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polimi365.sharepoint.com/sites/DENG-SESAM/Documenti condivisi/c-Research/c-Publications on-going/2025_Citterio_CFe_JIE/_submissions/1. Review 1/"/>
    </mc:Choice>
  </mc:AlternateContent>
  <xr:revisionPtr revIDLastSave="803" documentId="13_ncr:1_{CF537152-6468-43D5-9542-2264960B337B}" xr6:coauthVersionLast="47" xr6:coauthVersionMax="47" xr10:uidLastSave="{298B0DE5-FDBF-40E8-B155-915D23CD37EE}"/>
  <bookViews>
    <workbookView xWindow="-60" yWindow="-16320" windowWidth="29040" windowHeight="15720" firstSheet="6" activeTab="11" xr2:uid="{00000000-000D-0000-FFFF-FFFF00000000}"/>
  </bookViews>
  <sheets>
    <sheet name="CoverSheet" sheetId="2" r:id="rId1"/>
    <sheet name="Intensity by technology" sheetId="12" r:id="rId2"/>
    <sheet name="Stat analysis CI by tech" sheetId="19" r:id="rId3"/>
    <sheet name="Footprint by technology" sheetId="13" r:id="rId4"/>
    <sheet name="Stat analysis CF by tech" sheetId="18" r:id="rId5"/>
    <sheet name="Intensity by country" sheetId="15" r:id="rId6"/>
    <sheet name="Footprint by country" sheetId="14" r:id="rId7"/>
    <sheet name="Stat analysis CI 2017" sheetId="22" r:id="rId8"/>
    <sheet name="Stat analysis CI 2023" sheetId="23" r:id="rId9"/>
    <sheet name="Stat analysis CF 2017" sheetId="21" r:id="rId10"/>
    <sheet name="Stat analysis CF 2023" sheetId="20" r:id="rId11"/>
    <sheet name="Data Sources' Details" sheetId="17" r:id="rId12"/>
  </sheets>
  <definedNames>
    <definedName name="_xlnm._FilterDatabase" localSheetId="6" hidden="1">'Footprint by country'!$A$1:$H$534</definedName>
    <definedName name="_xlnm._FilterDatabase" localSheetId="5" hidden="1">'Intensity by country'!$A$1:$H$296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4" i="23" l="1"/>
  <c r="G3" i="23"/>
  <c r="K4" i="22"/>
  <c r="L4" i="22"/>
  <c r="M4" i="22"/>
  <c r="N4" i="22"/>
  <c r="O4" i="22"/>
  <c r="P4" i="22"/>
  <c r="Q4" i="22"/>
  <c r="R4" i="22"/>
  <c r="S4" i="22"/>
  <c r="T4" i="22"/>
  <c r="K5" i="22"/>
  <c r="L5" i="22"/>
  <c r="M5" i="22"/>
  <c r="N5" i="22" s="1"/>
  <c r="O5" i="22"/>
  <c r="U5" i="22" s="1"/>
  <c r="P5" i="22"/>
  <c r="V5" i="22" s="1"/>
  <c r="R5" i="22"/>
  <c r="S5" i="22"/>
  <c r="T5" i="22"/>
  <c r="K6" i="22"/>
  <c r="L6" i="22"/>
  <c r="N6" i="22" s="1"/>
  <c r="M6" i="22"/>
  <c r="O6" i="22"/>
  <c r="P6" i="22"/>
  <c r="Q6" i="22" s="1"/>
  <c r="R6" i="22"/>
  <c r="S6" i="22"/>
  <c r="T6" i="22"/>
  <c r="K7" i="22"/>
  <c r="L7" i="22"/>
  <c r="M7" i="22"/>
  <c r="N7" i="22" s="1"/>
  <c r="O7" i="22"/>
  <c r="U7" i="22" s="1"/>
  <c r="P7" i="22"/>
  <c r="V7" i="22" s="1"/>
  <c r="Q7" i="22"/>
  <c r="R7" i="22"/>
  <c r="S7" i="22"/>
  <c r="T7" i="22"/>
  <c r="K8" i="22"/>
  <c r="Q8" i="22" s="1"/>
  <c r="L8" i="22"/>
  <c r="M8" i="22"/>
  <c r="N8" i="22"/>
  <c r="O8" i="22"/>
  <c r="P8" i="22"/>
  <c r="R8" i="22"/>
  <c r="S8" i="22"/>
  <c r="T8" i="22"/>
  <c r="K9" i="22"/>
  <c r="L9" i="22"/>
  <c r="M9" i="22"/>
  <c r="N9" i="22"/>
  <c r="O9" i="22"/>
  <c r="U9" i="22" s="1"/>
  <c r="P9" i="22"/>
  <c r="V9" i="22" s="1"/>
  <c r="Q9" i="22"/>
  <c r="R9" i="22"/>
  <c r="S9" i="22"/>
  <c r="T9" i="22"/>
  <c r="K10" i="22"/>
  <c r="L10" i="22"/>
  <c r="M10" i="22"/>
  <c r="N10" i="22" s="1"/>
  <c r="O10" i="22"/>
  <c r="U10" i="22" s="1"/>
  <c r="P10" i="22"/>
  <c r="Q10" i="22" s="1"/>
  <c r="R10" i="22"/>
  <c r="S10" i="22"/>
  <c r="T10" i="22"/>
  <c r="K11" i="22"/>
  <c r="L11" i="22"/>
  <c r="M11" i="22"/>
  <c r="N11" i="22"/>
  <c r="O11" i="22"/>
  <c r="U11" i="22" s="1"/>
  <c r="P11" i="22"/>
  <c r="Q11" i="22"/>
  <c r="R11" i="22"/>
  <c r="S11" i="22"/>
  <c r="T11" i="22"/>
  <c r="K12" i="22"/>
  <c r="L12" i="22"/>
  <c r="M12" i="22"/>
  <c r="N12" i="22"/>
  <c r="O12" i="22"/>
  <c r="Q12" i="22" s="1"/>
  <c r="P12" i="22"/>
  <c r="V12" i="22" s="1"/>
  <c r="R12" i="22"/>
  <c r="S12" i="22"/>
  <c r="T12" i="22"/>
  <c r="K13" i="22"/>
  <c r="L13" i="22"/>
  <c r="N13" i="22" s="1"/>
  <c r="M13" i="22"/>
  <c r="O13" i="22"/>
  <c r="P13" i="22"/>
  <c r="Q13" i="22"/>
  <c r="R13" i="22"/>
  <c r="S13" i="22"/>
  <c r="T13" i="22"/>
  <c r="K14" i="22"/>
  <c r="L14" i="22"/>
  <c r="M14" i="22"/>
  <c r="N14" i="22"/>
  <c r="O14" i="22"/>
  <c r="P14" i="22"/>
  <c r="Q14" i="22"/>
  <c r="R14" i="22"/>
  <c r="S14" i="22"/>
  <c r="T14" i="22"/>
  <c r="K15" i="22"/>
  <c r="L15" i="22"/>
  <c r="M15" i="22"/>
  <c r="N15" i="22"/>
  <c r="O15" i="22"/>
  <c r="P15" i="22"/>
  <c r="Q15" i="22"/>
  <c r="R15" i="22"/>
  <c r="S15" i="22"/>
  <c r="T15" i="22"/>
  <c r="K16" i="22"/>
  <c r="L16" i="22"/>
  <c r="M16" i="22"/>
  <c r="N16" i="22"/>
  <c r="O16" i="22"/>
  <c r="P16" i="22"/>
  <c r="Q16" i="22" s="1"/>
  <c r="R16" i="22"/>
  <c r="S16" i="22"/>
  <c r="T16" i="22"/>
  <c r="K17" i="22"/>
  <c r="L17" i="22"/>
  <c r="N17" i="22" s="1"/>
  <c r="M17" i="22"/>
  <c r="O17" i="22"/>
  <c r="P17" i="22"/>
  <c r="Q17" i="22" s="1"/>
  <c r="R17" i="22"/>
  <c r="S17" i="22"/>
  <c r="T17" i="22"/>
  <c r="K18" i="22"/>
  <c r="L18" i="22"/>
  <c r="M18" i="22"/>
  <c r="N18" i="22" s="1"/>
  <c r="O18" i="22"/>
  <c r="P18" i="22"/>
  <c r="V18" i="22" s="1"/>
  <c r="Q18" i="22"/>
  <c r="R18" i="22"/>
  <c r="S18" i="22"/>
  <c r="T18" i="22"/>
  <c r="K19" i="22"/>
  <c r="Q19" i="22" s="1"/>
  <c r="L19" i="22"/>
  <c r="M19" i="22"/>
  <c r="N19" i="22"/>
  <c r="O19" i="22"/>
  <c r="P19" i="22"/>
  <c r="R19" i="22"/>
  <c r="S19" i="22"/>
  <c r="T19" i="22"/>
  <c r="K20" i="22"/>
  <c r="L20" i="22"/>
  <c r="M20" i="22"/>
  <c r="N20" i="22"/>
  <c r="O20" i="22"/>
  <c r="P20" i="22"/>
  <c r="Q20" i="22"/>
  <c r="R20" i="22"/>
  <c r="S20" i="22"/>
  <c r="T20" i="22"/>
  <c r="K21" i="22"/>
  <c r="L21" i="22"/>
  <c r="M21" i="22"/>
  <c r="N21" i="22" s="1"/>
  <c r="O21" i="22"/>
  <c r="U21" i="22" s="1"/>
  <c r="P21" i="22"/>
  <c r="Q21" i="22" s="1"/>
  <c r="R21" i="22"/>
  <c r="S21" i="22"/>
  <c r="T21" i="22"/>
  <c r="K22" i="22"/>
  <c r="L22" i="22"/>
  <c r="M22" i="22"/>
  <c r="N22" i="22"/>
  <c r="O22" i="22"/>
  <c r="U22" i="22" s="1"/>
  <c r="P22" i="22"/>
  <c r="V22" i="22" s="1"/>
  <c r="Q22" i="22"/>
  <c r="R22" i="22"/>
  <c r="S22" i="22"/>
  <c r="T22" i="22"/>
  <c r="K23" i="22"/>
  <c r="L23" i="22"/>
  <c r="M23" i="22"/>
  <c r="N23" i="22"/>
  <c r="O23" i="22"/>
  <c r="U23" i="22" s="1"/>
  <c r="P23" i="22"/>
  <c r="R23" i="22"/>
  <c r="S23" i="22"/>
  <c r="T23" i="22"/>
  <c r="K24" i="22"/>
  <c r="L24" i="22"/>
  <c r="N24" i="22" s="1"/>
  <c r="M24" i="22"/>
  <c r="O24" i="22"/>
  <c r="U24" i="22" s="1"/>
  <c r="P24" i="22"/>
  <c r="V24" i="22" s="1"/>
  <c r="Q24" i="22"/>
  <c r="R24" i="22"/>
  <c r="S24" i="22"/>
  <c r="T24" i="22"/>
  <c r="K25" i="22"/>
  <c r="L25" i="22"/>
  <c r="M25" i="22"/>
  <c r="N25" i="22"/>
  <c r="O25" i="22"/>
  <c r="U25" i="22" s="1"/>
  <c r="P25" i="22"/>
  <c r="V25" i="22" s="1"/>
  <c r="Q25" i="22"/>
  <c r="R25" i="22"/>
  <c r="S25" i="22"/>
  <c r="T25" i="22"/>
  <c r="K26" i="22"/>
  <c r="L26" i="22"/>
  <c r="M26" i="22"/>
  <c r="N26" i="22"/>
  <c r="O26" i="22"/>
  <c r="P26" i="22"/>
  <c r="Q26" i="22"/>
  <c r="R26" i="22"/>
  <c r="S26" i="22"/>
  <c r="T26" i="22"/>
  <c r="K27" i="22"/>
  <c r="L27" i="22"/>
  <c r="M27" i="22"/>
  <c r="N27" i="22"/>
  <c r="O27" i="22"/>
  <c r="P27" i="22"/>
  <c r="Q27" i="22" s="1"/>
  <c r="R27" i="22"/>
  <c r="S27" i="22"/>
  <c r="T27" i="22"/>
  <c r="K28" i="22"/>
  <c r="L28" i="22"/>
  <c r="N28" i="22" s="1"/>
  <c r="M28" i="22"/>
  <c r="O28" i="22"/>
  <c r="P28" i="22"/>
  <c r="Q28" i="22" s="1"/>
  <c r="R28" i="22"/>
  <c r="S28" i="22"/>
  <c r="T28" i="22"/>
  <c r="K29" i="22"/>
  <c r="L29" i="22"/>
  <c r="M29" i="22"/>
  <c r="N29" i="22" s="1"/>
  <c r="O29" i="22"/>
  <c r="P29" i="22"/>
  <c r="Q29" i="22"/>
  <c r="R29" i="22"/>
  <c r="S29" i="22"/>
  <c r="T29" i="22"/>
  <c r="K30" i="22"/>
  <c r="Q30" i="22" s="1"/>
  <c r="L30" i="22"/>
  <c r="M30" i="22"/>
  <c r="N30" i="22"/>
  <c r="O30" i="22"/>
  <c r="P30" i="22"/>
  <c r="R30" i="22"/>
  <c r="S30" i="22"/>
  <c r="T30" i="22"/>
  <c r="U3" i="22"/>
  <c r="T3" i="22"/>
  <c r="S3" i="22"/>
  <c r="R3" i="22"/>
  <c r="Q3" i="22"/>
  <c r="P3" i="22"/>
  <c r="O3" i="22"/>
  <c r="N3" i="22"/>
  <c r="M3" i="22"/>
  <c r="L3" i="22"/>
  <c r="K3" i="22"/>
  <c r="F6" i="23"/>
  <c r="G6" i="23"/>
  <c r="H6" i="23"/>
  <c r="I6" i="23"/>
  <c r="J6" i="23"/>
  <c r="P6" i="23" s="1"/>
  <c r="K6" i="23"/>
  <c r="L6" i="23" s="1"/>
  <c r="M6" i="23"/>
  <c r="N6" i="23"/>
  <c r="O6" i="23"/>
  <c r="F7" i="23"/>
  <c r="G7" i="23"/>
  <c r="H7" i="23"/>
  <c r="I7" i="23"/>
  <c r="J7" i="23"/>
  <c r="P7" i="23" s="1"/>
  <c r="K7" i="23"/>
  <c r="L7" i="23"/>
  <c r="M7" i="23"/>
  <c r="N7" i="23"/>
  <c r="O7" i="23"/>
  <c r="F8" i="23"/>
  <c r="L8" i="23" s="1"/>
  <c r="G8" i="23"/>
  <c r="I8" i="23" s="1"/>
  <c r="H8" i="23"/>
  <c r="J8" i="23"/>
  <c r="P8" i="23" s="1"/>
  <c r="K8" i="23"/>
  <c r="Q8" i="23" s="1"/>
  <c r="M8" i="23"/>
  <c r="N8" i="23"/>
  <c r="O8" i="23"/>
  <c r="F9" i="23"/>
  <c r="G9" i="23"/>
  <c r="I9" i="23" s="1"/>
  <c r="H9" i="23"/>
  <c r="J9" i="23"/>
  <c r="K9" i="23"/>
  <c r="L9" i="23"/>
  <c r="M9" i="23"/>
  <c r="N9" i="23"/>
  <c r="O9" i="23"/>
  <c r="F10" i="23"/>
  <c r="L10" i="23" s="1"/>
  <c r="G10" i="23"/>
  <c r="H10" i="23"/>
  <c r="I10" i="23"/>
  <c r="J10" i="23"/>
  <c r="K10" i="23"/>
  <c r="M10" i="23"/>
  <c r="N10" i="23"/>
  <c r="O10" i="23"/>
  <c r="F11" i="23"/>
  <c r="G11" i="23"/>
  <c r="H11" i="23"/>
  <c r="I11" i="23"/>
  <c r="J11" i="23"/>
  <c r="K11" i="23"/>
  <c r="L11" i="23"/>
  <c r="M11" i="23"/>
  <c r="N11" i="23"/>
  <c r="O11" i="23"/>
  <c r="F12" i="23"/>
  <c r="G12" i="23"/>
  <c r="H12" i="23"/>
  <c r="I12" i="23"/>
  <c r="J12" i="23"/>
  <c r="P12" i="23" s="1"/>
  <c r="K12" i="23"/>
  <c r="L12" i="23" s="1"/>
  <c r="M12" i="23"/>
  <c r="N12" i="23"/>
  <c r="O12" i="23"/>
  <c r="F13" i="23"/>
  <c r="G13" i="23"/>
  <c r="I13" i="23" s="1"/>
  <c r="H13" i="23"/>
  <c r="J13" i="23"/>
  <c r="K13" i="23"/>
  <c r="L13" i="23" s="1"/>
  <c r="M13" i="23"/>
  <c r="N13" i="23"/>
  <c r="O13" i="23"/>
  <c r="F14" i="23"/>
  <c r="G14" i="23"/>
  <c r="H14" i="23"/>
  <c r="I14" i="23"/>
  <c r="J14" i="23"/>
  <c r="K14" i="23"/>
  <c r="L14" i="23"/>
  <c r="M14" i="23"/>
  <c r="N14" i="23"/>
  <c r="O14" i="23"/>
  <c r="F15" i="23"/>
  <c r="L15" i="23" s="1"/>
  <c r="G15" i="23"/>
  <c r="H15" i="23"/>
  <c r="I15" i="23"/>
  <c r="J15" i="23"/>
  <c r="K15" i="23"/>
  <c r="M15" i="23"/>
  <c r="N15" i="23"/>
  <c r="O15" i="23"/>
  <c r="F16" i="23"/>
  <c r="G16" i="23"/>
  <c r="H16" i="23"/>
  <c r="I16" i="23"/>
  <c r="J16" i="23"/>
  <c r="K16" i="23"/>
  <c r="L16" i="23"/>
  <c r="M16" i="23"/>
  <c r="N16" i="23"/>
  <c r="O16" i="23"/>
  <c r="F17" i="23"/>
  <c r="G17" i="23"/>
  <c r="H17" i="23"/>
  <c r="I17" i="23"/>
  <c r="J17" i="23"/>
  <c r="P17" i="23" s="1"/>
  <c r="K17" i="23"/>
  <c r="L17" i="23" s="1"/>
  <c r="M17" i="23"/>
  <c r="N17" i="23"/>
  <c r="O17" i="23"/>
  <c r="F18" i="23"/>
  <c r="G18" i="23"/>
  <c r="H18" i="23"/>
  <c r="I18" i="23"/>
  <c r="J18" i="23"/>
  <c r="K18" i="23"/>
  <c r="Q18" i="23" s="1"/>
  <c r="L18" i="23"/>
  <c r="M18" i="23"/>
  <c r="N18" i="23"/>
  <c r="O18" i="23"/>
  <c r="F19" i="23"/>
  <c r="L19" i="23" s="1"/>
  <c r="G19" i="23"/>
  <c r="I19" i="23" s="1"/>
  <c r="H19" i="23"/>
  <c r="J19" i="23"/>
  <c r="K19" i="23"/>
  <c r="Q19" i="23" s="1"/>
  <c r="M19" i="23"/>
  <c r="N19" i="23"/>
  <c r="O19" i="23"/>
  <c r="F20" i="23"/>
  <c r="G20" i="23"/>
  <c r="I20" i="23" s="1"/>
  <c r="H20" i="23"/>
  <c r="J20" i="23"/>
  <c r="P20" i="23" s="1"/>
  <c r="K20" i="23"/>
  <c r="Q20" i="23" s="1"/>
  <c r="L20" i="23"/>
  <c r="M20" i="23"/>
  <c r="N20" i="23"/>
  <c r="O20" i="23"/>
  <c r="F21" i="23"/>
  <c r="L21" i="23" s="1"/>
  <c r="G21" i="23"/>
  <c r="H21" i="23"/>
  <c r="I21" i="23"/>
  <c r="J21" i="23"/>
  <c r="K21" i="23"/>
  <c r="Q21" i="23" s="1"/>
  <c r="M21" i="23"/>
  <c r="N21" i="23"/>
  <c r="O21" i="23"/>
  <c r="F22" i="23"/>
  <c r="G22" i="23"/>
  <c r="H22" i="23"/>
  <c r="I22" i="23"/>
  <c r="J22" i="23"/>
  <c r="P22" i="23" s="1"/>
  <c r="K22" i="23"/>
  <c r="L22" i="23"/>
  <c r="M22" i="23"/>
  <c r="N22" i="23"/>
  <c r="O22" i="23"/>
  <c r="F23" i="23"/>
  <c r="G23" i="23"/>
  <c r="H23" i="23"/>
  <c r="I23" i="23"/>
  <c r="J23" i="23"/>
  <c r="P23" i="23" s="1"/>
  <c r="K23" i="23"/>
  <c r="L23" i="23" s="1"/>
  <c r="M23" i="23"/>
  <c r="N23" i="23"/>
  <c r="O23" i="23"/>
  <c r="F24" i="23"/>
  <c r="G24" i="23"/>
  <c r="I24" i="23" s="1"/>
  <c r="H24" i="23"/>
  <c r="J24" i="23"/>
  <c r="K24" i="23"/>
  <c r="L24" i="23" s="1"/>
  <c r="M24" i="23"/>
  <c r="N24" i="23"/>
  <c r="O24" i="23"/>
  <c r="F25" i="23"/>
  <c r="G25" i="23"/>
  <c r="H25" i="23"/>
  <c r="I25" i="23"/>
  <c r="J25" i="23"/>
  <c r="P25" i="23" s="1"/>
  <c r="K25" i="23"/>
  <c r="Q25" i="23" s="1"/>
  <c r="L25" i="23"/>
  <c r="M25" i="23"/>
  <c r="N25" i="23"/>
  <c r="O25" i="23"/>
  <c r="F26" i="23"/>
  <c r="L26" i="23" s="1"/>
  <c r="G26" i="23"/>
  <c r="H26" i="23"/>
  <c r="I26" i="23"/>
  <c r="J26" i="23"/>
  <c r="K26" i="23"/>
  <c r="M26" i="23"/>
  <c r="N26" i="23"/>
  <c r="O26" i="23"/>
  <c r="F27" i="23"/>
  <c r="G27" i="23"/>
  <c r="H27" i="23"/>
  <c r="I27" i="23"/>
  <c r="J27" i="23"/>
  <c r="K27" i="23"/>
  <c r="L27" i="23"/>
  <c r="M27" i="23"/>
  <c r="N27" i="23"/>
  <c r="O27" i="23"/>
  <c r="F28" i="23"/>
  <c r="G28" i="23"/>
  <c r="H28" i="23"/>
  <c r="I28" i="23"/>
  <c r="J28" i="23"/>
  <c r="K28" i="23"/>
  <c r="L28" i="23" s="1"/>
  <c r="M28" i="23"/>
  <c r="N28" i="23"/>
  <c r="O28" i="23"/>
  <c r="F29" i="23"/>
  <c r="G29" i="23"/>
  <c r="H29" i="23"/>
  <c r="I29" i="23"/>
  <c r="J29" i="23"/>
  <c r="K29" i="23"/>
  <c r="L29" i="23"/>
  <c r="M29" i="23"/>
  <c r="N29" i="23"/>
  <c r="O29" i="23"/>
  <c r="F30" i="23"/>
  <c r="L30" i="23" s="1"/>
  <c r="G30" i="23"/>
  <c r="I30" i="23" s="1"/>
  <c r="H30" i="23"/>
  <c r="J30" i="23"/>
  <c r="K30" i="23"/>
  <c r="M30" i="23"/>
  <c r="N30" i="23"/>
  <c r="O30" i="23"/>
  <c r="F4" i="23"/>
  <c r="G4" i="23"/>
  <c r="H4" i="23"/>
  <c r="I4" i="23"/>
  <c r="J4" i="23"/>
  <c r="K4" i="23"/>
  <c r="Q4" i="23" s="1"/>
  <c r="L4" i="23"/>
  <c r="M4" i="23"/>
  <c r="N4" i="23"/>
  <c r="O4" i="23"/>
  <c r="F5" i="23"/>
  <c r="G5" i="23"/>
  <c r="H5" i="23"/>
  <c r="I5" i="23"/>
  <c r="J5" i="23"/>
  <c r="P5" i="23" s="1"/>
  <c r="K5" i="23"/>
  <c r="L5" i="23"/>
  <c r="M5" i="23"/>
  <c r="N5" i="23"/>
  <c r="O5" i="23"/>
  <c r="O3" i="23"/>
  <c r="N3" i="23"/>
  <c r="M3" i="23"/>
  <c r="L3" i="23"/>
  <c r="K3" i="23"/>
  <c r="J3" i="23"/>
  <c r="I3" i="23"/>
  <c r="H3" i="23"/>
  <c r="F3" i="23"/>
  <c r="Q30" i="23"/>
  <c r="P30" i="23"/>
  <c r="P29" i="23"/>
  <c r="P28" i="23"/>
  <c r="P27" i="23"/>
  <c r="P26" i="23"/>
  <c r="P24" i="23"/>
  <c r="Q22" i="23"/>
  <c r="P21" i="23"/>
  <c r="P19" i="23"/>
  <c r="P18" i="23"/>
  <c r="P16" i="23"/>
  <c r="Q15" i="23"/>
  <c r="P15" i="23"/>
  <c r="P14" i="23"/>
  <c r="Q13" i="23"/>
  <c r="P13" i="23"/>
  <c r="P11" i="23"/>
  <c r="P10" i="23"/>
  <c r="Q9" i="23"/>
  <c r="P9" i="23"/>
  <c r="Q3" i="23"/>
  <c r="P3" i="23"/>
  <c r="V30" i="22"/>
  <c r="U30" i="22"/>
  <c r="V29" i="22"/>
  <c r="U29" i="22"/>
  <c r="U28" i="22"/>
  <c r="V27" i="22"/>
  <c r="U27" i="22"/>
  <c r="V26" i="22"/>
  <c r="U26" i="22"/>
  <c r="V20" i="22"/>
  <c r="U20" i="22"/>
  <c r="V19" i="22"/>
  <c r="U19" i="22"/>
  <c r="U18" i="22"/>
  <c r="U17" i="22"/>
  <c r="U16" i="22"/>
  <c r="V15" i="22"/>
  <c r="U15" i="22"/>
  <c r="U14" i="22"/>
  <c r="V13" i="22"/>
  <c r="U13" i="22"/>
  <c r="U8" i="22"/>
  <c r="V6" i="22"/>
  <c r="U6" i="22"/>
  <c r="V4" i="22"/>
  <c r="U4" i="22"/>
  <c r="Z4" i="21"/>
  <c r="Z5" i="21"/>
  <c r="Z6" i="21"/>
  <c r="Z7" i="21"/>
  <c r="Z8" i="21"/>
  <c r="Z9" i="21"/>
  <c r="Z10" i="21"/>
  <c r="Z11" i="21"/>
  <c r="Z12" i="21"/>
  <c r="Z13" i="21"/>
  <c r="Z14" i="21"/>
  <c r="Z15" i="21"/>
  <c r="Z16" i="21"/>
  <c r="Z17" i="21"/>
  <c r="Z18" i="21"/>
  <c r="Z19" i="21"/>
  <c r="Z20" i="21"/>
  <c r="Z21" i="21"/>
  <c r="Z22" i="21"/>
  <c r="Z23" i="21"/>
  <c r="Z24" i="21"/>
  <c r="Z25" i="21"/>
  <c r="Z26" i="21"/>
  <c r="Z27" i="21"/>
  <c r="Z28" i="21"/>
  <c r="Z29" i="21"/>
  <c r="Z30" i="21"/>
  <c r="Z3" i="21"/>
  <c r="Y4" i="21"/>
  <c r="Y5" i="21"/>
  <c r="Y6" i="21"/>
  <c r="Y7" i="21"/>
  <c r="Y8" i="21"/>
  <c r="Y9" i="21"/>
  <c r="Y10" i="21"/>
  <c r="Y11" i="21"/>
  <c r="Y12" i="21"/>
  <c r="Y13" i="21"/>
  <c r="Y14" i="21"/>
  <c r="Y15" i="21"/>
  <c r="Y16" i="21"/>
  <c r="Y17" i="21"/>
  <c r="Y18" i="21"/>
  <c r="Y19" i="21"/>
  <c r="Y20" i="21"/>
  <c r="Y21" i="21"/>
  <c r="Y22" i="21"/>
  <c r="Y23" i="21"/>
  <c r="Y24" i="21"/>
  <c r="Y25" i="21"/>
  <c r="Y26" i="21"/>
  <c r="Y27" i="21"/>
  <c r="Y28" i="21"/>
  <c r="Y29" i="21"/>
  <c r="Y30" i="21"/>
  <c r="Y3" i="21"/>
  <c r="V3" i="21"/>
  <c r="X30" i="21"/>
  <c r="W30" i="21"/>
  <c r="V30" i="21"/>
  <c r="U30" i="21"/>
  <c r="T30" i="21"/>
  <c r="S30" i="21"/>
  <c r="Q30" i="21"/>
  <c r="R30" i="21" s="1"/>
  <c r="P30" i="21"/>
  <c r="O30" i="21"/>
  <c r="X29" i="21"/>
  <c r="W29" i="21"/>
  <c r="V29" i="21"/>
  <c r="T29" i="21"/>
  <c r="S29" i="21"/>
  <c r="Q29" i="21"/>
  <c r="R29" i="21" s="1"/>
  <c r="P29" i="21"/>
  <c r="O29" i="21"/>
  <c r="X28" i="21"/>
  <c r="W28" i="21"/>
  <c r="V28" i="21"/>
  <c r="T28" i="21"/>
  <c r="S28" i="21"/>
  <c r="Q28" i="21"/>
  <c r="R28" i="21" s="1"/>
  <c r="P28" i="21"/>
  <c r="O28" i="21"/>
  <c r="X27" i="21"/>
  <c r="W27" i="21"/>
  <c r="V27" i="21"/>
  <c r="T27" i="21"/>
  <c r="U27" i="21" s="1"/>
  <c r="S27" i="21"/>
  <c r="Q27" i="21"/>
  <c r="R27" i="21" s="1"/>
  <c r="P27" i="21"/>
  <c r="O27" i="21"/>
  <c r="X26" i="21"/>
  <c r="W26" i="21"/>
  <c r="V26" i="21"/>
  <c r="T26" i="21"/>
  <c r="U26" i="21" s="1"/>
  <c r="S26" i="21"/>
  <c r="Q26" i="21"/>
  <c r="R26" i="21" s="1"/>
  <c r="P26" i="21"/>
  <c r="O26" i="21"/>
  <c r="X25" i="21"/>
  <c r="W25" i="21"/>
  <c r="V25" i="21"/>
  <c r="U25" i="21"/>
  <c r="T25" i="21"/>
  <c r="S25" i="21"/>
  <c r="Q25" i="21"/>
  <c r="R25" i="21" s="1"/>
  <c r="P25" i="21"/>
  <c r="O25" i="21"/>
  <c r="X24" i="21"/>
  <c r="W24" i="21"/>
  <c r="V24" i="21"/>
  <c r="T24" i="21"/>
  <c r="S24" i="21"/>
  <c r="Q24" i="21"/>
  <c r="R24" i="21" s="1"/>
  <c r="P24" i="21"/>
  <c r="O24" i="21"/>
  <c r="X23" i="21"/>
  <c r="W23" i="21"/>
  <c r="V23" i="21"/>
  <c r="U23" i="21"/>
  <c r="T23" i="21"/>
  <c r="S23" i="21"/>
  <c r="Q23" i="21"/>
  <c r="R23" i="21" s="1"/>
  <c r="P23" i="21"/>
  <c r="O23" i="21"/>
  <c r="X22" i="21"/>
  <c r="W22" i="21"/>
  <c r="V22" i="21"/>
  <c r="T22" i="21"/>
  <c r="S22" i="21"/>
  <c r="Q22" i="21"/>
  <c r="R22" i="21" s="1"/>
  <c r="P22" i="21"/>
  <c r="O22" i="21"/>
  <c r="X21" i="21"/>
  <c r="W21" i="21"/>
  <c r="V21" i="21"/>
  <c r="T21" i="21"/>
  <c r="U21" i="21" s="1"/>
  <c r="S21" i="21"/>
  <c r="Q21" i="21"/>
  <c r="R21" i="21" s="1"/>
  <c r="P21" i="21"/>
  <c r="O21" i="21"/>
  <c r="X20" i="21"/>
  <c r="W20" i="21"/>
  <c r="V20" i="21"/>
  <c r="T20" i="21"/>
  <c r="S20" i="21"/>
  <c r="Q20" i="21"/>
  <c r="R20" i="21" s="1"/>
  <c r="P20" i="21"/>
  <c r="O20" i="21"/>
  <c r="X19" i="21"/>
  <c r="W19" i="21"/>
  <c r="V19" i="21"/>
  <c r="U19" i="21"/>
  <c r="T19" i="21"/>
  <c r="S19" i="21"/>
  <c r="Q19" i="21"/>
  <c r="R19" i="21" s="1"/>
  <c r="P19" i="21"/>
  <c r="O19" i="21"/>
  <c r="X18" i="21"/>
  <c r="W18" i="21"/>
  <c r="V18" i="21"/>
  <c r="T18" i="21"/>
  <c r="S18" i="21"/>
  <c r="Q18" i="21"/>
  <c r="R18" i="21" s="1"/>
  <c r="P18" i="21"/>
  <c r="O18" i="21"/>
  <c r="X17" i="21"/>
  <c r="W17" i="21"/>
  <c r="V17" i="21"/>
  <c r="T17" i="21"/>
  <c r="S17" i="21"/>
  <c r="Q17" i="21"/>
  <c r="R17" i="21" s="1"/>
  <c r="P17" i="21"/>
  <c r="O17" i="21"/>
  <c r="X16" i="21"/>
  <c r="W16" i="21"/>
  <c r="V16" i="21"/>
  <c r="T16" i="21"/>
  <c r="S16" i="21"/>
  <c r="Q16" i="21"/>
  <c r="R16" i="21" s="1"/>
  <c r="P16" i="21"/>
  <c r="O16" i="21"/>
  <c r="X15" i="21"/>
  <c r="W15" i="21"/>
  <c r="V15" i="21"/>
  <c r="T15" i="21"/>
  <c r="U15" i="21" s="1"/>
  <c r="S15" i="21"/>
  <c r="Q15" i="21"/>
  <c r="R15" i="21" s="1"/>
  <c r="P15" i="21"/>
  <c r="O15" i="21"/>
  <c r="X14" i="21"/>
  <c r="W14" i="21"/>
  <c r="V14" i="21"/>
  <c r="U14" i="21"/>
  <c r="T14" i="21"/>
  <c r="S14" i="21"/>
  <c r="Q14" i="21"/>
  <c r="R14" i="21" s="1"/>
  <c r="P14" i="21"/>
  <c r="O14" i="21"/>
  <c r="X13" i="21"/>
  <c r="W13" i="21"/>
  <c r="V13" i="21"/>
  <c r="T13" i="21"/>
  <c r="S13" i="21"/>
  <c r="Q13" i="21"/>
  <c r="R13" i="21" s="1"/>
  <c r="P13" i="21"/>
  <c r="O13" i="21"/>
  <c r="X12" i="21"/>
  <c r="W12" i="21"/>
  <c r="V12" i="21"/>
  <c r="U12" i="21"/>
  <c r="T12" i="21"/>
  <c r="S12" i="21"/>
  <c r="Q12" i="21"/>
  <c r="R12" i="21" s="1"/>
  <c r="P12" i="21"/>
  <c r="O12" i="21"/>
  <c r="X11" i="21"/>
  <c r="W11" i="21"/>
  <c r="V11" i="21"/>
  <c r="T11" i="21"/>
  <c r="S11" i="21"/>
  <c r="Q11" i="21"/>
  <c r="R11" i="21" s="1"/>
  <c r="P11" i="21"/>
  <c r="O11" i="21"/>
  <c r="X10" i="21"/>
  <c r="W10" i="21"/>
  <c r="V10" i="21"/>
  <c r="T10" i="21"/>
  <c r="U10" i="21" s="1"/>
  <c r="S10" i="21"/>
  <c r="Q10" i="21"/>
  <c r="R10" i="21" s="1"/>
  <c r="P10" i="21"/>
  <c r="O10" i="21"/>
  <c r="X9" i="21"/>
  <c r="W9" i="21"/>
  <c r="V9" i="21"/>
  <c r="T9" i="21"/>
  <c r="U9" i="21" s="1"/>
  <c r="S9" i="21"/>
  <c r="Q9" i="21"/>
  <c r="R9" i="21" s="1"/>
  <c r="P9" i="21"/>
  <c r="O9" i="21"/>
  <c r="X8" i="21"/>
  <c r="W8" i="21"/>
  <c r="V8" i="21"/>
  <c r="U8" i="21"/>
  <c r="T8" i="21"/>
  <c r="S8" i="21"/>
  <c r="Q8" i="21"/>
  <c r="R8" i="21" s="1"/>
  <c r="P8" i="21"/>
  <c r="O8" i="21"/>
  <c r="X7" i="21"/>
  <c r="W7" i="21"/>
  <c r="V7" i="21"/>
  <c r="T7" i="21"/>
  <c r="U7" i="21" s="1"/>
  <c r="S7" i="21"/>
  <c r="Q7" i="21"/>
  <c r="R7" i="21" s="1"/>
  <c r="P7" i="21"/>
  <c r="O7" i="21"/>
  <c r="X6" i="21"/>
  <c r="W6" i="21"/>
  <c r="V6" i="21"/>
  <c r="T6" i="21"/>
  <c r="S6" i="21"/>
  <c r="Q6" i="21"/>
  <c r="R6" i="21" s="1"/>
  <c r="P6" i="21"/>
  <c r="O6" i="21"/>
  <c r="X5" i="21"/>
  <c r="W5" i="21"/>
  <c r="V5" i="21"/>
  <c r="T5" i="21"/>
  <c r="S5" i="21"/>
  <c r="Q5" i="21"/>
  <c r="R5" i="21" s="1"/>
  <c r="P5" i="21"/>
  <c r="O5" i="21"/>
  <c r="X4" i="21"/>
  <c r="W4" i="21"/>
  <c r="V4" i="21"/>
  <c r="T4" i="21"/>
  <c r="U4" i="21" s="1"/>
  <c r="S4" i="21"/>
  <c r="Q4" i="21"/>
  <c r="R4" i="21" s="1"/>
  <c r="P4" i="21"/>
  <c r="O4" i="21"/>
  <c r="X3" i="21"/>
  <c r="W3" i="21"/>
  <c r="U3" i="21"/>
  <c r="T3" i="21"/>
  <c r="S3" i="21"/>
  <c r="Q3" i="21"/>
  <c r="R3" i="21" s="1"/>
  <c r="P3" i="21"/>
  <c r="O3" i="21"/>
  <c r="T4" i="20"/>
  <c r="T5" i="20"/>
  <c r="T6" i="20"/>
  <c r="T7" i="20"/>
  <c r="T8" i="20"/>
  <c r="T9" i="20"/>
  <c r="T10" i="20"/>
  <c r="T11" i="20"/>
  <c r="T12" i="20"/>
  <c r="T13" i="20"/>
  <c r="T14" i="20"/>
  <c r="T15" i="20"/>
  <c r="T16" i="20"/>
  <c r="T17" i="20"/>
  <c r="T18" i="20"/>
  <c r="T19" i="20"/>
  <c r="T20" i="20"/>
  <c r="T21" i="20"/>
  <c r="T22" i="20"/>
  <c r="T23" i="20"/>
  <c r="T24" i="20"/>
  <c r="T25" i="20"/>
  <c r="T26" i="20"/>
  <c r="T27" i="20"/>
  <c r="T28" i="20"/>
  <c r="T29" i="20"/>
  <c r="T30" i="20"/>
  <c r="T3" i="20"/>
  <c r="S4" i="20"/>
  <c r="S5" i="20"/>
  <c r="S6" i="20"/>
  <c r="S7" i="20"/>
  <c r="S8" i="20"/>
  <c r="S9" i="20"/>
  <c r="S10" i="20"/>
  <c r="S11" i="20"/>
  <c r="S12" i="20"/>
  <c r="S13" i="20"/>
  <c r="S14" i="20"/>
  <c r="S15" i="20"/>
  <c r="S16" i="20"/>
  <c r="S17" i="20"/>
  <c r="S18" i="20"/>
  <c r="S19" i="20"/>
  <c r="S20" i="20"/>
  <c r="S21" i="20"/>
  <c r="S22" i="20"/>
  <c r="S23" i="20"/>
  <c r="S24" i="20"/>
  <c r="S25" i="20"/>
  <c r="S26" i="20"/>
  <c r="S27" i="20"/>
  <c r="S28" i="20"/>
  <c r="S29" i="20"/>
  <c r="S30" i="20"/>
  <c r="S3" i="20"/>
  <c r="L2" i="18"/>
  <c r="L3" i="18"/>
  <c r="L4" i="18"/>
  <c r="L5" i="18"/>
  <c r="L6" i="18"/>
  <c r="L7" i="18"/>
  <c r="L8" i="18"/>
  <c r="L9" i="18"/>
  <c r="L10" i="18"/>
  <c r="L11" i="18"/>
  <c r="L12" i="18"/>
  <c r="L13" i="18"/>
  <c r="L14" i="18"/>
  <c r="L15" i="18"/>
  <c r="L16" i="18"/>
  <c r="L17" i="18"/>
  <c r="L18" i="18"/>
  <c r="L19" i="18"/>
  <c r="L20" i="18"/>
  <c r="L21" i="18"/>
  <c r="L22" i="18"/>
  <c r="L23" i="18"/>
  <c r="L24" i="18"/>
  <c r="L25" i="18"/>
  <c r="L26" i="18"/>
  <c r="L27" i="18"/>
  <c r="L28" i="18"/>
  <c r="L29" i="18"/>
  <c r="L30" i="18"/>
  <c r="L31" i="18"/>
  <c r="L32" i="18"/>
  <c r="L33" i="18"/>
  <c r="L34" i="18"/>
  <c r="L35" i="18"/>
  <c r="L36" i="18"/>
  <c r="L37" i="18"/>
  <c r="L38" i="18"/>
  <c r="L39" i="18"/>
  <c r="L40" i="18"/>
  <c r="L41" i="18"/>
  <c r="L42" i="18"/>
  <c r="L43" i="18"/>
  <c r="L44" i="18"/>
  <c r="Q23" i="22" l="1"/>
  <c r="Q5" i="22"/>
  <c r="V21" i="22"/>
  <c r="V10" i="22"/>
  <c r="Q23" i="23"/>
  <c r="Q12" i="23"/>
  <c r="Q14" i="23"/>
  <c r="Q26" i="23"/>
  <c r="Q24" i="23"/>
  <c r="Q10" i="23"/>
  <c r="Q11" i="23"/>
  <c r="Q5" i="23"/>
  <c r="Q16" i="23"/>
  <c r="Q27" i="23"/>
  <c r="Q7" i="23"/>
  <c r="Q29" i="23"/>
  <c r="Q6" i="23"/>
  <c r="Q17" i="23"/>
  <c r="Q28" i="23"/>
  <c r="V14" i="22"/>
  <c r="V3" i="22"/>
  <c r="V23" i="22"/>
  <c r="U12" i="22"/>
  <c r="V8" i="22"/>
  <c r="V16" i="22"/>
  <c r="V11" i="22"/>
  <c r="V17" i="22"/>
  <c r="V28" i="22"/>
  <c r="U5" i="21"/>
  <c r="U16" i="21"/>
  <c r="U18" i="21"/>
  <c r="U29" i="21"/>
  <c r="U20" i="21"/>
  <c r="U11" i="21"/>
  <c r="U22" i="21"/>
  <c r="U13" i="21"/>
  <c r="U24" i="21"/>
  <c r="U6" i="21"/>
  <c r="U17" i="21"/>
  <c r="U28" i="21"/>
</calcChain>
</file>

<file path=xl/sharedStrings.xml><?xml version="1.0" encoding="utf-8"?>
<sst xmlns="http://schemas.openxmlformats.org/spreadsheetml/2006/main" count="20603" uniqueCount="252">
  <si>
    <r>
      <t xml:space="preserve">           </t>
    </r>
    <r>
      <rPr>
        <sz val="10.5"/>
        <color rgb="FF000000"/>
        <rFont val="Arial Rounded MT Bold"/>
        <family val="2"/>
      </rPr>
      <t>SUPPORTING INFORMATION FOR:</t>
    </r>
  </si>
  <si>
    <t>Journal of Industrial Ecology – www.wileyonlinelibrary.com/journal/jie</t>
  </si>
  <si>
    <t>Source</t>
  </si>
  <si>
    <t>Technology_aggr</t>
  </si>
  <si>
    <t>Technology</t>
  </si>
  <si>
    <t>Country</t>
  </si>
  <si>
    <t>GWP100</t>
  </si>
  <si>
    <t>Unit</t>
  </si>
  <si>
    <t>Notes</t>
  </si>
  <si>
    <t>Electricity Maps</t>
  </si>
  <si>
    <t>Natural Gas</t>
  </si>
  <si>
    <t>NG</t>
  </si>
  <si>
    <t>AT</t>
  </si>
  <si>
    <t>g/kWh</t>
  </si>
  <si>
    <t>EU-ETS, ENTSO-E 2023; IPCC 2014</t>
  </si>
  <si>
    <t>CZ</t>
  </si>
  <si>
    <t>BE</t>
  </si>
  <si>
    <t>DE</t>
  </si>
  <si>
    <t>PT</t>
  </si>
  <si>
    <t>SE</t>
  </si>
  <si>
    <t>HU</t>
  </si>
  <si>
    <t>DK</t>
  </si>
  <si>
    <t>SK</t>
  </si>
  <si>
    <t>FR</t>
  </si>
  <si>
    <t>FI</t>
  </si>
  <si>
    <t>EL</t>
  </si>
  <si>
    <t>NL</t>
  </si>
  <si>
    <t>IE</t>
  </si>
  <si>
    <t>BG</t>
  </si>
  <si>
    <t>CY</t>
  </si>
  <si>
    <t>EE</t>
  </si>
  <si>
    <t>HR</t>
  </si>
  <si>
    <t>LU</t>
  </si>
  <si>
    <t>MT</t>
  </si>
  <si>
    <t>SI</t>
  </si>
  <si>
    <t>RO</t>
  </si>
  <si>
    <t>LV</t>
  </si>
  <si>
    <t>IT</t>
  </si>
  <si>
    <t>LT</t>
  </si>
  <si>
    <t>ES</t>
  </si>
  <si>
    <t>PL</t>
  </si>
  <si>
    <t>Oil</t>
  </si>
  <si>
    <t>OI</t>
  </si>
  <si>
    <t>EU-ETS, ENTSO-E 2022; IPCC 2014</t>
  </si>
  <si>
    <t>Coal</t>
  </si>
  <si>
    <t>CO</t>
  </si>
  <si>
    <t>EU-ETS, ENTSO-E 2022; Oberschelp, Christopher, et al. "Global emission hotspots of coal power generation."</t>
  </si>
  <si>
    <t>Wind</t>
  </si>
  <si>
    <t>WI</t>
  </si>
  <si>
    <t>UNECE 2022, WindEurope "Wind energy in Europe, 2021 Statistics and the outlook for 2022-2026" Wind Europe Proceedings (2021)</t>
  </si>
  <si>
    <t>Hydro</t>
  </si>
  <si>
    <t>HY</t>
  </si>
  <si>
    <t>UNECE 2022</t>
  </si>
  <si>
    <t>Solar</t>
  </si>
  <si>
    <t>SO</t>
  </si>
  <si>
    <t>INCER ACV</t>
  </si>
  <si>
    <t>IPCC 2014</t>
  </si>
  <si>
    <t>Biomass and waste</t>
  </si>
  <si>
    <t>BWB</t>
  </si>
  <si>
    <t>BEIS 2021; IPCC 2014</t>
  </si>
  <si>
    <t>Nuclear</t>
  </si>
  <si>
    <t>NU</t>
  </si>
  <si>
    <t>Nec</t>
  </si>
  <si>
    <t>NC</t>
  </si>
  <si>
    <t>HOPS 2018; HOPS 2018 derived calculation</t>
  </si>
  <si>
    <t>assumes 98.26% biomass, 1.09% oil, 0.64% peat, 0.01% coal</t>
  </si>
  <si>
    <t>Electricity Maps, 2020 average. See disclaimer</t>
  </si>
  <si>
    <t>assumes thermal (coal, gas, oil or biomass)</t>
  </si>
  <si>
    <t>Geothermal</t>
  </si>
  <si>
    <t>GE</t>
  </si>
  <si>
    <t>EXIO Hybrid</t>
  </si>
  <si>
    <t>BW</t>
  </si>
  <si>
    <t>Activity</t>
  </si>
  <si>
    <t>PV</t>
  </si>
  <si>
    <t>ST</t>
  </si>
  <si>
    <t>Tide and wave</t>
  </si>
  <si>
    <t>WA</t>
  </si>
  <si>
    <t>IPCC</t>
  </si>
  <si>
    <t>Global</t>
  </si>
  <si>
    <t>kg/kWh</t>
  </si>
  <si>
    <t>Median</t>
  </si>
  <si>
    <t>NREL</t>
  </si>
  <si>
    <t>Q1</t>
  </si>
  <si>
    <t>Q3</t>
  </si>
  <si>
    <t>US</t>
  </si>
  <si>
    <t>eGrid 2020; IPCC 2014</t>
  </si>
  <si>
    <t>eGrid 2020</t>
  </si>
  <si>
    <t>Ecoinvent</t>
  </si>
  <si>
    <t>Unknown</t>
  </si>
  <si>
    <t>De-regionalized (Steubing et al 2022)</t>
  </si>
  <si>
    <t>EU-ETS, ENTSO-E 2023</t>
  </si>
  <si>
    <t>EU-ETS, ENTSO-E 2022</t>
  </si>
  <si>
    <t>BEIS 2021</t>
  </si>
  <si>
    <t>EU-ETS 2021</t>
  </si>
  <si>
    <t>assumes thermal (coal, gas, or oil)</t>
  </si>
  <si>
    <t>Eurostat 2022; assumes 98.26% biomass, 1.09% oil, 0.64% peat, 0.01% coal</t>
  </si>
  <si>
    <t>activity</t>
  </si>
  <si>
    <t>eGRID</t>
  </si>
  <si>
    <t>JRC</t>
  </si>
  <si>
    <t>EMBER</t>
  </si>
  <si>
    <t>GR</t>
  </si>
  <si>
    <t>Data from figure 1b in manuscript</t>
  </si>
  <si>
    <t>Data from figure 1a in manuscript</t>
  </si>
  <si>
    <r>
      <t xml:space="preserve">Citterio, C., Golinucci, N., Rinaldi, L. &amp; Rocco, M. V. Carbon footprint of electricity: a systematic methodological and quantitative review. </t>
    </r>
    <r>
      <rPr>
        <i/>
        <sz val="14"/>
        <color rgb="FF000000"/>
        <rFont val="Arial"/>
        <family val="2"/>
      </rPr>
      <t xml:space="preserve">Journal of Industrial Ecology. </t>
    </r>
  </si>
  <si>
    <t>Intensity by technology</t>
  </si>
  <si>
    <t>Footprint by technology</t>
  </si>
  <si>
    <t>Sheets summary</t>
  </si>
  <si>
    <t>Data sources' details</t>
  </si>
  <si>
    <t>This supporting information provides the data points of carbon intensity and footprint from the considered sources, and results of computations to obtain factors for country electricity generation. "Data sources's details" extends Table 1 of the article.</t>
  </si>
  <si>
    <t>Data source and publication year (or version)</t>
  </si>
  <si>
    <t>Acronym</t>
  </si>
  <si>
    <t>Emission factors analyzed</t>
  </si>
  <si>
    <t>GHGs included</t>
  </si>
  <si>
    <t>Handling co-products</t>
  </si>
  <si>
    <t>Reference</t>
  </si>
  <si>
    <t>EXIOBASE Hybrid SUT v3.3.18</t>
  </si>
  <si>
    <t>Industry-based</t>
  </si>
  <si>
    <t>(Stadler et al., 2021a)</t>
  </si>
  <si>
    <t xml:space="preserve">Ecoinvent v3.4 via Steubing et al. </t>
  </si>
  <si>
    <t xml:space="preserve">Cut-off </t>
  </si>
  <si>
    <t>(“Ecoinvent,” 2025; Steubing et al., 2022)</t>
  </si>
  <si>
    <t>IEA emission factors per plant 2024</t>
  </si>
  <si>
    <t>IEA (CHP)</t>
  </si>
  <si>
    <t>IEA (ele)</t>
  </si>
  <si>
    <t>1990-2023</t>
  </si>
  <si>
    <t>Electricity and heat CHP/</t>
  </si>
  <si>
    <t>Electricity output only</t>
  </si>
  <si>
    <t>(IEA, 2024b)</t>
  </si>
  <si>
    <t>Electricity Maps 2025</t>
  </si>
  <si>
    <t>(Electricity Maps, 2024)</t>
  </si>
  <si>
    <t>NREL harmonization 2021</t>
  </si>
  <si>
    <t>x</t>
  </si>
  <si>
    <t>(National Renewable Energy Laboratory, 2021)</t>
  </si>
  <si>
    <t>IPCC AR5 WG3 (Annex III)</t>
  </si>
  <si>
    <t>(Schlömer et al., 2014)</t>
  </si>
  <si>
    <t>EXIO ixi</t>
  </si>
  <si>
    <t>EXIO pxp</t>
  </si>
  <si>
    <t>(Stadler et al., 2025)</t>
  </si>
  <si>
    <t>EMBER 2025</t>
  </si>
  <si>
    <t>2000-2024</t>
  </si>
  <si>
    <t>(EMBER, 2025b)</t>
  </si>
  <si>
    <t xml:space="preserve">JRC </t>
  </si>
  <si>
    <t>1990-2021</t>
  </si>
  <si>
    <t>(JRC, 2024)</t>
  </si>
  <si>
    <t>2018-2023</t>
  </si>
  <si>
    <t>(eGrid, 2023)</t>
  </si>
  <si>
    <r>
      <t>CO</t>
    </r>
    <r>
      <rPr>
        <vertAlign val="subscript"/>
        <sz val="8"/>
        <color theme="1"/>
        <rFont val="Arial"/>
        <family val="2"/>
      </rPr>
      <t>2</t>
    </r>
    <r>
      <rPr>
        <sz val="8"/>
        <color theme="1"/>
        <rFont val="Arial"/>
        <family val="2"/>
      </rPr>
      <t>, N</t>
    </r>
    <r>
      <rPr>
        <vertAlign val="subscript"/>
        <sz val="8"/>
        <color theme="1"/>
        <rFont val="Arial"/>
        <family val="2"/>
      </rPr>
      <t>2</t>
    </r>
    <r>
      <rPr>
        <sz val="8"/>
        <color theme="1"/>
        <rFont val="Arial"/>
        <family val="2"/>
      </rPr>
      <t>O, CH</t>
    </r>
    <r>
      <rPr>
        <vertAlign val="subscript"/>
        <sz val="8"/>
        <color theme="1"/>
        <rFont val="Arial"/>
        <family val="2"/>
      </rPr>
      <t>4</t>
    </r>
    <r>
      <rPr>
        <sz val="8"/>
        <color theme="1"/>
        <rFont val="Arial"/>
        <family val="2"/>
      </rPr>
      <t>, S</t>
    </r>
    <r>
      <rPr>
        <sz val="8"/>
        <color rgb="FF000000"/>
        <rFont val="Arial"/>
        <family val="2"/>
      </rPr>
      <t>F</t>
    </r>
    <r>
      <rPr>
        <vertAlign val="subscript"/>
        <sz val="8"/>
        <color rgb="FF000000"/>
        <rFont val="Arial"/>
        <family val="2"/>
      </rPr>
      <t>6</t>
    </r>
    <r>
      <rPr>
        <sz val="8"/>
        <color rgb="FF000000"/>
        <rFont val="Arial"/>
        <family val="2"/>
      </rPr>
      <t>, HFCs</t>
    </r>
  </si>
  <si>
    <r>
      <t>CO</t>
    </r>
    <r>
      <rPr>
        <vertAlign val="subscript"/>
        <sz val="8"/>
        <color theme="1"/>
        <rFont val="Arial"/>
        <family val="2"/>
      </rPr>
      <t>2</t>
    </r>
    <r>
      <rPr>
        <sz val="8"/>
        <color theme="1"/>
        <rFont val="Arial"/>
        <family val="2"/>
      </rPr>
      <t>, N</t>
    </r>
    <r>
      <rPr>
        <vertAlign val="subscript"/>
        <sz val="8"/>
        <color theme="1"/>
        <rFont val="Arial"/>
        <family val="2"/>
      </rPr>
      <t>2</t>
    </r>
    <r>
      <rPr>
        <sz val="8"/>
        <color theme="1"/>
        <rFont val="Arial"/>
        <family val="2"/>
      </rPr>
      <t>O, CH</t>
    </r>
    <r>
      <rPr>
        <vertAlign val="subscript"/>
        <sz val="8"/>
        <color theme="1"/>
        <rFont val="Arial"/>
        <family val="2"/>
      </rPr>
      <t>4</t>
    </r>
  </si>
  <si>
    <r>
      <t>Generic CO</t>
    </r>
    <r>
      <rPr>
        <vertAlign val="subscript"/>
        <sz val="8"/>
        <color theme="1"/>
        <rFont val="Arial"/>
        <family val="2"/>
      </rPr>
      <t>2-eq</t>
    </r>
  </si>
  <si>
    <t>AT, BE, BG, CY, CZ, DE, DK, EE, ES, FI, FR, GR, HR, HU, IE, IT, LT, LU, LV, MT, NL, PL, PT, RO, SE, SI, SK, GB, US, JP, CN, CA, KR, BR, IN, MX, RU, AU, CH, TR, NO, ID, ZA, RoW Asia and Pacific, RoW America, RoW Europe, RoW Africa, RoW Middle East</t>
  </si>
  <si>
    <t xml:space="preserve">AL, DZ, AO, AR, AM, AU, AT, AZ, BH, BD, BY, BE, BJ, BO, BA, BW, BR, BN, BG, KH, CM, CA, CL, CN, CO, CG, CD, CR, CI, HR, CU, CW, CY, CZ, DK, DO, EC, EG, SV, GQ, ER, EE, ET, SZ, FI, FR, GA, GE, DE, GH, GI, GR, GT, GY, HT, HN, HK, HU, IS, IN, ID, IR, IQ, IE, IL, IT, JM, JP, JO, KZ, KE, KR, KP, XK, KW, KG, LA, LV, LB, LY, LT, LU, MG, MY, MT, MU, MX, MD, MN, ME, MA, MZ, MM, NA, NP, NL, NZ, NI, NE, NG, MK, NO, OM, PK, PA, PY, PE, PH, PL, PT, QA, RO, RU, RW, SA, SN, RS, SG, SK, SI, ZA, ES, LK, SS, SD, SR, SE, CH, SY, TW, TJ, TZ, TH, TG, TT, TN, TR, TM, AE, UG, GB, UA, UY, US, UZ, VE, VN, YE, ZM, ZW, World, OECD Total, OECD Americas, OECD Asia Oceania, OECD Europe, Africa, Non-OECD Americas, Middle East, Non-OECD Europe and Eurasia, Non-OECD Asia (excluding China), China (PR of China and Hong Kong China) </t>
  </si>
  <si>
    <t>AD, AE, AF, AG, AL, AM, AO, AR, AT, AU, AW, AX, AZ, BA, BB, BD, BE, BF, BG, BH, BI, BJ, BN, BO, BR, BS, BT, BW, BY, BZ, CD, CF, CG, CH, CI, CM, CN, CO, CR, CU, CV, CY, CZ, DE, DJ, DK, DM, DO, DZ, EC, EE, EG, EH, ER, ES, ET, FI, FJ, FK, FM, FO, FR, GA, GB, GE, GF, GG, GH, GI, GL, GM, GN, GP, GQ, GR, GS, GT, GU, GW, GY, HK, HM, HN, HR, HT, HU, ID, IE, IL, IM, IN, IQ, IR, IS, IT, JE, JM, JO, JP, KE, KG, KH, KM, KP, KR, KW, KZ, LA, LB, LC, LI, LK, LR, LS, LT, LU, LV, LY, MA, MD, ME, MG, MK, ML, MM, MN, MQ, MR, MT, MU, MW, MX, MY, MZ, NA, NC, NE, NG, NI, NL, NO, NP, NZ, OM, PA, PE, PF, PG, PH, PK, PL, PM, PR, PS, PT, PW, PY, QA, RE, RO, RS, RU, RW, SA, SB, SD, SE, SG, SI, SJ, SK, SL, SN, SO, SR, SS, ST, SV, SY, SZ, TD, TF, TG, TH, TJ, TL, TM, TN, TO, TR, TT, TW, TZ, UA, UG, US, UY, UZ, VC, VE, VI, VN, VU, WS, XK, XX, YE, YT, ZA, ZM, ZW (and sub-regions)</t>
  </si>
  <si>
    <t>AT, BE, BG, CY, CZ, DE, DK, EE, ES, FI, FR, GR, HR, HU, IE, IT, LT, LU, LV, MT, NL, PL, PT, RO, SE, SI, SK, GB, US, JP, CN, CA, KR, BR, IN, MX, RU, AU, CH, TR,TW, NO, ID, ZA, RoW Asia and Pacific, RoW America, RoW Europe, RoW Africa, RoW Middle East</t>
  </si>
  <si>
    <t>AF, AG, AL, AM, AO, AR, AS, AT, AU, AW, AZ, BA, BB, BD, BE, BF, BG, BH, BI, BJ, BM, BN, BO, BR, BS, BT, BW, BY, BZ, CA, CD, CF, CG, CH, CI, CK, CL, CM, CN, CO, CR, CU, CV, CY, CZ, DE, DJ, DK, DM, DO, DZ, EC, EG, EH, ER, ES, ET, FI, FJ, FK, FO, FR, GA, GB, GIB, GD, GE, GF, GH, GI, GL, GM, GN, GP, GQ, GR, GT, GU, GY, HK, HN, HR, HT, HU, ID, IE, IL, IN, IQ, IR, IS, IT, JM, JO, JP, KE, KG, KH, KI, KM, KN, KP, KR, KW, KY, KZ, LA, LB, LC, LD, LI, LK, LR, LS, LT, LU, LV, LY, MA, MD, ME, MG, MK, ML, MM, MN, MO, MQ, MR, MS, MT, MU, MW, MY, MV, MX, MZ, NA, NC, NE, NG, NI, NL, NO, NP, NR, NU, NZ, OM, PA, PE, PF, PG, PH, PK, PL, PM, PNG, PR, PS, PT, PY, QA, RE, RO, RS, RU, RW, SA, SC, SD, SE, SG, SH, SI, SK, SL, SO, SP, SR, SS, ST, SV, SY, SZ, TC, TD, TG, TH, TJ, TL, TM, TN, TO, TR, TT, TW, TZ, UA, UG, US, UY, UZ, VC, VE, VG, VI, VN, VU, WS, XK, YE, ZA, ZM, ZW</t>
  </si>
  <si>
    <t>AT, BE, BG, CY, CZ, DE, DK, EE, ES, FI, FR, GR, HR, HU, IE, IT, LT, LU, LV, MT, NL, PL, PT, RO, SE, SI, SK, IS, NO, GB</t>
  </si>
  <si>
    <t>216 regions (sub-regions, nations, clusters), but geographical information removed for this study for licenced data (following Steubing et al., 2022)</t>
  </si>
  <si>
    <t>Carbon Intensity, Carbon Footprint</t>
  </si>
  <si>
    <t>Carbon Intensity</t>
  </si>
  <si>
    <t>Carbon Footprint</t>
  </si>
  <si>
    <t>Unit type</t>
  </si>
  <si>
    <t>Physical</t>
  </si>
  <si>
    <t>Monetary</t>
  </si>
  <si>
    <t>Database type</t>
  </si>
  <si>
    <t>EEIOT</t>
  </si>
  <si>
    <t>P-LCA</t>
  </si>
  <si>
    <t>Primary data</t>
  </si>
  <si>
    <t>Secondary data</t>
  </si>
  <si>
    <t>Electricity generation technologies</t>
  </si>
  <si>
    <t>Production of electricity by coal, Production of electricity by biomass and waste, Production of electricity by Geothermal, Production of electricity by hydro, Production of electricity by gas, Production of electricity nec, Production of electricity by nuclear, Production of electricity by petroleum and other oil derivatives, Production of electricity by solar photovoltaic; Production of electricity by solar thermal, Production of electricity by tide, wave, ocean, Production of electricity by wind</t>
  </si>
  <si>
    <t>Coal, Biomass, Waste, Geothermal, Hydroelectric, Natural Gas, Industrial gasses, Nuclear, Petroleum products, Photovoltaics, Wind</t>
  </si>
  <si>
    <t>Coal peat and oil shale, Non-renewable wastes, Natural gas, Oil</t>
  </si>
  <si>
    <t>Coal, Biomass, Geothermal, Hydro, Gas, Unknown, Oil, Solar, Wind</t>
  </si>
  <si>
    <t>Coal, Natural gas, Nuclear, Solar photovoltaics, Concentrating solar power, Wind</t>
  </si>
  <si>
    <t>Coal, Biomass dedicated, Geothermal, Hydropower, Gas - Combined Cycle, Nuclear, Solar PV – Utility, Concentrated solar power, Ocean - Wave &amp; Tidal, Wind</t>
  </si>
  <si>
    <t>Aggregated single sector</t>
  </si>
  <si>
    <t>Coal, Bioenergy, Hydro, Gas, Nuclear, Solar, Wind, Other renewables, Other fossil</t>
  </si>
  <si>
    <t>Prices</t>
  </si>
  <si>
    <t>Basic</t>
  </si>
  <si>
    <t>NA</t>
  </si>
  <si>
    <t>EXIOBASE IOT ixi/pxp v3.10</t>
  </si>
  <si>
    <t>1995-2023</t>
  </si>
  <si>
    <t>EMERGING</t>
  </si>
  <si>
    <t>Available regional detail</t>
  </si>
  <si>
    <t>EORA</t>
  </si>
  <si>
    <t>AW, AF, AO, AI, AL, AD, AN, BQ, CW, AE, AR, AM, AS, AQ, TF, AG, AU, AT, AZ, BI, BE, BJ, BF, BD, BG, BH, BS, BA, BL, BY, BZ, BM, BO, BR, BB, BN, BT, BW, BV, CF, CA, CC, CH, CL, CN, CI, CM, CD, CG, CK, CO, KM, CV, CR, CU, CX, KY, CY, CZ, DE, DJ, DM, DK, DO, DZ, EC, EG, ER, EH, ES, EE, TW, ET, LI, FI, FJ, FK, FR, FO, FM, GA, GB, GE, GH, GI, GN, GP, GM, GW, GQ, GR, GD, GL, GT, GU, GF, GY, HK, HM, HN, HR, HT, HU, ID, IN, IO, IE, IR, IQ, IS, IL, IT, JM, JO, JP, KZ, KE, KG, KH, KI, KN, KR, KW, LA, LB, LR, LY, LC, LK, LS, LT, LU, LV, MO, MA, MC, MD, MG, MV, MX, MH, MK, ML, MT, MM, MN, MP, ME, MZ, MR, MS, MQ, MU, MW, MY, YT, NA, NC, NE, NF, NG, NI, NU, NL, NO, NP, NR, NZ, OM, PK, PA, PE, PN, PH, PW, PG, PL, PR, KP, PT, PY, PS, PF, QA, RE, RO, RU, RW, SA, SD, SH, SN, RS, SG, GS, SJ, SB, SL, SV, SM, SO, PM, SS, ST, SR, SK, SI, SE, SZ, SX, SC, SY, TC, TD, TG, TH, TJ, TK, TM, TL, TO, TT, TN, TR, TV, TZ, UG, UA, UM, UY, US, UZ, VA, VC, VE, VG, VI, VN, VU, WF, WS, YE, ZA, ZM, ZW</t>
  </si>
  <si>
    <r>
      <t>CO</t>
    </r>
    <r>
      <rPr>
        <vertAlign val="subscript"/>
        <sz val="8"/>
        <color theme="1"/>
        <rFont val="Arial"/>
        <family val="2"/>
      </rPr>
      <t>2</t>
    </r>
  </si>
  <si>
    <r>
      <t>CO</t>
    </r>
    <r>
      <rPr>
        <vertAlign val="subscript"/>
        <sz val="8"/>
        <color theme="1"/>
        <rFont val="Arial"/>
        <family val="2"/>
      </rPr>
      <t>2</t>
    </r>
    <r>
      <rPr>
        <sz val="8"/>
        <color theme="1"/>
        <rFont val="Arial"/>
        <family val="2"/>
      </rPr>
      <t>, N</t>
    </r>
    <r>
      <rPr>
        <vertAlign val="subscript"/>
        <sz val="8"/>
        <color theme="1"/>
        <rFont val="Arial"/>
        <family val="2"/>
      </rPr>
      <t>2</t>
    </r>
    <r>
      <rPr>
        <sz val="8"/>
        <color theme="1"/>
        <rFont val="Arial"/>
        <family val="2"/>
      </rPr>
      <t>O, CH</t>
    </r>
    <r>
      <rPr>
        <vertAlign val="subscript"/>
        <sz val="8"/>
        <color theme="1"/>
        <rFont val="Arial"/>
        <family val="2"/>
      </rPr>
      <t>4</t>
    </r>
    <r>
      <rPr>
        <sz val="8"/>
        <color theme="1"/>
        <rFont val="Arial"/>
        <family val="2"/>
      </rPr>
      <t>, NF</t>
    </r>
    <r>
      <rPr>
        <vertAlign val="subscript"/>
        <sz val="8"/>
        <color theme="1"/>
        <rFont val="Arial"/>
        <family val="2"/>
      </rPr>
      <t>3</t>
    </r>
    <r>
      <rPr>
        <sz val="8"/>
        <color theme="1"/>
        <rFont val="Arial"/>
        <family val="2"/>
      </rPr>
      <t>, S</t>
    </r>
    <r>
      <rPr>
        <sz val="8"/>
        <color rgb="FF000000"/>
        <rFont val="Arial"/>
        <family val="2"/>
      </rPr>
      <t>F</t>
    </r>
    <r>
      <rPr>
        <vertAlign val="subscript"/>
        <sz val="8"/>
        <color rgb="FF000000"/>
        <rFont val="Arial"/>
        <family val="2"/>
      </rPr>
      <t>6</t>
    </r>
    <r>
      <rPr>
        <sz val="8"/>
        <color rgb="FF000000"/>
        <rFont val="Arial"/>
        <family val="2"/>
      </rPr>
      <t>, HFCs, CFCs</t>
    </r>
  </si>
  <si>
    <t>AFG, ALB, DZA, AND, AGO, ATG, ARG, ARM, ABW, AUS, AUT, AZE, BHS, BHR, BGD, BRB, BLR, BEL, BLZ, BEN, BMU, BTN, BOL, BIH, BWA, BRA, VGB, BRN, BGR, BFA, BDI, KHM, CMR, CAN, CPV, CYM, CAF, TCD, CHL, CHN, COL, COG, CRI, HRV, CUB, CYP, CZE, CIV, PRK, COD, DNK, DJI, DOM, ECU, EGY, SLV, ERI, EST, ETH, FJI, FIN, FRA, PYF, GAB, GMB, GEO, DEU, GHA, GRC, GRL, GTM, GIN, GUY, HTI, HND, HKG, HUN, ISL, IND, IDN, IRN, IRQ, IRL, ISR, ITA, JAM, JPN, JOR, KAZ, KEN, KWT, KGZ, LAO, LVA, LBN, LSO, LBR, LBY, LIE, LTU, LUX, MAC, MDG, MWI, MYS, MDV, MLI, MLT, MRT, MUS, MEX, MCO, MNG, MNE, MAR, MOZ, MMR, NAM, NPL, NLD, ANT, NCL, NZL, NIC, NER, NGA, NOR, PSE, OMN, PAK, PAN, PNG, PRY, PER, PHL, POL, PRT, QAT, KOR, MDA, ROU, RUS, RWA, WSM, SMR, STP, SAU, SEN, SRB, SYC, SLE, SGP, SVK, SVN, SOM, ZAF, SDS, ESP, LKA, SUD, SUR, SWZ, SWE, CHE, SYR, TWN, TJK, THA, MKD, TGO, TTO, TUN, TUR, TKM, USR, UGA, UKR, ARE, GBR, TZA, USA, URY, UZB, VUT, VEN, VNM, YEM, ZMB, ZWE, ROW</t>
  </si>
  <si>
    <t>1990-2023 (-2017  open access)</t>
  </si>
  <si>
    <t>2015-2023</t>
  </si>
  <si>
    <t>EMERGING v2.1</t>
  </si>
  <si>
    <t>GTAP</t>
  </si>
  <si>
    <t>GLORIA v0.60</t>
  </si>
  <si>
    <t>GTAP 11</t>
  </si>
  <si>
    <t>EXIOBASE ixi</t>
  </si>
  <si>
    <t>EXIOBASE pxp</t>
  </si>
  <si>
    <t>Available data years</t>
  </si>
  <si>
    <t>1990-2025</t>
  </si>
  <si>
    <t>2004, 2007, 2011, 2014, 2017</t>
  </si>
  <si>
    <t>GLORIA act</t>
  </si>
  <si>
    <t>GLORIA com</t>
  </si>
  <si>
    <t>(Huo et al. 2026)</t>
  </si>
  <si>
    <t>(ielab, 2026)</t>
  </si>
  <si>
    <t>(Lenzenet al, 2013)</t>
  </si>
  <si>
    <t>(Aguiar, 2022)</t>
  </si>
  <si>
    <t>CO2, N2O, CH4, NF3, SF6, HFCs</t>
  </si>
  <si>
    <t>CO2, N2O, CH4, NF3, SF6, F-gasses</t>
  </si>
  <si>
    <t>AFG, XAC, ALB, ARE, ARG, ARM, AUS, AUT, AZE, XEC, BEL, BEN, BFA, BGD, BGR, BHR, BLR, BOL, BRA, BRN, BWA, CAF, CAN, CHE, CHL, CHN, CIV, CMR, COD, COG, COL, COM, CRI, CYP, CZE, DEU, DNK, DOM, DZA, ECU, EGY, ESP, EST, ETH, FIN, FRA, GAB, GBR, GEO, GHA, GIN, GNQ, GRC, GTM, HKG, HND, HRV, HTI, HUN, IDN, IND, IRL, IRN, IRQ, ISR, ITA, JAM, JOR, JPN, KAZ, KEN, KGZ, KHM, KOR, KWT, LAO, LBN, LKA, LTU, LUX, LVA, MAR, MDG, MEX, MLI, MLT, MNG, MOZ, MUS, MWI, MYS, NAM, NER, NGA, NIC, NLD, NOR, NPL, NZL, OMN, PAK, PAN, PER, PHL, POL, PRI, PRT, PRY, PSE, QAT, ROU, RUS, RWA, SAU, SDN, SEN, SGP, SLV, SRB, XAC, SVK, SVN, SWE, SWZ, SYR, TCD, TGO, THA, TJK, TTO, TUN, TUR, TWN, TZA, UGA, UKR, URY, USA, UZB, VEN, VNM, XCA, XCB, XEA, XEC, XEE, XEF, XER, XNA, XNF, XOC, XSA, XSC, XSE, XSM, XSU, XTW, XWF, XWS, ZAF, ZMB, ZWE</t>
  </si>
  <si>
    <t>XAM, XEU, XAF, XAS, AFG, AGO, ALB, ARE, ARG, ARM, AUS, AUT, AZE, BDI, BEL, BEN, BFA, BGD, BGR, BHR, BHS, BIH, BLR, BLZ, BOL, BRA, BRN, BTN, BWA, CAF, CAN, CHE, CHL, CHN, CIV, CMR, COD, COG, COL, CRI, CUB, CYP, CZE, DEU, DJI, DYE, DNK, DOM, DZA, ECU, EGY, ERI, ESP, EST, ETH, FIN, FRA, GAB, GBR, GEO, GHA, GIN, GMB, GNQ, GRC, GTM, HND, HKG, HRV, HTI, HUN, IDN, IND, IRL, IRN, IRQ, ISL, ISR, ITA, JAM, JOR, JPN, KAZ, KEN, KGZ, KHM, KOR, KWT, LAO, LBN, LBR, LBY, LKA, LTU, LUX, LVA, MAR, MDA, MDG, MEX, MKD, MLI, MLT, MMR, MNG, MOZ, MRT, MWI, MYS, NAM, NER, NGA, NIC, NLD, NOR, NPL, NZL, OMN, PAK, PSE, PAN, PER, PHL, PNG, POL, PRK, PRT, PRY, QAT, ROU, RUS, RWA, SAU, SDS, SEN, SGP, SLE, SLV, SOM, SRB, SDN, SVK, SVN, SWE, SYR, TCD, TGO, THA, TJK, TKM, TUN, TUR, TZA, UGA, UKR, URY, USA, UZB, VEN, VNM, YEM, ZAF, ZMB, ZWE</t>
  </si>
  <si>
    <t>Year</t>
  </si>
  <si>
    <t>DB type</t>
  </si>
  <si>
    <t>generation shares from ENTSO-E</t>
  </si>
  <si>
    <t>Hybrid</t>
  </si>
  <si>
    <t>GLORIA 0.6 com</t>
  </si>
  <si>
    <t>Intensity by country 2017&amp;2023</t>
  </si>
  <si>
    <t>Footprint by country 2017&amp;2023</t>
  </si>
  <si>
    <t>n</t>
  </si>
  <si>
    <t>Lower whisker
(g/kWh)</t>
  </si>
  <si>
    <t>Q1
(g/kWh)</t>
  </si>
  <si>
    <t>Median
(g/kWh)</t>
  </si>
  <si>
    <t>Q3
(g/kWh)</t>
  </si>
  <si>
    <t>Upper whisker
(g/kWh)</t>
  </si>
  <si>
    <t>IQR
(g/kWh)</t>
  </si>
  <si>
    <t>Mean
(g/kWh)</t>
  </si>
  <si>
    <t>Std Dev
(g/kWh)</t>
  </si>
  <si>
    <t>CV%</t>
  </si>
  <si>
    <t>IEA values are not shown due to license restrictions</t>
  </si>
  <si>
    <t>Statistic analysis CF by technology</t>
  </si>
  <si>
    <t>Statistic analysis CI by nology</t>
  </si>
  <si>
    <t>EORA26 v199.82</t>
  </si>
  <si>
    <t>Sources comparison</t>
  </si>
  <si>
    <t>Paese</t>
  </si>
  <si>
    <t>GLORIA 0.6 act</t>
  </si>
  <si>
    <t>EMERGING 1</t>
  </si>
  <si>
    <t>Mean</t>
  </si>
  <si>
    <t>Standard dev</t>
  </si>
  <si>
    <t>Min</t>
  </si>
  <si>
    <t>Max</t>
  </si>
  <si>
    <t>Relative 
dispersion%</t>
  </si>
  <si>
    <t>Q2</t>
  </si>
  <si>
    <t>IQR</t>
  </si>
  <si>
    <t>Source min</t>
  </si>
  <si>
    <t>Source max</t>
  </si>
  <si>
    <t>Stats</t>
  </si>
  <si>
    <t>EORA 199.82</t>
  </si>
  <si>
    <t>EXIOBASE 3.10 ixi</t>
  </si>
  <si>
    <t>EXIOBASE 3.10 pxp</t>
  </si>
  <si>
    <t>Statistic analyisis national CI 2017</t>
  </si>
  <si>
    <t>Statistic analyisis national CI 2023</t>
  </si>
  <si>
    <t>Statistic analyisis national CF 2017</t>
  </si>
  <si>
    <t>Statistic analyisis national CF 2023</t>
  </si>
  <si>
    <t>Data from figure 2 in manuscript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</si>
</sst>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
  </numFmts>
  <fonts count="4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name val="Arial"/>
      <family val="2"/>
    </font>
    <font>
      <sz val="10"/>
      <name val="Arial"/>
      <family val="2"/>
    </font>
    <font>
      <sz val="14"/>
      <color rgb="FF000000"/>
      <name val="Arial"/>
      <family val="2"/>
    </font>
    <font>
      <sz val="10.5"/>
      <color rgb="FF000000"/>
      <name val="Arial Rounded MT Bold"/>
      <family val="2"/>
    </font>
    <font>
      <i/>
      <sz val="14"/>
      <color rgb="FF000000"/>
      <name val="Arial"/>
      <family val="2"/>
    </font>
    <font>
      <sz val="11"/>
      <color rgb="FF000000"/>
      <name val="Arial"/>
      <family val="2"/>
    </font>
    <font>
      <u/>
      <sz val="11"/>
      <color theme="10"/>
      <name val="Calibri"/>
      <family val="2"/>
      <scheme val="minor"/>
    </font>
    <font>
      <i/>
      <sz val="12"/>
      <color theme="1"/>
      <name val="Garamond"/>
      <family val="1"/>
    </font>
    <font>
      <b/>
      <sz val="12"/>
      <color theme="1"/>
      <name val="Garamond"/>
      <family val="1"/>
    </font>
    <font>
      <b/>
      <sz val="8"/>
      <color theme="1"/>
      <name val="Arial"/>
      <family val="2"/>
    </font>
    <font>
      <sz val="8"/>
      <color theme="1"/>
      <name val="Arial"/>
      <family val="2"/>
    </font>
    <font>
      <vertAlign val="subscript"/>
      <sz val="8"/>
      <color theme="1"/>
      <name val="Arial"/>
      <family val="2"/>
    </font>
    <font>
      <sz val="8"/>
      <color rgb="FF000000"/>
      <name val="Arial"/>
      <family val="2"/>
    </font>
    <font>
      <vertAlign val="subscript"/>
      <sz val="8"/>
      <color rgb="FF000000"/>
      <name val="Arial"/>
      <family val="2"/>
    </font>
    <font>
      <sz val="11"/>
      <color theme="1"/>
      <name val="Arial"/>
      <family val="2"/>
    </font>
    <font>
      <b/>
      <sz val="11"/>
      <color theme="1"/>
      <name val="Arial"/>
      <family val="2"/>
    </font>
    <font>
      <i/>
      <sz val="11"/>
      <color theme="1"/>
      <name val="Arial"/>
      <family val="2"/>
    </font>
    <font>
      <b/>
      <sz val="8"/>
      <color rgb="FFFF0000"/>
      <name val="Arial"/>
      <family val="2"/>
    </font>
    <font>
      <i/>
      <sz val="11"/>
      <color theme="1"/>
      <name val="Calibri"/>
      <family val="2"/>
      <scheme val="minor"/>
    </font>
    <font>
      <b/>
      <sz val="8"/>
      <color rgb="FFFFFFFF"/>
      <name val="Arial"/>
      <family val="2"/>
    </font>
    <font>
      <b/>
      <sz val="9"/>
      <color rgb="FFFFFFFF"/>
      <name val="Arial"/>
      <family val="2"/>
    </font>
    <font>
      <b/>
      <sz val="9"/>
      <color rgb="FF000000"/>
      <name val="Arial"/>
      <family val="2"/>
    </font>
    <font>
      <sz val="9"/>
      <color rgb="FF000000"/>
      <name val="Arial"/>
      <family val="2"/>
    </font>
    <font>
      <sz val="11"/>
      <color indexed="8"/>
      <name val="Aria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F3864"/>
        <bgColor rgb="FFFFFFFF"/>
      </patternFill>
    </fill>
    <fill>
      <patternFill patternType="solid">
        <fgColor rgb="FF2E86AB"/>
        <bgColor rgb="FFFFFFFF"/>
      </patternFill>
    </fill>
    <fill>
      <patternFill patternType="solid">
        <fgColor rgb="FF27AE60"/>
        <bgColor rgb="FFFFFFFF"/>
      </patternFill>
    </fill>
    <fill>
      <patternFill patternType="solid">
        <fgColor rgb="FFC0392B"/>
        <bgColor rgb="FFFFFFFF"/>
      </patternFill>
    </fill>
    <fill>
      <patternFill patternType="solid">
        <fgColor rgb="FF5B9BD5"/>
        <bgColor rgb="FFFFFFFF"/>
      </patternFill>
    </fill>
    <fill>
      <patternFill patternType="solid">
        <fgColor rgb="FF70AD47"/>
        <bgColor rgb="FFFFFFFF"/>
      </patternFill>
    </fill>
    <fill>
      <patternFill patternType="solid">
        <fgColor rgb="FFFF0000"/>
        <bgColor rgb="FFFFFFFF"/>
      </patternFill>
    </fill>
    <fill>
      <patternFill patternType="solid">
        <fgColor rgb="FFF2F2F2"/>
        <bgColor rgb="FFFFFFFF"/>
      </patternFill>
    </fill>
    <fill>
      <patternFill patternType="solid">
        <fgColor rgb="FFD6E4F0"/>
        <bgColor rgb="FFFFFFFF"/>
      </patternFill>
    </fill>
    <fill>
      <patternFill patternType="solid">
        <fgColor rgb="FFD5F5E3"/>
        <bgColor rgb="FFFFFFFF"/>
      </patternFill>
    </fill>
    <fill>
      <patternFill patternType="solid">
        <fgColor rgb="FFFDEDEC"/>
        <bgColor rgb="FFFFFFFF"/>
      </patternFill>
    </fill>
    <fill>
      <patternFill patternType="solid">
        <fgColor rgb="FFEAF0FB"/>
        <bgColor rgb="FFFFFFFF"/>
      </patternFill>
    </fill>
    <fill>
      <patternFill patternType="solid">
        <fgColor rgb="FFFFFFFF"/>
        <bgColor rgb="FFFFFFFF"/>
      </patternFill>
    </fill>
    <fill>
      <patternFill patternType="solid">
        <fgColor rgb="FF2E86AB"/>
      </patternFill>
    </fill>
    <fill>
      <patternFill patternType="solid">
        <fgColor rgb="FF5B9BD5"/>
      </patternFill>
    </fill>
    <fill>
      <patternFill patternType="solid">
        <fgColor rgb="FFC0392B"/>
      </patternFill>
    </fill>
    <fill>
      <patternFill patternType="solid">
        <fgColor rgb="FFFF0000"/>
      </patternFill>
    </fill>
    <fill>
      <patternFill patternType="solid">
        <fgColor rgb="FFEAF0FB"/>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rgb="FFAAAAAA"/>
      </left>
      <right style="thin">
        <color rgb="FFAAAAAA"/>
      </right>
      <top style="thin">
        <color rgb="FFAAAAAA"/>
      </top>
      <bottom style="thin">
        <color rgb="FFAAAAAA"/>
      </bottom>
      <diagonal/>
    </border>
    <border>
      <left style="thin">
        <color rgb="FFAAAAAA"/>
      </left>
      <right/>
      <top/>
      <bottom style="thin">
        <color rgb="FFAAAAAA"/>
      </bottom>
      <diagonal/>
    </border>
    <border>
      <left/>
      <right/>
      <top/>
      <bottom style="thin">
        <color rgb="FFAAAAAA"/>
      </bottom>
      <diagonal/>
    </border>
    <border>
      <left style="thin">
        <color rgb="FFAAAAAA"/>
      </left>
      <right/>
      <top/>
      <bottom/>
      <diagonal/>
    </border>
    <border>
      <left style="thin">
        <color rgb="FFAAAAAA"/>
      </left>
      <right style="thin">
        <color rgb="FFAAAAAA"/>
      </right>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4" fillId="0" borderId="0" applyNumberFormat="0" applyFill="0" applyBorder="0" applyAlignment="0" applyProtection="0"/>
    <xf numFmtId="9" fontId="1" fillId="0" borderId="0" applyFont="0" applyFill="0" applyBorder="0" applyAlignment="0" applyProtection="0"/>
  </cellStyleXfs>
  <cellXfs count="79">
    <xf numFmtId="0" fontId="0" fillId="0" borderId="0" xfId="0"/>
    <xf numFmtId="0" fontId="18" fillId="0" borderId="0" xfId="0" applyFont="1" applyAlignment="1">
      <alignment vertical="center"/>
    </xf>
    <xf numFmtId="0" fontId="24" fillId="0" borderId="0" xfId="42" applyAlignment="1">
      <alignment vertical="center"/>
    </xf>
    <xf numFmtId="0" fontId="19" fillId="0" borderId="0" xfId="0" applyFont="1"/>
    <xf numFmtId="0" fontId="20" fillId="0" borderId="0" xfId="0" applyFont="1" applyAlignment="1">
      <alignment vertical="center"/>
    </xf>
    <xf numFmtId="0" fontId="20" fillId="0" borderId="0" xfId="0" applyFont="1" applyAlignment="1">
      <alignment vertical="center" wrapText="1"/>
    </xf>
    <xf numFmtId="0" fontId="23" fillId="0" borderId="0" xfId="0" applyFont="1" applyAlignment="1">
      <alignment vertical="top" wrapText="1"/>
    </xf>
    <xf numFmtId="0" fontId="25" fillId="0" borderId="0" xfId="0" applyFont="1" applyAlignment="1">
      <alignment vertical="center"/>
    </xf>
    <xf numFmtId="0" fontId="20" fillId="0" borderId="0" xfId="0" applyFont="1" applyAlignment="1">
      <alignment horizontal="left" vertical="center" wrapText="1"/>
    </xf>
    <xf numFmtId="0" fontId="26" fillId="0" borderId="0" xfId="0" applyFont="1" applyAlignment="1">
      <alignment vertical="center"/>
    </xf>
    <xf numFmtId="0" fontId="27" fillId="0" borderId="12" xfId="0" applyFont="1" applyBorder="1" applyAlignment="1">
      <alignment vertical="center" wrapText="1"/>
    </xf>
    <xf numFmtId="0" fontId="27" fillId="0" borderId="13" xfId="0" applyFont="1" applyBorder="1" applyAlignment="1">
      <alignment vertical="center" wrapText="1"/>
    </xf>
    <xf numFmtId="0" fontId="28" fillId="0" borderId="14" xfId="0" applyFont="1" applyBorder="1" applyAlignment="1">
      <alignment vertical="center" wrapText="1"/>
    </xf>
    <xf numFmtId="0" fontId="28" fillId="0" borderId="15" xfId="0" applyFont="1" applyBorder="1" applyAlignment="1">
      <alignment vertical="center" wrapText="1"/>
    </xf>
    <xf numFmtId="0" fontId="30" fillId="0" borderId="15" xfId="0" applyFont="1" applyBorder="1" applyAlignment="1">
      <alignment vertical="center" wrapText="1"/>
    </xf>
    <xf numFmtId="0" fontId="28" fillId="0" borderId="17" xfId="0" applyFont="1" applyBorder="1" applyAlignment="1">
      <alignment vertical="center" wrapText="1"/>
    </xf>
    <xf numFmtId="0" fontId="28" fillId="0" borderId="16" xfId="0" applyFont="1" applyBorder="1" applyAlignment="1">
      <alignment vertical="center" wrapText="1"/>
    </xf>
    <xf numFmtId="0" fontId="27" fillId="0" borderId="15" xfId="0" applyFont="1" applyBorder="1" applyAlignment="1">
      <alignment vertical="center" wrapText="1"/>
    </xf>
    <xf numFmtId="0" fontId="32" fillId="0" borderId="0" xfId="0" applyFont="1"/>
    <xf numFmtId="0" fontId="33" fillId="0" borderId="10" xfId="0" applyFont="1" applyBorder="1"/>
    <xf numFmtId="0" fontId="34" fillId="0" borderId="11" xfId="0" applyFont="1" applyBorder="1"/>
    <xf numFmtId="0" fontId="28" fillId="0" borderId="15" xfId="0" applyFont="1" applyBorder="1" applyAlignment="1">
      <alignment vertical="top" wrapText="1"/>
    </xf>
    <xf numFmtId="0" fontId="35" fillId="0" borderId="13" xfId="0" applyFont="1" applyBorder="1" applyAlignment="1">
      <alignment vertical="center" wrapText="1"/>
    </xf>
    <xf numFmtId="0" fontId="28" fillId="0" borderId="18" xfId="0" applyFont="1" applyBorder="1" applyAlignment="1">
      <alignment vertical="center" wrapText="1"/>
    </xf>
    <xf numFmtId="0" fontId="33" fillId="0" borderId="11" xfId="0" applyFont="1" applyBorder="1"/>
    <xf numFmtId="164" fontId="32" fillId="0" borderId="0" xfId="0" applyNumberFormat="1" applyFont="1"/>
    <xf numFmtId="165" fontId="32" fillId="0" borderId="0" xfId="0" applyNumberFormat="1" applyFont="1"/>
    <xf numFmtId="1" fontId="32" fillId="0" borderId="0" xfId="0" applyNumberFormat="1" applyFont="1"/>
    <xf numFmtId="0" fontId="32" fillId="0" borderId="0" xfId="0" applyFont="1" applyAlignment="1">
      <alignment vertical="center"/>
    </xf>
    <xf numFmtId="0" fontId="16" fillId="0" borderId="10" xfId="0" applyFont="1" applyBorder="1"/>
    <xf numFmtId="9" fontId="32" fillId="0" borderId="0" xfId="43" applyFont="1"/>
    <xf numFmtId="0" fontId="36" fillId="0" borderId="0" xfId="0" applyFont="1"/>
    <xf numFmtId="0" fontId="30" fillId="0" borderId="17" xfId="0" applyFont="1" applyBorder="1" applyAlignment="1">
      <alignment horizontal="center" vertical="center" wrapText="1"/>
    </xf>
    <xf numFmtId="0" fontId="37" fillId="34" borderId="19" xfId="0" applyFont="1" applyFill="1" applyBorder="1" applyAlignment="1">
      <alignment horizontal="center" vertical="center" wrapText="1"/>
    </xf>
    <xf numFmtId="0" fontId="37" fillId="35" borderId="19" xfId="0" applyFont="1" applyFill="1" applyBorder="1" applyAlignment="1">
      <alignment horizontal="center" vertical="center" wrapText="1"/>
    </xf>
    <xf numFmtId="0" fontId="37" fillId="36" borderId="19" xfId="0" applyFont="1" applyFill="1" applyBorder="1" applyAlignment="1">
      <alignment horizontal="center" vertical="center" wrapText="1"/>
    </xf>
    <xf numFmtId="0" fontId="38" fillId="33" borderId="19" xfId="0" applyFont="1" applyFill="1" applyBorder="1" applyAlignment="1">
      <alignment horizontal="center" vertical="center"/>
    </xf>
    <xf numFmtId="0" fontId="37" fillId="37" borderId="19" xfId="0" applyFont="1" applyFill="1" applyBorder="1" applyAlignment="1">
      <alignment horizontal="center" vertical="center" wrapText="1"/>
    </xf>
    <xf numFmtId="0" fontId="37" fillId="38" borderId="19" xfId="0" applyFont="1" applyFill="1" applyBorder="1" applyAlignment="1">
      <alignment horizontal="center" vertical="center" wrapText="1"/>
    </xf>
    <xf numFmtId="0" fontId="37" fillId="39" borderId="19" xfId="0" applyFont="1" applyFill="1" applyBorder="1" applyAlignment="1">
      <alignment horizontal="center" vertical="center" wrapText="1"/>
    </xf>
    <xf numFmtId="0" fontId="38" fillId="33" borderId="19" xfId="0" applyFont="1" applyFill="1" applyBorder="1" applyAlignment="1">
      <alignment horizontal="center" vertical="center" wrapText="1"/>
    </xf>
    <xf numFmtId="0" fontId="38" fillId="33" borderId="23" xfId="0" applyFont="1" applyFill="1" applyBorder="1" applyAlignment="1">
      <alignment horizontal="center" vertical="center" wrapText="1"/>
    </xf>
    <xf numFmtId="0" fontId="39" fillId="40" borderId="19" xfId="0" applyFont="1" applyFill="1" applyBorder="1" applyAlignment="1">
      <alignment horizontal="center" vertical="center"/>
    </xf>
    <xf numFmtId="166" fontId="40" fillId="41" borderId="19" xfId="0" applyNumberFormat="1" applyFont="1" applyFill="1" applyBorder="1" applyAlignment="1">
      <alignment horizontal="center" vertical="center"/>
    </xf>
    <xf numFmtId="166" fontId="40" fillId="42" borderId="19" xfId="0" applyNumberFormat="1" applyFont="1" applyFill="1" applyBorder="1" applyAlignment="1">
      <alignment horizontal="center" vertical="center"/>
    </xf>
    <xf numFmtId="166" fontId="40" fillId="43" borderId="19" xfId="0" applyNumberFormat="1" applyFont="1" applyFill="1" applyBorder="1" applyAlignment="1">
      <alignment horizontal="center" vertical="center"/>
    </xf>
    <xf numFmtId="166" fontId="39" fillId="44" borderId="19" xfId="0" applyNumberFormat="1" applyFont="1" applyFill="1" applyBorder="1" applyAlignment="1">
      <alignment horizontal="center" vertical="center"/>
    </xf>
    <xf numFmtId="165" fontId="39" fillId="44" borderId="19" xfId="0" applyNumberFormat="1" applyFont="1" applyFill="1" applyBorder="1" applyAlignment="1">
      <alignment horizontal="center" vertical="center"/>
    </xf>
    <xf numFmtId="9" fontId="39" fillId="44" borderId="19" xfId="43" applyFont="1" applyFill="1" applyBorder="1" applyAlignment="1">
      <alignment horizontal="center" vertical="center"/>
    </xf>
    <xf numFmtId="0" fontId="39" fillId="45" borderId="19" xfId="0" applyFont="1" applyFill="1" applyBorder="1" applyAlignment="1">
      <alignment horizontal="center" vertical="center"/>
    </xf>
    <xf numFmtId="0" fontId="37" fillId="46" borderId="19" xfId="0" applyFont="1" applyFill="1" applyBorder="1" applyAlignment="1">
      <alignment horizontal="center" vertical="center" wrapText="1"/>
    </xf>
    <xf numFmtId="0" fontId="37" fillId="47" borderId="19" xfId="0" applyFont="1" applyFill="1" applyBorder="1" applyAlignment="1">
      <alignment horizontal="center" vertical="center" wrapText="1"/>
    </xf>
    <xf numFmtId="0" fontId="37" fillId="48" borderId="19" xfId="0" applyFont="1" applyFill="1" applyBorder="1" applyAlignment="1">
      <alignment horizontal="center" vertical="center" wrapText="1"/>
    </xf>
    <xf numFmtId="0" fontId="37" fillId="49" borderId="19" xfId="0" applyFont="1" applyFill="1" applyBorder="1" applyAlignment="1">
      <alignment horizontal="center" vertical="center" wrapText="1"/>
    </xf>
    <xf numFmtId="166" fontId="39" fillId="50" borderId="19" xfId="0" applyNumberFormat="1" applyFont="1" applyFill="1" applyBorder="1" applyAlignment="1">
      <alignment horizontal="center" vertical="center"/>
    </xf>
    <xf numFmtId="165" fontId="39" fillId="50" borderId="19" xfId="0" applyNumberFormat="1" applyFont="1" applyFill="1" applyBorder="1" applyAlignment="1">
      <alignment horizontal="center" vertical="center"/>
    </xf>
    <xf numFmtId="9" fontId="39" fillId="50" borderId="19" xfId="43" applyFont="1" applyFill="1" applyBorder="1" applyAlignment="1">
      <alignment horizontal="center" vertical="center"/>
    </xf>
    <xf numFmtId="0" fontId="23" fillId="0" borderId="0" xfId="0" applyFont="1" applyAlignment="1">
      <alignment horizontal="left" vertical="top" wrapText="1"/>
    </xf>
    <xf numFmtId="0" fontId="20" fillId="0" borderId="0" xfId="0" applyFont="1" applyAlignment="1">
      <alignment horizontal="left" vertical="center" wrapText="1"/>
    </xf>
    <xf numFmtId="0" fontId="37" fillId="33" borderId="20" xfId="0" applyFont="1" applyFill="1" applyBorder="1" applyAlignment="1">
      <alignment horizontal="center" vertical="center"/>
    </xf>
    <xf numFmtId="0" fontId="37" fillId="33" borderId="21" xfId="0" applyFont="1" applyFill="1" applyBorder="1" applyAlignment="1">
      <alignment horizontal="center" vertical="center"/>
    </xf>
    <xf numFmtId="0" fontId="38" fillId="33" borderId="22" xfId="0" applyFont="1" applyFill="1" applyBorder="1" applyAlignment="1">
      <alignment horizontal="center" vertical="center"/>
    </xf>
    <xf numFmtId="0" fontId="38" fillId="33" borderId="0" xfId="0" applyFont="1" applyFill="1" applyAlignment="1">
      <alignment horizontal="center" vertical="center"/>
    </xf>
    <xf numFmtId="0" fontId="30" fillId="0" borderId="17" xfId="0" applyFont="1" applyBorder="1" applyAlignment="1">
      <alignment horizontal="left" vertical="center" wrapText="1"/>
    </xf>
    <xf numFmtId="0" fontId="30" fillId="0" borderId="14" xfId="0" applyFont="1" applyBorder="1" applyAlignment="1">
      <alignment horizontal="left" vertical="center" wrapText="1"/>
    </xf>
    <xf numFmtId="0" fontId="28" fillId="0" borderId="17"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7" xfId="0" applyFont="1" applyBorder="1" applyAlignment="1">
      <alignment horizontal="left" vertical="center" wrapText="1"/>
    </xf>
    <xf numFmtId="0" fontId="28" fillId="0" borderId="14" xfId="0" applyFont="1" applyBorder="1" applyAlignment="1">
      <alignment horizontal="left" vertical="center" wrapText="1"/>
    </xf>
    <xf numFmtId="0" fontId="28" fillId="0" borderId="17" xfId="0" applyFont="1" applyBorder="1" applyAlignment="1">
      <alignment vertical="center" wrapText="1"/>
    </xf>
    <xf numFmtId="0" fontId="28" fillId="0" borderId="14" xfId="0" applyFont="1" applyBorder="1" applyAlignment="1">
      <alignment vertical="center" wrapText="1"/>
    </xf>
    <xf numFmtId="0" fontId="28" fillId="0" borderId="17" xfId="0" applyFont="1" applyBorder="1" applyAlignment="1">
      <alignment vertical="top" wrapText="1"/>
    </xf>
    <xf numFmtId="0" fontId="28" fillId="0" borderId="14" xfId="0" applyFont="1" applyBorder="1" applyAlignment="1">
      <alignment vertical="top" wrapText="1"/>
    </xf>
    <xf numFmtId="0" fontId="28" fillId="0" borderId="17" xfId="0" applyFont="1" applyBorder="1" applyAlignment="1">
      <alignment horizontal="left" vertical="top" wrapText="1"/>
    </xf>
    <xf numFmtId="0" fontId="28" fillId="0" borderId="14" xfId="0" applyFont="1" applyBorder="1" applyAlignment="1">
      <alignment horizontal="left" vertical="top" wrapText="1"/>
    </xf>
    <xf numFmtId="0" fontId="30" fillId="0" borderId="17" xfId="0" applyFont="1" applyBorder="1" applyAlignment="1">
      <alignment vertical="center" wrapText="1"/>
    </xf>
    <xf numFmtId="0" fontId="30" fillId="0" borderId="14" xfId="0" applyFont="1" applyBorder="1" applyAlignment="1">
      <alignment vertical="center" wrapText="1"/>
    </xf>
    <xf numFmtId="0" fontId="41" fillId="0" borderId="0" xfId="0" applyFont="1"/>
    <xf numFmtId="0" fontId="32" fillId="33" borderId="0" xfId="0" applyFont="1" applyFill="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 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25400</xdr:colOff>
      <xdr:row>9</xdr:row>
      <xdr:rowOff>139700</xdr:rowOff>
    </xdr:from>
    <xdr:to>
      <xdr:col>9</xdr:col>
      <xdr:colOff>114300</xdr:colOff>
      <xdr:row>11</xdr:row>
      <xdr:rowOff>25400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2133600"/>
          <a:ext cx="33909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101600</xdr:rowOff>
    </xdr:from>
    <xdr:to>
      <xdr:col>7</xdr:col>
      <xdr:colOff>254000</xdr:colOff>
      <xdr:row>4</xdr:row>
      <xdr:rowOff>0</xdr:rowOff>
    </xdr:to>
    <xdr:pic>
      <xdr:nvPicPr>
        <xdr:cNvPr id="3" name="Picture 2" descr="esupp new graphic">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2100"/>
          <a:ext cx="6032500"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0</xdr:colOff>
          <xdr:row>6</xdr:row>
          <xdr:rowOff>127000</xdr:rowOff>
        </xdr:from>
        <xdr:to>
          <xdr:col>4</xdr:col>
          <xdr:colOff>254000</xdr:colOff>
          <xdr:row>7</xdr:row>
          <xdr:rowOff>158750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ileyonlinelibrary.com/journal/jie"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3"/>
  <sheetViews>
    <sheetView topLeftCell="A7" workbookViewId="0">
      <selection activeCell="A23" sqref="A23"/>
    </sheetView>
  </sheetViews>
  <sheetFormatPr defaultColWidth="10.90625" defaultRowHeight="14.5" x14ac:dyDescent="0.35"/>
  <cols>
    <col min="1" max="1" width="20.81640625" customWidth="1"/>
  </cols>
  <sheetData>
    <row r="1" spans="1:13" x14ac:dyDescent="0.35">
      <c r="A1" s="2" t="s">
        <v>1</v>
      </c>
      <c r="B1" s="1"/>
      <c r="C1" s="1"/>
      <c r="D1" s="1"/>
      <c r="E1" s="1"/>
      <c r="F1" s="1"/>
      <c r="G1" s="1"/>
      <c r="H1" s="3"/>
      <c r="I1" s="3"/>
      <c r="J1" s="3"/>
      <c r="K1" s="3"/>
      <c r="L1" s="3"/>
      <c r="M1" s="3"/>
    </row>
    <row r="2" spans="1:13" x14ac:dyDescent="0.35">
      <c r="A2" s="3"/>
      <c r="B2" s="3"/>
      <c r="C2" s="3"/>
      <c r="D2" s="3"/>
      <c r="E2" s="3"/>
      <c r="F2" s="3"/>
      <c r="G2" s="3"/>
      <c r="H2" s="3"/>
      <c r="I2" s="3"/>
      <c r="J2" s="3"/>
      <c r="K2" s="3"/>
      <c r="L2" s="3"/>
      <c r="M2" s="3"/>
    </row>
    <row r="3" spans="1:13" ht="17.5" x14ac:dyDescent="0.35">
      <c r="A3" s="4" t="s">
        <v>0</v>
      </c>
      <c r="B3" s="3"/>
      <c r="C3" s="3"/>
      <c r="D3" s="3"/>
      <c r="E3" s="3"/>
      <c r="F3" s="3"/>
      <c r="G3" s="3"/>
      <c r="H3" s="3"/>
      <c r="I3" s="3"/>
      <c r="J3" s="3"/>
      <c r="K3" s="3"/>
      <c r="L3" s="3"/>
      <c r="M3" s="3"/>
    </row>
    <row r="4" spans="1:13" ht="17.5" x14ac:dyDescent="0.35">
      <c r="A4" s="4"/>
      <c r="B4" s="3"/>
      <c r="C4" s="3"/>
      <c r="D4" s="3"/>
      <c r="E4" s="3"/>
      <c r="F4" s="3"/>
      <c r="G4" s="3"/>
      <c r="H4" s="3"/>
      <c r="I4" s="3"/>
      <c r="J4" s="3"/>
      <c r="K4" s="3"/>
      <c r="L4" s="3"/>
      <c r="M4" s="3"/>
    </row>
    <row r="5" spans="1:13" ht="36" customHeight="1" x14ac:dyDescent="0.35">
      <c r="A5" s="58" t="s">
        <v>103</v>
      </c>
      <c r="B5" s="58"/>
      <c r="C5" s="58"/>
      <c r="D5" s="58"/>
      <c r="E5" s="58"/>
      <c r="F5" s="58"/>
      <c r="G5" s="58"/>
      <c r="H5" s="58"/>
      <c r="I5" s="58"/>
      <c r="J5" s="5"/>
      <c r="K5" s="5"/>
      <c r="L5" s="5"/>
      <c r="M5" s="5"/>
    </row>
    <row r="6" spans="1:13" x14ac:dyDescent="0.35">
      <c r="A6" s="58"/>
      <c r="B6" s="58"/>
      <c r="C6" s="58"/>
      <c r="D6" s="58"/>
      <c r="E6" s="58"/>
      <c r="F6" s="58"/>
      <c r="G6" s="58"/>
      <c r="H6" s="58"/>
      <c r="I6" s="58"/>
    </row>
    <row r="7" spans="1:13" ht="17.5" x14ac:dyDescent="0.35">
      <c r="A7" s="8"/>
      <c r="B7" s="8"/>
      <c r="C7" s="8"/>
      <c r="D7" s="8"/>
      <c r="E7" s="8"/>
      <c r="F7" s="8"/>
      <c r="G7" s="8"/>
      <c r="H7" s="8"/>
      <c r="I7" s="8"/>
    </row>
    <row r="8" spans="1:13" x14ac:dyDescent="0.35">
      <c r="A8" s="3"/>
      <c r="B8" s="3"/>
      <c r="C8" s="3"/>
      <c r="D8" s="3"/>
      <c r="E8" s="3"/>
      <c r="F8" s="3"/>
      <c r="G8" s="3"/>
      <c r="H8" s="3"/>
      <c r="I8" s="3"/>
      <c r="J8" s="3"/>
      <c r="K8" s="3"/>
      <c r="L8" s="3"/>
      <c r="M8" s="3"/>
    </row>
    <row r="9" spans="1:13" ht="24.5" customHeight="1" x14ac:dyDescent="0.35">
      <c r="A9" s="57" t="s">
        <v>108</v>
      </c>
      <c r="B9" s="57"/>
      <c r="C9" s="57"/>
      <c r="D9" s="57"/>
      <c r="E9" s="57"/>
      <c r="F9" s="57"/>
      <c r="G9" s="57"/>
      <c r="H9" s="57"/>
      <c r="I9" s="6"/>
      <c r="J9" s="6"/>
      <c r="K9" s="6"/>
      <c r="L9" s="6"/>
      <c r="M9" s="6"/>
    </row>
    <row r="10" spans="1:13" ht="20.5" customHeight="1" x14ac:dyDescent="0.35">
      <c r="A10" s="57"/>
      <c r="B10" s="57"/>
      <c r="C10" s="57"/>
      <c r="D10" s="57"/>
      <c r="E10" s="57"/>
      <c r="F10" s="57"/>
      <c r="G10" s="57"/>
      <c r="H10" s="57"/>
      <c r="I10" s="6"/>
      <c r="J10" s="6"/>
      <c r="K10" s="6"/>
      <c r="L10" s="6"/>
      <c r="M10" s="6"/>
    </row>
    <row r="11" spans="1:13" x14ac:dyDescent="0.35">
      <c r="A11" s="6"/>
      <c r="B11" s="6"/>
      <c r="C11" s="6"/>
      <c r="D11" s="6"/>
      <c r="E11" s="6"/>
      <c r="F11" s="6"/>
      <c r="G11" s="6"/>
      <c r="H11" s="6"/>
      <c r="I11" s="6"/>
      <c r="J11" s="6"/>
      <c r="K11" s="6"/>
      <c r="L11" s="6"/>
      <c r="M11" s="6"/>
    </row>
    <row r="12" spans="1:13" ht="15.5" x14ac:dyDescent="0.35">
      <c r="A12" s="9" t="s">
        <v>106</v>
      </c>
      <c r="B12" s="6"/>
      <c r="C12" s="6"/>
      <c r="D12" s="6"/>
      <c r="E12" s="6"/>
      <c r="F12" s="6"/>
      <c r="G12" s="6"/>
      <c r="H12" s="6"/>
      <c r="I12" s="6"/>
      <c r="J12" s="6"/>
      <c r="K12" s="6"/>
      <c r="L12" s="6"/>
      <c r="M12" s="6"/>
    </row>
    <row r="13" spans="1:13" ht="15.5" x14ac:dyDescent="0.35">
      <c r="A13" s="7" t="s">
        <v>104</v>
      </c>
    </row>
    <row r="14" spans="1:13" ht="15.5" x14ac:dyDescent="0.35">
      <c r="A14" s="7" t="s">
        <v>228</v>
      </c>
    </row>
    <row r="15" spans="1:13" ht="15.5" x14ac:dyDescent="0.35">
      <c r="A15" s="7" t="s">
        <v>105</v>
      </c>
    </row>
    <row r="16" spans="1:13" ht="15.5" x14ac:dyDescent="0.35">
      <c r="A16" s="7" t="s">
        <v>227</v>
      </c>
    </row>
    <row r="17" spans="1:1" ht="15.5" x14ac:dyDescent="0.35">
      <c r="A17" s="7" t="s">
        <v>214</v>
      </c>
    </row>
    <row r="18" spans="1:1" ht="15.5" x14ac:dyDescent="0.35">
      <c r="A18" s="7" t="s">
        <v>215</v>
      </c>
    </row>
    <row r="19" spans="1:1" ht="15.5" x14ac:dyDescent="0.35">
      <c r="A19" s="7" t="s">
        <v>247</v>
      </c>
    </row>
    <row r="20" spans="1:1" ht="15.5" x14ac:dyDescent="0.35">
      <c r="A20" s="7" t="s">
        <v>248</v>
      </c>
    </row>
    <row r="21" spans="1:1" ht="15.5" x14ac:dyDescent="0.35">
      <c r="A21" s="7" t="s">
        <v>249</v>
      </c>
    </row>
    <row r="22" spans="1:1" ht="15.5" x14ac:dyDescent="0.35">
      <c r="A22" s="7" t="s">
        <v>250</v>
      </c>
    </row>
    <row r="23" spans="1:1" ht="15.5" x14ac:dyDescent="0.35">
      <c r="A23" s="7" t="s">
        <v>107</v>
      </c>
    </row>
  </sheetData>
  <mergeCells count="2">
    <mergeCell ref="A9:H10"/>
    <mergeCell ref="A5:I6"/>
  </mergeCells>
  <hyperlinks>
    <hyperlink ref="A1" r:id="rId1" display="2017 Journal of Industrial Ecology – www.wileyonlinelibrary.com/journal/jie" xr:uid="{00000000-0004-0000-0000-000000000000}"/>
  </hyperlinks>
  <pageMargins left="0.7" right="0.7" top="0.75" bottom="0.75" header="0.3" footer="0.3"/>
  <pageSetup orientation="portrait" horizontalDpi="1200" verticalDpi="1200" r:id="rId2"/>
  <drawing r:id="rId3"/>
  <legacyDrawing r:id="rId4"/>
  <oleObjects>
    <mc:AlternateContent xmlns:mc="http://schemas.openxmlformats.org/markup-compatibility/2006">
      <mc:Choice Requires="x14">
        <oleObject progId="PBrush" shapeId="1025" r:id="rId5">
          <objectPr defaultSize="0" autoPict="0" r:id="rId6">
            <anchor moveWithCells="1" sizeWithCells="1">
              <from>
                <xdr:col>0</xdr:col>
                <xdr:colOff>0</xdr:colOff>
                <xdr:row>6</xdr:row>
                <xdr:rowOff>127000</xdr:rowOff>
              </from>
              <to>
                <xdr:col>4</xdr:col>
                <xdr:colOff>254000</xdr:colOff>
                <xdr:row>7</xdr:row>
                <xdr:rowOff>158750</xdr:rowOff>
              </to>
            </anchor>
          </objectPr>
        </oleObject>
      </mc:Choice>
      <mc:Fallback>
        <oleObject progId="PBrush" shapeId="1025" r:id="rId5"/>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0EA06-E576-4684-AC52-F44D7A97F7A3}">
  <dimension ref="A1:Z30"/>
  <sheetViews>
    <sheetView workbookViewId="0">
      <selection sqref="A1:Z30"/>
    </sheetView>
  </sheetViews>
  <sheetFormatPr defaultRowHeight="14.5" x14ac:dyDescent="0.35"/>
  <cols>
    <col min="8" max="12" width="11.6328125" customWidth="1"/>
    <col min="13" max="13" width="13.36328125" customWidth="1"/>
    <col min="14" max="14" width="10.08984375" customWidth="1"/>
    <col min="21" max="21" width="11.1796875" customWidth="1"/>
    <col min="25" max="26" width="14.1796875" bestFit="1" customWidth="1"/>
  </cols>
  <sheetData>
    <row r="1" spans="1:26" x14ac:dyDescent="0.35">
      <c r="A1" s="78"/>
      <c r="B1" s="50" t="s">
        <v>160</v>
      </c>
      <c r="C1" s="50" t="s">
        <v>160</v>
      </c>
      <c r="D1" s="50" t="s">
        <v>160</v>
      </c>
      <c r="E1" s="50" t="s">
        <v>160</v>
      </c>
      <c r="F1" s="50" t="s">
        <v>160</v>
      </c>
      <c r="G1" s="34" t="s">
        <v>212</v>
      </c>
      <c r="H1" s="52" t="s">
        <v>161</v>
      </c>
      <c r="I1" s="52" t="s">
        <v>161</v>
      </c>
      <c r="J1" s="52" t="s">
        <v>161</v>
      </c>
      <c r="K1" s="52" t="s">
        <v>161</v>
      </c>
      <c r="L1" s="52" t="s">
        <v>161</v>
      </c>
      <c r="M1" s="52" t="s">
        <v>161</v>
      </c>
      <c r="N1" s="52" t="s">
        <v>161</v>
      </c>
      <c r="O1" s="59" t="s">
        <v>243</v>
      </c>
      <c r="P1" s="60"/>
      <c r="Q1" s="60"/>
      <c r="R1" s="60"/>
      <c r="S1" s="60"/>
      <c r="T1" s="60"/>
      <c r="U1" s="60"/>
      <c r="V1" s="60"/>
      <c r="W1" s="60"/>
      <c r="X1" s="60"/>
      <c r="Y1" s="61" t="s">
        <v>230</v>
      </c>
      <c r="Z1" s="62"/>
    </row>
    <row r="2" spans="1:26" ht="23" x14ac:dyDescent="0.35">
      <c r="A2" s="36" t="s">
        <v>231</v>
      </c>
      <c r="B2" s="51" t="s">
        <v>9</v>
      </c>
      <c r="C2" s="51" t="s">
        <v>99</v>
      </c>
      <c r="D2" s="51" t="s">
        <v>77</v>
      </c>
      <c r="E2" s="51" t="s">
        <v>98</v>
      </c>
      <c r="F2" s="51" t="s">
        <v>81</v>
      </c>
      <c r="G2" s="38" t="s">
        <v>70</v>
      </c>
      <c r="H2" s="53" t="s">
        <v>244</v>
      </c>
      <c r="I2" s="53" t="s">
        <v>245</v>
      </c>
      <c r="J2" s="53" t="s">
        <v>246</v>
      </c>
      <c r="K2" s="53" t="s">
        <v>232</v>
      </c>
      <c r="L2" s="53" t="s">
        <v>213</v>
      </c>
      <c r="M2" s="53" t="s">
        <v>193</v>
      </c>
      <c r="N2" s="53" t="s">
        <v>233</v>
      </c>
      <c r="O2" s="36" t="s">
        <v>80</v>
      </c>
      <c r="P2" s="36" t="s">
        <v>234</v>
      </c>
      <c r="Q2" s="40" t="s">
        <v>235</v>
      </c>
      <c r="R2" s="36" t="s">
        <v>225</v>
      </c>
      <c r="S2" s="36" t="s">
        <v>236</v>
      </c>
      <c r="T2" s="36" t="s">
        <v>237</v>
      </c>
      <c r="U2" s="40" t="s">
        <v>238</v>
      </c>
      <c r="V2" s="36" t="s">
        <v>82</v>
      </c>
      <c r="W2" s="36" t="s">
        <v>239</v>
      </c>
      <c r="X2" s="36" t="s">
        <v>240</v>
      </c>
      <c r="Y2" s="41" t="s">
        <v>241</v>
      </c>
      <c r="Z2" s="41" t="s">
        <v>242</v>
      </c>
    </row>
    <row r="3" spans="1:26" x14ac:dyDescent="0.35">
      <c r="A3" s="42" t="s">
        <v>12</v>
      </c>
      <c r="B3" s="43">
        <v>156</v>
      </c>
      <c r="C3" s="43">
        <v>163</v>
      </c>
      <c r="D3" s="43">
        <v>131.24299007572699</v>
      </c>
      <c r="E3" s="43">
        <v>292.54487493272001</v>
      </c>
      <c r="F3" s="43">
        <v>126.763079335538</v>
      </c>
      <c r="G3" s="44">
        <v>430.33541285863998</v>
      </c>
      <c r="H3" s="45">
        <v>103.247267457186</v>
      </c>
      <c r="I3" s="45">
        <v>73.4072988759157</v>
      </c>
      <c r="J3" s="45">
        <v>76.378811830487294</v>
      </c>
      <c r="K3" s="45">
        <v>155.19405001806501</v>
      </c>
      <c r="L3" s="45">
        <v>155.19209004106301</v>
      </c>
      <c r="M3" s="45">
        <v>252.46622404648201</v>
      </c>
      <c r="N3" s="45">
        <v>67.211722184406696</v>
      </c>
      <c r="O3" s="54">
        <f>MEDIAN(B3:M3)</f>
        <v>155.19307002956401</v>
      </c>
      <c r="P3" s="54">
        <f>AVERAGE(B3:M3)</f>
        <v>176.31434162265199</v>
      </c>
      <c r="Q3" s="54">
        <f>_xlfn.STDEV.S(B3:M3)</f>
        <v>102.56706555987188</v>
      </c>
      <c r="R3" s="55">
        <f>Q3/P3</f>
        <v>0.58172843238915839</v>
      </c>
      <c r="S3" s="55">
        <f>MIN(B3:M3)</f>
        <v>73.4072988759157</v>
      </c>
      <c r="T3" s="55">
        <f>MAX(B3:M3)</f>
        <v>430.33541285863998</v>
      </c>
      <c r="U3" s="56">
        <f>(T3-S3)/O3</f>
        <v>2.2998972435736347</v>
      </c>
      <c r="V3" s="54">
        <f>QUARTILE(B3:M3,1)</f>
        <v>120.88412636595</v>
      </c>
      <c r="W3" s="54">
        <f>QUARTILE(B3:M3,3)</f>
        <v>185.3665560116205</v>
      </c>
      <c r="X3" s="54">
        <f>QUARTILE(B3:M3,3)-QUARTILE(B3:M3,1)</f>
        <v>64.482429645670507</v>
      </c>
      <c r="Y3" s="18" t="str">
        <f>INDEX($B$2:$N$2,MATCH(S3,B3:N3,0))</f>
        <v>EXIOBASE 3.10 ixi</v>
      </c>
      <c r="Z3" s="18" t="str">
        <f>INDEX($B$2:$N$2,MATCH(T3,B3:N3,0))</f>
        <v>EXIO Hybrid</v>
      </c>
    </row>
    <row r="4" spans="1:26" x14ac:dyDescent="0.35">
      <c r="A4" s="49" t="s">
        <v>16</v>
      </c>
      <c r="B4" s="43">
        <v>203</v>
      </c>
      <c r="C4" s="43">
        <v>159</v>
      </c>
      <c r="D4" s="43">
        <v>163.10527269323001</v>
      </c>
      <c r="E4" s="43">
        <v>230.388555151416</v>
      </c>
      <c r="F4" s="43">
        <v>163.018461452407</v>
      </c>
      <c r="G4" s="44">
        <v>322.75484908984799</v>
      </c>
      <c r="H4" s="45">
        <v>209.19811987568701</v>
      </c>
      <c r="I4" s="45">
        <v>150.762072473611</v>
      </c>
      <c r="J4" s="45">
        <v>222.26225407438201</v>
      </c>
      <c r="K4" s="45">
        <v>187.505965899844</v>
      </c>
      <c r="L4" s="45">
        <v>187.508640749927</v>
      </c>
      <c r="M4" s="45">
        <v>235.62431828515801</v>
      </c>
      <c r="N4" s="45">
        <v>81.165824326165904</v>
      </c>
      <c r="O4" s="54">
        <f t="shared" ref="O4:O30" si="0">MEDIAN(B4:M4)</f>
        <v>195.2543203749635</v>
      </c>
      <c r="P4" s="54">
        <f t="shared" ref="P4:P30" si="1">AVERAGE(B4:M4)</f>
        <v>202.84404247879252</v>
      </c>
      <c r="Q4" s="54">
        <f t="shared" ref="Q4:Q30" si="2">_xlfn.STDEV.S(B4:M4)</f>
        <v>47.57751884537501</v>
      </c>
      <c r="R4" s="55">
        <f t="shared" ref="R4:R30" si="3">Q4/P4</f>
        <v>0.23455221195539561</v>
      </c>
      <c r="S4" s="55">
        <f t="shared" ref="S4:S30" si="4">MIN(B4:M4)</f>
        <v>150.762072473611</v>
      </c>
      <c r="T4" s="55">
        <f t="shared" ref="T4:T30" si="5">MAX(B4:M4)</f>
        <v>322.75484908984799</v>
      </c>
      <c r="U4" s="56">
        <f t="shared" ref="U4:U30" si="6">(T4-S4)/O4</f>
        <v>0.88086540818121017</v>
      </c>
      <c r="V4" s="54">
        <f t="shared" ref="V4:V30" si="7">QUARTILE(B4:M4,1)</f>
        <v>163.08356988302427</v>
      </c>
      <c r="W4" s="54">
        <f t="shared" ref="W4:W30" si="8">QUARTILE(B4:M4,3)</f>
        <v>224.29382934364051</v>
      </c>
      <c r="X4" s="54">
        <f t="shared" ref="X4:X30" si="9">QUARTILE(B4:M4,3)-QUARTILE(B4:M4,1)</f>
        <v>61.210259460616243</v>
      </c>
      <c r="Y4" s="18" t="str">
        <f t="shared" ref="Y4:Y30" si="10">INDEX($B$2:$N$2,MATCH(S4,B4:N4,0))</f>
        <v>EXIOBASE 3.10 ixi</v>
      </c>
      <c r="Z4" s="18" t="str">
        <f t="shared" ref="Z4:Z30" si="11">INDEX($B$2:$N$2,MATCH(T4,B4:N4,0))</f>
        <v>EXIO Hybrid</v>
      </c>
    </row>
    <row r="5" spans="1:26" x14ac:dyDescent="0.35">
      <c r="A5" s="42" t="s">
        <v>28</v>
      </c>
      <c r="B5" s="43">
        <v>552</v>
      </c>
      <c r="C5" s="43">
        <v>503</v>
      </c>
      <c r="D5" s="43">
        <v>414.84909677566498</v>
      </c>
      <c r="E5" s="43">
        <v>573.84575370220205</v>
      </c>
      <c r="F5" s="43">
        <v>489.59886751645598</v>
      </c>
      <c r="G5" s="44">
        <v>816.81851239528498</v>
      </c>
      <c r="H5" s="45">
        <v>386.52599274316498</v>
      </c>
      <c r="I5" s="45">
        <v>428.40350714937301</v>
      </c>
      <c r="J5" s="45">
        <v>672.12778420438804</v>
      </c>
      <c r="K5" s="45">
        <v>731.60253095513701</v>
      </c>
      <c r="L5" s="45">
        <v>731.59384560156298</v>
      </c>
      <c r="M5" s="45">
        <v>507.905813758151</v>
      </c>
      <c r="N5" s="45">
        <v>758.46307879284302</v>
      </c>
      <c r="O5" s="54">
        <f t="shared" si="0"/>
        <v>529.9529068790755</v>
      </c>
      <c r="P5" s="54">
        <f t="shared" si="1"/>
        <v>567.35597540011531</v>
      </c>
      <c r="Q5" s="54">
        <f t="shared" si="2"/>
        <v>140.2677380489082</v>
      </c>
      <c r="R5" s="55">
        <f t="shared" si="3"/>
        <v>0.24723056446173403</v>
      </c>
      <c r="S5" s="55">
        <f t="shared" si="4"/>
        <v>386.52599274316498</v>
      </c>
      <c r="T5" s="55">
        <f t="shared" si="5"/>
        <v>816.81851239528498</v>
      </c>
      <c r="U5" s="56">
        <f t="shared" si="6"/>
        <v>0.81194482390169065</v>
      </c>
      <c r="V5" s="54">
        <f t="shared" si="7"/>
        <v>474.30002742468525</v>
      </c>
      <c r="W5" s="54">
        <f t="shared" si="8"/>
        <v>686.9942995536818</v>
      </c>
      <c r="X5" s="54">
        <f t="shared" si="9"/>
        <v>212.69427212899654</v>
      </c>
      <c r="Y5" s="18" t="str">
        <f t="shared" si="10"/>
        <v>EORA 199.82</v>
      </c>
      <c r="Z5" s="18" t="str">
        <f t="shared" si="11"/>
        <v>EXIO Hybrid</v>
      </c>
    </row>
    <row r="6" spans="1:26" x14ac:dyDescent="0.35">
      <c r="A6" s="49" t="s">
        <v>29</v>
      </c>
      <c r="B6" s="43">
        <v>897</v>
      </c>
      <c r="C6" s="43">
        <v>606</v>
      </c>
      <c r="D6" s="43">
        <v>0</v>
      </c>
      <c r="E6" s="43">
        <v>858.81190288830805</v>
      </c>
      <c r="F6" s="43"/>
      <c r="G6" s="44"/>
      <c r="H6" s="45">
        <v>789.36115821899705</v>
      </c>
      <c r="I6" s="45">
        <v>506.67059352797099</v>
      </c>
      <c r="J6" s="45">
        <v>630.82584308690696</v>
      </c>
      <c r="K6" s="45">
        <v>554.38835116120003</v>
      </c>
      <c r="L6" s="45">
        <v>554.38379097938196</v>
      </c>
      <c r="M6" s="45">
        <v>170.42295534131</v>
      </c>
      <c r="N6" s="45">
        <v>445.30769336681999</v>
      </c>
      <c r="O6" s="54">
        <f t="shared" si="0"/>
        <v>580.19417558060002</v>
      </c>
      <c r="P6" s="54">
        <f t="shared" si="1"/>
        <v>556.78645952040756</v>
      </c>
      <c r="Q6" s="54">
        <f t="shared" si="2"/>
        <v>284.95037727027187</v>
      </c>
      <c r="R6" s="55">
        <f t="shared" si="3"/>
        <v>0.51177677258120846</v>
      </c>
      <c r="S6" s="55">
        <f t="shared" si="4"/>
        <v>0</v>
      </c>
      <c r="T6" s="55">
        <f t="shared" si="5"/>
        <v>897</v>
      </c>
      <c r="U6" s="56">
        <f t="shared" si="6"/>
        <v>1.5460341343523012</v>
      </c>
      <c r="V6" s="54">
        <f t="shared" si="7"/>
        <v>518.59889289082378</v>
      </c>
      <c r="W6" s="54">
        <f t="shared" si="8"/>
        <v>749.72732943597453</v>
      </c>
      <c r="X6" s="54">
        <f t="shared" si="9"/>
        <v>231.12843654515075</v>
      </c>
      <c r="Y6" s="18" t="str">
        <f t="shared" si="10"/>
        <v>IPCC</v>
      </c>
      <c r="Z6" s="18" t="str">
        <f t="shared" si="11"/>
        <v>Electricity Maps</v>
      </c>
    </row>
    <row r="7" spans="1:26" x14ac:dyDescent="0.35">
      <c r="A7" s="42" t="s">
        <v>15</v>
      </c>
      <c r="B7" s="43">
        <v>601</v>
      </c>
      <c r="C7" s="43">
        <v>542</v>
      </c>
      <c r="D7" s="43">
        <v>452.13005242650598</v>
      </c>
      <c r="E7" s="43">
        <v>624.08984369191103</v>
      </c>
      <c r="F7" s="43">
        <v>533.73246531244502</v>
      </c>
      <c r="G7" s="44">
        <v>1164.76073465483</v>
      </c>
      <c r="H7" s="45">
        <v>471.24062751954898</v>
      </c>
      <c r="I7" s="45">
        <v>303.60365981093202</v>
      </c>
      <c r="J7" s="45">
        <v>428.79439372850902</v>
      </c>
      <c r="K7" s="45">
        <v>461.59442015728803</v>
      </c>
      <c r="L7" s="45">
        <v>461.58481130626802</v>
      </c>
      <c r="M7" s="45">
        <v>622.23066290481302</v>
      </c>
      <c r="N7" s="45">
        <v>248.015902958564</v>
      </c>
      <c r="O7" s="54">
        <f t="shared" si="0"/>
        <v>502.486546415997</v>
      </c>
      <c r="P7" s="54">
        <f t="shared" si="1"/>
        <v>555.56347262608767</v>
      </c>
      <c r="Q7" s="54">
        <f t="shared" si="2"/>
        <v>212.77641987627561</v>
      </c>
      <c r="R7" s="55">
        <f t="shared" si="3"/>
        <v>0.38299209786148247</v>
      </c>
      <c r="S7" s="55">
        <f t="shared" si="4"/>
        <v>303.60365981093202</v>
      </c>
      <c r="T7" s="55">
        <f t="shared" si="5"/>
        <v>1164.76073465483</v>
      </c>
      <c r="U7" s="56">
        <f t="shared" si="6"/>
        <v>1.713791306426274</v>
      </c>
      <c r="V7" s="54">
        <f t="shared" si="7"/>
        <v>459.22112158632751</v>
      </c>
      <c r="W7" s="54">
        <f t="shared" si="8"/>
        <v>606.30766572620325</v>
      </c>
      <c r="X7" s="54">
        <f t="shared" si="9"/>
        <v>147.08654413987574</v>
      </c>
      <c r="Y7" s="18" t="str">
        <f t="shared" si="10"/>
        <v>EXIOBASE 3.10 ixi</v>
      </c>
      <c r="Z7" s="18" t="str">
        <f t="shared" si="11"/>
        <v>EXIO Hybrid</v>
      </c>
    </row>
    <row r="8" spans="1:26" x14ac:dyDescent="0.35">
      <c r="A8" s="49" t="s">
        <v>17</v>
      </c>
      <c r="B8" s="43">
        <v>520</v>
      </c>
      <c r="C8" s="43">
        <v>470</v>
      </c>
      <c r="D8" s="43">
        <v>409.880109215017</v>
      </c>
      <c r="E8" s="43">
        <v>441.60633619027402</v>
      </c>
      <c r="F8" s="43">
        <v>470.794870307167</v>
      </c>
      <c r="G8" s="44">
        <v>761.22417227408096</v>
      </c>
      <c r="H8" s="45">
        <v>198.76947536578501</v>
      </c>
      <c r="I8" s="45">
        <v>206.476227490448</v>
      </c>
      <c r="J8" s="45">
        <v>285.73092431632</v>
      </c>
      <c r="K8" s="45">
        <v>270.34313423417501</v>
      </c>
      <c r="L8" s="45">
        <v>270.35247161450701</v>
      </c>
      <c r="M8" s="45">
        <v>705.12956119966805</v>
      </c>
      <c r="N8" s="45">
        <v>398.417631663348</v>
      </c>
      <c r="O8" s="54">
        <f t="shared" si="0"/>
        <v>425.74322270264554</v>
      </c>
      <c r="P8" s="54">
        <f t="shared" si="1"/>
        <v>417.52560685062025</v>
      </c>
      <c r="Q8" s="54">
        <f t="shared" si="2"/>
        <v>183.56663073749414</v>
      </c>
      <c r="R8" s="55">
        <f t="shared" si="3"/>
        <v>0.43965358705093621</v>
      </c>
      <c r="S8" s="55">
        <f t="shared" si="4"/>
        <v>198.76947536578501</v>
      </c>
      <c r="T8" s="55">
        <f t="shared" si="5"/>
        <v>761.22417227408096</v>
      </c>
      <c r="U8" s="56">
        <f t="shared" si="6"/>
        <v>1.3211125084688304</v>
      </c>
      <c r="V8" s="54">
        <f t="shared" si="7"/>
        <v>270.35013726942401</v>
      </c>
      <c r="W8" s="54">
        <f t="shared" si="8"/>
        <v>483.09615273037525</v>
      </c>
      <c r="X8" s="54">
        <f t="shared" si="9"/>
        <v>212.74601546095124</v>
      </c>
      <c r="Y8" s="18" t="str">
        <f t="shared" si="10"/>
        <v>EORA 199.82</v>
      </c>
      <c r="Z8" s="18" t="str">
        <f t="shared" si="11"/>
        <v>EXIO Hybrid</v>
      </c>
    </row>
    <row r="9" spans="1:26" x14ac:dyDescent="0.35">
      <c r="A9" s="42" t="s">
        <v>21</v>
      </c>
      <c r="B9" s="43">
        <v>294</v>
      </c>
      <c r="C9" s="43">
        <v>283</v>
      </c>
      <c r="D9" s="43">
        <v>262.81204504101203</v>
      </c>
      <c r="E9" s="43">
        <v>170.596875513752</v>
      </c>
      <c r="F9" s="43">
        <v>293.69168817330598</v>
      </c>
      <c r="G9" s="44">
        <v>471.119662558958</v>
      </c>
      <c r="H9" s="45">
        <v>216.456811816472</v>
      </c>
      <c r="I9" s="45">
        <v>30.126015528980599</v>
      </c>
      <c r="J9" s="45">
        <v>20.5538558621097</v>
      </c>
      <c r="K9" s="45">
        <v>154.37124116550299</v>
      </c>
      <c r="L9" s="45">
        <v>154.370888944304</v>
      </c>
      <c r="M9" s="45">
        <v>208.34692367448099</v>
      </c>
      <c r="N9" s="45">
        <v>71.3634704324447</v>
      </c>
      <c r="O9" s="54">
        <f t="shared" si="0"/>
        <v>212.40186774547649</v>
      </c>
      <c r="P9" s="54">
        <f t="shared" si="1"/>
        <v>213.28716735657318</v>
      </c>
      <c r="Q9" s="54">
        <f t="shared" si="2"/>
        <v>122.94230030192399</v>
      </c>
      <c r="R9" s="55">
        <f t="shared" si="3"/>
        <v>0.57641677099302102</v>
      </c>
      <c r="S9" s="55">
        <f t="shared" si="4"/>
        <v>20.5538558621097</v>
      </c>
      <c r="T9" s="55">
        <f t="shared" si="5"/>
        <v>471.119662558958</v>
      </c>
      <c r="U9" s="56">
        <f t="shared" si="6"/>
        <v>2.1212892875159004</v>
      </c>
      <c r="V9" s="54">
        <f t="shared" si="7"/>
        <v>154.37115311020324</v>
      </c>
      <c r="W9" s="54">
        <f t="shared" si="8"/>
        <v>285.67292204332648</v>
      </c>
      <c r="X9" s="54">
        <f t="shared" si="9"/>
        <v>131.30176893312324</v>
      </c>
      <c r="Y9" s="18" t="str">
        <f t="shared" si="10"/>
        <v>EXIOBASE 3.10 pxp</v>
      </c>
      <c r="Z9" s="18" t="str">
        <f t="shared" si="11"/>
        <v>EXIO Hybrid</v>
      </c>
    </row>
    <row r="10" spans="1:26" x14ac:dyDescent="0.35">
      <c r="A10" s="49" t="s">
        <v>30</v>
      </c>
      <c r="B10" s="43">
        <v>778</v>
      </c>
      <c r="C10" s="43">
        <v>583</v>
      </c>
      <c r="D10" s="43">
        <v>782.28626956261701</v>
      </c>
      <c r="E10" s="43">
        <v>725.16184390376498</v>
      </c>
      <c r="F10" s="43">
        <v>789.08751309191598</v>
      </c>
      <c r="G10" s="44">
        <v>1406.68201865837</v>
      </c>
      <c r="H10" s="45">
        <v>582.44381689514296</v>
      </c>
      <c r="I10" s="45">
        <v>290.80953159754699</v>
      </c>
      <c r="J10" s="45">
        <v>310.31688345043398</v>
      </c>
      <c r="K10" s="45">
        <v>647.29467963786601</v>
      </c>
      <c r="L10" s="45">
        <v>647.29161387030899</v>
      </c>
      <c r="M10" s="45">
        <v>961.08088313650205</v>
      </c>
      <c r="N10" s="45">
        <v>755.41274877858496</v>
      </c>
      <c r="O10" s="54">
        <f t="shared" si="0"/>
        <v>686.22826177081549</v>
      </c>
      <c r="P10" s="54">
        <f t="shared" si="1"/>
        <v>708.62125448370568</v>
      </c>
      <c r="Q10" s="54">
        <f t="shared" si="2"/>
        <v>292.39602284452587</v>
      </c>
      <c r="R10" s="55">
        <f t="shared" si="3"/>
        <v>0.41262666197835496</v>
      </c>
      <c r="S10" s="55">
        <f t="shared" si="4"/>
        <v>290.80953159754699</v>
      </c>
      <c r="T10" s="55">
        <f>MAX(B10:M10)</f>
        <v>1406.68201865837</v>
      </c>
      <c r="U10" s="56">
        <f t="shared" si="6"/>
        <v>1.6260952065444061</v>
      </c>
      <c r="V10" s="54">
        <f t="shared" si="7"/>
        <v>582.86095422378571</v>
      </c>
      <c r="W10" s="54">
        <f t="shared" si="8"/>
        <v>783.98658044494175</v>
      </c>
      <c r="X10" s="54">
        <f t="shared" si="9"/>
        <v>201.12562622115604</v>
      </c>
      <c r="Y10" s="18" t="str">
        <f t="shared" si="10"/>
        <v>EXIOBASE 3.10 ixi</v>
      </c>
      <c r="Z10" s="18" t="str">
        <f t="shared" si="11"/>
        <v>EXIO Hybrid</v>
      </c>
    </row>
    <row r="11" spans="1:26" x14ac:dyDescent="0.35">
      <c r="A11" s="42" t="s">
        <v>39</v>
      </c>
      <c r="B11" s="43">
        <v>329</v>
      </c>
      <c r="C11" s="43">
        <v>329</v>
      </c>
      <c r="D11" s="43">
        <v>280.24268056310598</v>
      </c>
      <c r="E11" s="43">
        <v>301.47472727138</v>
      </c>
      <c r="F11" s="43">
        <v>307.65246623355898</v>
      </c>
      <c r="G11" s="44">
        <v>599.67146283035402</v>
      </c>
      <c r="H11" s="45">
        <v>236.53216132881499</v>
      </c>
      <c r="I11" s="45">
        <v>259.77799982968702</v>
      </c>
      <c r="J11" s="45">
        <v>407.48118675737902</v>
      </c>
      <c r="K11" s="45">
        <v>270.715798117676</v>
      </c>
      <c r="L11" s="45">
        <v>270.71954625630502</v>
      </c>
      <c r="M11" s="45">
        <v>367.27378365170301</v>
      </c>
      <c r="N11" s="45">
        <v>139.61640839912499</v>
      </c>
      <c r="O11" s="54">
        <f t="shared" si="0"/>
        <v>304.56359675246949</v>
      </c>
      <c r="P11" s="54">
        <f t="shared" si="1"/>
        <v>329.9618177366637</v>
      </c>
      <c r="Q11" s="54">
        <f t="shared" si="2"/>
        <v>97.515685856817129</v>
      </c>
      <c r="R11" s="55">
        <f t="shared" si="3"/>
        <v>0.29553627303218022</v>
      </c>
      <c r="S11" s="55">
        <f t="shared" si="4"/>
        <v>236.53216132881499</v>
      </c>
      <c r="T11" s="55">
        <f t="shared" si="5"/>
        <v>599.67146283035402</v>
      </c>
      <c r="U11" s="56">
        <f t="shared" si="6"/>
        <v>1.1923266778224852</v>
      </c>
      <c r="V11" s="54">
        <f t="shared" si="7"/>
        <v>270.71860922164774</v>
      </c>
      <c r="W11" s="54">
        <f t="shared" si="8"/>
        <v>338.56844591292577</v>
      </c>
      <c r="X11" s="54">
        <f t="shared" si="9"/>
        <v>67.849836691278028</v>
      </c>
      <c r="Y11" s="18" t="str">
        <f t="shared" si="10"/>
        <v>EORA 199.82</v>
      </c>
      <c r="Z11" s="18" t="str">
        <f t="shared" si="11"/>
        <v>EXIO Hybrid</v>
      </c>
    </row>
    <row r="12" spans="1:26" x14ac:dyDescent="0.35">
      <c r="A12" s="49" t="s">
        <v>24</v>
      </c>
      <c r="B12" s="43">
        <v>229</v>
      </c>
      <c r="C12" s="43">
        <v>186</v>
      </c>
      <c r="D12" s="43">
        <v>200.90553040558001</v>
      </c>
      <c r="E12" s="43">
        <v>95.482777394579699</v>
      </c>
      <c r="F12" s="43">
        <v>223.210252076861</v>
      </c>
      <c r="G12" s="44">
        <v>627.10702912466502</v>
      </c>
      <c r="H12" s="45">
        <v>247.192503720248</v>
      </c>
      <c r="I12" s="45">
        <v>70.830284225624297</v>
      </c>
      <c r="J12" s="45">
        <v>81.491995152990299</v>
      </c>
      <c r="K12" s="45">
        <v>157.88361165686601</v>
      </c>
      <c r="L12" s="45">
        <v>157.882953517739</v>
      </c>
      <c r="M12" s="45">
        <v>226.87118424033801</v>
      </c>
      <c r="N12" s="45">
        <v>154.19386983293401</v>
      </c>
      <c r="O12" s="54">
        <f t="shared" si="0"/>
        <v>193.45276520279</v>
      </c>
      <c r="P12" s="54">
        <f t="shared" si="1"/>
        <v>208.65484345962432</v>
      </c>
      <c r="Q12" s="54">
        <f t="shared" si="2"/>
        <v>144.99144663151125</v>
      </c>
      <c r="R12" s="55">
        <f t="shared" si="3"/>
        <v>0.69488656111434943</v>
      </c>
      <c r="S12" s="55">
        <f t="shared" si="4"/>
        <v>70.830284225624297</v>
      </c>
      <c r="T12" s="55">
        <f t="shared" si="5"/>
        <v>627.10702912466502</v>
      </c>
      <c r="U12" s="56">
        <f t="shared" si="6"/>
        <v>2.8755171543602112</v>
      </c>
      <c r="V12" s="54">
        <f t="shared" si="7"/>
        <v>142.28290948694917</v>
      </c>
      <c r="W12" s="54">
        <f t="shared" si="8"/>
        <v>227.4033881802535</v>
      </c>
      <c r="X12" s="54">
        <f t="shared" si="9"/>
        <v>85.120478693304335</v>
      </c>
      <c r="Y12" s="18" t="str">
        <f t="shared" si="10"/>
        <v>EXIOBASE 3.10 ixi</v>
      </c>
      <c r="Z12" s="18" t="str">
        <f t="shared" si="11"/>
        <v>EXIO Hybrid</v>
      </c>
    </row>
    <row r="13" spans="1:26" x14ac:dyDescent="0.35">
      <c r="A13" s="42" t="s">
        <v>23</v>
      </c>
      <c r="B13" s="43">
        <v>72</v>
      </c>
      <c r="C13" s="43">
        <v>78.3</v>
      </c>
      <c r="D13" s="43">
        <v>72.344379592979394</v>
      </c>
      <c r="E13" s="43">
        <v>86.105767525270494</v>
      </c>
      <c r="F13" s="43">
        <v>74.743370319890602</v>
      </c>
      <c r="G13" s="44">
        <v>199.5382689619</v>
      </c>
      <c r="H13" s="45">
        <v>78.097276654941695</v>
      </c>
      <c r="I13" s="45">
        <v>62.991029578268602</v>
      </c>
      <c r="J13" s="45">
        <v>67.877663593143595</v>
      </c>
      <c r="K13" s="45">
        <v>105.607204396149</v>
      </c>
      <c r="L13" s="45">
        <v>105.603678152181</v>
      </c>
      <c r="M13" s="45">
        <v>134.65460827138099</v>
      </c>
      <c r="N13" s="45">
        <v>59.867298273697998</v>
      </c>
      <c r="O13" s="54">
        <f t="shared" si="0"/>
        <v>78.198638327470846</v>
      </c>
      <c r="P13" s="54">
        <f t="shared" si="1"/>
        <v>94.821937253842108</v>
      </c>
      <c r="Q13" s="54">
        <f t="shared" si="2"/>
        <v>38.825730530514427</v>
      </c>
      <c r="R13" s="55">
        <f t="shared" si="3"/>
        <v>0.40945936831659951</v>
      </c>
      <c r="S13" s="55">
        <f t="shared" si="4"/>
        <v>62.991029578268602</v>
      </c>
      <c r="T13" s="55">
        <f t="shared" si="5"/>
        <v>199.5382689619</v>
      </c>
      <c r="U13" s="56">
        <f t="shared" si="6"/>
        <v>1.7461587861903081</v>
      </c>
      <c r="V13" s="54">
        <f t="shared" si="7"/>
        <v>72.258284694734542</v>
      </c>
      <c r="W13" s="54">
        <f t="shared" si="8"/>
        <v>105.604559713173</v>
      </c>
      <c r="X13" s="54">
        <f t="shared" si="9"/>
        <v>33.346275018438462</v>
      </c>
      <c r="Y13" s="18" t="str">
        <f t="shared" si="10"/>
        <v>EXIOBASE 3.10 ixi</v>
      </c>
      <c r="Z13" s="18" t="str">
        <f t="shared" si="11"/>
        <v>EXIO Hybrid</v>
      </c>
    </row>
    <row r="14" spans="1:26" x14ac:dyDescent="0.35">
      <c r="A14" s="49" t="s">
        <v>100</v>
      </c>
      <c r="B14" s="43">
        <v>776</v>
      </c>
      <c r="C14" s="43">
        <v>580</v>
      </c>
      <c r="D14" s="43">
        <v>494.79097295296299</v>
      </c>
      <c r="E14" s="43">
        <v>651.40341746439299</v>
      </c>
      <c r="F14" s="43">
        <v>553.86661831339904</v>
      </c>
      <c r="G14" s="44">
        <v>831.49591648516605</v>
      </c>
      <c r="H14" s="45">
        <v>587.48896501672198</v>
      </c>
      <c r="I14" s="45">
        <v>338.17478257299803</v>
      </c>
      <c r="J14" s="45">
        <v>417.25435827491702</v>
      </c>
      <c r="K14" s="45">
        <v>329.06212977643901</v>
      </c>
      <c r="L14" s="45">
        <v>329.071017651543</v>
      </c>
      <c r="M14" s="45">
        <v>840.274530831422</v>
      </c>
      <c r="N14" s="45">
        <v>598.95400177850399</v>
      </c>
      <c r="O14" s="54">
        <f t="shared" si="0"/>
        <v>566.93330915669958</v>
      </c>
      <c r="P14" s="54">
        <f t="shared" si="1"/>
        <v>560.74022577833011</v>
      </c>
      <c r="Q14" s="54">
        <f t="shared" si="2"/>
        <v>188.04172015360317</v>
      </c>
      <c r="R14" s="55">
        <f t="shared" si="3"/>
        <v>0.33534551563978426</v>
      </c>
      <c r="S14" s="55">
        <f t="shared" si="4"/>
        <v>329.06212977643901</v>
      </c>
      <c r="T14" s="55">
        <f t="shared" si="5"/>
        <v>840.274530831422</v>
      </c>
      <c r="U14" s="56">
        <f t="shared" si="6"/>
        <v>0.90171523316454949</v>
      </c>
      <c r="V14" s="54">
        <f t="shared" si="7"/>
        <v>397.4844643494373</v>
      </c>
      <c r="W14" s="54">
        <f t="shared" si="8"/>
        <v>682.55256309829474</v>
      </c>
      <c r="X14" s="54">
        <f t="shared" si="9"/>
        <v>285.06809874885744</v>
      </c>
      <c r="Y14" s="18" t="str">
        <f t="shared" si="10"/>
        <v>GLORIA 0.6 act</v>
      </c>
      <c r="Z14" s="18" t="str">
        <f t="shared" si="11"/>
        <v>GTAP 11</v>
      </c>
    </row>
    <row r="15" spans="1:26" x14ac:dyDescent="0.35">
      <c r="A15" s="42" t="s">
        <v>31</v>
      </c>
      <c r="B15" s="43">
        <v>261</v>
      </c>
      <c r="C15" s="43">
        <v>256</v>
      </c>
      <c r="D15" s="43">
        <v>246.68807339449501</v>
      </c>
      <c r="E15" s="43">
        <v>385.976740925831</v>
      </c>
      <c r="F15" s="43">
        <v>259.00917431192602</v>
      </c>
      <c r="G15" s="44">
        <v>432.947486809655</v>
      </c>
      <c r="H15" s="45">
        <v>237.545216605241</v>
      </c>
      <c r="I15" s="45">
        <v>149.26796797190599</v>
      </c>
      <c r="J15" s="45">
        <v>167.30479619562601</v>
      </c>
      <c r="K15" s="45">
        <v>155.282094252143</v>
      </c>
      <c r="L15" s="45">
        <v>155.28423597631701</v>
      </c>
      <c r="M15" s="45">
        <v>376.69544836487597</v>
      </c>
      <c r="N15" s="45">
        <v>82.670055269350698</v>
      </c>
      <c r="O15" s="54">
        <f t="shared" si="0"/>
        <v>251.3440366972475</v>
      </c>
      <c r="P15" s="54">
        <f t="shared" si="1"/>
        <v>256.91676956733465</v>
      </c>
      <c r="Q15" s="54">
        <f t="shared" si="2"/>
        <v>96.657476579472572</v>
      </c>
      <c r="R15" s="55">
        <f t="shared" si="3"/>
        <v>0.37622097125948745</v>
      </c>
      <c r="S15" s="55">
        <f t="shared" si="4"/>
        <v>149.26796797190599</v>
      </c>
      <c r="T15" s="55">
        <f t="shared" si="5"/>
        <v>432.947486809655</v>
      </c>
      <c r="U15" s="56">
        <f t="shared" si="6"/>
        <v>1.1286502857414147</v>
      </c>
      <c r="V15" s="54">
        <f t="shared" si="7"/>
        <v>164.29965614079876</v>
      </c>
      <c r="W15" s="54">
        <f t="shared" si="8"/>
        <v>289.92386209121901</v>
      </c>
      <c r="X15" s="54">
        <f t="shared" si="9"/>
        <v>125.62420595042025</v>
      </c>
      <c r="Y15" s="18" t="str">
        <f t="shared" si="10"/>
        <v>EXIOBASE 3.10 ixi</v>
      </c>
      <c r="Z15" s="18" t="str">
        <f t="shared" si="11"/>
        <v>EXIO Hybrid</v>
      </c>
    </row>
    <row r="16" spans="1:26" x14ac:dyDescent="0.35">
      <c r="A16" s="49" t="s">
        <v>20</v>
      </c>
      <c r="B16" s="43">
        <v>354</v>
      </c>
      <c r="C16" s="43">
        <v>291</v>
      </c>
      <c r="D16" s="43">
        <v>270.04039173132702</v>
      </c>
      <c r="E16" s="43">
        <v>289.24713013931</v>
      </c>
      <c r="F16" s="43">
        <v>296.50362115350902</v>
      </c>
      <c r="G16" s="44">
        <v>454.56970221007498</v>
      </c>
      <c r="H16" s="45">
        <v>239.446076362253</v>
      </c>
      <c r="I16" s="45">
        <v>152.57606624003901</v>
      </c>
      <c r="J16" s="45">
        <v>185.33028784220801</v>
      </c>
      <c r="K16" s="45">
        <v>234.32720290035701</v>
      </c>
      <c r="L16" s="45">
        <v>234.32937009364801</v>
      </c>
      <c r="M16" s="45">
        <v>318.18812155085101</v>
      </c>
      <c r="N16" s="45">
        <v>124.63495324712299</v>
      </c>
      <c r="O16" s="54">
        <f t="shared" si="0"/>
        <v>279.64376093531848</v>
      </c>
      <c r="P16" s="54">
        <f t="shared" si="1"/>
        <v>276.6298308519647</v>
      </c>
      <c r="Q16" s="54">
        <f t="shared" si="2"/>
        <v>79.123800952215845</v>
      </c>
      <c r="R16" s="55">
        <f t="shared" si="3"/>
        <v>0.28602772415588845</v>
      </c>
      <c r="S16" s="55">
        <f t="shared" si="4"/>
        <v>152.57606624003901</v>
      </c>
      <c r="T16" s="55">
        <f t="shared" si="5"/>
        <v>454.56970221007498</v>
      </c>
      <c r="U16" s="56">
        <f t="shared" si="6"/>
        <v>1.0799226664666657</v>
      </c>
      <c r="V16" s="54">
        <f t="shared" si="7"/>
        <v>234.32882829532525</v>
      </c>
      <c r="W16" s="54">
        <f t="shared" si="8"/>
        <v>301.9247462528445</v>
      </c>
      <c r="X16" s="54">
        <f t="shared" si="9"/>
        <v>67.595917957519248</v>
      </c>
      <c r="Y16" s="18" t="str">
        <f t="shared" si="10"/>
        <v>EXIOBASE 3.10 ixi</v>
      </c>
      <c r="Z16" s="18" t="str">
        <f t="shared" si="11"/>
        <v>EXIO Hybrid</v>
      </c>
    </row>
    <row r="17" spans="1:26" x14ac:dyDescent="0.35">
      <c r="A17" s="42" t="s">
        <v>27</v>
      </c>
      <c r="B17" s="43">
        <v>409</v>
      </c>
      <c r="C17" s="43">
        <v>404</v>
      </c>
      <c r="D17" s="43">
        <v>453.49678183010298</v>
      </c>
      <c r="E17" s="43">
        <v>401.09529651486201</v>
      </c>
      <c r="F17" s="43">
        <v>488.42451345132099</v>
      </c>
      <c r="G17" s="44">
        <v>775.99656878636097</v>
      </c>
      <c r="H17" s="45">
        <v>381.48787789962603</v>
      </c>
      <c r="I17" s="45">
        <v>343.19102640790197</v>
      </c>
      <c r="J17" s="45">
        <v>470.32756575646101</v>
      </c>
      <c r="K17" s="45">
        <v>395.58391791440698</v>
      </c>
      <c r="L17" s="45">
        <v>395.58565372464398</v>
      </c>
      <c r="M17" s="45">
        <v>637.91761381882304</v>
      </c>
      <c r="N17" s="45">
        <v>271.70199625409498</v>
      </c>
      <c r="O17" s="54">
        <f t="shared" si="0"/>
        <v>406.5</v>
      </c>
      <c r="P17" s="54">
        <f t="shared" si="1"/>
        <v>463.00890134204246</v>
      </c>
      <c r="Q17" s="54">
        <f t="shared" si="2"/>
        <v>124.19583645803573</v>
      </c>
      <c r="R17" s="55">
        <f t="shared" si="3"/>
        <v>0.26823639048418096</v>
      </c>
      <c r="S17" s="55">
        <f t="shared" si="4"/>
        <v>343.19102640790197</v>
      </c>
      <c r="T17" s="55">
        <f t="shared" si="5"/>
        <v>775.99656878636097</v>
      </c>
      <c r="U17" s="56">
        <f t="shared" si="6"/>
        <v>1.0647122813738228</v>
      </c>
      <c r="V17" s="54">
        <f t="shared" si="7"/>
        <v>395.58521977208471</v>
      </c>
      <c r="W17" s="54">
        <f t="shared" si="8"/>
        <v>474.85180268017598</v>
      </c>
      <c r="X17" s="54">
        <f t="shared" si="9"/>
        <v>79.266582908091266</v>
      </c>
      <c r="Y17" s="18" t="str">
        <f t="shared" si="10"/>
        <v>EXIOBASE 3.10 ixi</v>
      </c>
      <c r="Z17" s="18" t="str">
        <f t="shared" si="11"/>
        <v>EXIO Hybrid</v>
      </c>
    </row>
    <row r="18" spans="1:26" x14ac:dyDescent="0.35">
      <c r="A18" s="49" t="s">
        <v>37</v>
      </c>
      <c r="B18" s="43">
        <v>456</v>
      </c>
      <c r="C18" s="43">
        <v>393</v>
      </c>
      <c r="D18" s="43">
        <v>322.42334968210798</v>
      </c>
      <c r="E18" s="43">
        <v>381.98744593601299</v>
      </c>
      <c r="F18" s="43">
        <v>339.89710894122601</v>
      </c>
      <c r="G18" s="44">
        <v>720.43810971235905</v>
      </c>
      <c r="H18" s="45">
        <v>246.16434178100499</v>
      </c>
      <c r="I18" s="45">
        <v>243.171540778311</v>
      </c>
      <c r="J18" s="45">
        <v>288.74951509054603</v>
      </c>
      <c r="K18" s="45">
        <v>284.71143744438501</v>
      </c>
      <c r="L18" s="45">
        <v>284.710263757002</v>
      </c>
      <c r="M18" s="45">
        <v>392.23986139399801</v>
      </c>
      <c r="N18" s="45">
        <v>149.07920418216801</v>
      </c>
      <c r="O18" s="54">
        <f t="shared" si="0"/>
        <v>331.16022931166697</v>
      </c>
      <c r="P18" s="54">
        <f t="shared" si="1"/>
        <v>362.7910812097461</v>
      </c>
      <c r="Q18" s="54">
        <f t="shared" si="2"/>
        <v>130.2051270607765</v>
      </c>
      <c r="R18" s="55">
        <f t="shared" si="3"/>
        <v>0.35889836824709309</v>
      </c>
      <c r="S18" s="55">
        <f t="shared" si="4"/>
        <v>243.171540778311</v>
      </c>
      <c r="T18" s="55">
        <f t="shared" si="5"/>
        <v>720.43810971235905</v>
      </c>
      <c r="U18" s="56">
        <f t="shared" si="6"/>
        <v>1.4411953087666063</v>
      </c>
      <c r="V18" s="54">
        <f t="shared" si="7"/>
        <v>284.71114402253926</v>
      </c>
      <c r="W18" s="54">
        <f t="shared" si="8"/>
        <v>392.42989604549848</v>
      </c>
      <c r="X18" s="54">
        <f t="shared" si="9"/>
        <v>107.71875202295922</v>
      </c>
      <c r="Y18" s="18" t="str">
        <f t="shared" si="10"/>
        <v>EXIOBASE 3.10 ixi</v>
      </c>
      <c r="Z18" s="18" t="str">
        <f t="shared" si="11"/>
        <v>EXIO Hybrid</v>
      </c>
    </row>
    <row r="19" spans="1:26" x14ac:dyDescent="0.35">
      <c r="A19" s="42" t="s">
        <v>38</v>
      </c>
      <c r="B19" s="43">
        <v>190</v>
      </c>
      <c r="C19" s="43">
        <v>183</v>
      </c>
      <c r="D19" s="43">
        <v>146.58144434007201</v>
      </c>
      <c r="E19" s="43">
        <v>89.041536250989793</v>
      </c>
      <c r="F19" s="43">
        <v>142.55640551513</v>
      </c>
      <c r="G19" s="44">
        <v>284.47630513472899</v>
      </c>
      <c r="H19" s="45">
        <v>247.290726365643</v>
      </c>
      <c r="I19" s="45">
        <v>44.527696424673898</v>
      </c>
      <c r="J19" s="45">
        <v>37.375643693621399</v>
      </c>
      <c r="K19" s="45">
        <v>93.364324392946301</v>
      </c>
      <c r="L19" s="45">
        <v>93.3660121572359</v>
      </c>
      <c r="M19" s="45">
        <v>93.1427627791806</v>
      </c>
      <c r="N19" s="45">
        <v>30.7931651544177</v>
      </c>
      <c r="O19" s="54">
        <f t="shared" si="0"/>
        <v>117.96120883618295</v>
      </c>
      <c r="P19" s="54">
        <f t="shared" si="1"/>
        <v>137.06023808785184</v>
      </c>
      <c r="Q19" s="54">
        <f t="shared" si="2"/>
        <v>77.147171605114551</v>
      </c>
      <c r="R19" s="55">
        <f t="shared" si="3"/>
        <v>0.56287055006912612</v>
      </c>
      <c r="S19" s="55">
        <f t="shared" si="4"/>
        <v>37.375643693621399</v>
      </c>
      <c r="T19" s="55">
        <f t="shared" si="5"/>
        <v>284.47630513472899</v>
      </c>
      <c r="U19" s="56">
        <f t="shared" si="6"/>
        <v>2.0947620313408737</v>
      </c>
      <c r="V19" s="54">
        <f t="shared" si="7"/>
        <v>92.117456147132899</v>
      </c>
      <c r="W19" s="54">
        <f t="shared" si="8"/>
        <v>184.75</v>
      </c>
      <c r="X19" s="54">
        <f t="shared" si="9"/>
        <v>92.632543852867101</v>
      </c>
      <c r="Y19" s="18" t="str">
        <f t="shared" si="10"/>
        <v>EXIOBASE 3.10 pxp</v>
      </c>
      <c r="Z19" s="18" t="str">
        <f t="shared" si="11"/>
        <v>EXIO Hybrid</v>
      </c>
    </row>
    <row r="20" spans="1:26" x14ac:dyDescent="0.35">
      <c r="A20" s="49" t="s">
        <v>32</v>
      </c>
      <c r="B20" s="43"/>
      <c r="C20" s="43"/>
      <c r="D20" s="43"/>
      <c r="E20" s="43">
        <v>363.38375600532203</v>
      </c>
      <c r="F20" s="43"/>
      <c r="G20" s="44"/>
      <c r="H20" s="45">
        <v>108.25988527666399</v>
      </c>
      <c r="I20" s="45">
        <v>74.262501389915499</v>
      </c>
      <c r="J20" s="45">
        <v>20.382386773722899</v>
      </c>
      <c r="K20" s="45">
        <v>38.695392248637702</v>
      </c>
      <c r="L20" s="45">
        <v>38.6954671580677</v>
      </c>
      <c r="M20" s="45">
        <v>242.10805806961801</v>
      </c>
      <c r="N20" s="45">
        <v>563.15433793464501</v>
      </c>
      <c r="O20" s="54">
        <f t="shared" si="0"/>
        <v>74.262501389915499</v>
      </c>
      <c r="P20" s="54">
        <f t="shared" si="1"/>
        <v>126.54106384599255</v>
      </c>
      <c r="Q20" s="54">
        <f t="shared" si="2"/>
        <v>128.59550028357805</v>
      </c>
      <c r="R20" s="55">
        <f t="shared" si="3"/>
        <v>1.0162353340105141</v>
      </c>
      <c r="S20" s="55">
        <f t="shared" si="4"/>
        <v>20.382386773722899</v>
      </c>
      <c r="T20" s="55">
        <f t="shared" si="5"/>
        <v>363.38375600532203</v>
      </c>
      <c r="U20" s="56">
        <f t="shared" si="6"/>
        <v>4.6187694032910276</v>
      </c>
      <c r="V20" s="54">
        <f t="shared" si="7"/>
        <v>38.695429703352701</v>
      </c>
      <c r="W20" s="54">
        <f t="shared" si="8"/>
        <v>175.183971673141</v>
      </c>
      <c r="X20" s="54">
        <f t="shared" si="9"/>
        <v>136.48854196978829</v>
      </c>
      <c r="Y20" s="18" t="str">
        <f t="shared" si="10"/>
        <v>EXIOBASE 3.10 pxp</v>
      </c>
      <c r="Z20" s="18" t="str">
        <f t="shared" si="11"/>
        <v>JRC</v>
      </c>
    </row>
    <row r="21" spans="1:26" x14ac:dyDescent="0.35">
      <c r="A21" s="42" t="s">
        <v>36</v>
      </c>
      <c r="B21" s="43">
        <v>211</v>
      </c>
      <c r="C21" s="43">
        <v>141</v>
      </c>
      <c r="D21" s="43">
        <v>149.212424095149</v>
      </c>
      <c r="E21" s="43">
        <v>477.03874876016999</v>
      </c>
      <c r="F21" s="43">
        <v>139.73176977595301</v>
      </c>
      <c r="G21" s="44">
        <v>252.12351518060399</v>
      </c>
      <c r="H21" s="45">
        <v>249.34372471264601</v>
      </c>
      <c r="I21" s="45">
        <v>54.609687457957698</v>
      </c>
      <c r="J21" s="45">
        <v>38.827418034541502</v>
      </c>
      <c r="K21" s="45">
        <v>147.12862035653299</v>
      </c>
      <c r="L21" s="45">
        <v>147.12668534785999</v>
      </c>
      <c r="M21" s="45">
        <v>200.074225741454</v>
      </c>
      <c r="N21" s="45">
        <v>83.343224706945904</v>
      </c>
      <c r="O21" s="54">
        <f t="shared" si="0"/>
        <v>148.17052222584101</v>
      </c>
      <c r="P21" s="54">
        <f t="shared" si="1"/>
        <v>183.93473495523904</v>
      </c>
      <c r="Q21" s="54">
        <f t="shared" si="2"/>
        <v>113.34764573193026</v>
      </c>
      <c r="R21" s="55">
        <f t="shared" si="3"/>
        <v>0.61623839433869676</v>
      </c>
      <c r="S21" s="55">
        <f t="shared" si="4"/>
        <v>38.827418034541502</v>
      </c>
      <c r="T21" s="55">
        <f t="shared" si="5"/>
        <v>477.03874876016999</v>
      </c>
      <c r="U21" s="56">
        <f t="shared" si="6"/>
        <v>2.9574798289345856</v>
      </c>
      <c r="V21" s="54">
        <f t="shared" si="7"/>
        <v>140.68294244398825</v>
      </c>
      <c r="W21" s="54">
        <f t="shared" si="8"/>
        <v>220.5859311781615</v>
      </c>
      <c r="X21" s="54">
        <f t="shared" si="9"/>
        <v>79.902988734173249</v>
      </c>
      <c r="Y21" s="18" t="str">
        <f t="shared" si="10"/>
        <v>EXIOBASE 3.10 pxp</v>
      </c>
      <c r="Z21" s="18" t="str">
        <f t="shared" si="11"/>
        <v>JRC</v>
      </c>
    </row>
    <row r="22" spans="1:26" x14ac:dyDescent="0.35">
      <c r="A22" s="49" t="s">
        <v>33</v>
      </c>
      <c r="B22" s="43"/>
      <c r="C22" s="43"/>
      <c r="D22" s="43"/>
      <c r="E22" s="43">
        <v>492.486586769273</v>
      </c>
      <c r="F22" s="43"/>
      <c r="G22" s="44"/>
      <c r="H22" s="45">
        <v>586.74400230730703</v>
      </c>
      <c r="I22" s="45">
        <v>190.04620987966899</v>
      </c>
      <c r="J22" s="45">
        <v>188.38371926224201</v>
      </c>
      <c r="K22" s="45">
        <v>246.17108162604401</v>
      </c>
      <c r="L22" s="45">
        <v>246.17017325721201</v>
      </c>
      <c r="M22" s="45">
        <v>641.99243120869596</v>
      </c>
      <c r="N22" s="45">
        <v>264.37153614777998</v>
      </c>
      <c r="O22" s="54">
        <f t="shared" si="0"/>
        <v>246.17108162604401</v>
      </c>
      <c r="P22" s="54">
        <f t="shared" si="1"/>
        <v>370.28488633006333</v>
      </c>
      <c r="Q22" s="54">
        <f t="shared" si="2"/>
        <v>196.6365123827664</v>
      </c>
      <c r="R22" s="55">
        <f t="shared" si="3"/>
        <v>0.5310411514000849</v>
      </c>
      <c r="S22" s="55">
        <f t="shared" si="4"/>
        <v>188.38371926224201</v>
      </c>
      <c r="T22" s="55">
        <f t="shared" si="5"/>
        <v>641.99243120869596</v>
      </c>
      <c r="U22" s="56">
        <f t="shared" si="6"/>
        <v>1.8426563711310588</v>
      </c>
      <c r="V22" s="54">
        <f t="shared" si="7"/>
        <v>218.1081915684405</v>
      </c>
      <c r="W22" s="54">
        <f t="shared" si="8"/>
        <v>539.61529453829007</v>
      </c>
      <c r="X22" s="54">
        <f t="shared" si="9"/>
        <v>321.5071029698496</v>
      </c>
      <c r="Y22" s="18" t="str">
        <f t="shared" si="10"/>
        <v>EXIOBASE 3.10 pxp</v>
      </c>
      <c r="Z22" s="18" t="str">
        <f t="shared" si="11"/>
        <v>GTAP 11</v>
      </c>
    </row>
    <row r="23" spans="1:26" x14ac:dyDescent="0.35">
      <c r="A23" s="42" t="s">
        <v>26</v>
      </c>
      <c r="B23" s="43">
        <v>579</v>
      </c>
      <c r="C23" s="43">
        <v>490</v>
      </c>
      <c r="D23" s="43">
        <v>560.59116373519805</v>
      </c>
      <c r="E23" s="43">
        <v>476.34816664836899</v>
      </c>
      <c r="F23" s="43">
        <v>618.26516826567899</v>
      </c>
      <c r="G23" s="44">
        <v>663.79376741394697</v>
      </c>
      <c r="H23" s="45">
        <v>215.60886599445101</v>
      </c>
      <c r="I23" s="45">
        <v>257.742640364132</v>
      </c>
      <c r="J23" s="45">
        <v>301.21801936970002</v>
      </c>
      <c r="K23" s="45">
        <v>305.623133819457</v>
      </c>
      <c r="L23" s="45">
        <v>305.63060235616001</v>
      </c>
      <c r="M23" s="45">
        <v>516.67774387139002</v>
      </c>
      <c r="N23" s="45">
        <v>333.73264932430698</v>
      </c>
      <c r="O23" s="54">
        <f t="shared" si="0"/>
        <v>483.17408332418449</v>
      </c>
      <c r="P23" s="54">
        <f t="shared" si="1"/>
        <v>440.87493931987359</v>
      </c>
      <c r="Q23" s="54">
        <f t="shared" si="2"/>
        <v>155.02453477854451</v>
      </c>
      <c r="R23" s="55">
        <f t="shared" si="3"/>
        <v>0.35162927386550225</v>
      </c>
      <c r="S23" s="55">
        <f t="shared" si="4"/>
        <v>215.60886599445101</v>
      </c>
      <c r="T23" s="55">
        <f t="shared" si="5"/>
        <v>663.79376741394697</v>
      </c>
      <c r="U23" s="56">
        <f t="shared" si="6"/>
        <v>0.92758472957827787</v>
      </c>
      <c r="V23" s="54">
        <f t="shared" si="7"/>
        <v>304.52185520701778</v>
      </c>
      <c r="W23" s="54">
        <f t="shared" si="8"/>
        <v>565.19337280139848</v>
      </c>
      <c r="X23" s="54">
        <f t="shared" si="9"/>
        <v>260.6715175943807</v>
      </c>
      <c r="Y23" s="18" t="str">
        <f t="shared" si="10"/>
        <v>EORA 199.82</v>
      </c>
      <c r="Z23" s="18" t="str">
        <f t="shared" si="11"/>
        <v>EXIO Hybrid</v>
      </c>
    </row>
    <row r="24" spans="1:26" x14ac:dyDescent="0.35">
      <c r="A24" s="49" t="s">
        <v>40</v>
      </c>
      <c r="B24" s="43">
        <v>956</v>
      </c>
      <c r="C24" s="43">
        <v>806</v>
      </c>
      <c r="D24" s="43">
        <v>711.590664021159</v>
      </c>
      <c r="E24" s="43">
        <v>872.77211716233603</v>
      </c>
      <c r="F24" s="43">
        <v>843.81470208492794</v>
      </c>
      <c r="G24" s="44">
        <v>1641.52595865028</v>
      </c>
      <c r="H24" s="45">
        <v>374.55549853932399</v>
      </c>
      <c r="I24" s="45">
        <v>461.03564743440103</v>
      </c>
      <c r="J24" s="45">
        <v>618.994432105481</v>
      </c>
      <c r="K24" s="45">
        <v>629.19475808359698</v>
      </c>
      <c r="L24" s="45">
        <v>629.19533458748595</v>
      </c>
      <c r="M24" s="45">
        <v>865.99363856510399</v>
      </c>
      <c r="N24" s="45">
        <v>434.13720366428799</v>
      </c>
      <c r="O24" s="54">
        <f t="shared" si="0"/>
        <v>758.7953320105795</v>
      </c>
      <c r="P24" s="54">
        <f t="shared" si="1"/>
        <v>784.22272926950791</v>
      </c>
      <c r="Q24" s="54">
        <f t="shared" si="2"/>
        <v>321.35357023507981</v>
      </c>
      <c r="R24" s="55">
        <f t="shared" si="3"/>
        <v>0.40977334402742444</v>
      </c>
      <c r="S24" s="55">
        <f t="shared" si="4"/>
        <v>374.55549853932399</v>
      </c>
      <c r="T24" s="55">
        <f t="shared" si="5"/>
        <v>1641.52595865028</v>
      </c>
      <c r="U24" s="56">
        <f t="shared" si="6"/>
        <v>1.6697130394224557</v>
      </c>
      <c r="V24" s="54">
        <f t="shared" si="7"/>
        <v>626.64467658906801</v>
      </c>
      <c r="W24" s="54">
        <f t="shared" si="8"/>
        <v>867.68825821441203</v>
      </c>
      <c r="X24" s="54">
        <f t="shared" si="9"/>
        <v>241.04358162534402</v>
      </c>
      <c r="Y24" s="18" t="str">
        <f t="shared" si="10"/>
        <v>EORA 199.82</v>
      </c>
      <c r="Z24" s="18" t="str">
        <f t="shared" si="11"/>
        <v>EXIO Hybrid</v>
      </c>
    </row>
    <row r="25" spans="1:26" x14ac:dyDescent="0.35">
      <c r="A25" s="42" t="s">
        <v>18</v>
      </c>
      <c r="B25" s="43">
        <v>476</v>
      </c>
      <c r="C25" s="43">
        <v>434</v>
      </c>
      <c r="D25" s="43">
        <v>383.21639574178101</v>
      </c>
      <c r="E25" s="43">
        <v>352.69887565260598</v>
      </c>
      <c r="F25" s="43">
        <v>420.91612446686003</v>
      </c>
      <c r="G25" s="44">
        <v>724.82514803403501</v>
      </c>
      <c r="H25" s="45">
        <v>243.25475436881899</v>
      </c>
      <c r="I25" s="45">
        <v>290.83349130604398</v>
      </c>
      <c r="J25" s="45">
        <v>307.14052080672201</v>
      </c>
      <c r="K25" s="45">
        <v>282.51837765171098</v>
      </c>
      <c r="L25" s="45">
        <v>282.50989616277201</v>
      </c>
      <c r="M25" s="45">
        <v>566.00283889508398</v>
      </c>
      <c r="N25" s="45">
        <v>462.99222098206002</v>
      </c>
      <c r="O25" s="54">
        <f t="shared" si="0"/>
        <v>367.9576356971935</v>
      </c>
      <c r="P25" s="54">
        <f t="shared" si="1"/>
        <v>396.99303525720285</v>
      </c>
      <c r="Q25" s="54">
        <f t="shared" si="2"/>
        <v>139.98815692954685</v>
      </c>
      <c r="R25" s="55">
        <f t="shared" si="3"/>
        <v>0.35262119104646678</v>
      </c>
      <c r="S25" s="55">
        <f t="shared" si="4"/>
        <v>243.25475436881899</v>
      </c>
      <c r="T25" s="55">
        <f t="shared" si="5"/>
        <v>724.82514803403501</v>
      </c>
      <c r="U25" s="56">
        <f t="shared" si="6"/>
        <v>1.3087658658115708</v>
      </c>
      <c r="V25" s="54">
        <f t="shared" si="7"/>
        <v>288.7547128924607</v>
      </c>
      <c r="W25" s="54">
        <f t="shared" si="8"/>
        <v>444.5</v>
      </c>
      <c r="X25" s="54">
        <f t="shared" si="9"/>
        <v>155.7452871075393</v>
      </c>
      <c r="Y25" s="18" t="str">
        <f t="shared" si="10"/>
        <v>EORA 199.82</v>
      </c>
      <c r="Z25" s="18" t="str">
        <f t="shared" si="11"/>
        <v>EXIO Hybrid</v>
      </c>
    </row>
    <row r="26" spans="1:26" x14ac:dyDescent="0.35">
      <c r="A26" s="49" t="s">
        <v>35</v>
      </c>
      <c r="B26" s="43">
        <v>488</v>
      </c>
      <c r="C26" s="43">
        <v>369</v>
      </c>
      <c r="D26" s="43">
        <v>317.84693598328403</v>
      </c>
      <c r="E26" s="43">
        <v>503.36833812548099</v>
      </c>
      <c r="F26" s="43">
        <v>358.49909696477499</v>
      </c>
      <c r="G26" s="44">
        <v>547.70263402287605</v>
      </c>
      <c r="H26" s="45">
        <v>404.05227348073902</v>
      </c>
      <c r="I26" s="45">
        <v>360.28213064258102</v>
      </c>
      <c r="J26" s="45">
        <v>477.96483092095599</v>
      </c>
      <c r="K26" s="45">
        <v>311.92810667236802</v>
      </c>
      <c r="L26" s="45">
        <v>311.93621818169402</v>
      </c>
      <c r="M26" s="45">
        <v>451.27653486247902</v>
      </c>
      <c r="N26" s="45">
        <v>239.70497609951701</v>
      </c>
      <c r="O26" s="54">
        <f t="shared" si="0"/>
        <v>386.52613674036951</v>
      </c>
      <c r="P26" s="54">
        <f t="shared" si="1"/>
        <v>408.48809165476945</v>
      </c>
      <c r="Q26" s="54">
        <f t="shared" si="2"/>
        <v>82.366462681926038</v>
      </c>
      <c r="R26" s="55">
        <f t="shared" si="3"/>
        <v>0.20163736560412981</v>
      </c>
      <c r="S26" s="55">
        <f t="shared" si="4"/>
        <v>311.92810667236802</v>
      </c>
      <c r="T26" s="55">
        <f t="shared" si="5"/>
        <v>547.70263402287605</v>
      </c>
      <c r="U26" s="56">
        <f t="shared" si="6"/>
        <v>0.60998340070565094</v>
      </c>
      <c r="V26" s="54">
        <f t="shared" si="7"/>
        <v>348.33605671940222</v>
      </c>
      <c r="W26" s="54">
        <f t="shared" si="8"/>
        <v>480.47362319071698</v>
      </c>
      <c r="X26" s="54">
        <f t="shared" si="9"/>
        <v>132.13756647131476</v>
      </c>
      <c r="Y26" s="18" t="str">
        <f t="shared" si="10"/>
        <v>GLORIA 0.6 act</v>
      </c>
      <c r="Z26" s="18" t="str">
        <f t="shared" si="11"/>
        <v>EXIO Hybrid</v>
      </c>
    </row>
    <row r="27" spans="1:26" x14ac:dyDescent="0.35">
      <c r="A27" s="42" t="s">
        <v>19</v>
      </c>
      <c r="B27" s="43">
        <v>20</v>
      </c>
      <c r="C27" s="43">
        <v>42.5</v>
      </c>
      <c r="D27" s="43">
        <v>17.248666252472599</v>
      </c>
      <c r="E27" s="43">
        <v>27.490886441503299</v>
      </c>
      <c r="F27" s="43">
        <v>11.971182940552101</v>
      </c>
      <c r="G27" s="44">
        <v>10.4414360915688</v>
      </c>
      <c r="H27" s="45">
        <v>44.292042983928297</v>
      </c>
      <c r="I27" s="45">
        <v>9.4714502782576595</v>
      </c>
      <c r="J27" s="45">
        <v>9.0962546849285495</v>
      </c>
      <c r="K27" s="45">
        <v>48.326662115697502</v>
      </c>
      <c r="L27" s="45">
        <v>48.325479431711997</v>
      </c>
      <c r="M27" s="45">
        <v>38.425806398411197</v>
      </c>
      <c r="N27" s="45">
        <v>16.4393914709336</v>
      </c>
      <c r="O27" s="54">
        <f t="shared" si="0"/>
        <v>23.74544322075165</v>
      </c>
      <c r="P27" s="54">
        <f t="shared" si="1"/>
        <v>27.299155634919334</v>
      </c>
      <c r="Q27" s="54">
        <f t="shared" si="2"/>
        <v>16.097762338003424</v>
      </c>
      <c r="R27" s="55">
        <f t="shared" si="3"/>
        <v>0.58967986238417558</v>
      </c>
      <c r="S27" s="55">
        <f t="shared" si="4"/>
        <v>9.0962546849285495</v>
      </c>
      <c r="T27" s="55">
        <f t="shared" si="5"/>
        <v>48.326662115697502</v>
      </c>
      <c r="U27" s="56">
        <f t="shared" si="6"/>
        <v>1.65212361235206</v>
      </c>
      <c r="V27" s="54">
        <f t="shared" si="7"/>
        <v>11.588746228306276</v>
      </c>
      <c r="W27" s="54">
        <f t="shared" si="8"/>
        <v>42.948010745982074</v>
      </c>
      <c r="X27" s="54">
        <f t="shared" si="9"/>
        <v>31.359264517675797</v>
      </c>
      <c r="Y27" s="18" t="str">
        <f t="shared" si="10"/>
        <v>EXIOBASE 3.10 pxp</v>
      </c>
      <c r="Z27" s="18" t="str">
        <f t="shared" si="11"/>
        <v>GLORIA 0.6 act</v>
      </c>
    </row>
    <row r="28" spans="1:26" x14ac:dyDescent="0.35">
      <c r="A28" s="49" t="s">
        <v>34</v>
      </c>
      <c r="B28" s="43">
        <v>327</v>
      </c>
      <c r="C28" s="43">
        <v>318</v>
      </c>
      <c r="D28" s="43">
        <v>259.25030245145302</v>
      </c>
      <c r="E28" s="43">
        <v>249.58565185415699</v>
      </c>
      <c r="F28" s="43">
        <v>302.36327977362902</v>
      </c>
      <c r="G28" s="44">
        <v>383.77248882799</v>
      </c>
      <c r="H28" s="45">
        <v>416.41048495252898</v>
      </c>
      <c r="I28" s="45">
        <v>213.603334621892</v>
      </c>
      <c r="J28" s="45">
        <v>187.87619840404301</v>
      </c>
      <c r="K28" s="45">
        <v>211.220001007257</v>
      </c>
      <c r="L28" s="45">
        <v>211.21727840576699</v>
      </c>
      <c r="M28" s="45">
        <v>433.73432192042202</v>
      </c>
      <c r="N28" s="45">
        <v>255.724125195</v>
      </c>
      <c r="O28" s="54">
        <f t="shared" si="0"/>
        <v>280.80679111254102</v>
      </c>
      <c r="P28" s="54">
        <f t="shared" si="1"/>
        <v>292.83611185159492</v>
      </c>
      <c r="Q28" s="54">
        <f t="shared" si="2"/>
        <v>84.691613955452226</v>
      </c>
      <c r="R28" s="55">
        <f t="shared" si="3"/>
        <v>0.28921164613185651</v>
      </c>
      <c r="S28" s="55">
        <f t="shared" si="4"/>
        <v>187.87619840404301</v>
      </c>
      <c r="T28" s="55">
        <f t="shared" si="5"/>
        <v>433.73432192042202</v>
      </c>
      <c r="U28" s="56">
        <f t="shared" si="6"/>
        <v>0.87554194306449173</v>
      </c>
      <c r="V28" s="54">
        <f t="shared" si="7"/>
        <v>213.00750121823324</v>
      </c>
      <c r="W28" s="54">
        <f t="shared" si="8"/>
        <v>341.19312220699749</v>
      </c>
      <c r="X28" s="54">
        <f t="shared" si="9"/>
        <v>128.18562098876424</v>
      </c>
      <c r="Y28" s="18" t="str">
        <f t="shared" si="10"/>
        <v>EXIOBASE 3.10 pxp</v>
      </c>
      <c r="Z28" s="18" t="str">
        <f t="shared" si="11"/>
        <v>GTAP 11</v>
      </c>
    </row>
    <row r="29" spans="1:26" x14ac:dyDescent="0.35">
      <c r="A29" s="42" t="s">
        <v>22</v>
      </c>
      <c r="B29" s="43">
        <v>234</v>
      </c>
      <c r="C29" s="43">
        <v>183</v>
      </c>
      <c r="D29" s="43">
        <v>133.47339447400199</v>
      </c>
      <c r="E29" s="43">
        <v>397.29922222989097</v>
      </c>
      <c r="F29" s="43">
        <v>147.15204596648601</v>
      </c>
      <c r="G29" s="44">
        <v>272.577197423538</v>
      </c>
      <c r="H29" s="45">
        <v>163.426657307657</v>
      </c>
      <c r="I29" s="45">
        <v>167.09011324950399</v>
      </c>
      <c r="J29" s="45">
        <v>118.74380213499199</v>
      </c>
      <c r="K29" s="45">
        <v>238.94930687150699</v>
      </c>
      <c r="L29" s="45">
        <v>238.950351950244</v>
      </c>
      <c r="M29" s="45">
        <v>350.90863937577802</v>
      </c>
      <c r="N29" s="45">
        <v>155.32129076152401</v>
      </c>
      <c r="O29" s="54">
        <f t="shared" si="0"/>
        <v>208.5</v>
      </c>
      <c r="P29" s="54">
        <f t="shared" si="1"/>
        <v>220.46422758196658</v>
      </c>
      <c r="Q29" s="54">
        <f t="shared" si="2"/>
        <v>86.688338543922839</v>
      </c>
      <c r="R29" s="55">
        <f t="shared" si="3"/>
        <v>0.3932081839068105</v>
      </c>
      <c r="S29" s="55">
        <f t="shared" si="4"/>
        <v>118.74380213499199</v>
      </c>
      <c r="T29" s="55">
        <f t="shared" si="5"/>
        <v>397.29922222989097</v>
      </c>
      <c r="U29" s="56">
        <f t="shared" si="6"/>
        <v>1.3359972186805706</v>
      </c>
      <c r="V29" s="54">
        <f t="shared" si="7"/>
        <v>159.35800447236426</v>
      </c>
      <c r="W29" s="54">
        <f t="shared" si="8"/>
        <v>247.3570633185675</v>
      </c>
      <c r="X29" s="54">
        <f t="shared" si="9"/>
        <v>87.999058846203241</v>
      </c>
      <c r="Y29" s="18" t="str">
        <f t="shared" si="10"/>
        <v>EXIOBASE 3.10 pxp</v>
      </c>
      <c r="Z29" s="18" t="str">
        <f t="shared" si="11"/>
        <v>JRC</v>
      </c>
    </row>
    <row r="30" spans="1:26" x14ac:dyDescent="0.35">
      <c r="A30" s="49" t="s">
        <v>84</v>
      </c>
      <c r="B30" s="43">
        <v>468</v>
      </c>
      <c r="C30" s="43">
        <v>469</v>
      </c>
      <c r="D30" s="43">
        <v>423.825490561322</v>
      </c>
      <c r="E30" s="43"/>
      <c r="F30" s="43">
        <v>473.87880304637901</v>
      </c>
      <c r="G30" s="44">
        <v>842.67545215489304</v>
      </c>
      <c r="H30" s="45">
        <v>362.40102502551599</v>
      </c>
      <c r="I30" s="45">
        <v>464.36648348108702</v>
      </c>
      <c r="J30" s="45">
        <v>684.70031942619198</v>
      </c>
      <c r="K30" s="45">
        <v>412.99000804262101</v>
      </c>
      <c r="L30" s="45">
        <v>412.99734901953002</v>
      </c>
      <c r="M30" s="45">
        <v>494.159117966731</v>
      </c>
      <c r="N30" s="45">
        <v>410.718406152093</v>
      </c>
      <c r="O30" s="54">
        <f t="shared" si="0"/>
        <v>468</v>
      </c>
      <c r="P30" s="54">
        <f t="shared" si="1"/>
        <v>500.81764079311563</v>
      </c>
      <c r="Q30" s="54">
        <f t="shared" si="2"/>
        <v>139.77865849892436</v>
      </c>
      <c r="R30" s="55">
        <f t="shared" si="3"/>
        <v>0.27910090842160645</v>
      </c>
      <c r="S30" s="55">
        <f t="shared" si="4"/>
        <v>362.40102502551599</v>
      </c>
      <c r="T30" s="55">
        <f t="shared" si="5"/>
        <v>842.67545215489304</v>
      </c>
      <c r="U30" s="56">
        <f t="shared" si="6"/>
        <v>1.0262274083961047</v>
      </c>
      <c r="V30" s="54">
        <f t="shared" si="7"/>
        <v>418.41141979042601</v>
      </c>
      <c r="W30" s="54">
        <f t="shared" si="8"/>
        <v>484.018960506555</v>
      </c>
      <c r="X30" s="54">
        <f t="shared" si="9"/>
        <v>65.607540716128995</v>
      </c>
      <c r="Y30" s="18" t="str">
        <f t="shared" si="10"/>
        <v>EORA 199.82</v>
      </c>
      <c r="Z30" s="18" t="str">
        <f t="shared" si="11"/>
        <v>EXIO Hybrid</v>
      </c>
    </row>
  </sheetData>
  <mergeCells count="2">
    <mergeCell ref="O1:X1"/>
    <mergeCell ref="Y1:Z1"/>
  </mergeCells>
  <conditionalFormatting sqref="B3:N30">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484A8-A557-47C5-A006-8E5C18E8F185}">
  <dimension ref="A1:T30"/>
  <sheetViews>
    <sheetView workbookViewId="0">
      <selection sqref="A1:T30"/>
    </sheetView>
  </sheetViews>
  <sheetFormatPr defaultRowHeight="14.5" x14ac:dyDescent="0.35"/>
  <cols>
    <col min="6" max="6" width="11.6328125" customWidth="1"/>
    <col min="7" max="7" width="13.36328125" customWidth="1"/>
    <col min="8" max="8" width="10.08984375" customWidth="1"/>
    <col min="19" max="20" width="14.1796875" bestFit="1" customWidth="1"/>
  </cols>
  <sheetData>
    <row r="1" spans="1:20" x14ac:dyDescent="0.35">
      <c r="A1" s="78"/>
      <c r="B1" s="33" t="s">
        <v>160</v>
      </c>
      <c r="C1" s="33" t="s">
        <v>160</v>
      </c>
      <c r="D1" s="33" t="s">
        <v>160</v>
      </c>
      <c r="E1" s="34" t="s">
        <v>212</v>
      </c>
      <c r="F1" s="35" t="s">
        <v>161</v>
      </c>
      <c r="G1" s="35" t="s">
        <v>161</v>
      </c>
      <c r="H1" s="35" t="s">
        <v>161</v>
      </c>
      <c r="I1" s="59" t="s">
        <v>243</v>
      </c>
      <c r="J1" s="60"/>
      <c r="K1" s="60"/>
      <c r="L1" s="60"/>
      <c r="M1" s="60"/>
      <c r="N1" s="60"/>
      <c r="O1" s="60"/>
      <c r="P1" s="60"/>
      <c r="Q1" s="60"/>
      <c r="R1" s="60"/>
      <c r="S1" s="61" t="s">
        <v>230</v>
      </c>
      <c r="T1" s="62"/>
    </row>
    <row r="2" spans="1:20" ht="34.5" x14ac:dyDescent="0.35">
      <c r="A2" s="36" t="s">
        <v>231</v>
      </c>
      <c r="B2" s="37" t="s">
        <v>9</v>
      </c>
      <c r="C2" s="37" t="s">
        <v>77</v>
      </c>
      <c r="D2" s="37" t="s">
        <v>81</v>
      </c>
      <c r="E2" s="38" t="s">
        <v>70</v>
      </c>
      <c r="F2" s="39" t="s">
        <v>232</v>
      </c>
      <c r="G2" s="39" t="s">
        <v>213</v>
      </c>
      <c r="H2" s="39" t="s">
        <v>233</v>
      </c>
      <c r="I2" s="36" t="s">
        <v>80</v>
      </c>
      <c r="J2" s="36" t="s">
        <v>234</v>
      </c>
      <c r="K2" s="40" t="s">
        <v>235</v>
      </c>
      <c r="L2" s="36" t="s">
        <v>225</v>
      </c>
      <c r="M2" s="36" t="s">
        <v>236</v>
      </c>
      <c r="N2" s="36" t="s">
        <v>237</v>
      </c>
      <c r="O2" s="40" t="s">
        <v>238</v>
      </c>
      <c r="P2" s="36" t="s">
        <v>82</v>
      </c>
      <c r="Q2" s="36" t="s">
        <v>239</v>
      </c>
      <c r="R2" s="36" t="s">
        <v>240</v>
      </c>
      <c r="S2" s="41" t="s">
        <v>241</v>
      </c>
      <c r="T2" s="41" t="s">
        <v>242</v>
      </c>
    </row>
    <row r="3" spans="1:20" x14ac:dyDescent="0.35">
      <c r="A3" s="42" t="s">
        <v>12</v>
      </c>
      <c r="B3" s="43">
        <v>76</v>
      </c>
      <c r="C3" s="43">
        <v>81.017050955166098</v>
      </c>
      <c r="D3" s="43">
        <v>72.538156745234403</v>
      </c>
      <c r="E3" s="44">
        <v>273.62806176137002</v>
      </c>
      <c r="F3" s="45">
        <v>292.82216295494698</v>
      </c>
      <c r="G3" s="45">
        <v>292.828107511366</v>
      </c>
      <c r="H3" s="45">
        <v>468.65946846273977</v>
      </c>
      <c r="I3" s="46">
        <v>177.32255635826806</v>
      </c>
      <c r="J3" s="46">
        <v>181.47225665468056</v>
      </c>
      <c r="K3" s="46">
        <v>115.21623407055137</v>
      </c>
      <c r="L3" s="47">
        <v>0.6348972355030208</v>
      </c>
      <c r="M3" s="47">
        <v>72.538156745234403</v>
      </c>
      <c r="N3" s="47">
        <v>468.65946846273977</v>
      </c>
      <c r="O3" s="48">
        <v>2.2339025550543576</v>
      </c>
      <c r="P3" s="46">
        <v>77.254262738791525</v>
      </c>
      <c r="Q3" s="46">
        <v>288.02363765655275</v>
      </c>
      <c r="R3" s="46">
        <v>210.76937491776124</v>
      </c>
      <c r="S3" s="18" t="str">
        <f>INDEX($B$2:$H$2,MATCH(M3,B3:H3,0))</f>
        <v>NREL</v>
      </c>
      <c r="T3" s="18" t="str">
        <f>INDEX($B$2:$H$2,MATCH(N3,B3:H3,0))</f>
        <v>EMERGING 1</v>
      </c>
    </row>
    <row r="4" spans="1:20" x14ac:dyDescent="0.35">
      <c r="A4" s="49" t="s">
        <v>16</v>
      </c>
      <c r="B4" s="43">
        <v>171</v>
      </c>
      <c r="C4" s="43">
        <v>124.021350137246</v>
      </c>
      <c r="D4" s="43">
        <v>125.392651827565</v>
      </c>
      <c r="E4" s="44">
        <v>250.15892554233099</v>
      </c>
      <c r="F4" s="45">
        <v>191.24553748733001</v>
      </c>
      <c r="G4" s="45">
        <v>191.24348956627699</v>
      </c>
      <c r="H4" s="45">
        <v>91.460875392133602</v>
      </c>
      <c r="I4" s="46">
        <v>181.1217447831385</v>
      </c>
      <c r="J4" s="46">
        <v>175.51032576012483</v>
      </c>
      <c r="K4" s="46">
        <v>47.435812779926955</v>
      </c>
      <c r="L4" s="47">
        <v>0.27027362962540957</v>
      </c>
      <c r="M4" s="47">
        <v>91.460875392133602</v>
      </c>
      <c r="N4" s="47">
        <v>250.15892554233099</v>
      </c>
      <c r="O4" s="48">
        <v>0.87619545814452293</v>
      </c>
      <c r="P4" s="46">
        <v>136.79448887067375</v>
      </c>
      <c r="Q4" s="46">
        <v>191.24502550706677</v>
      </c>
      <c r="R4" s="46">
        <v>54.450536636393025</v>
      </c>
      <c r="S4" s="18" t="str">
        <f t="shared" ref="S4:S30" si="0">INDEX($B$2:$H$2,MATCH(M4,B4:H4,0))</f>
        <v>EMERGING 1</v>
      </c>
      <c r="T4" s="18" t="str">
        <f t="shared" ref="T4:T30" si="1">INDEX($B$2:$H$2,MATCH(N4,B4:H4,0))</f>
        <v>EXIO Hybrid</v>
      </c>
    </row>
    <row r="5" spans="1:20" x14ac:dyDescent="0.35">
      <c r="A5" s="42" t="s">
        <v>28</v>
      </c>
      <c r="B5" s="43">
        <v>412</v>
      </c>
      <c r="C5" s="43">
        <v>316.456032872067</v>
      </c>
      <c r="D5" s="43">
        <v>371.44326510692201</v>
      </c>
      <c r="E5" s="44">
        <v>615.06498461668104</v>
      </c>
      <c r="F5" s="45">
        <v>472.23498047334499</v>
      </c>
      <c r="G5" s="45">
        <v>472.23371815096903</v>
      </c>
      <c r="H5" s="45">
        <v>355.63743305469393</v>
      </c>
      <c r="I5" s="46">
        <v>442.11685907548451</v>
      </c>
      <c r="J5" s="46">
        <v>443.23883020333068</v>
      </c>
      <c r="K5" s="46">
        <v>103.35381267972978</v>
      </c>
      <c r="L5" s="47">
        <v>0.23317860628843692</v>
      </c>
      <c r="M5" s="47">
        <v>316.456032872067</v>
      </c>
      <c r="N5" s="47">
        <v>615.06498461668104</v>
      </c>
      <c r="O5" s="48">
        <v>0.67540729473433458</v>
      </c>
      <c r="P5" s="46">
        <v>381.58244883019154</v>
      </c>
      <c r="Q5" s="46">
        <v>472.23466489275097</v>
      </c>
      <c r="R5" s="46">
        <v>90.652216062559432</v>
      </c>
      <c r="S5" s="18" t="str">
        <f t="shared" si="0"/>
        <v>IPCC</v>
      </c>
      <c r="T5" s="18" t="str">
        <f t="shared" si="1"/>
        <v>EXIO Hybrid</v>
      </c>
    </row>
    <row r="6" spans="1:20" x14ac:dyDescent="0.35">
      <c r="A6" s="49" t="s">
        <v>29</v>
      </c>
      <c r="B6" s="43">
        <v>831</v>
      </c>
      <c r="C6" s="43"/>
      <c r="D6" s="43"/>
      <c r="E6" s="44"/>
      <c r="F6" s="45">
        <v>1341.3276480571801</v>
      </c>
      <c r="G6" s="45">
        <v>1341.3337729155601</v>
      </c>
      <c r="H6" s="45">
        <v>624.14859652278358</v>
      </c>
      <c r="I6" s="46">
        <v>1341.3276480571801</v>
      </c>
      <c r="J6" s="46">
        <v>1171.2204736575802</v>
      </c>
      <c r="K6" s="46">
        <v>294.63957309095332</v>
      </c>
      <c r="L6" s="47">
        <v>0.25156627613486765</v>
      </c>
      <c r="M6" s="47">
        <v>624.14859652278358</v>
      </c>
      <c r="N6" s="47">
        <v>1341.3337729155601</v>
      </c>
      <c r="O6" s="48">
        <v>0.53468306377757102</v>
      </c>
      <c r="P6" s="46">
        <v>1086.1638240285902</v>
      </c>
      <c r="Q6" s="46">
        <v>1341.3307104863702</v>
      </c>
      <c r="R6" s="46">
        <v>255.16688645778004</v>
      </c>
      <c r="S6" s="18" t="str">
        <f t="shared" si="0"/>
        <v>EMERGING 1</v>
      </c>
      <c r="T6" s="18" t="str">
        <f t="shared" si="1"/>
        <v>GLORIA 0.6 com</v>
      </c>
    </row>
    <row r="7" spans="1:20" x14ac:dyDescent="0.35">
      <c r="A7" s="42" t="s">
        <v>15</v>
      </c>
      <c r="B7" s="43">
        <v>506</v>
      </c>
      <c r="C7" s="43">
        <v>365.00596761050599</v>
      </c>
      <c r="D7" s="43">
        <v>428.49822996419601</v>
      </c>
      <c r="E7" s="44">
        <v>941.033657439325</v>
      </c>
      <c r="F7" s="45">
        <v>597.61238480674899</v>
      </c>
      <c r="G7" s="45">
        <v>597.60687126201105</v>
      </c>
      <c r="H7" s="45">
        <v>1248.5020351819239</v>
      </c>
      <c r="I7" s="46">
        <v>551.80343563100553</v>
      </c>
      <c r="J7" s="46">
        <v>572.6261851804644</v>
      </c>
      <c r="K7" s="46">
        <v>202.62797498635473</v>
      </c>
      <c r="L7" s="47">
        <v>0.35385733351068477</v>
      </c>
      <c r="M7" s="47">
        <v>365.00596761050599</v>
      </c>
      <c r="N7" s="47">
        <v>1248.5020351819239</v>
      </c>
      <c r="O7" s="48">
        <v>1.6011065001092479</v>
      </c>
      <c r="P7" s="46">
        <v>447.873672473147</v>
      </c>
      <c r="Q7" s="46">
        <v>597.61100642056454</v>
      </c>
      <c r="R7" s="46">
        <v>149.73733394741754</v>
      </c>
      <c r="S7" s="18" t="str">
        <f t="shared" si="0"/>
        <v>IPCC</v>
      </c>
      <c r="T7" s="18" t="str">
        <f t="shared" si="1"/>
        <v>EMERGING 1</v>
      </c>
    </row>
    <row r="8" spans="1:20" x14ac:dyDescent="0.35">
      <c r="A8" s="49" t="s">
        <v>17</v>
      </c>
      <c r="B8" s="43">
        <v>405</v>
      </c>
      <c r="C8" s="43">
        <v>314.53325715066001</v>
      </c>
      <c r="D8" s="43">
        <v>359.28355209501598</v>
      </c>
      <c r="E8" s="44">
        <v>570.27938978643704</v>
      </c>
      <c r="F8" s="45">
        <v>224.004497025918</v>
      </c>
      <c r="G8" s="45">
        <v>224.00887223549</v>
      </c>
      <c r="H8" s="45">
        <v>262.8960322383877</v>
      </c>
      <c r="I8" s="46">
        <v>336.90840462283802</v>
      </c>
      <c r="J8" s="46">
        <v>349.51826138225351</v>
      </c>
      <c r="K8" s="46">
        <v>130.10712691087852</v>
      </c>
      <c r="L8" s="47">
        <v>0.37224700762798141</v>
      </c>
      <c r="M8" s="47">
        <v>224.004497025918</v>
      </c>
      <c r="N8" s="47">
        <v>570.27938978643704</v>
      </c>
      <c r="O8" s="48">
        <v>1.0278012896358777</v>
      </c>
      <c r="P8" s="46">
        <v>246.6399684642825</v>
      </c>
      <c r="Q8" s="46">
        <v>393.57088802375398</v>
      </c>
      <c r="R8" s="46">
        <v>146.93091955947148</v>
      </c>
      <c r="S8" s="18" t="str">
        <f t="shared" si="0"/>
        <v>GLORIA 0.6 act</v>
      </c>
      <c r="T8" s="18" t="str">
        <f t="shared" si="1"/>
        <v>EXIO Hybrid</v>
      </c>
    </row>
    <row r="9" spans="1:20" x14ac:dyDescent="0.35">
      <c r="A9" s="42" t="s">
        <v>21</v>
      </c>
      <c r="B9" s="43">
        <v>166</v>
      </c>
      <c r="C9" s="43">
        <v>163.07390793264801</v>
      </c>
      <c r="D9" s="43">
        <v>181.85130580118599</v>
      </c>
      <c r="E9" s="44">
        <v>282.30850420366602</v>
      </c>
      <c r="F9" s="45">
        <v>138.87254592711901</v>
      </c>
      <c r="G9" s="45">
        <v>138.87144351811</v>
      </c>
      <c r="H9" s="45">
        <v>210.97803845939467</v>
      </c>
      <c r="I9" s="46">
        <v>164.53695396632401</v>
      </c>
      <c r="J9" s="46">
        <v>178.49628456378818</v>
      </c>
      <c r="K9" s="46">
        <v>53.520853196405369</v>
      </c>
      <c r="L9" s="47">
        <v>0.29984295374663067</v>
      </c>
      <c r="M9" s="47">
        <v>138.87144351811</v>
      </c>
      <c r="N9" s="47">
        <v>282.30850420366602</v>
      </c>
      <c r="O9" s="48">
        <v>0.87176197946944778</v>
      </c>
      <c r="P9" s="46">
        <v>144.92288642850127</v>
      </c>
      <c r="Q9" s="46">
        <v>177.8884793508895</v>
      </c>
      <c r="R9" s="46">
        <v>32.965592922388225</v>
      </c>
      <c r="S9" s="18" t="str">
        <f t="shared" si="0"/>
        <v>GLORIA 0.6 com</v>
      </c>
      <c r="T9" s="18" t="str">
        <f t="shared" si="1"/>
        <v>EXIO Hybrid</v>
      </c>
    </row>
    <row r="10" spans="1:20" x14ac:dyDescent="0.35">
      <c r="A10" s="49" t="s">
        <v>30</v>
      </c>
      <c r="B10" s="43">
        <v>572</v>
      </c>
      <c r="C10" s="43">
        <v>504.35839306311499</v>
      </c>
      <c r="D10" s="43">
        <v>522.64212880195998</v>
      </c>
      <c r="E10" s="44">
        <v>853.89258338960406</v>
      </c>
      <c r="F10" s="45">
        <v>435.41168128841502</v>
      </c>
      <c r="G10" s="45">
        <v>435.40441389266499</v>
      </c>
      <c r="H10" s="45">
        <v>750.29417733359332</v>
      </c>
      <c r="I10" s="46">
        <v>513.50026093253746</v>
      </c>
      <c r="J10" s="46">
        <v>553.95153340595982</v>
      </c>
      <c r="K10" s="46">
        <v>156.09949076301172</v>
      </c>
      <c r="L10" s="47">
        <v>0.28179268645261646</v>
      </c>
      <c r="M10" s="47">
        <v>435.40441389266499</v>
      </c>
      <c r="N10" s="47">
        <v>853.89258338960406</v>
      </c>
      <c r="O10" s="48">
        <v>0.8149716783725629</v>
      </c>
      <c r="P10" s="46">
        <v>452.64835923209</v>
      </c>
      <c r="Q10" s="46">
        <v>559.66053220049002</v>
      </c>
      <c r="R10" s="46">
        <v>107.01217296840002</v>
      </c>
      <c r="S10" s="18" t="str">
        <f t="shared" si="0"/>
        <v>GLORIA 0.6 com</v>
      </c>
      <c r="T10" s="18" t="str">
        <f t="shared" si="1"/>
        <v>EXIO Hybrid</v>
      </c>
    </row>
    <row r="11" spans="1:20" x14ac:dyDescent="0.35">
      <c r="A11" s="42" t="s">
        <v>39</v>
      </c>
      <c r="B11" s="43">
        <v>155</v>
      </c>
      <c r="C11" s="43">
        <v>137.99217758880201</v>
      </c>
      <c r="D11" s="43">
        <v>141.26772320882401</v>
      </c>
      <c r="E11" s="44">
        <v>256.01858833756899</v>
      </c>
      <c r="F11" s="45">
        <v>242.246879375699</v>
      </c>
      <c r="G11" s="45">
        <v>242.246529007677</v>
      </c>
      <c r="H11" s="45">
        <v>259.96297486601708</v>
      </c>
      <c r="I11" s="46">
        <v>198.6232645038385</v>
      </c>
      <c r="J11" s="46">
        <v>195.79531625309517</v>
      </c>
      <c r="K11" s="46">
        <v>56.42875943045437</v>
      </c>
      <c r="L11" s="47">
        <v>0.28820280541088955</v>
      </c>
      <c r="M11" s="47">
        <v>137.99217758880201</v>
      </c>
      <c r="N11" s="47">
        <v>259.96297486601708</v>
      </c>
      <c r="O11" s="48">
        <v>0.61408112278236127</v>
      </c>
      <c r="P11" s="46">
        <v>144.70079240661801</v>
      </c>
      <c r="Q11" s="46">
        <v>242.24679178369348</v>
      </c>
      <c r="R11" s="46">
        <v>97.545999377075475</v>
      </c>
      <c r="S11" s="18" t="str">
        <f t="shared" si="0"/>
        <v>IPCC</v>
      </c>
      <c r="T11" s="18" t="str">
        <f t="shared" si="1"/>
        <v>EMERGING 1</v>
      </c>
    </row>
    <row r="12" spans="1:20" x14ac:dyDescent="0.35">
      <c r="A12" s="49" t="s">
        <v>24</v>
      </c>
      <c r="B12" s="43">
        <v>92</v>
      </c>
      <c r="C12" s="43">
        <v>76.456181175007501</v>
      </c>
      <c r="D12" s="43">
        <v>81.874595193660298</v>
      </c>
      <c r="E12" s="44">
        <v>227.22306327792401</v>
      </c>
      <c r="F12" s="45">
        <v>136.64257016574399</v>
      </c>
      <c r="G12" s="45">
        <v>136.639378203082</v>
      </c>
      <c r="H12" s="45">
        <v>115.10027426774508</v>
      </c>
      <c r="I12" s="46">
        <v>114.319689101541</v>
      </c>
      <c r="J12" s="46">
        <v>125.13929800256965</v>
      </c>
      <c r="K12" s="46">
        <v>56.61407191355228</v>
      </c>
      <c r="L12" s="47">
        <v>0.45240841859596936</v>
      </c>
      <c r="M12" s="47">
        <v>76.456181175007501</v>
      </c>
      <c r="N12" s="47">
        <v>227.22306327792401</v>
      </c>
      <c r="O12" s="48">
        <v>1.318818160614506</v>
      </c>
      <c r="P12" s="46">
        <v>84.405946395245223</v>
      </c>
      <c r="Q12" s="46">
        <v>136.6417721750785</v>
      </c>
      <c r="R12" s="46">
        <v>52.235825779833277</v>
      </c>
      <c r="S12" s="18" t="str">
        <f t="shared" si="0"/>
        <v>IPCC</v>
      </c>
      <c r="T12" s="18" t="str">
        <f t="shared" si="1"/>
        <v>EXIO Hybrid</v>
      </c>
    </row>
    <row r="13" spans="1:20" x14ac:dyDescent="0.35">
      <c r="A13" s="42" t="s">
        <v>23</v>
      </c>
      <c r="B13" s="43">
        <v>42</v>
      </c>
      <c r="C13" s="43">
        <v>48.379311740248298</v>
      </c>
      <c r="D13" s="43">
        <v>48.481650064434596</v>
      </c>
      <c r="E13" s="44">
        <v>137.099994435193</v>
      </c>
      <c r="F13" s="45">
        <v>89.342930024275304</v>
      </c>
      <c r="G13" s="45">
        <v>89.343878431500002</v>
      </c>
      <c r="H13" s="45">
        <v>194.82646795961543</v>
      </c>
      <c r="I13" s="46">
        <v>68.912290044354947</v>
      </c>
      <c r="J13" s="46">
        <v>75.774627449275201</v>
      </c>
      <c r="K13" s="46">
        <v>36.78358177123831</v>
      </c>
      <c r="L13" s="47">
        <v>0.48543401676058195</v>
      </c>
      <c r="M13" s="47">
        <v>42</v>
      </c>
      <c r="N13" s="47">
        <v>194.82646795961543</v>
      </c>
      <c r="O13" s="48">
        <v>2.2176953902018011</v>
      </c>
      <c r="P13" s="46">
        <v>48.404896321294871</v>
      </c>
      <c r="Q13" s="46">
        <v>89.343641329693824</v>
      </c>
      <c r="R13" s="46">
        <v>40.938745008398953</v>
      </c>
      <c r="S13" s="18" t="str">
        <f t="shared" si="0"/>
        <v>Electricity Maps</v>
      </c>
      <c r="T13" s="18" t="str">
        <f t="shared" si="1"/>
        <v>EMERGING 1</v>
      </c>
    </row>
    <row r="14" spans="1:20" x14ac:dyDescent="0.35">
      <c r="A14" s="49" t="s">
        <v>100</v>
      </c>
      <c r="B14" s="43">
        <v>305</v>
      </c>
      <c r="C14" s="43">
        <v>279.36077573228602</v>
      </c>
      <c r="D14" s="43">
        <v>297.60529590469298</v>
      </c>
      <c r="E14" s="44">
        <v>470.11798292378103</v>
      </c>
      <c r="F14" s="45">
        <v>463.63165370955898</v>
      </c>
      <c r="G14" s="45">
        <v>463.62185606540299</v>
      </c>
      <c r="H14" s="45">
        <v>733.8755083218083</v>
      </c>
      <c r="I14" s="46">
        <v>384.3109280327015</v>
      </c>
      <c r="J14" s="46">
        <v>379.88959405595369</v>
      </c>
      <c r="K14" s="46">
        <v>94.498874858481628</v>
      </c>
      <c r="L14" s="47">
        <v>0.24875352296320849</v>
      </c>
      <c r="M14" s="47">
        <v>279.36077573228602</v>
      </c>
      <c r="N14" s="47">
        <v>733.8755083218083</v>
      </c>
      <c r="O14" s="48">
        <v>1.1826744946239132</v>
      </c>
      <c r="P14" s="46">
        <v>299.45397192851976</v>
      </c>
      <c r="Q14" s="46">
        <v>463.62920429851999</v>
      </c>
      <c r="R14" s="46">
        <v>164.17523237000023</v>
      </c>
      <c r="S14" s="18" t="str">
        <f t="shared" si="0"/>
        <v>IPCC</v>
      </c>
      <c r="T14" s="18" t="str">
        <f t="shared" si="1"/>
        <v>EMERGING 1</v>
      </c>
    </row>
    <row r="15" spans="1:20" x14ac:dyDescent="0.35">
      <c r="A15" s="42" t="s">
        <v>31</v>
      </c>
      <c r="B15" s="43">
        <v>238</v>
      </c>
      <c r="C15" s="43">
        <v>186.131632290255</v>
      </c>
      <c r="D15" s="43">
        <v>189.759188268169</v>
      </c>
      <c r="E15" s="44">
        <v>314.71548968232798</v>
      </c>
      <c r="F15" s="45">
        <v>256.51723692029901</v>
      </c>
      <c r="G15" s="45">
        <v>256.51696517828702</v>
      </c>
      <c r="H15" s="45">
        <v>237.95587439453124</v>
      </c>
      <c r="I15" s="46">
        <v>247.25848258914351</v>
      </c>
      <c r="J15" s="46">
        <v>240.27341872322299</v>
      </c>
      <c r="K15" s="46">
        <v>48.078114166528067</v>
      </c>
      <c r="L15" s="47">
        <v>0.20009751566364675</v>
      </c>
      <c r="M15" s="47">
        <v>186.131632290255</v>
      </c>
      <c r="N15" s="47">
        <v>314.71548968232798</v>
      </c>
      <c r="O15" s="48">
        <v>0.52003820473869877</v>
      </c>
      <c r="P15" s="46">
        <v>201.81939120112673</v>
      </c>
      <c r="Q15" s="46">
        <v>256.517168984796</v>
      </c>
      <c r="R15" s="46">
        <v>54.697777783669267</v>
      </c>
      <c r="S15" s="18" t="str">
        <f t="shared" si="0"/>
        <v>IPCC</v>
      </c>
      <c r="T15" s="18" t="str">
        <f t="shared" si="1"/>
        <v>EXIO Hybrid</v>
      </c>
    </row>
    <row r="16" spans="1:20" x14ac:dyDescent="0.35">
      <c r="A16" s="49" t="s">
        <v>20</v>
      </c>
      <c r="B16" s="43">
        <v>246</v>
      </c>
      <c r="C16" s="43">
        <v>195.520482820605</v>
      </c>
      <c r="D16" s="43">
        <v>211.64564860212599</v>
      </c>
      <c r="E16" s="44">
        <v>335.34498836931698</v>
      </c>
      <c r="F16" s="45">
        <v>308.24632094549401</v>
      </c>
      <c r="G16" s="45">
        <v>308.24528904344999</v>
      </c>
      <c r="H16" s="45">
        <v>1445.4620898592041</v>
      </c>
      <c r="I16" s="46">
        <v>277.12264452172496</v>
      </c>
      <c r="J16" s="46">
        <v>267.50045496349867</v>
      </c>
      <c r="K16" s="46">
        <v>57.769184101689298</v>
      </c>
      <c r="L16" s="47">
        <v>0.21595919943228545</v>
      </c>
      <c r="M16" s="47">
        <v>195.520482820605</v>
      </c>
      <c r="N16" s="47">
        <v>1445.4620898592041</v>
      </c>
      <c r="O16" s="48">
        <v>4.5104275372220988</v>
      </c>
      <c r="P16" s="46">
        <v>220.23423645159448</v>
      </c>
      <c r="Q16" s="46">
        <v>308.24606296998297</v>
      </c>
      <c r="R16" s="46">
        <v>88.011826518388489</v>
      </c>
      <c r="S16" s="18" t="str">
        <f t="shared" si="0"/>
        <v>IPCC</v>
      </c>
      <c r="T16" s="18" t="str">
        <f t="shared" si="1"/>
        <v>EMERGING 1</v>
      </c>
    </row>
    <row r="17" spans="1:20" x14ac:dyDescent="0.35">
      <c r="A17" s="42" t="s">
        <v>27</v>
      </c>
      <c r="B17" s="43">
        <v>415</v>
      </c>
      <c r="C17" s="43">
        <v>303.06758177419903</v>
      </c>
      <c r="D17" s="43">
        <v>313.12216555715702</v>
      </c>
      <c r="E17" s="44">
        <v>521.606550054997</v>
      </c>
      <c r="F17" s="45">
        <v>499.60937506054802</v>
      </c>
      <c r="G17" s="45">
        <v>499.61069200358401</v>
      </c>
      <c r="H17" s="45">
        <v>413.02865094101026</v>
      </c>
      <c r="I17" s="46">
        <v>457.30468753027401</v>
      </c>
      <c r="J17" s="46">
        <v>425.33606074174753</v>
      </c>
      <c r="K17" s="46">
        <v>97.928164033424721</v>
      </c>
      <c r="L17" s="47">
        <v>0.23023715379939072</v>
      </c>
      <c r="M17" s="47">
        <v>303.06758177419903</v>
      </c>
      <c r="N17" s="47">
        <v>521.606550054997</v>
      </c>
      <c r="O17" s="48">
        <v>0.47788481998958404</v>
      </c>
      <c r="P17" s="46">
        <v>338.59162416786774</v>
      </c>
      <c r="Q17" s="46">
        <v>499.61036276782499</v>
      </c>
      <c r="R17" s="46">
        <v>161.01873859995726</v>
      </c>
      <c r="S17" s="18" t="str">
        <f t="shared" si="0"/>
        <v>IPCC</v>
      </c>
      <c r="T17" s="18" t="str">
        <f t="shared" si="1"/>
        <v>EXIO Hybrid</v>
      </c>
    </row>
    <row r="18" spans="1:20" x14ac:dyDescent="0.35">
      <c r="A18" s="49" t="s">
        <v>37</v>
      </c>
      <c r="B18" s="43">
        <v>362</v>
      </c>
      <c r="C18" s="43">
        <v>310.13929202335498</v>
      </c>
      <c r="D18" s="43">
        <v>320.81539611282199</v>
      </c>
      <c r="E18" s="44">
        <v>698.124704129782</v>
      </c>
      <c r="F18" s="45">
        <v>382.86255033519399</v>
      </c>
      <c r="G18" s="45">
        <v>382.86370954175197</v>
      </c>
      <c r="H18" s="45">
        <v>309.22582904768535</v>
      </c>
      <c r="I18" s="46">
        <v>372.43127516759699</v>
      </c>
      <c r="J18" s="46">
        <v>409.46760869048421</v>
      </c>
      <c r="K18" s="46">
        <v>144.71835991959648</v>
      </c>
      <c r="L18" s="47">
        <v>0.35343054456106882</v>
      </c>
      <c r="M18" s="47">
        <v>309.22582904768535</v>
      </c>
      <c r="N18" s="47">
        <v>698.124704129782</v>
      </c>
      <c r="O18" s="48">
        <v>1.0442164796903513</v>
      </c>
      <c r="P18" s="46">
        <v>331.11154708461652</v>
      </c>
      <c r="Q18" s="46">
        <v>382.86341974011248</v>
      </c>
      <c r="R18" s="46">
        <v>51.751872655495958</v>
      </c>
      <c r="S18" s="18" t="str">
        <f t="shared" si="0"/>
        <v>EMERGING 1</v>
      </c>
      <c r="T18" s="18" t="str">
        <f t="shared" si="1"/>
        <v>EXIO Hybrid</v>
      </c>
    </row>
    <row r="19" spans="1:20" x14ac:dyDescent="0.35">
      <c r="A19" s="42" t="s">
        <v>38</v>
      </c>
      <c r="B19" s="43">
        <v>127</v>
      </c>
      <c r="C19" s="43">
        <v>101.539917128757</v>
      </c>
      <c r="D19" s="43">
        <v>101.620350774504</v>
      </c>
      <c r="E19" s="44">
        <v>193.15015126654899</v>
      </c>
      <c r="F19" s="45">
        <v>99.621144631585693</v>
      </c>
      <c r="G19" s="45">
        <v>99.620183788758396</v>
      </c>
      <c r="H19" s="45">
        <v>46.611366206080916</v>
      </c>
      <c r="I19" s="46">
        <v>101.5801339516305</v>
      </c>
      <c r="J19" s="46">
        <v>120.42529126502568</v>
      </c>
      <c r="K19" s="46">
        <v>37.170096084230217</v>
      </c>
      <c r="L19" s="47">
        <v>0.30865689170249311</v>
      </c>
      <c r="M19" s="47">
        <v>46.611366206080916</v>
      </c>
      <c r="N19" s="47">
        <v>193.15015126654899</v>
      </c>
      <c r="O19" s="48">
        <v>1.4425929496238463</v>
      </c>
      <c r="P19" s="46">
        <v>100.10083775587852</v>
      </c>
      <c r="Q19" s="46">
        <v>120.655087693626</v>
      </c>
      <c r="R19" s="46">
        <v>20.554249937747485</v>
      </c>
      <c r="S19" s="18" t="str">
        <f t="shared" si="0"/>
        <v>EMERGING 1</v>
      </c>
      <c r="T19" s="18" t="str">
        <f t="shared" si="1"/>
        <v>EXIO Hybrid</v>
      </c>
    </row>
    <row r="20" spans="1:20" x14ac:dyDescent="0.35">
      <c r="A20" s="49" t="s">
        <v>32</v>
      </c>
      <c r="B20" s="43"/>
      <c r="C20" s="43"/>
      <c r="D20" s="43"/>
      <c r="E20" s="44"/>
      <c r="F20" s="45">
        <v>48.973967009230599</v>
      </c>
      <c r="G20" s="45">
        <v>48.973641210676199</v>
      </c>
      <c r="H20" s="45">
        <v>1239.7876499215372</v>
      </c>
      <c r="I20" s="46">
        <v>48.973804109953399</v>
      </c>
      <c r="J20" s="46">
        <v>48.973804109953399</v>
      </c>
      <c r="K20" s="46">
        <v>2.3037436711674953E-4</v>
      </c>
      <c r="L20" s="47">
        <v>4.7040325190896992E-6</v>
      </c>
      <c r="M20" s="47">
        <v>48.973641210676199</v>
      </c>
      <c r="N20" s="47">
        <v>1239.7876499215372</v>
      </c>
      <c r="O20" s="48">
        <v>24.3153259248007</v>
      </c>
      <c r="P20" s="46">
        <v>48.973722660314799</v>
      </c>
      <c r="Q20" s="46">
        <v>48.973885559591999</v>
      </c>
      <c r="R20" s="46">
        <v>1.6289927719981279E-4</v>
      </c>
      <c r="S20" s="18" t="str">
        <f t="shared" si="0"/>
        <v>GLORIA 0.6 com</v>
      </c>
      <c r="T20" s="18" t="str">
        <f t="shared" si="1"/>
        <v>EMERGING 1</v>
      </c>
    </row>
    <row r="21" spans="1:20" x14ac:dyDescent="0.35">
      <c r="A21" s="42" t="s">
        <v>36</v>
      </c>
      <c r="B21" s="43">
        <v>157</v>
      </c>
      <c r="C21" s="43">
        <v>145.54574235598801</v>
      </c>
      <c r="D21" s="43">
        <v>135.746375304411</v>
      </c>
      <c r="E21" s="44">
        <v>271.849912924009</v>
      </c>
      <c r="F21" s="45">
        <v>121.371295081844</v>
      </c>
      <c r="G21" s="45">
        <v>121.370494961625</v>
      </c>
      <c r="H21" s="45">
        <v>274.98018759690655</v>
      </c>
      <c r="I21" s="46">
        <v>140.64605883019951</v>
      </c>
      <c r="J21" s="46">
        <v>158.81397010464619</v>
      </c>
      <c r="K21" s="46">
        <v>57.083346779441982</v>
      </c>
      <c r="L21" s="47">
        <v>0.35943529868202684</v>
      </c>
      <c r="M21" s="47">
        <v>121.370494961625</v>
      </c>
      <c r="N21" s="47">
        <v>274.98018759690655</v>
      </c>
      <c r="O21" s="48">
        <v>1.0921720374741029</v>
      </c>
      <c r="P21" s="46">
        <v>124.96506513748575</v>
      </c>
      <c r="Q21" s="46">
        <v>154.13643558899702</v>
      </c>
      <c r="R21" s="46">
        <v>29.171370451511265</v>
      </c>
      <c r="S21" s="18" t="str">
        <f t="shared" si="0"/>
        <v>GLORIA 0.6 com</v>
      </c>
      <c r="T21" s="18" t="str">
        <f t="shared" si="1"/>
        <v>EMERGING 1</v>
      </c>
    </row>
    <row r="22" spans="1:20" x14ac:dyDescent="0.35">
      <c r="A22" s="49" t="s">
        <v>33</v>
      </c>
      <c r="B22" s="43"/>
      <c r="C22" s="43"/>
      <c r="D22" s="43"/>
      <c r="E22" s="44"/>
      <c r="F22" s="45">
        <v>328.03321029708002</v>
      </c>
      <c r="G22" s="45">
        <v>328.02820638534098</v>
      </c>
      <c r="H22" s="45">
        <v>436.93262781226247</v>
      </c>
      <c r="I22" s="46">
        <v>328.03070834121047</v>
      </c>
      <c r="J22" s="46">
        <v>328.03070834121047</v>
      </c>
      <c r="K22" s="46">
        <v>3.5382999231329927E-3</v>
      </c>
      <c r="L22" s="47">
        <v>1.078648990219699E-5</v>
      </c>
      <c r="M22" s="47">
        <v>328.02820638534098</v>
      </c>
      <c r="N22" s="47">
        <v>436.93262781226247</v>
      </c>
      <c r="O22" s="48">
        <v>0.3319945927551437</v>
      </c>
      <c r="P22" s="46">
        <v>328.02945736327575</v>
      </c>
      <c r="Q22" s="46">
        <v>328.03195931914524</v>
      </c>
      <c r="R22" s="46">
        <v>2.5019558694907573E-3</v>
      </c>
      <c r="S22" s="18" t="str">
        <f t="shared" si="0"/>
        <v>GLORIA 0.6 com</v>
      </c>
      <c r="T22" s="18" t="str">
        <f t="shared" si="1"/>
        <v>EMERGING 1</v>
      </c>
    </row>
    <row r="23" spans="1:20" x14ac:dyDescent="0.35">
      <c r="A23" s="42" t="s">
        <v>26</v>
      </c>
      <c r="B23" s="43">
        <v>288</v>
      </c>
      <c r="C23" s="43">
        <v>369.895494394396</v>
      </c>
      <c r="D23" s="43">
        <v>396.04103426949899</v>
      </c>
      <c r="E23" s="44">
        <v>427.61164928071003</v>
      </c>
      <c r="F23" s="45">
        <v>402.258724823595</v>
      </c>
      <c r="G23" s="45">
        <v>402.258202685816</v>
      </c>
      <c r="H23" s="45">
        <v>90.466736134694841</v>
      </c>
      <c r="I23" s="46">
        <v>399.1496184776575</v>
      </c>
      <c r="J23" s="46">
        <v>381.01085090900261</v>
      </c>
      <c r="K23" s="46">
        <v>49.142715556656754</v>
      </c>
      <c r="L23" s="47">
        <v>0.1289798320426144</v>
      </c>
      <c r="M23" s="47">
        <v>90.466736134694841</v>
      </c>
      <c r="N23" s="47">
        <v>427.61164928071003</v>
      </c>
      <c r="O23" s="48">
        <v>0.84465798672656622</v>
      </c>
      <c r="P23" s="46">
        <v>376.43187936317173</v>
      </c>
      <c r="Q23" s="46">
        <v>402.25859428915027</v>
      </c>
      <c r="R23" s="46">
        <v>25.826714925978536</v>
      </c>
      <c r="S23" s="18" t="str">
        <f t="shared" si="0"/>
        <v>EMERGING 1</v>
      </c>
      <c r="T23" s="18" t="str">
        <f t="shared" si="1"/>
        <v>EXIO Hybrid</v>
      </c>
    </row>
    <row r="24" spans="1:20" x14ac:dyDescent="0.35">
      <c r="A24" s="49" t="s">
        <v>40</v>
      </c>
      <c r="B24" s="43">
        <v>777</v>
      </c>
      <c r="C24" s="43">
        <v>582.42032420338103</v>
      </c>
      <c r="D24" s="43">
        <v>684.989640253321</v>
      </c>
      <c r="E24" s="44">
        <v>1359.36758225423</v>
      </c>
      <c r="F24" s="45">
        <v>797.06287984152198</v>
      </c>
      <c r="G24" s="45">
        <v>797.05990030264002</v>
      </c>
      <c r="H24" s="45">
        <v>1143.1742484053057</v>
      </c>
      <c r="I24" s="46">
        <v>787.02995015132001</v>
      </c>
      <c r="J24" s="46">
        <v>832.98338780918232</v>
      </c>
      <c r="K24" s="46">
        <v>271.10117590250172</v>
      </c>
      <c r="L24" s="47">
        <v>0.32545808220200051</v>
      </c>
      <c r="M24" s="47">
        <v>582.42032420338103</v>
      </c>
      <c r="N24" s="47">
        <v>1359.36758225423</v>
      </c>
      <c r="O24" s="48">
        <v>0.98718893467963642</v>
      </c>
      <c r="P24" s="46">
        <v>707.99223018999078</v>
      </c>
      <c r="Q24" s="46">
        <v>797.06213495680151</v>
      </c>
      <c r="R24" s="46">
        <v>89.069904766810737</v>
      </c>
      <c r="S24" s="18" t="str">
        <f t="shared" si="0"/>
        <v>IPCC</v>
      </c>
      <c r="T24" s="18" t="str">
        <f t="shared" si="1"/>
        <v>EXIO Hybrid</v>
      </c>
    </row>
    <row r="25" spans="1:20" x14ac:dyDescent="0.35">
      <c r="A25" s="42" t="s">
        <v>18</v>
      </c>
      <c r="B25" s="43">
        <v>152</v>
      </c>
      <c r="C25" s="43">
        <v>138.71566729987899</v>
      </c>
      <c r="D25" s="43">
        <v>135.26474048331301</v>
      </c>
      <c r="E25" s="44">
        <v>218.322105573008</v>
      </c>
      <c r="F25" s="45">
        <v>308.54373167927298</v>
      </c>
      <c r="G25" s="45">
        <v>308.53414276806097</v>
      </c>
      <c r="H25" s="45">
        <v>236.01798430988106</v>
      </c>
      <c r="I25" s="46">
        <v>185.161052786504</v>
      </c>
      <c r="J25" s="46">
        <v>210.23006463392232</v>
      </c>
      <c r="K25" s="46">
        <v>81.87746858641259</v>
      </c>
      <c r="L25" s="47">
        <v>0.38946602965178845</v>
      </c>
      <c r="M25" s="47">
        <v>135.26474048331301</v>
      </c>
      <c r="N25" s="47">
        <v>308.54373167927298</v>
      </c>
      <c r="O25" s="48">
        <v>0.93582850490570291</v>
      </c>
      <c r="P25" s="46">
        <v>142.03675047490924</v>
      </c>
      <c r="Q25" s="46">
        <v>285.98113346929773</v>
      </c>
      <c r="R25" s="46">
        <v>143.94438299438849</v>
      </c>
      <c r="S25" s="18" t="str">
        <f t="shared" si="0"/>
        <v>NREL</v>
      </c>
      <c r="T25" s="18" t="str">
        <f t="shared" si="1"/>
        <v>GLORIA 0.6 act</v>
      </c>
    </row>
    <row r="26" spans="1:20" x14ac:dyDescent="0.35">
      <c r="A26" s="49" t="s">
        <v>35</v>
      </c>
      <c r="B26" s="43">
        <v>280</v>
      </c>
      <c r="C26" s="43">
        <v>215.202753623234</v>
      </c>
      <c r="D26" s="43">
        <v>234.18040503356099</v>
      </c>
      <c r="E26" s="44">
        <v>385.31203638244898</v>
      </c>
      <c r="F26" s="45">
        <v>125.427586771869</v>
      </c>
      <c r="G26" s="45">
        <v>125.42747531380699</v>
      </c>
      <c r="H26" s="45">
        <v>766.30752766597539</v>
      </c>
      <c r="I26" s="46">
        <v>224.69157932839749</v>
      </c>
      <c r="J26" s="46">
        <v>227.59170952082002</v>
      </c>
      <c r="K26" s="46">
        <v>98.685628417970946</v>
      </c>
      <c r="L26" s="47">
        <v>0.43360818645699928</v>
      </c>
      <c r="M26" s="47">
        <v>125.42747531380699</v>
      </c>
      <c r="N26" s="47">
        <v>766.30752766597539</v>
      </c>
      <c r="O26" s="48">
        <v>2.8522655556018481</v>
      </c>
      <c r="P26" s="46">
        <v>147.87137848471025</v>
      </c>
      <c r="Q26" s="46">
        <v>268.54510125839022</v>
      </c>
      <c r="R26" s="46">
        <v>120.67372277367997</v>
      </c>
      <c r="S26" s="18" t="str">
        <f t="shared" si="0"/>
        <v>GLORIA 0.6 com</v>
      </c>
      <c r="T26" s="18" t="str">
        <f t="shared" si="1"/>
        <v>EMERGING 1</v>
      </c>
    </row>
    <row r="27" spans="1:20" x14ac:dyDescent="0.35">
      <c r="A27" s="42" t="s">
        <v>19</v>
      </c>
      <c r="B27" s="43">
        <v>21</v>
      </c>
      <c r="C27" s="43">
        <v>17.2552505568691</v>
      </c>
      <c r="D27" s="43">
        <v>12.2489047497128</v>
      </c>
      <c r="E27" s="44">
        <v>12.696504429989499</v>
      </c>
      <c r="F27" s="45">
        <v>37.749496415905597</v>
      </c>
      <c r="G27" s="45">
        <v>37.750148342588098</v>
      </c>
      <c r="H27" s="45">
        <v>32.25028528098543</v>
      </c>
      <c r="I27" s="46">
        <v>19.12762527843455</v>
      </c>
      <c r="J27" s="46">
        <v>23.116717415844182</v>
      </c>
      <c r="K27" s="46">
        <v>11.779499133040639</v>
      </c>
      <c r="L27" s="47">
        <v>0.50956625549988244</v>
      </c>
      <c r="M27" s="47">
        <v>12.2489047497128</v>
      </c>
      <c r="N27" s="47">
        <v>37.750148342588098</v>
      </c>
      <c r="O27" s="48">
        <v>1.3332153480456712</v>
      </c>
      <c r="P27" s="46">
        <v>13.836190961709399</v>
      </c>
      <c r="Q27" s="46">
        <v>33.562122311929201</v>
      </c>
      <c r="R27" s="46">
        <v>19.725931350219803</v>
      </c>
      <c r="S27" s="18" t="str">
        <f t="shared" si="0"/>
        <v>NREL</v>
      </c>
      <c r="T27" s="18" t="str">
        <f t="shared" si="1"/>
        <v>GLORIA 0.6 com</v>
      </c>
    </row>
    <row r="28" spans="1:20" x14ac:dyDescent="0.35">
      <c r="A28" s="49" t="s">
        <v>34</v>
      </c>
      <c r="B28" s="43">
        <v>251</v>
      </c>
      <c r="C28" s="43">
        <v>195.36406582728799</v>
      </c>
      <c r="D28" s="43">
        <v>223.48949891418599</v>
      </c>
      <c r="E28" s="44">
        <v>292.256517188104</v>
      </c>
      <c r="F28" s="45">
        <v>259.346665335924</v>
      </c>
      <c r="G28" s="45">
        <v>259.34258631151101</v>
      </c>
      <c r="H28" s="45">
        <v>739.70858750719015</v>
      </c>
      <c r="I28" s="46">
        <v>255.17129315575551</v>
      </c>
      <c r="J28" s="46">
        <v>246.79988892950215</v>
      </c>
      <c r="K28" s="46">
        <v>33.429642601508981</v>
      </c>
      <c r="L28" s="47">
        <v>0.13545242158134879</v>
      </c>
      <c r="M28" s="47">
        <v>195.36406582728799</v>
      </c>
      <c r="N28" s="47">
        <v>739.70858750719015</v>
      </c>
      <c r="O28" s="48">
        <v>2.1332514129935318</v>
      </c>
      <c r="P28" s="46">
        <v>230.36712418563948</v>
      </c>
      <c r="Q28" s="46">
        <v>259.34564557982077</v>
      </c>
      <c r="R28" s="46">
        <v>28.978521394181286</v>
      </c>
      <c r="S28" s="18" t="str">
        <f t="shared" si="0"/>
        <v>IPCC</v>
      </c>
      <c r="T28" s="18" t="str">
        <f t="shared" si="1"/>
        <v>EMERGING 1</v>
      </c>
    </row>
    <row r="29" spans="1:20" x14ac:dyDescent="0.35">
      <c r="A29" s="42" t="s">
        <v>22</v>
      </c>
      <c r="B29" s="43">
        <v>139</v>
      </c>
      <c r="C29" s="43">
        <v>95.935674158851</v>
      </c>
      <c r="D29" s="43">
        <v>99.709607949964905</v>
      </c>
      <c r="E29" s="44">
        <v>199.82413866841301</v>
      </c>
      <c r="F29" s="45">
        <v>312.52807290929701</v>
      </c>
      <c r="G29" s="45">
        <v>312.51511605379397</v>
      </c>
      <c r="H29" s="45">
        <v>319.41959195761399</v>
      </c>
      <c r="I29" s="46">
        <v>169.41206933420651</v>
      </c>
      <c r="J29" s="46">
        <v>193.25210162338661</v>
      </c>
      <c r="K29" s="46">
        <v>99.657003081371826</v>
      </c>
      <c r="L29" s="47">
        <v>0.51568392914859629</v>
      </c>
      <c r="M29" s="47">
        <v>95.935674158851</v>
      </c>
      <c r="N29" s="47">
        <v>319.41959195761399</v>
      </c>
      <c r="O29" s="48">
        <v>1.3191735315970117</v>
      </c>
      <c r="P29" s="46">
        <v>109.53220596247368</v>
      </c>
      <c r="Q29" s="46">
        <v>284.34237170744871</v>
      </c>
      <c r="R29" s="46">
        <v>174.81016574497502</v>
      </c>
      <c r="S29" s="18" t="str">
        <f t="shared" si="0"/>
        <v>IPCC</v>
      </c>
      <c r="T29" s="18" t="str">
        <f t="shared" si="1"/>
        <v>EMERGING 1</v>
      </c>
    </row>
    <row r="30" spans="1:20" x14ac:dyDescent="0.35">
      <c r="A30" s="49" t="s">
        <v>84</v>
      </c>
      <c r="B30" s="43">
        <v>421</v>
      </c>
      <c r="C30" s="43">
        <v>359.51961101056298</v>
      </c>
      <c r="D30" s="43">
        <v>385.61495639319901</v>
      </c>
      <c r="E30" s="44">
        <v>643.929466864971</v>
      </c>
      <c r="F30" s="45">
        <v>649.69546175023095</v>
      </c>
      <c r="G30" s="45">
        <v>649.68603207520505</v>
      </c>
      <c r="H30" s="45">
        <v>654.23828778009056</v>
      </c>
      <c r="I30" s="46">
        <v>532.46473343248545</v>
      </c>
      <c r="J30" s="46">
        <v>518.24092134902821</v>
      </c>
      <c r="K30" s="46">
        <v>143.24358381488042</v>
      </c>
      <c r="L30" s="47">
        <v>0.27640346007799682</v>
      </c>
      <c r="M30" s="47">
        <v>359.51961101056298</v>
      </c>
      <c r="N30" s="47">
        <v>654.23828778009056</v>
      </c>
      <c r="O30" s="48">
        <v>0.55349896108546093</v>
      </c>
      <c r="P30" s="46">
        <v>394.46121729489926</v>
      </c>
      <c r="Q30" s="46">
        <v>648.24689077264657</v>
      </c>
      <c r="R30" s="46">
        <v>253.78567347774731</v>
      </c>
      <c r="S30" s="18" t="str">
        <f t="shared" si="0"/>
        <v>IPCC</v>
      </c>
      <c r="T30" s="18" t="str">
        <f t="shared" si="1"/>
        <v>EMERGING 1</v>
      </c>
    </row>
  </sheetData>
  <mergeCells count="2">
    <mergeCell ref="I1:R1"/>
    <mergeCell ref="S1:T1"/>
  </mergeCells>
  <conditionalFormatting sqref="B3:H30">
    <cfRule type="colorScale" priority="30">
      <colorScale>
        <cfvo type="min"/>
        <cfvo type="percentile" val="50"/>
        <cfvo type="max"/>
        <color rgb="FF63BE7B"/>
        <color rgb="FFFFEB84"/>
        <color rgb="FFF8696B"/>
      </colorScale>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D7E0C-91E5-42EB-8408-D0481E534CE1}">
  <dimension ref="A1:L22"/>
  <sheetViews>
    <sheetView tabSelected="1" topLeftCell="A9" zoomScale="160" zoomScaleNormal="160" workbookViewId="0">
      <selection activeCell="A17" sqref="A17:XFD17"/>
    </sheetView>
  </sheetViews>
  <sheetFormatPr defaultRowHeight="14.5" x14ac:dyDescent="0.35"/>
  <cols>
    <col min="1" max="2" width="15.08984375" style="18" customWidth="1"/>
    <col min="3" max="3" width="17.54296875" style="18" customWidth="1"/>
    <col min="4" max="8" width="15.08984375" style="18" customWidth="1"/>
    <col min="9" max="9" width="8.453125" style="18" customWidth="1"/>
    <col min="10" max="11" width="15.08984375" style="18" customWidth="1"/>
  </cols>
  <sheetData>
    <row r="1" spans="1:12" ht="32" thickBot="1" x14ac:dyDescent="0.4">
      <c r="A1" s="10" t="s">
        <v>109</v>
      </c>
      <c r="B1" s="11" t="s">
        <v>110</v>
      </c>
      <c r="C1" s="11" t="s">
        <v>196</v>
      </c>
      <c r="D1" s="11" t="s">
        <v>182</v>
      </c>
      <c r="E1" s="11" t="s">
        <v>111</v>
      </c>
      <c r="F1" s="11" t="s">
        <v>112</v>
      </c>
      <c r="G1" s="11" t="s">
        <v>167</v>
      </c>
      <c r="H1" s="11" t="s">
        <v>113</v>
      </c>
      <c r="I1" s="11" t="s">
        <v>159</v>
      </c>
      <c r="J1" s="11" t="s">
        <v>162</v>
      </c>
      <c r="K1" s="11" t="s">
        <v>114</v>
      </c>
      <c r="L1" s="22" t="s">
        <v>176</v>
      </c>
    </row>
    <row r="2" spans="1:12" ht="31" customHeight="1" thickBot="1" x14ac:dyDescent="0.4">
      <c r="A2" s="12" t="s">
        <v>115</v>
      </c>
      <c r="B2" s="13" t="s">
        <v>70</v>
      </c>
      <c r="C2" s="13">
        <v>2011</v>
      </c>
      <c r="D2" s="21" t="s">
        <v>149</v>
      </c>
      <c r="E2" s="13" t="s">
        <v>156</v>
      </c>
      <c r="F2" s="13" t="s">
        <v>146</v>
      </c>
      <c r="G2" s="13" t="s">
        <v>168</v>
      </c>
      <c r="H2" s="13" t="s">
        <v>116</v>
      </c>
      <c r="I2" s="13" t="s">
        <v>160</v>
      </c>
      <c r="J2" s="13" t="s">
        <v>163</v>
      </c>
      <c r="K2" s="14" t="s">
        <v>117</v>
      </c>
      <c r="L2" s="14" t="s">
        <v>178</v>
      </c>
    </row>
    <row r="3" spans="1:12" ht="27" customHeight="1" x14ac:dyDescent="0.35">
      <c r="A3" s="69" t="s">
        <v>118</v>
      </c>
      <c r="B3" s="69" t="s">
        <v>87</v>
      </c>
      <c r="C3" s="69"/>
      <c r="D3" s="71" t="s">
        <v>155</v>
      </c>
      <c r="E3" s="69" t="s">
        <v>158</v>
      </c>
      <c r="F3" s="69" t="s">
        <v>146</v>
      </c>
      <c r="G3" s="73" t="s">
        <v>169</v>
      </c>
      <c r="H3" s="69" t="s">
        <v>119</v>
      </c>
      <c r="I3" s="15"/>
      <c r="J3" s="69" t="s">
        <v>164</v>
      </c>
      <c r="K3" s="75" t="s">
        <v>120</v>
      </c>
      <c r="L3" s="75" t="s">
        <v>178</v>
      </c>
    </row>
    <row r="4" spans="1:12" ht="15" thickBot="1" x14ac:dyDescent="0.4">
      <c r="A4" s="70"/>
      <c r="B4" s="70"/>
      <c r="C4" s="70"/>
      <c r="D4" s="72"/>
      <c r="E4" s="70"/>
      <c r="F4" s="70"/>
      <c r="G4" s="74"/>
      <c r="H4" s="70"/>
      <c r="I4" s="13" t="s">
        <v>160</v>
      </c>
      <c r="J4" s="70"/>
      <c r="K4" s="76"/>
      <c r="L4" s="76"/>
    </row>
    <row r="5" spans="1:12" ht="20" customHeight="1" thickBot="1" x14ac:dyDescent="0.4">
      <c r="A5" s="69" t="s">
        <v>121</v>
      </c>
      <c r="B5" s="16" t="s">
        <v>122</v>
      </c>
      <c r="C5" s="69" t="s">
        <v>124</v>
      </c>
      <c r="D5" s="71" t="s">
        <v>150</v>
      </c>
      <c r="E5" s="15" t="s">
        <v>157</v>
      </c>
      <c r="F5" s="69" t="s">
        <v>147</v>
      </c>
      <c r="G5" s="73" t="s">
        <v>170</v>
      </c>
      <c r="H5" s="16" t="s">
        <v>125</v>
      </c>
      <c r="I5" s="13" t="s">
        <v>160</v>
      </c>
      <c r="J5" s="69" t="s">
        <v>165</v>
      </c>
      <c r="K5" s="75" t="s">
        <v>127</v>
      </c>
      <c r="L5" s="75" t="s">
        <v>178</v>
      </c>
    </row>
    <row r="6" spans="1:12" ht="15" thickBot="1" x14ac:dyDescent="0.4">
      <c r="A6" s="70"/>
      <c r="B6" s="13" t="s">
        <v>123</v>
      </c>
      <c r="C6" s="70"/>
      <c r="D6" s="72"/>
      <c r="E6" s="12"/>
      <c r="F6" s="70"/>
      <c r="G6" s="74"/>
      <c r="H6" s="13" t="s">
        <v>126</v>
      </c>
      <c r="I6" s="13"/>
      <c r="J6" s="70"/>
      <c r="K6" s="76"/>
      <c r="L6" s="76"/>
    </row>
    <row r="7" spans="1:12" ht="33" customHeight="1" thickBot="1" x14ac:dyDescent="0.4">
      <c r="A7" s="12" t="s">
        <v>128</v>
      </c>
      <c r="B7" s="13" t="s">
        <v>9</v>
      </c>
      <c r="C7" s="17"/>
      <c r="D7" s="21" t="s">
        <v>151</v>
      </c>
      <c r="E7" s="13" t="s">
        <v>156</v>
      </c>
      <c r="F7" s="13" t="s">
        <v>148</v>
      </c>
      <c r="G7" s="13" t="s">
        <v>171</v>
      </c>
      <c r="H7" s="17"/>
      <c r="I7" s="13" t="s">
        <v>160</v>
      </c>
      <c r="J7" s="13" t="s">
        <v>166</v>
      </c>
      <c r="K7" s="14" t="s">
        <v>129</v>
      </c>
      <c r="L7" s="14" t="s">
        <v>178</v>
      </c>
    </row>
    <row r="8" spans="1:12" ht="44" customHeight="1" thickBot="1" x14ac:dyDescent="0.4">
      <c r="A8" s="12" t="s">
        <v>130</v>
      </c>
      <c r="B8" s="13" t="s">
        <v>81</v>
      </c>
      <c r="C8" s="17"/>
      <c r="D8" s="21" t="s">
        <v>131</v>
      </c>
      <c r="E8" s="13" t="s">
        <v>158</v>
      </c>
      <c r="F8" s="13" t="s">
        <v>148</v>
      </c>
      <c r="G8" s="13" t="s">
        <v>172</v>
      </c>
      <c r="H8" s="17"/>
      <c r="I8" s="13" t="s">
        <v>160</v>
      </c>
      <c r="J8" s="13" t="s">
        <v>166</v>
      </c>
      <c r="K8" s="14" t="s">
        <v>132</v>
      </c>
      <c r="L8" s="14" t="s">
        <v>178</v>
      </c>
    </row>
    <row r="9" spans="1:12" ht="58" customHeight="1" thickBot="1" x14ac:dyDescent="0.4">
      <c r="A9" s="12" t="s">
        <v>133</v>
      </c>
      <c r="B9" s="13" t="s">
        <v>77</v>
      </c>
      <c r="C9" s="17"/>
      <c r="D9" s="21" t="s">
        <v>131</v>
      </c>
      <c r="E9" s="13" t="s">
        <v>156</v>
      </c>
      <c r="F9" s="13" t="s">
        <v>148</v>
      </c>
      <c r="G9" s="13" t="s">
        <v>173</v>
      </c>
      <c r="H9" s="17"/>
      <c r="I9" s="13" t="s">
        <v>160</v>
      </c>
      <c r="J9" s="13" t="s">
        <v>166</v>
      </c>
      <c r="K9" s="14" t="s">
        <v>134</v>
      </c>
      <c r="L9" s="14" t="s">
        <v>178</v>
      </c>
    </row>
    <row r="10" spans="1:12" ht="20.5" customHeight="1" x14ac:dyDescent="0.35">
      <c r="A10" s="69" t="s">
        <v>179</v>
      </c>
      <c r="B10" s="16" t="s">
        <v>135</v>
      </c>
      <c r="C10" s="69" t="s">
        <v>180</v>
      </c>
      <c r="D10" s="71" t="s">
        <v>152</v>
      </c>
      <c r="E10" s="69" t="s">
        <v>156</v>
      </c>
      <c r="F10" s="69" t="s">
        <v>146</v>
      </c>
      <c r="G10" s="67" t="s">
        <v>168</v>
      </c>
      <c r="H10" s="69" t="s">
        <v>116</v>
      </c>
      <c r="I10" s="67" t="s">
        <v>161</v>
      </c>
      <c r="J10" s="69" t="s">
        <v>163</v>
      </c>
      <c r="K10" s="75" t="s">
        <v>137</v>
      </c>
      <c r="L10" s="75" t="s">
        <v>177</v>
      </c>
    </row>
    <row r="11" spans="1:12" ht="15" thickBot="1" x14ac:dyDescent="0.4">
      <c r="A11" s="70"/>
      <c r="B11" s="13" t="s">
        <v>136</v>
      </c>
      <c r="C11" s="70"/>
      <c r="D11" s="72"/>
      <c r="E11" s="70"/>
      <c r="F11" s="70"/>
      <c r="G11" s="68"/>
      <c r="H11" s="70"/>
      <c r="I11" s="68"/>
      <c r="J11" s="70"/>
      <c r="K11" s="76"/>
      <c r="L11" s="76"/>
    </row>
    <row r="12" spans="1:12" ht="27" customHeight="1" thickBot="1" x14ac:dyDescent="0.4">
      <c r="A12" s="12" t="s">
        <v>190</v>
      </c>
      <c r="B12" s="13" t="s">
        <v>181</v>
      </c>
      <c r="C12" s="13" t="s">
        <v>189</v>
      </c>
      <c r="D12" s="13" t="s">
        <v>184</v>
      </c>
      <c r="E12" s="13" t="s">
        <v>156</v>
      </c>
      <c r="F12" s="13" t="s">
        <v>185</v>
      </c>
      <c r="G12" s="13" t="s">
        <v>174</v>
      </c>
      <c r="H12" s="13" t="s">
        <v>116</v>
      </c>
      <c r="I12" s="13" t="s">
        <v>161</v>
      </c>
      <c r="J12" s="13" t="s">
        <v>163</v>
      </c>
      <c r="K12" s="14" t="s">
        <v>201</v>
      </c>
      <c r="L12" s="14" t="s">
        <v>177</v>
      </c>
    </row>
    <row r="13" spans="1:12" ht="23.5" customHeight="1" thickBot="1" x14ac:dyDescent="0.4">
      <c r="A13" s="12" t="s">
        <v>229</v>
      </c>
      <c r="B13" s="13" t="s">
        <v>183</v>
      </c>
      <c r="C13" s="13" t="s">
        <v>188</v>
      </c>
      <c r="D13" s="21" t="s">
        <v>187</v>
      </c>
      <c r="E13" s="13" t="s">
        <v>156</v>
      </c>
      <c r="F13" s="13" t="s">
        <v>186</v>
      </c>
      <c r="G13" s="13" t="s">
        <v>174</v>
      </c>
      <c r="H13" s="13" t="s">
        <v>116</v>
      </c>
      <c r="I13" s="13" t="s">
        <v>161</v>
      </c>
      <c r="J13" s="13" t="s">
        <v>163</v>
      </c>
      <c r="K13" s="14" t="s">
        <v>203</v>
      </c>
      <c r="L13" s="14" t="s">
        <v>177</v>
      </c>
    </row>
    <row r="14" spans="1:12" ht="20.5" customHeight="1" thickBot="1" x14ac:dyDescent="0.4">
      <c r="A14" s="67" t="s">
        <v>192</v>
      </c>
      <c r="B14" s="13" t="s">
        <v>199</v>
      </c>
      <c r="C14" s="65" t="s">
        <v>197</v>
      </c>
      <c r="D14" s="73" t="s">
        <v>208</v>
      </c>
      <c r="E14" s="65" t="s">
        <v>156</v>
      </c>
      <c r="F14" s="67" t="s">
        <v>205</v>
      </c>
      <c r="G14" s="65" t="s">
        <v>174</v>
      </c>
      <c r="H14" s="67" t="s">
        <v>116</v>
      </c>
      <c r="I14" s="65" t="s">
        <v>161</v>
      </c>
      <c r="J14" s="67" t="s">
        <v>163</v>
      </c>
      <c r="K14" s="63" t="s">
        <v>202</v>
      </c>
      <c r="L14" s="63" t="s">
        <v>177</v>
      </c>
    </row>
    <row r="15" spans="1:12" ht="15" thickBot="1" x14ac:dyDescent="0.4">
      <c r="A15" s="68"/>
      <c r="B15" s="13" t="s">
        <v>200</v>
      </c>
      <c r="C15" s="66"/>
      <c r="D15" s="74"/>
      <c r="E15" s="66"/>
      <c r="F15" s="68"/>
      <c r="G15" s="66"/>
      <c r="H15" s="68"/>
      <c r="I15" s="66"/>
      <c r="J15" s="68"/>
      <c r="K15" s="64"/>
      <c r="L15" s="64"/>
    </row>
    <row r="16" spans="1:12" ht="32" customHeight="1" thickBot="1" x14ac:dyDescent="0.4">
      <c r="A16" s="12" t="s">
        <v>193</v>
      </c>
      <c r="B16" s="13" t="s">
        <v>191</v>
      </c>
      <c r="C16" s="13" t="s">
        <v>198</v>
      </c>
      <c r="D16" s="21" t="s">
        <v>207</v>
      </c>
      <c r="E16" s="13" t="s">
        <v>156</v>
      </c>
      <c r="F16" s="23" t="s">
        <v>206</v>
      </c>
      <c r="G16" s="13" t="s">
        <v>174</v>
      </c>
      <c r="H16" s="13" t="s">
        <v>116</v>
      </c>
      <c r="I16" s="13" t="s">
        <v>161</v>
      </c>
      <c r="J16" s="13" t="s">
        <v>163</v>
      </c>
      <c r="K16" s="14" t="s">
        <v>204</v>
      </c>
      <c r="L16" s="32" t="s">
        <v>177</v>
      </c>
    </row>
    <row r="17" spans="1:12" ht="32.5" customHeight="1" thickBot="1" x14ac:dyDescent="0.4">
      <c r="A17" s="12" t="s">
        <v>138</v>
      </c>
      <c r="B17" s="13" t="s">
        <v>99</v>
      </c>
      <c r="C17" s="13" t="s">
        <v>139</v>
      </c>
      <c r="D17" s="21" t="s">
        <v>153</v>
      </c>
      <c r="E17" s="13" t="s">
        <v>158</v>
      </c>
      <c r="F17" s="13" t="s">
        <v>148</v>
      </c>
      <c r="G17" s="13" t="s">
        <v>175</v>
      </c>
      <c r="H17" s="17"/>
      <c r="I17" s="13" t="s">
        <v>160</v>
      </c>
      <c r="J17" s="13" t="s">
        <v>166</v>
      </c>
      <c r="K17" s="14" t="s">
        <v>140</v>
      </c>
      <c r="L17" s="14" t="s">
        <v>178</v>
      </c>
    </row>
    <row r="18" spans="1:12" ht="38.5" customHeight="1" thickBot="1" x14ac:dyDescent="0.4">
      <c r="A18" s="12" t="s">
        <v>141</v>
      </c>
      <c r="B18" s="13" t="s">
        <v>98</v>
      </c>
      <c r="C18" s="13" t="s">
        <v>142</v>
      </c>
      <c r="D18" s="21" t="s">
        <v>154</v>
      </c>
      <c r="E18" s="13" t="s">
        <v>156</v>
      </c>
      <c r="F18" s="13" t="s">
        <v>147</v>
      </c>
      <c r="G18" s="13" t="s">
        <v>174</v>
      </c>
      <c r="H18" s="17"/>
      <c r="I18" s="13" t="s">
        <v>160</v>
      </c>
      <c r="J18" s="13" t="s">
        <v>166</v>
      </c>
      <c r="K18" s="14" t="s">
        <v>143</v>
      </c>
      <c r="L18" s="14" t="s">
        <v>178</v>
      </c>
    </row>
    <row r="19" spans="1:12" ht="20.5" thickBot="1" x14ac:dyDescent="0.4">
      <c r="A19" s="12" t="s">
        <v>97</v>
      </c>
      <c r="B19" s="13" t="s">
        <v>97</v>
      </c>
      <c r="C19" s="13" t="s">
        <v>144</v>
      </c>
      <c r="D19" s="21" t="s">
        <v>84</v>
      </c>
      <c r="E19" s="13" t="s">
        <v>157</v>
      </c>
      <c r="F19" s="13" t="s">
        <v>147</v>
      </c>
      <c r="G19" s="13" t="s">
        <v>174</v>
      </c>
      <c r="H19" s="17"/>
      <c r="I19" s="13" t="s">
        <v>160</v>
      </c>
      <c r="J19" s="13" t="s">
        <v>166</v>
      </c>
      <c r="K19" s="14" t="s">
        <v>145</v>
      </c>
      <c r="L19" s="14" t="s">
        <v>178</v>
      </c>
    </row>
    <row r="22" spans="1:12" x14ac:dyDescent="0.35">
      <c r="L22" s="18"/>
    </row>
  </sheetData>
  <mergeCells count="41">
    <mergeCell ref="A5:A6"/>
    <mergeCell ref="C5:C6"/>
    <mergeCell ref="D5:D6"/>
    <mergeCell ref="F5:F6"/>
    <mergeCell ref="J5:J6"/>
    <mergeCell ref="G5:G6"/>
    <mergeCell ref="A3:A4"/>
    <mergeCell ref="B3:B4"/>
    <mergeCell ref="C3:C4"/>
    <mergeCell ref="D3:D4"/>
    <mergeCell ref="E3:E4"/>
    <mergeCell ref="L3:L4"/>
    <mergeCell ref="L5:L6"/>
    <mergeCell ref="L10:L11"/>
    <mergeCell ref="F3:F4"/>
    <mergeCell ref="G3:G4"/>
    <mergeCell ref="J10:J11"/>
    <mergeCell ref="K10:K11"/>
    <mergeCell ref="H10:H11"/>
    <mergeCell ref="G10:G11"/>
    <mergeCell ref="H3:H4"/>
    <mergeCell ref="J3:J4"/>
    <mergeCell ref="K3:K4"/>
    <mergeCell ref="K5:K6"/>
    <mergeCell ref="F10:F11"/>
    <mergeCell ref="I10:I11"/>
    <mergeCell ref="L14:L15"/>
    <mergeCell ref="G14:G15"/>
    <mergeCell ref="H14:H15"/>
    <mergeCell ref="I14:I15"/>
    <mergeCell ref="A10:A11"/>
    <mergeCell ref="C10:C11"/>
    <mergeCell ref="D10:D11"/>
    <mergeCell ref="E10:E11"/>
    <mergeCell ref="K14:K15"/>
    <mergeCell ref="J14:J15"/>
    <mergeCell ref="A14:A15"/>
    <mergeCell ref="C14:C15"/>
    <mergeCell ref="D14:D15"/>
    <mergeCell ref="E14:E15"/>
    <mergeCell ref="F14:F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6FAC-61F5-4FB6-BC6E-2B320FC02773}">
  <dimension ref="A1:H478"/>
  <sheetViews>
    <sheetView workbookViewId="0">
      <selection activeCell="D1" sqref="D1"/>
    </sheetView>
  </sheetViews>
  <sheetFormatPr defaultColWidth="8.81640625" defaultRowHeight="14" x14ac:dyDescent="0.3"/>
  <cols>
    <col min="1" max="1" width="14.1796875" style="18" bestFit="1" customWidth="1"/>
    <col min="2" max="2" width="17.1796875" style="18" bestFit="1" customWidth="1"/>
    <col min="3" max="6" width="8.81640625" style="18"/>
    <col min="7" max="7" width="25.1796875" style="18" customWidth="1"/>
    <col min="8" max="16384" width="8.81640625" style="18"/>
  </cols>
  <sheetData>
    <row r="1" spans="1:8" ht="14.5" x14ac:dyDescent="0.35">
      <c r="A1" s="19" t="s">
        <v>2</v>
      </c>
      <c r="B1" s="19" t="s">
        <v>3</v>
      </c>
      <c r="C1" s="19" t="s">
        <v>4</v>
      </c>
      <c r="D1" s="19" t="s">
        <v>5</v>
      </c>
      <c r="E1" s="19" t="s">
        <v>6</v>
      </c>
      <c r="F1" s="19" t="s">
        <v>7</v>
      </c>
      <c r="G1" s="19" t="s">
        <v>8</v>
      </c>
      <c r="H1" s="20" t="s">
        <v>102</v>
      </c>
    </row>
    <row r="2" spans="1:8" x14ac:dyDescent="0.3">
      <c r="A2" s="18" t="s">
        <v>9</v>
      </c>
      <c r="B2" s="18" t="s">
        <v>10</v>
      </c>
      <c r="C2" s="18" t="s">
        <v>11</v>
      </c>
      <c r="D2" s="18" t="s">
        <v>12</v>
      </c>
      <c r="E2" s="18">
        <v>380</v>
      </c>
      <c r="F2" s="18" t="s">
        <v>13</v>
      </c>
      <c r="G2" s="18" t="s">
        <v>90</v>
      </c>
    </row>
    <row r="3" spans="1:8" x14ac:dyDescent="0.3">
      <c r="A3" s="18" t="s">
        <v>9</v>
      </c>
      <c r="B3" s="18" t="s">
        <v>10</v>
      </c>
      <c r="C3" s="18" t="s">
        <v>11</v>
      </c>
      <c r="D3" s="18" t="s">
        <v>15</v>
      </c>
      <c r="E3" s="18">
        <v>364.25</v>
      </c>
      <c r="F3" s="18" t="s">
        <v>13</v>
      </c>
      <c r="G3" s="18" t="s">
        <v>90</v>
      </c>
    </row>
    <row r="4" spans="1:8" x14ac:dyDescent="0.3">
      <c r="A4" s="18" t="s">
        <v>9</v>
      </c>
      <c r="B4" s="18" t="s">
        <v>10</v>
      </c>
      <c r="C4" s="18" t="s">
        <v>11</v>
      </c>
      <c r="D4" s="18" t="s">
        <v>84</v>
      </c>
      <c r="E4" s="18">
        <v>406.03429619999997</v>
      </c>
      <c r="F4" s="18" t="s">
        <v>13</v>
      </c>
      <c r="G4" s="18" t="s">
        <v>86</v>
      </c>
    </row>
    <row r="5" spans="1:8" x14ac:dyDescent="0.3">
      <c r="A5" s="18" t="s">
        <v>9</v>
      </c>
      <c r="B5" s="18" t="s">
        <v>10</v>
      </c>
      <c r="C5" s="18" t="s">
        <v>11</v>
      </c>
      <c r="D5" s="18" t="s">
        <v>26</v>
      </c>
      <c r="E5" s="18">
        <v>404.39</v>
      </c>
      <c r="F5" s="18" t="s">
        <v>13</v>
      </c>
      <c r="G5" s="18" t="s">
        <v>90</v>
      </c>
    </row>
    <row r="6" spans="1:8" x14ac:dyDescent="0.3">
      <c r="A6" s="18" t="s">
        <v>9</v>
      </c>
      <c r="B6" s="18" t="s">
        <v>10</v>
      </c>
      <c r="C6" s="18" t="s">
        <v>11</v>
      </c>
      <c r="D6" s="18" t="s">
        <v>27</v>
      </c>
      <c r="E6" s="18">
        <v>473.89</v>
      </c>
      <c r="F6" s="18" t="s">
        <v>13</v>
      </c>
      <c r="G6" s="18" t="s">
        <v>90</v>
      </c>
    </row>
    <row r="7" spans="1:8" x14ac:dyDescent="0.3">
      <c r="A7" s="18" t="s">
        <v>9</v>
      </c>
      <c r="B7" s="18" t="s">
        <v>10</v>
      </c>
      <c r="C7" s="18" t="s">
        <v>11</v>
      </c>
      <c r="D7" s="18" t="s">
        <v>28</v>
      </c>
      <c r="E7" s="18">
        <v>410.39</v>
      </c>
      <c r="F7" s="18" t="s">
        <v>13</v>
      </c>
      <c r="G7" s="18" t="s">
        <v>90</v>
      </c>
    </row>
    <row r="8" spans="1:8" x14ac:dyDescent="0.3">
      <c r="A8" s="18" t="s">
        <v>9</v>
      </c>
      <c r="B8" s="18" t="s">
        <v>10</v>
      </c>
      <c r="C8" s="18" t="s">
        <v>11</v>
      </c>
      <c r="D8" s="18" t="s">
        <v>29</v>
      </c>
      <c r="E8" s="18">
        <v>410.39</v>
      </c>
      <c r="F8" s="18" t="s">
        <v>13</v>
      </c>
      <c r="G8" s="18" t="s">
        <v>90</v>
      </c>
    </row>
    <row r="9" spans="1:8" x14ac:dyDescent="0.3">
      <c r="A9" s="18" t="s">
        <v>9</v>
      </c>
      <c r="B9" s="18" t="s">
        <v>10</v>
      </c>
      <c r="C9" s="18" t="s">
        <v>11</v>
      </c>
      <c r="D9" s="18" t="s">
        <v>30</v>
      </c>
      <c r="E9" s="18">
        <v>410.39</v>
      </c>
      <c r="F9" s="18" t="s">
        <v>13</v>
      </c>
      <c r="G9" s="18" t="s">
        <v>90</v>
      </c>
    </row>
    <row r="10" spans="1:8" x14ac:dyDescent="0.3">
      <c r="A10" s="18" t="s">
        <v>9</v>
      </c>
      <c r="B10" s="18" t="s">
        <v>10</v>
      </c>
      <c r="C10" s="18" t="s">
        <v>11</v>
      </c>
      <c r="D10" s="18" t="s">
        <v>31</v>
      </c>
      <c r="E10" s="18">
        <v>410.39</v>
      </c>
      <c r="F10" s="18" t="s">
        <v>13</v>
      </c>
      <c r="G10" s="18" t="s">
        <v>90</v>
      </c>
    </row>
    <row r="11" spans="1:8" x14ac:dyDescent="0.3">
      <c r="A11" s="18" t="s">
        <v>9</v>
      </c>
      <c r="B11" s="18" t="s">
        <v>10</v>
      </c>
      <c r="C11" s="18" t="s">
        <v>11</v>
      </c>
      <c r="D11" s="18" t="s">
        <v>32</v>
      </c>
      <c r="E11" s="18">
        <v>410.39</v>
      </c>
      <c r="F11" s="18" t="s">
        <v>13</v>
      </c>
      <c r="G11" s="18" t="s">
        <v>90</v>
      </c>
    </row>
    <row r="12" spans="1:8" x14ac:dyDescent="0.3">
      <c r="A12" s="18" t="s">
        <v>9</v>
      </c>
      <c r="B12" s="18" t="s">
        <v>10</v>
      </c>
      <c r="C12" s="18" t="s">
        <v>11</v>
      </c>
      <c r="D12" s="18" t="s">
        <v>33</v>
      </c>
      <c r="E12" s="18">
        <v>410.39</v>
      </c>
      <c r="F12" s="18" t="s">
        <v>13</v>
      </c>
      <c r="G12" s="18" t="s">
        <v>90</v>
      </c>
    </row>
    <row r="13" spans="1:8" x14ac:dyDescent="0.3">
      <c r="A13" s="18" t="s">
        <v>9</v>
      </c>
      <c r="B13" s="18" t="s">
        <v>10</v>
      </c>
      <c r="C13" s="18" t="s">
        <v>11</v>
      </c>
      <c r="D13" s="18" t="s">
        <v>34</v>
      </c>
      <c r="E13" s="18">
        <v>410.39</v>
      </c>
      <c r="F13" s="18" t="s">
        <v>13</v>
      </c>
      <c r="G13" s="18" t="s">
        <v>90</v>
      </c>
    </row>
    <row r="14" spans="1:8" x14ac:dyDescent="0.3">
      <c r="A14" s="18" t="s">
        <v>9</v>
      </c>
      <c r="B14" s="18" t="s">
        <v>10</v>
      </c>
      <c r="C14" s="18" t="s">
        <v>11</v>
      </c>
      <c r="D14" s="18" t="s">
        <v>25</v>
      </c>
      <c r="E14" s="18">
        <v>396.14</v>
      </c>
      <c r="F14" s="18" t="s">
        <v>13</v>
      </c>
      <c r="G14" s="18" t="s">
        <v>90</v>
      </c>
    </row>
    <row r="15" spans="1:8" x14ac:dyDescent="0.3">
      <c r="A15" s="18" t="s">
        <v>9</v>
      </c>
      <c r="B15" s="18" t="s">
        <v>10</v>
      </c>
      <c r="C15" s="18" t="s">
        <v>11</v>
      </c>
      <c r="D15" s="18" t="s">
        <v>16</v>
      </c>
      <c r="E15" s="18">
        <v>393.56</v>
      </c>
      <c r="F15" s="18" t="s">
        <v>13</v>
      </c>
      <c r="G15" s="18" t="s">
        <v>90</v>
      </c>
    </row>
    <row r="16" spans="1:8" x14ac:dyDescent="0.3">
      <c r="A16" s="18" t="s">
        <v>9</v>
      </c>
      <c r="B16" s="18" t="s">
        <v>10</v>
      </c>
      <c r="C16" s="18" t="s">
        <v>11</v>
      </c>
      <c r="D16" s="18" t="s">
        <v>18</v>
      </c>
      <c r="E16" s="18">
        <v>375.95</v>
      </c>
      <c r="F16" s="18" t="s">
        <v>13</v>
      </c>
      <c r="G16" s="18" t="s">
        <v>90</v>
      </c>
    </row>
    <row r="17" spans="1:7" x14ac:dyDescent="0.3">
      <c r="A17" s="18" t="s">
        <v>9</v>
      </c>
      <c r="B17" s="18" t="s">
        <v>10</v>
      </c>
      <c r="C17" s="18" t="s">
        <v>11</v>
      </c>
      <c r="D17" s="18" t="s">
        <v>19</v>
      </c>
      <c r="E17" s="18">
        <v>312.58999999999997</v>
      </c>
      <c r="F17" s="18" t="s">
        <v>13</v>
      </c>
      <c r="G17" s="18" t="s">
        <v>90</v>
      </c>
    </row>
    <row r="18" spans="1:7" x14ac:dyDescent="0.3">
      <c r="A18" s="18" t="s">
        <v>9</v>
      </c>
      <c r="B18" s="18" t="s">
        <v>10</v>
      </c>
      <c r="C18" s="18" t="s">
        <v>11</v>
      </c>
      <c r="D18" s="18" t="s">
        <v>37</v>
      </c>
      <c r="E18" s="18">
        <v>415.98</v>
      </c>
      <c r="F18" s="18" t="s">
        <v>13</v>
      </c>
      <c r="G18" s="18" t="s">
        <v>90</v>
      </c>
    </row>
    <row r="19" spans="1:7" x14ac:dyDescent="0.3">
      <c r="A19" s="18" t="s">
        <v>9</v>
      </c>
      <c r="B19" s="18" t="s">
        <v>10</v>
      </c>
      <c r="C19" s="18" t="s">
        <v>11</v>
      </c>
      <c r="D19" s="18" t="s">
        <v>17</v>
      </c>
      <c r="E19" s="18">
        <v>409.62</v>
      </c>
      <c r="F19" s="18" t="s">
        <v>13</v>
      </c>
      <c r="G19" s="18" t="s">
        <v>90</v>
      </c>
    </row>
    <row r="20" spans="1:7" x14ac:dyDescent="0.3">
      <c r="A20" s="18" t="s">
        <v>9</v>
      </c>
      <c r="B20" s="18" t="s">
        <v>10</v>
      </c>
      <c r="C20" s="18" t="s">
        <v>11</v>
      </c>
      <c r="D20" s="18" t="s">
        <v>21</v>
      </c>
      <c r="E20" s="18">
        <v>299.26</v>
      </c>
      <c r="F20" s="18" t="s">
        <v>13</v>
      </c>
      <c r="G20" s="18" t="s">
        <v>90</v>
      </c>
    </row>
    <row r="21" spans="1:7" x14ac:dyDescent="0.3">
      <c r="A21" s="18" t="s">
        <v>9</v>
      </c>
      <c r="B21" s="18" t="s">
        <v>10</v>
      </c>
      <c r="C21" s="18" t="s">
        <v>11</v>
      </c>
      <c r="D21" s="18" t="s">
        <v>22</v>
      </c>
      <c r="E21" s="18">
        <v>514.79999999999995</v>
      </c>
      <c r="F21" s="18" t="s">
        <v>13</v>
      </c>
      <c r="G21" s="18" t="s">
        <v>90</v>
      </c>
    </row>
    <row r="22" spans="1:7" x14ac:dyDescent="0.3">
      <c r="A22" s="18" t="s">
        <v>9</v>
      </c>
      <c r="B22" s="18" t="s">
        <v>10</v>
      </c>
      <c r="C22" s="18" t="s">
        <v>11</v>
      </c>
      <c r="D22" s="18" t="s">
        <v>23</v>
      </c>
      <c r="E22" s="18">
        <v>391.79</v>
      </c>
      <c r="F22" s="18" t="s">
        <v>13</v>
      </c>
      <c r="G22" s="18" t="s">
        <v>90</v>
      </c>
    </row>
    <row r="23" spans="1:7" x14ac:dyDescent="0.3">
      <c r="A23" s="18" t="s">
        <v>9</v>
      </c>
      <c r="B23" s="18" t="s">
        <v>10</v>
      </c>
      <c r="C23" s="18" t="s">
        <v>11</v>
      </c>
      <c r="D23" s="18" t="s">
        <v>39</v>
      </c>
      <c r="E23" s="18">
        <v>399.79</v>
      </c>
      <c r="F23" s="18" t="s">
        <v>13</v>
      </c>
      <c r="G23" s="18" t="s">
        <v>90</v>
      </c>
    </row>
    <row r="24" spans="1:7" x14ac:dyDescent="0.3">
      <c r="A24" s="18" t="s">
        <v>9</v>
      </c>
      <c r="B24" s="18" t="s">
        <v>10</v>
      </c>
      <c r="C24" s="18" t="s">
        <v>11</v>
      </c>
      <c r="D24" s="18" t="s">
        <v>36</v>
      </c>
      <c r="E24" s="18">
        <v>371.24</v>
      </c>
      <c r="F24" s="18" t="s">
        <v>13</v>
      </c>
      <c r="G24" s="18" t="s">
        <v>90</v>
      </c>
    </row>
    <row r="25" spans="1:7" x14ac:dyDescent="0.3">
      <c r="A25" s="18" t="s">
        <v>9</v>
      </c>
      <c r="B25" s="18" t="s">
        <v>10</v>
      </c>
      <c r="C25" s="18" t="s">
        <v>11</v>
      </c>
      <c r="D25" s="18" t="s">
        <v>20</v>
      </c>
      <c r="E25" s="18">
        <v>441.99</v>
      </c>
      <c r="F25" s="18" t="s">
        <v>13</v>
      </c>
      <c r="G25" s="18" t="s">
        <v>90</v>
      </c>
    </row>
    <row r="26" spans="1:7" x14ac:dyDescent="0.3">
      <c r="A26" s="18" t="s">
        <v>9</v>
      </c>
      <c r="B26" s="18" t="s">
        <v>10</v>
      </c>
      <c r="C26" s="18" t="s">
        <v>11</v>
      </c>
      <c r="D26" s="18" t="s">
        <v>35</v>
      </c>
      <c r="E26" s="18">
        <v>567.48</v>
      </c>
      <c r="F26" s="18" t="s">
        <v>13</v>
      </c>
      <c r="G26" s="18" t="s">
        <v>90</v>
      </c>
    </row>
    <row r="27" spans="1:7" x14ac:dyDescent="0.3">
      <c r="A27" s="18" t="s">
        <v>9</v>
      </c>
      <c r="B27" s="18" t="s">
        <v>10</v>
      </c>
      <c r="C27" s="18" t="s">
        <v>11</v>
      </c>
      <c r="D27" s="18" t="s">
        <v>38</v>
      </c>
      <c r="E27" s="18">
        <v>375.63</v>
      </c>
      <c r="F27" s="18" t="s">
        <v>13</v>
      </c>
      <c r="G27" s="18" t="s">
        <v>90</v>
      </c>
    </row>
    <row r="28" spans="1:7" x14ac:dyDescent="0.3">
      <c r="A28" s="18" t="s">
        <v>9</v>
      </c>
      <c r="B28" s="18" t="s">
        <v>10</v>
      </c>
      <c r="C28" s="18" t="s">
        <v>11</v>
      </c>
      <c r="D28" s="18" t="s">
        <v>40</v>
      </c>
      <c r="E28" s="18">
        <v>408.97</v>
      </c>
      <c r="F28" s="18" t="s">
        <v>13</v>
      </c>
      <c r="G28" s="18" t="s">
        <v>90</v>
      </c>
    </row>
    <row r="29" spans="1:7" x14ac:dyDescent="0.3">
      <c r="A29" s="18" t="s">
        <v>9</v>
      </c>
      <c r="B29" s="18" t="s">
        <v>10</v>
      </c>
      <c r="C29" s="18" t="s">
        <v>11</v>
      </c>
      <c r="D29" s="18" t="s">
        <v>24</v>
      </c>
      <c r="E29" s="18">
        <v>476.61</v>
      </c>
      <c r="F29" s="18" t="s">
        <v>13</v>
      </c>
      <c r="G29" s="18" t="s">
        <v>90</v>
      </c>
    </row>
    <row r="30" spans="1:7" x14ac:dyDescent="0.3">
      <c r="A30" s="18" t="s">
        <v>9</v>
      </c>
      <c r="B30" s="18" t="s">
        <v>41</v>
      </c>
      <c r="C30" s="18" t="s">
        <v>42</v>
      </c>
      <c r="D30" s="18" t="s">
        <v>23</v>
      </c>
      <c r="E30" s="18">
        <v>657.06</v>
      </c>
      <c r="F30" s="18" t="s">
        <v>13</v>
      </c>
      <c r="G30" s="18" t="s">
        <v>90</v>
      </c>
    </row>
    <row r="31" spans="1:7" x14ac:dyDescent="0.3">
      <c r="A31" s="18" t="s">
        <v>9</v>
      </c>
      <c r="B31" s="18" t="s">
        <v>41</v>
      </c>
      <c r="C31" s="18" t="s">
        <v>42</v>
      </c>
      <c r="D31" s="18" t="s">
        <v>12</v>
      </c>
      <c r="E31" s="18">
        <v>641.08000000000004</v>
      </c>
      <c r="F31" s="18" t="s">
        <v>13</v>
      </c>
      <c r="G31" s="18" t="s">
        <v>90</v>
      </c>
    </row>
    <row r="32" spans="1:7" x14ac:dyDescent="0.3">
      <c r="A32" s="18" t="s">
        <v>9</v>
      </c>
      <c r="B32" s="18" t="s">
        <v>41</v>
      </c>
      <c r="C32" s="18" t="s">
        <v>42</v>
      </c>
      <c r="D32" s="18" t="s">
        <v>16</v>
      </c>
      <c r="E32" s="18">
        <v>641.08000000000004</v>
      </c>
      <c r="F32" s="18" t="s">
        <v>13</v>
      </c>
      <c r="G32" s="18" t="s">
        <v>90</v>
      </c>
    </row>
    <row r="33" spans="1:7" x14ac:dyDescent="0.3">
      <c r="A33" s="18" t="s">
        <v>9</v>
      </c>
      <c r="B33" s="18" t="s">
        <v>41</v>
      </c>
      <c r="C33" s="18" t="s">
        <v>42</v>
      </c>
      <c r="D33" s="18" t="s">
        <v>29</v>
      </c>
      <c r="E33" s="18">
        <v>641.08000000000004</v>
      </c>
      <c r="F33" s="18" t="s">
        <v>13</v>
      </c>
      <c r="G33" s="18" t="s">
        <v>90</v>
      </c>
    </row>
    <row r="34" spans="1:7" x14ac:dyDescent="0.3">
      <c r="A34" s="18" t="s">
        <v>9</v>
      </c>
      <c r="B34" s="18" t="s">
        <v>41</v>
      </c>
      <c r="C34" s="18" t="s">
        <v>42</v>
      </c>
      <c r="D34" s="18" t="s">
        <v>17</v>
      </c>
      <c r="E34" s="18">
        <v>641.08000000000004</v>
      </c>
      <c r="F34" s="18" t="s">
        <v>13</v>
      </c>
      <c r="G34" s="18" t="s">
        <v>90</v>
      </c>
    </row>
    <row r="35" spans="1:7" x14ac:dyDescent="0.3">
      <c r="A35" s="18" t="s">
        <v>9</v>
      </c>
      <c r="B35" s="18" t="s">
        <v>41</v>
      </c>
      <c r="C35" s="18" t="s">
        <v>42</v>
      </c>
      <c r="D35" s="18" t="s">
        <v>21</v>
      </c>
      <c r="E35" s="18">
        <v>641.08000000000004</v>
      </c>
      <c r="F35" s="18" t="s">
        <v>13</v>
      </c>
      <c r="G35" s="18" t="s">
        <v>90</v>
      </c>
    </row>
    <row r="36" spans="1:7" x14ac:dyDescent="0.3">
      <c r="A36" s="18" t="s">
        <v>9</v>
      </c>
      <c r="B36" s="18" t="s">
        <v>41</v>
      </c>
      <c r="C36" s="18" t="s">
        <v>42</v>
      </c>
      <c r="D36" s="18" t="s">
        <v>30</v>
      </c>
      <c r="E36" s="18">
        <v>641.08000000000004</v>
      </c>
      <c r="F36" s="18" t="s">
        <v>13</v>
      </c>
      <c r="G36" s="18" t="s">
        <v>90</v>
      </c>
    </row>
    <row r="37" spans="1:7" x14ac:dyDescent="0.3">
      <c r="A37" s="18" t="s">
        <v>9</v>
      </c>
      <c r="B37" s="18" t="s">
        <v>41</v>
      </c>
      <c r="C37" s="18" t="s">
        <v>42</v>
      </c>
      <c r="D37" s="18" t="s">
        <v>39</v>
      </c>
      <c r="E37" s="18">
        <v>641.08000000000004</v>
      </c>
      <c r="F37" s="18" t="s">
        <v>13</v>
      </c>
      <c r="G37" s="18" t="s">
        <v>90</v>
      </c>
    </row>
    <row r="38" spans="1:7" x14ac:dyDescent="0.3">
      <c r="A38" s="18" t="s">
        <v>9</v>
      </c>
      <c r="B38" s="18" t="s">
        <v>41</v>
      </c>
      <c r="C38" s="18" t="s">
        <v>42</v>
      </c>
      <c r="D38" s="18" t="s">
        <v>24</v>
      </c>
      <c r="E38" s="18">
        <v>641.08000000000004</v>
      </c>
      <c r="F38" s="18" t="s">
        <v>13</v>
      </c>
      <c r="G38" s="18" t="s">
        <v>90</v>
      </c>
    </row>
    <row r="39" spans="1:7" x14ac:dyDescent="0.3">
      <c r="A39" s="18" t="s">
        <v>9</v>
      </c>
      <c r="B39" s="18" t="s">
        <v>41</v>
      </c>
      <c r="C39" s="18" t="s">
        <v>42</v>
      </c>
      <c r="D39" s="18" t="s">
        <v>31</v>
      </c>
      <c r="E39" s="18">
        <v>641.08000000000004</v>
      </c>
      <c r="F39" s="18" t="s">
        <v>13</v>
      </c>
      <c r="G39" s="18" t="s">
        <v>90</v>
      </c>
    </row>
    <row r="40" spans="1:7" x14ac:dyDescent="0.3">
      <c r="A40" s="18" t="s">
        <v>9</v>
      </c>
      <c r="B40" s="18" t="s">
        <v>41</v>
      </c>
      <c r="C40" s="18" t="s">
        <v>42</v>
      </c>
      <c r="D40" s="18" t="s">
        <v>20</v>
      </c>
      <c r="E40" s="18">
        <v>641.08000000000004</v>
      </c>
      <c r="F40" s="18" t="s">
        <v>13</v>
      </c>
      <c r="G40" s="18" t="s">
        <v>90</v>
      </c>
    </row>
    <row r="41" spans="1:7" x14ac:dyDescent="0.3">
      <c r="A41" s="18" t="s">
        <v>9</v>
      </c>
      <c r="B41" s="18" t="s">
        <v>41</v>
      </c>
      <c r="C41" s="18" t="s">
        <v>42</v>
      </c>
      <c r="D41" s="18" t="s">
        <v>27</v>
      </c>
      <c r="E41" s="18">
        <v>641.08000000000004</v>
      </c>
      <c r="F41" s="18" t="s">
        <v>13</v>
      </c>
      <c r="G41" s="18" t="s">
        <v>90</v>
      </c>
    </row>
    <row r="42" spans="1:7" x14ac:dyDescent="0.3">
      <c r="A42" s="18" t="s">
        <v>9</v>
      </c>
      <c r="B42" s="18" t="s">
        <v>41</v>
      </c>
      <c r="C42" s="18" t="s">
        <v>42</v>
      </c>
      <c r="D42" s="18" t="s">
        <v>36</v>
      </c>
      <c r="E42" s="18">
        <v>641.08000000000004</v>
      </c>
      <c r="F42" s="18" t="s">
        <v>13</v>
      </c>
      <c r="G42" s="18" t="s">
        <v>90</v>
      </c>
    </row>
    <row r="43" spans="1:7" x14ac:dyDescent="0.3">
      <c r="A43" s="18" t="s">
        <v>9</v>
      </c>
      <c r="B43" s="18" t="s">
        <v>41</v>
      </c>
      <c r="C43" s="18" t="s">
        <v>42</v>
      </c>
      <c r="D43" s="18" t="s">
        <v>33</v>
      </c>
      <c r="E43" s="18">
        <v>641.08000000000004</v>
      </c>
      <c r="F43" s="18" t="s">
        <v>13</v>
      </c>
      <c r="G43" s="18" t="s">
        <v>90</v>
      </c>
    </row>
    <row r="44" spans="1:7" x14ac:dyDescent="0.3">
      <c r="A44" s="18" t="s">
        <v>9</v>
      </c>
      <c r="B44" s="18" t="s">
        <v>41</v>
      </c>
      <c r="C44" s="18" t="s">
        <v>42</v>
      </c>
      <c r="D44" s="18" t="s">
        <v>40</v>
      </c>
      <c r="E44" s="18">
        <v>641.08000000000004</v>
      </c>
      <c r="F44" s="18" t="s">
        <v>13</v>
      </c>
      <c r="G44" s="18" t="s">
        <v>90</v>
      </c>
    </row>
    <row r="45" spans="1:7" x14ac:dyDescent="0.3">
      <c r="A45" s="18" t="s">
        <v>9</v>
      </c>
      <c r="B45" s="18" t="s">
        <v>41</v>
      </c>
      <c r="C45" s="18" t="s">
        <v>42</v>
      </c>
      <c r="D45" s="18" t="s">
        <v>35</v>
      </c>
      <c r="E45" s="18">
        <v>641.08000000000004</v>
      </c>
      <c r="F45" s="18" t="s">
        <v>13</v>
      </c>
      <c r="G45" s="18" t="s">
        <v>90</v>
      </c>
    </row>
    <row r="46" spans="1:7" x14ac:dyDescent="0.3">
      <c r="A46" s="18" t="s">
        <v>9</v>
      </c>
      <c r="B46" s="18" t="s">
        <v>41</v>
      </c>
      <c r="C46" s="18" t="s">
        <v>42</v>
      </c>
      <c r="D46" s="18" t="s">
        <v>34</v>
      </c>
      <c r="E46" s="18">
        <v>641.08000000000004</v>
      </c>
      <c r="F46" s="18" t="s">
        <v>13</v>
      </c>
      <c r="G46" s="18" t="s">
        <v>90</v>
      </c>
    </row>
    <row r="47" spans="1:7" x14ac:dyDescent="0.3">
      <c r="A47" s="18" t="s">
        <v>9</v>
      </c>
      <c r="B47" s="18" t="s">
        <v>41</v>
      </c>
      <c r="C47" s="18" t="s">
        <v>42</v>
      </c>
      <c r="D47" s="18" t="s">
        <v>22</v>
      </c>
      <c r="E47" s="18">
        <v>641.08000000000004</v>
      </c>
      <c r="F47" s="18" t="s">
        <v>13</v>
      </c>
      <c r="G47" s="18" t="s">
        <v>90</v>
      </c>
    </row>
    <row r="48" spans="1:7" x14ac:dyDescent="0.3">
      <c r="A48" s="18" t="s">
        <v>9</v>
      </c>
      <c r="B48" s="18" t="s">
        <v>41</v>
      </c>
      <c r="C48" s="18" t="s">
        <v>42</v>
      </c>
      <c r="D48" s="18" t="s">
        <v>84</v>
      </c>
      <c r="E48" s="18">
        <v>803.89866889999996</v>
      </c>
      <c r="F48" s="18" t="s">
        <v>13</v>
      </c>
      <c r="G48" s="18" t="s">
        <v>86</v>
      </c>
    </row>
    <row r="49" spans="1:7" x14ac:dyDescent="0.3">
      <c r="A49" s="18" t="s">
        <v>9</v>
      </c>
      <c r="B49" s="18" t="s">
        <v>41</v>
      </c>
      <c r="C49" s="18" t="s">
        <v>42</v>
      </c>
      <c r="D49" s="18" t="s">
        <v>28</v>
      </c>
      <c r="E49" s="18">
        <v>925.95</v>
      </c>
      <c r="F49" s="18" t="s">
        <v>13</v>
      </c>
      <c r="G49" s="18" t="s">
        <v>91</v>
      </c>
    </row>
    <row r="50" spans="1:7" x14ac:dyDescent="0.3">
      <c r="A50" s="18" t="s">
        <v>9</v>
      </c>
      <c r="B50" s="18" t="s">
        <v>41</v>
      </c>
      <c r="C50" s="18" t="s">
        <v>42</v>
      </c>
      <c r="D50" s="18" t="s">
        <v>15</v>
      </c>
      <c r="E50" s="18">
        <v>925.95</v>
      </c>
      <c r="F50" s="18" t="s">
        <v>13</v>
      </c>
      <c r="G50" s="18" t="s">
        <v>91</v>
      </c>
    </row>
    <row r="51" spans="1:7" x14ac:dyDescent="0.3">
      <c r="A51" s="18" t="s">
        <v>9</v>
      </c>
      <c r="B51" s="18" t="s">
        <v>41</v>
      </c>
      <c r="C51" s="18" t="s">
        <v>42</v>
      </c>
      <c r="D51" s="18" t="s">
        <v>25</v>
      </c>
      <c r="E51" s="18">
        <v>925.95</v>
      </c>
      <c r="F51" s="18" t="s">
        <v>13</v>
      </c>
      <c r="G51" s="18" t="s">
        <v>91</v>
      </c>
    </row>
    <row r="52" spans="1:7" x14ac:dyDescent="0.3">
      <c r="A52" s="18" t="s">
        <v>9</v>
      </c>
      <c r="B52" s="18" t="s">
        <v>41</v>
      </c>
      <c r="C52" s="18" t="s">
        <v>42</v>
      </c>
      <c r="D52" s="18" t="s">
        <v>38</v>
      </c>
      <c r="E52" s="18">
        <v>925.95</v>
      </c>
      <c r="F52" s="18" t="s">
        <v>13</v>
      </c>
      <c r="G52" s="18" t="s">
        <v>91</v>
      </c>
    </row>
    <row r="53" spans="1:7" x14ac:dyDescent="0.3">
      <c r="A53" s="18" t="s">
        <v>9</v>
      </c>
      <c r="B53" s="18" t="s">
        <v>41</v>
      </c>
      <c r="C53" s="18" t="s">
        <v>42</v>
      </c>
      <c r="D53" s="18" t="s">
        <v>32</v>
      </c>
      <c r="E53" s="18">
        <v>925.95</v>
      </c>
      <c r="F53" s="18" t="s">
        <v>13</v>
      </c>
      <c r="G53" s="18" t="s">
        <v>91</v>
      </c>
    </row>
    <row r="54" spans="1:7" x14ac:dyDescent="0.3">
      <c r="A54" s="18" t="s">
        <v>9</v>
      </c>
      <c r="B54" s="18" t="s">
        <v>41</v>
      </c>
      <c r="C54" s="18" t="s">
        <v>42</v>
      </c>
      <c r="D54" s="18" t="s">
        <v>26</v>
      </c>
      <c r="E54" s="18">
        <v>925.95</v>
      </c>
      <c r="F54" s="18" t="s">
        <v>13</v>
      </c>
      <c r="G54" s="18" t="s">
        <v>91</v>
      </c>
    </row>
    <row r="55" spans="1:7" x14ac:dyDescent="0.3">
      <c r="A55" s="18" t="s">
        <v>9</v>
      </c>
      <c r="B55" s="18" t="s">
        <v>41</v>
      </c>
      <c r="C55" s="18" t="s">
        <v>42</v>
      </c>
      <c r="D55" s="18" t="s">
        <v>18</v>
      </c>
      <c r="E55" s="18">
        <v>925.95</v>
      </c>
      <c r="F55" s="18" t="s">
        <v>13</v>
      </c>
      <c r="G55" s="18" t="s">
        <v>91</v>
      </c>
    </row>
    <row r="56" spans="1:7" x14ac:dyDescent="0.3">
      <c r="A56" s="18" t="s">
        <v>9</v>
      </c>
      <c r="B56" s="18" t="s">
        <v>41</v>
      </c>
      <c r="C56" s="18" t="s">
        <v>42</v>
      </c>
      <c r="D56" s="18" t="s">
        <v>19</v>
      </c>
      <c r="E56" s="18">
        <v>373.49</v>
      </c>
      <c r="F56" s="18" t="s">
        <v>13</v>
      </c>
      <c r="G56" s="18" t="s">
        <v>90</v>
      </c>
    </row>
    <row r="57" spans="1:7" x14ac:dyDescent="0.3">
      <c r="A57" s="18" t="s">
        <v>9</v>
      </c>
      <c r="B57" s="18" t="s">
        <v>41</v>
      </c>
      <c r="C57" s="18" t="s">
        <v>42</v>
      </c>
      <c r="D57" s="18" t="s">
        <v>37</v>
      </c>
      <c r="E57" s="18">
        <v>860.73</v>
      </c>
      <c r="F57" s="18" t="s">
        <v>13</v>
      </c>
      <c r="G57" s="18" t="s">
        <v>90</v>
      </c>
    </row>
    <row r="58" spans="1:7" x14ac:dyDescent="0.3">
      <c r="A58" s="18" t="s">
        <v>9</v>
      </c>
      <c r="B58" s="18" t="s">
        <v>44</v>
      </c>
      <c r="C58" s="18" t="s">
        <v>45</v>
      </c>
      <c r="D58" s="18" t="s">
        <v>12</v>
      </c>
      <c r="E58" s="18">
        <v>1075.5</v>
      </c>
      <c r="F58" s="18" t="s">
        <v>13</v>
      </c>
      <c r="G58" s="18" t="s">
        <v>91</v>
      </c>
    </row>
    <row r="59" spans="1:7" x14ac:dyDescent="0.3">
      <c r="A59" s="18" t="s">
        <v>9</v>
      </c>
      <c r="B59" s="18" t="s">
        <v>44</v>
      </c>
      <c r="C59" s="18" t="s">
        <v>45</v>
      </c>
      <c r="D59" s="18" t="s">
        <v>32</v>
      </c>
      <c r="E59" s="18">
        <v>1075.5</v>
      </c>
      <c r="F59" s="18" t="s">
        <v>13</v>
      </c>
      <c r="G59" s="18" t="s">
        <v>91</v>
      </c>
    </row>
    <row r="60" spans="1:7" x14ac:dyDescent="0.3">
      <c r="A60" s="18" t="s">
        <v>9</v>
      </c>
      <c r="B60" s="18" t="s">
        <v>44</v>
      </c>
      <c r="C60" s="18" t="s">
        <v>45</v>
      </c>
      <c r="D60" s="18" t="s">
        <v>18</v>
      </c>
      <c r="E60" s="18">
        <v>1075.5</v>
      </c>
      <c r="F60" s="18" t="s">
        <v>13</v>
      </c>
      <c r="G60" s="18" t="s">
        <v>91</v>
      </c>
    </row>
    <row r="61" spans="1:7" x14ac:dyDescent="0.3">
      <c r="A61" s="18" t="s">
        <v>9</v>
      </c>
      <c r="B61" s="18" t="s">
        <v>44</v>
      </c>
      <c r="C61" s="18" t="s">
        <v>45</v>
      </c>
      <c r="D61" s="18" t="s">
        <v>19</v>
      </c>
      <c r="E61" s="18">
        <v>1075.5</v>
      </c>
      <c r="F61" s="18" t="s">
        <v>13</v>
      </c>
      <c r="G61" s="18" t="s">
        <v>91</v>
      </c>
    </row>
    <row r="62" spans="1:7" x14ac:dyDescent="0.3">
      <c r="A62" s="18" t="s">
        <v>9</v>
      </c>
      <c r="B62" s="18" t="s">
        <v>44</v>
      </c>
      <c r="C62" s="18" t="s">
        <v>45</v>
      </c>
      <c r="D62" s="18" t="s">
        <v>16</v>
      </c>
      <c r="E62" s="18">
        <v>1037.31</v>
      </c>
      <c r="F62" s="18" t="s">
        <v>13</v>
      </c>
      <c r="G62" s="18" t="s">
        <v>90</v>
      </c>
    </row>
    <row r="63" spans="1:7" x14ac:dyDescent="0.3">
      <c r="A63" s="18" t="s">
        <v>9</v>
      </c>
      <c r="B63" s="18" t="s">
        <v>44</v>
      </c>
      <c r="C63" s="18" t="s">
        <v>45</v>
      </c>
      <c r="D63" s="18" t="s">
        <v>29</v>
      </c>
      <c r="E63" s="18">
        <v>1037.31</v>
      </c>
      <c r="F63" s="18" t="s">
        <v>13</v>
      </c>
      <c r="G63" s="18" t="s">
        <v>90</v>
      </c>
    </row>
    <row r="64" spans="1:7" x14ac:dyDescent="0.3">
      <c r="A64" s="18" t="s">
        <v>9</v>
      </c>
      <c r="B64" s="18" t="s">
        <v>44</v>
      </c>
      <c r="C64" s="18" t="s">
        <v>45</v>
      </c>
      <c r="D64" s="18" t="s">
        <v>30</v>
      </c>
      <c r="E64" s="18">
        <v>1037.31</v>
      </c>
      <c r="F64" s="18" t="s">
        <v>13</v>
      </c>
      <c r="G64" s="18" t="s">
        <v>90</v>
      </c>
    </row>
    <row r="65" spans="1:7" x14ac:dyDescent="0.3">
      <c r="A65" s="18" t="s">
        <v>9</v>
      </c>
      <c r="B65" s="18" t="s">
        <v>44</v>
      </c>
      <c r="C65" s="18" t="s">
        <v>45</v>
      </c>
      <c r="D65" s="18" t="s">
        <v>31</v>
      </c>
      <c r="E65" s="18">
        <v>1037.31</v>
      </c>
      <c r="F65" s="18" t="s">
        <v>13</v>
      </c>
      <c r="G65" s="18" t="s">
        <v>90</v>
      </c>
    </row>
    <row r="66" spans="1:7" x14ac:dyDescent="0.3">
      <c r="A66" s="18" t="s">
        <v>9</v>
      </c>
      <c r="B66" s="18" t="s">
        <v>44</v>
      </c>
      <c r="C66" s="18" t="s">
        <v>45</v>
      </c>
      <c r="D66" s="18" t="s">
        <v>38</v>
      </c>
      <c r="E66" s="18">
        <v>1037.31</v>
      </c>
      <c r="F66" s="18" t="s">
        <v>13</v>
      </c>
      <c r="G66" s="18" t="s">
        <v>90</v>
      </c>
    </row>
    <row r="67" spans="1:7" x14ac:dyDescent="0.3">
      <c r="A67" s="18" t="s">
        <v>9</v>
      </c>
      <c r="B67" s="18" t="s">
        <v>44</v>
      </c>
      <c r="C67" s="18" t="s">
        <v>45</v>
      </c>
      <c r="D67" s="18" t="s">
        <v>36</v>
      </c>
      <c r="E67" s="18">
        <v>1037.31</v>
      </c>
      <c r="F67" s="18" t="s">
        <v>13</v>
      </c>
      <c r="G67" s="18" t="s">
        <v>90</v>
      </c>
    </row>
    <row r="68" spans="1:7" x14ac:dyDescent="0.3">
      <c r="A68" s="18" t="s">
        <v>9</v>
      </c>
      <c r="B68" s="18" t="s">
        <v>44</v>
      </c>
      <c r="C68" s="18" t="s">
        <v>45</v>
      </c>
      <c r="D68" s="18" t="s">
        <v>33</v>
      </c>
      <c r="E68" s="18">
        <v>1037.31</v>
      </c>
      <c r="F68" s="18" t="s">
        <v>13</v>
      </c>
      <c r="G68" s="18" t="s">
        <v>90</v>
      </c>
    </row>
    <row r="69" spans="1:7" x14ac:dyDescent="0.3">
      <c r="A69" s="18" t="s">
        <v>9</v>
      </c>
      <c r="B69" s="18" t="s">
        <v>44</v>
      </c>
      <c r="C69" s="18" t="s">
        <v>45</v>
      </c>
      <c r="D69" s="18" t="s">
        <v>34</v>
      </c>
      <c r="E69" s="18">
        <v>1037.31</v>
      </c>
      <c r="F69" s="18" t="s">
        <v>13</v>
      </c>
      <c r="G69" s="18" t="s">
        <v>90</v>
      </c>
    </row>
    <row r="70" spans="1:7" x14ac:dyDescent="0.3">
      <c r="A70" s="18" t="s">
        <v>9</v>
      </c>
      <c r="B70" s="18" t="s">
        <v>44</v>
      </c>
      <c r="C70" s="18" t="s">
        <v>45</v>
      </c>
      <c r="D70" s="18" t="s">
        <v>37</v>
      </c>
      <c r="E70" s="18">
        <v>1001.28</v>
      </c>
      <c r="F70" s="18" t="s">
        <v>13</v>
      </c>
      <c r="G70" s="18" t="s">
        <v>90</v>
      </c>
    </row>
    <row r="71" spans="1:7" x14ac:dyDescent="0.3">
      <c r="A71" s="18" t="s">
        <v>9</v>
      </c>
      <c r="B71" s="18" t="s">
        <v>44</v>
      </c>
      <c r="C71" s="18" t="s">
        <v>45</v>
      </c>
      <c r="D71" s="18" t="s">
        <v>15</v>
      </c>
      <c r="E71" s="18">
        <v>1051.99</v>
      </c>
      <c r="F71" s="18" t="s">
        <v>13</v>
      </c>
      <c r="G71" s="18" t="s">
        <v>90</v>
      </c>
    </row>
    <row r="72" spans="1:7" x14ac:dyDescent="0.3">
      <c r="A72" s="18" t="s">
        <v>9</v>
      </c>
      <c r="B72" s="18" t="s">
        <v>44</v>
      </c>
      <c r="C72" s="18" t="s">
        <v>45</v>
      </c>
      <c r="D72" s="18" t="s">
        <v>26</v>
      </c>
      <c r="E72" s="18">
        <v>799.37</v>
      </c>
      <c r="F72" s="18" t="s">
        <v>13</v>
      </c>
      <c r="G72" s="18" t="s">
        <v>90</v>
      </c>
    </row>
    <row r="73" spans="1:7" x14ac:dyDescent="0.3">
      <c r="A73" s="18" t="s">
        <v>9</v>
      </c>
      <c r="B73" s="18" t="s">
        <v>44</v>
      </c>
      <c r="C73" s="18" t="s">
        <v>45</v>
      </c>
      <c r="D73" s="18" t="s">
        <v>22</v>
      </c>
      <c r="E73" s="18">
        <v>764.9</v>
      </c>
      <c r="F73" s="18" t="s">
        <v>13</v>
      </c>
      <c r="G73" s="18" t="s">
        <v>90</v>
      </c>
    </row>
    <row r="74" spans="1:7" x14ac:dyDescent="0.3">
      <c r="A74" s="18" t="s">
        <v>9</v>
      </c>
      <c r="B74" s="18" t="s">
        <v>44</v>
      </c>
      <c r="C74" s="18" t="s">
        <v>45</v>
      </c>
      <c r="D74" s="18" t="s">
        <v>39</v>
      </c>
      <c r="E74" s="18">
        <v>1221.3599999999999</v>
      </c>
      <c r="F74" s="18" t="s">
        <v>13</v>
      </c>
      <c r="G74" s="18" t="s">
        <v>90</v>
      </c>
    </row>
    <row r="75" spans="1:7" x14ac:dyDescent="0.3">
      <c r="A75" s="18" t="s">
        <v>9</v>
      </c>
      <c r="B75" s="18" t="s">
        <v>44</v>
      </c>
      <c r="C75" s="18" t="s">
        <v>45</v>
      </c>
      <c r="D75" s="18" t="s">
        <v>28</v>
      </c>
      <c r="E75" s="18">
        <v>1123.53</v>
      </c>
      <c r="F75" s="18" t="s">
        <v>13</v>
      </c>
      <c r="G75" s="18" t="s">
        <v>90</v>
      </c>
    </row>
    <row r="76" spans="1:7" x14ac:dyDescent="0.3">
      <c r="A76" s="18" t="s">
        <v>9</v>
      </c>
      <c r="B76" s="18" t="s">
        <v>44</v>
      </c>
      <c r="C76" s="18" t="s">
        <v>45</v>
      </c>
      <c r="D76" s="18" t="s">
        <v>25</v>
      </c>
      <c r="E76" s="18">
        <v>1218.46</v>
      </c>
      <c r="F76" s="18" t="s">
        <v>13</v>
      </c>
      <c r="G76" s="18" t="s">
        <v>90</v>
      </c>
    </row>
    <row r="77" spans="1:7" x14ac:dyDescent="0.3">
      <c r="A77" s="18" t="s">
        <v>9</v>
      </c>
      <c r="B77" s="18" t="s">
        <v>44</v>
      </c>
      <c r="C77" s="18" t="s">
        <v>45</v>
      </c>
      <c r="D77" s="18" t="s">
        <v>84</v>
      </c>
      <c r="E77" s="18">
        <v>989.61535800000001</v>
      </c>
      <c r="F77" s="18" t="s">
        <v>13</v>
      </c>
      <c r="G77" s="18" t="s">
        <v>86</v>
      </c>
    </row>
    <row r="78" spans="1:7" x14ac:dyDescent="0.3">
      <c r="A78" s="18" t="s">
        <v>9</v>
      </c>
      <c r="B78" s="18" t="s">
        <v>44</v>
      </c>
      <c r="C78" s="18" t="s">
        <v>45</v>
      </c>
      <c r="D78" s="18" t="s">
        <v>21</v>
      </c>
      <c r="E78" s="18">
        <v>720.51</v>
      </c>
      <c r="F78" s="18" t="s">
        <v>13</v>
      </c>
      <c r="G78" s="18" t="s">
        <v>90</v>
      </c>
    </row>
    <row r="79" spans="1:7" x14ac:dyDescent="0.3">
      <c r="A79" s="18" t="s">
        <v>9</v>
      </c>
      <c r="B79" s="18" t="s">
        <v>44</v>
      </c>
      <c r="C79" s="18" t="s">
        <v>45</v>
      </c>
      <c r="D79" s="18" t="s">
        <v>23</v>
      </c>
      <c r="E79" s="18">
        <v>923.04</v>
      </c>
      <c r="F79" s="18" t="s">
        <v>13</v>
      </c>
      <c r="G79" s="18" t="s">
        <v>90</v>
      </c>
    </row>
    <row r="80" spans="1:7" x14ac:dyDescent="0.3">
      <c r="A80" s="18" t="s">
        <v>9</v>
      </c>
      <c r="B80" s="18" t="s">
        <v>44</v>
      </c>
      <c r="C80" s="18" t="s">
        <v>45</v>
      </c>
      <c r="D80" s="18" t="s">
        <v>24</v>
      </c>
      <c r="E80" s="18">
        <v>718.07</v>
      </c>
      <c r="F80" s="18" t="s">
        <v>13</v>
      </c>
      <c r="G80" s="18" t="s">
        <v>90</v>
      </c>
    </row>
    <row r="81" spans="1:7" x14ac:dyDescent="0.3">
      <c r="A81" s="18" t="s">
        <v>9</v>
      </c>
      <c r="B81" s="18" t="s">
        <v>44</v>
      </c>
      <c r="C81" s="18" t="s">
        <v>45</v>
      </c>
      <c r="D81" s="18" t="s">
        <v>27</v>
      </c>
      <c r="E81" s="18">
        <v>1201.6400000000001</v>
      </c>
      <c r="F81" s="18" t="s">
        <v>13</v>
      </c>
      <c r="G81" s="18" t="s">
        <v>90</v>
      </c>
    </row>
    <row r="82" spans="1:7" x14ac:dyDescent="0.3">
      <c r="A82" s="18" t="s">
        <v>9</v>
      </c>
      <c r="B82" s="18" t="s">
        <v>44</v>
      </c>
      <c r="C82" s="18" t="s">
        <v>45</v>
      </c>
      <c r="D82" s="18" t="s">
        <v>20</v>
      </c>
      <c r="E82" s="18">
        <v>1231.95</v>
      </c>
      <c r="F82" s="18" t="s">
        <v>13</v>
      </c>
      <c r="G82" s="18" t="s">
        <v>90</v>
      </c>
    </row>
    <row r="83" spans="1:7" x14ac:dyDescent="0.3">
      <c r="A83" s="18" t="s">
        <v>9</v>
      </c>
      <c r="B83" s="18" t="s">
        <v>44</v>
      </c>
      <c r="C83" s="18" t="s">
        <v>45</v>
      </c>
      <c r="D83" s="18" t="s">
        <v>35</v>
      </c>
      <c r="E83" s="18">
        <v>1224.26</v>
      </c>
      <c r="F83" s="18" t="s">
        <v>13</v>
      </c>
      <c r="G83" s="18" t="s">
        <v>90</v>
      </c>
    </row>
    <row r="84" spans="1:7" x14ac:dyDescent="0.3">
      <c r="A84" s="18" t="s">
        <v>9</v>
      </c>
      <c r="B84" s="18" t="s">
        <v>44</v>
      </c>
      <c r="C84" s="18" t="s">
        <v>45</v>
      </c>
      <c r="D84" s="18" t="s">
        <v>17</v>
      </c>
      <c r="E84" s="18">
        <v>1018.94</v>
      </c>
      <c r="F84" s="18" t="s">
        <v>13</v>
      </c>
      <c r="G84" s="18" t="s">
        <v>90</v>
      </c>
    </row>
    <row r="85" spans="1:7" x14ac:dyDescent="0.3">
      <c r="A85" s="18" t="s">
        <v>9</v>
      </c>
      <c r="B85" s="18" t="s">
        <v>44</v>
      </c>
      <c r="C85" s="18" t="s">
        <v>45</v>
      </c>
      <c r="D85" s="18" t="s">
        <v>40</v>
      </c>
      <c r="E85" s="18">
        <v>1078.8800000000001</v>
      </c>
      <c r="F85" s="18" t="s">
        <v>13</v>
      </c>
      <c r="G85" s="18" t="s">
        <v>90</v>
      </c>
    </row>
    <row r="86" spans="1:7" x14ac:dyDescent="0.3">
      <c r="A86" s="18" t="s">
        <v>9</v>
      </c>
      <c r="B86" s="18" t="s">
        <v>47</v>
      </c>
      <c r="C86" s="18" t="s">
        <v>48</v>
      </c>
      <c r="D86" s="18" t="s">
        <v>12</v>
      </c>
      <c r="E86" s="18">
        <v>0</v>
      </c>
      <c r="F86" s="18" t="s">
        <v>13</v>
      </c>
      <c r="G86" s="18" t="s">
        <v>56</v>
      </c>
    </row>
    <row r="87" spans="1:7" x14ac:dyDescent="0.3">
      <c r="A87" s="18" t="s">
        <v>9</v>
      </c>
      <c r="B87" s="18" t="s">
        <v>47</v>
      </c>
      <c r="C87" s="18" t="s">
        <v>48</v>
      </c>
      <c r="D87" s="18" t="s">
        <v>16</v>
      </c>
      <c r="E87" s="18">
        <v>0</v>
      </c>
      <c r="F87" s="18" t="s">
        <v>13</v>
      </c>
      <c r="G87" s="18" t="s">
        <v>56</v>
      </c>
    </row>
    <row r="88" spans="1:7" x14ac:dyDescent="0.3">
      <c r="A88" s="18" t="s">
        <v>9</v>
      </c>
      <c r="B88" s="18" t="s">
        <v>47</v>
      </c>
      <c r="C88" s="18" t="s">
        <v>48</v>
      </c>
      <c r="D88" s="18" t="s">
        <v>28</v>
      </c>
      <c r="E88" s="18">
        <v>0</v>
      </c>
      <c r="F88" s="18" t="s">
        <v>13</v>
      </c>
      <c r="G88" s="18" t="s">
        <v>56</v>
      </c>
    </row>
    <row r="89" spans="1:7" x14ac:dyDescent="0.3">
      <c r="A89" s="18" t="s">
        <v>9</v>
      </c>
      <c r="B89" s="18" t="s">
        <v>47</v>
      </c>
      <c r="C89" s="18" t="s">
        <v>48</v>
      </c>
      <c r="D89" s="18" t="s">
        <v>29</v>
      </c>
      <c r="E89" s="18">
        <v>0</v>
      </c>
      <c r="F89" s="18" t="s">
        <v>13</v>
      </c>
      <c r="G89" s="18" t="s">
        <v>56</v>
      </c>
    </row>
    <row r="90" spans="1:7" x14ac:dyDescent="0.3">
      <c r="A90" s="18" t="s">
        <v>9</v>
      </c>
      <c r="B90" s="18" t="s">
        <v>47</v>
      </c>
      <c r="C90" s="18" t="s">
        <v>48</v>
      </c>
      <c r="D90" s="18" t="s">
        <v>15</v>
      </c>
      <c r="E90" s="18">
        <v>0</v>
      </c>
      <c r="F90" s="18" t="s">
        <v>13</v>
      </c>
      <c r="G90" s="18" t="s">
        <v>56</v>
      </c>
    </row>
    <row r="91" spans="1:7" x14ac:dyDescent="0.3">
      <c r="A91" s="18" t="s">
        <v>9</v>
      </c>
      <c r="B91" s="18" t="s">
        <v>47</v>
      </c>
      <c r="C91" s="18" t="s">
        <v>48</v>
      </c>
      <c r="D91" s="18" t="s">
        <v>17</v>
      </c>
      <c r="E91" s="18">
        <v>0</v>
      </c>
      <c r="F91" s="18" t="s">
        <v>13</v>
      </c>
      <c r="G91" s="18" t="s">
        <v>56</v>
      </c>
    </row>
    <row r="92" spans="1:7" x14ac:dyDescent="0.3">
      <c r="A92" s="18" t="s">
        <v>9</v>
      </c>
      <c r="B92" s="18" t="s">
        <v>47</v>
      </c>
      <c r="C92" s="18" t="s">
        <v>48</v>
      </c>
      <c r="D92" s="18" t="s">
        <v>21</v>
      </c>
      <c r="E92" s="18">
        <v>0</v>
      </c>
      <c r="F92" s="18" t="s">
        <v>13</v>
      </c>
      <c r="G92" s="18" t="s">
        <v>56</v>
      </c>
    </row>
    <row r="93" spans="1:7" x14ac:dyDescent="0.3">
      <c r="A93" s="18" t="s">
        <v>9</v>
      </c>
      <c r="B93" s="18" t="s">
        <v>47</v>
      </c>
      <c r="C93" s="18" t="s">
        <v>48</v>
      </c>
      <c r="D93" s="18" t="s">
        <v>30</v>
      </c>
      <c r="E93" s="18">
        <v>0</v>
      </c>
      <c r="F93" s="18" t="s">
        <v>13</v>
      </c>
      <c r="G93" s="18" t="s">
        <v>56</v>
      </c>
    </row>
    <row r="94" spans="1:7" x14ac:dyDescent="0.3">
      <c r="A94" s="18" t="s">
        <v>9</v>
      </c>
      <c r="B94" s="18" t="s">
        <v>47</v>
      </c>
      <c r="C94" s="18" t="s">
        <v>48</v>
      </c>
      <c r="D94" s="18" t="s">
        <v>39</v>
      </c>
      <c r="E94" s="18">
        <v>0</v>
      </c>
      <c r="F94" s="18" t="s">
        <v>13</v>
      </c>
      <c r="G94" s="18" t="s">
        <v>56</v>
      </c>
    </row>
    <row r="95" spans="1:7" x14ac:dyDescent="0.3">
      <c r="A95" s="18" t="s">
        <v>9</v>
      </c>
      <c r="B95" s="18" t="s">
        <v>47</v>
      </c>
      <c r="C95" s="18" t="s">
        <v>48</v>
      </c>
      <c r="D95" s="18" t="s">
        <v>24</v>
      </c>
      <c r="E95" s="18">
        <v>0</v>
      </c>
      <c r="F95" s="18" t="s">
        <v>13</v>
      </c>
      <c r="G95" s="18" t="s">
        <v>56</v>
      </c>
    </row>
    <row r="96" spans="1:7" x14ac:dyDescent="0.3">
      <c r="A96" s="18" t="s">
        <v>9</v>
      </c>
      <c r="B96" s="18" t="s">
        <v>47</v>
      </c>
      <c r="C96" s="18" t="s">
        <v>48</v>
      </c>
      <c r="D96" s="18" t="s">
        <v>23</v>
      </c>
      <c r="E96" s="18">
        <v>0</v>
      </c>
      <c r="F96" s="18" t="s">
        <v>13</v>
      </c>
      <c r="G96" s="18" t="s">
        <v>56</v>
      </c>
    </row>
    <row r="97" spans="1:7" x14ac:dyDescent="0.3">
      <c r="A97" s="18" t="s">
        <v>9</v>
      </c>
      <c r="B97" s="18" t="s">
        <v>47</v>
      </c>
      <c r="C97" s="18" t="s">
        <v>48</v>
      </c>
      <c r="D97" s="18" t="s">
        <v>25</v>
      </c>
      <c r="E97" s="18">
        <v>0</v>
      </c>
      <c r="F97" s="18" t="s">
        <v>13</v>
      </c>
      <c r="G97" s="18" t="s">
        <v>56</v>
      </c>
    </row>
    <row r="98" spans="1:7" x14ac:dyDescent="0.3">
      <c r="A98" s="18" t="s">
        <v>9</v>
      </c>
      <c r="B98" s="18" t="s">
        <v>47</v>
      </c>
      <c r="C98" s="18" t="s">
        <v>48</v>
      </c>
      <c r="D98" s="18" t="s">
        <v>31</v>
      </c>
      <c r="E98" s="18">
        <v>0</v>
      </c>
      <c r="F98" s="18" t="s">
        <v>13</v>
      </c>
      <c r="G98" s="18" t="s">
        <v>56</v>
      </c>
    </row>
    <row r="99" spans="1:7" x14ac:dyDescent="0.3">
      <c r="A99" s="18" t="s">
        <v>9</v>
      </c>
      <c r="B99" s="18" t="s">
        <v>47</v>
      </c>
      <c r="C99" s="18" t="s">
        <v>48</v>
      </c>
      <c r="D99" s="18" t="s">
        <v>20</v>
      </c>
      <c r="E99" s="18">
        <v>0</v>
      </c>
      <c r="F99" s="18" t="s">
        <v>13</v>
      </c>
      <c r="G99" s="18" t="s">
        <v>56</v>
      </c>
    </row>
    <row r="100" spans="1:7" x14ac:dyDescent="0.3">
      <c r="A100" s="18" t="s">
        <v>9</v>
      </c>
      <c r="B100" s="18" t="s">
        <v>47</v>
      </c>
      <c r="C100" s="18" t="s">
        <v>48</v>
      </c>
      <c r="D100" s="18" t="s">
        <v>27</v>
      </c>
      <c r="E100" s="18">
        <v>0</v>
      </c>
      <c r="F100" s="18" t="s">
        <v>13</v>
      </c>
      <c r="G100" s="18" t="s">
        <v>56</v>
      </c>
    </row>
    <row r="101" spans="1:7" x14ac:dyDescent="0.3">
      <c r="A101" s="18" t="s">
        <v>9</v>
      </c>
      <c r="B101" s="18" t="s">
        <v>47</v>
      </c>
      <c r="C101" s="18" t="s">
        <v>48</v>
      </c>
      <c r="D101" s="18" t="s">
        <v>37</v>
      </c>
      <c r="E101" s="18">
        <v>0</v>
      </c>
      <c r="F101" s="18" t="s">
        <v>13</v>
      </c>
      <c r="G101" s="18" t="s">
        <v>56</v>
      </c>
    </row>
    <row r="102" spans="1:7" x14ac:dyDescent="0.3">
      <c r="A102" s="18" t="s">
        <v>9</v>
      </c>
      <c r="B102" s="18" t="s">
        <v>47</v>
      </c>
      <c r="C102" s="18" t="s">
        <v>48</v>
      </c>
      <c r="D102" s="18" t="s">
        <v>38</v>
      </c>
      <c r="E102" s="18">
        <v>0</v>
      </c>
      <c r="F102" s="18" t="s">
        <v>13</v>
      </c>
      <c r="G102" s="18" t="s">
        <v>56</v>
      </c>
    </row>
    <row r="103" spans="1:7" x14ac:dyDescent="0.3">
      <c r="A103" s="18" t="s">
        <v>9</v>
      </c>
      <c r="B103" s="18" t="s">
        <v>47</v>
      </c>
      <c r="C103" s="18" t="s">
        <v>48</v>
      </c>
      <c r="D103" s="18" t="s">
        <v>32</v>
      </c>
      <c r="E103" s="18">
        <v>0</v>
      </c>
      <c r="F103" s="18" t="s">
        <v>13</v>
      </c>
      <c r="G103" s="18" t="s">
        <v>56</v>
      </c>
    </row>
    <row r="104" spans="1:7" x14ac:dyDescent="0.3">
      <c r="A104" s="18" t="s">
        <v>9</v>
      </c>
      <c r="B104" s="18" t="s">
        <v>47</v>
      </c>
      <c r="C104" s="18" t="s">
        <v>48</v>
      </c>
      <c r="D104" s="18" t="s">
        <v>36</v>
      </c>
      <c r="E104" s="18">
        <v>0</v>
      </c>
      <c r="F104" s="18" t="s">
        <v>13</v>
      </c>
      <c r="G104" s="18" t="s">
        <v>56</v>
      </c>
    </row>
    <row r="105" spans="1:7" x14ac:dyDescent="0.3">
      <c r="A105" s="18" t="s">
        <v>9</v>
      </c>
      <c r="B105" s="18" t="s">
        <v>47</v>
      </c>
      <c r="C105" s="18" t="s">
        <v>48</v>
      </c>
      <c r="D105" s="18" t="s">
        <v>33</v>
      </c>
      <c r="E105" s="18">
        <v>0</v>
      </c>
      <c r="F105" s="18" t="s">
        <v>13</v>
      </c>
      <c r="G105" s="18" t="s">
        <v>56</v>
      </c>
    </row>
    <row r="106" spans="1:7" x14ac:dyDescent="0.3">
      <c r="A106" s="18" t="s">
        <v>9</v>
      </c>
      <c r="B106" s="18" t="s">
        <v>47</v>
      </c>
      <c r="C106" s="18" t="s">
        <v>48</v>
      </c>
      <c r="D106" s="18" t="s">
        <v>26</v>
      </c>
      <c r="E106" s="18">
        <v>0</v>
      </c>
      <c r="F106" s="18" t="s">
        <v>13</v>
      </c>
      <c r="G106" s="18" t="s">
        <v>56</v>
      </c>
    </row>
    <row r="107" spans="1:7" x14ac:dyDescent="0.3">
      <c r="A107" s="18" t="s">
        <v>9</v>
      </c>
      <c r="B107" s="18" t="s">
        <v>47</v>
      </c>
      <c r="C107" s="18" t="s">
        <v>48</v>
      </c>
      <c r="D107" s="18" t="s">
        <v>40</v>
      </c>
      <c r="E107" s="18">
        <v>0</v>
      </c>
      <c r="F107" s="18" t="s">
        <v>13</v>
      </c>
      <c r="G107" s="18" t="s">
        <v>56</v>
      </c>
    </row>
    <row r="108" spans="1:7" x14ac:dyDescent="0.3">
      <c r="A108" s="18" t="s">
        <v>9</v>
      </c>
      <c r="B108" s="18" t="s">
        <v>47</v>
      </c>
      <c r="C108" s="18" t="s">
        <v>48</v>
      </c>
      <c r="D108" s="18" t="s">
        <v>18</v>
      </c>
      <c r="E108" s="18">
        <v>0</v>
      </c>
      <c r="F108" s="18" t="s">
        <v>13</v>
      </c>
      <c r="G108" s="18" t="s">
        <v>56</v>
      </c>
    </row>
    <row r="109" spans="1:7" x14ac:dyDescent="0.3">
      <c r="A109" s="18" t="s">
        <v>9</v>
      </c>
      <c r="B109" s="18" t="s">
        <v>47</v>
      </c>
      <c r="C109" s="18" t="s">
        <v>48</v>
      </c>
      <c r="D109" s="18" t="s">
        <v>35</v>
      </c>
      <c r="E109" s="18">
        <v>0</v>
      </c>
      <c r="F109" s="18" t="s">
        <v>13</v>
      </c>
      <c r="G109" s="18" t="s">
        <v>56</v>
      </c>
    </row>
    <row r="110" spans="1:7" x14ac:dyDescent="0.3">
      <c r="A110" s="18" t="s">
        <v>9</v>
      </c>
      <c r="B110" s="18" t="s">
        <v>47</v>
      </c>
      <c r="C110" s="18" t="s">
        <v>48</v>
      </c>
      <c r="D110" s="18" t="s">
        <v>19</v>
      </c>
      <c r="E110" s="18">
        <v>0</v>
      </c>
      <c r="F110" s="18" t="s">
        <v>13</v>
      </c>
      <c r="G110" s="18" t="s">
        <v>56</v>
      </c>
    </row>
    <row r="111" spans="1:7" x14ac:dyDescent="0.3">
      <c r="A111" s="18" t="s">
        <v>9</v>
      </c>
      <c r="B111" s="18" t="s">
        <v>47</v>
      </c>
      <c r="C111" s="18" t="s">
        <v>48</v>
      </c>
      <c r="D111" s="18" t="s">
        <v>34</v>
      </c>
      <c r="E111" s="18">
        <v>0</v>
      </c>
      <c r="F111" s="18" t="s">
        <v>13</v>
      </c>
      <c r="G111" s="18" t="s">
        <v>56</v>
      </c>
    </row>
    <row r="112" spans="1:7" x14ac:dyDescent="0.3">
      <c r="A112" s="18" t="s">
        <v>9</v>
      </c>
      <c r="B112" s="18" t="s">
        <v>47</v>
      </c>
      <c r="C112" s="18" t="s">
        <v>48</v>
      </c>
      <c r="D112" s="18" t="s">
        <v>22</v>
      </c>
      <c r="E112" s="18">
        <v>0</v>
      </c>
      <c r="F112" s="18" t="s">
        <v>13</v>
      </c>
      <c r="G112" s="18" t="s">
        <v>56</v>
      </c>
    </row>
    <row r="113" spans="1:7" x14ac:dyDescent="0.3">
      <c r="A113" s="18" t="s">
        <v>9</v>
      </c>
      <c r="B113" s="18" t="s">
        <v>47</v>
      </c>
      <c r="C113" s="18" t="s">
        <v>48</v>
      </c>
      <c r="D113" s="18" t="s">
        <v>84</v>
      </c>
      <c r="E113" s="18">
        <v>0</v>
      </c>
      <c r="F113" s="18" t="s">
        <v>13</v>
      </c>
      <c r="G113" s="18" t="s">
        <v>56</v>
      </c>
    </row>
    <row r="114" spans="1:7" x14ac:dyDescent="0.3">
      <c r="A114" s="18" t="s">
        <v>9</v>
      </c>
      <c r="B114" s="18" t="s">
        <v>50</v>
      </c>
      <c r="C114" s="18" t="s">
        <v>51</v>
      </c>
      <c r="D114" s="18" t="s">
        <v>12</v>
      </c>
      <c r="E114" s="18">
        <v>0</v>
      </c>
      <c r="F114" s="18" t="s">
        <v>13</v>
      </c>
      <c r="G114" s="18" t="s">
        <v>56</v>
      </c>
    </row>
    <row r="115" spans="1:7" x14ac:dyDescent="0.3">
      <c r="A115" s="18" t="s">
        <v>9</v>
      </c>
      <c r="B115" s="18" t="s">
        <v>50</v>
      </c>
      <c r="C115" s="18" t="s">
        <v>51</v>
      </c>
      <c r="D115" s="18" t="s">
        <v>16</v>
      </c>
      <c r="E115" s="18">
        <v>0</v>
      </c>
      <c r="F115" s="18" t="s">
        <v>13</v>
      </c>
      <c r="G115" s="18" t="s">
        <v>56</v>
      </c>
    </row>
    <row r="116" spans="1:7" x14ac:dyDescent="0.3">
      <c r="A116" s="18" t="s">
        <v>9</v>
      </c>
      <c r="B116" s="18" t="s">
        <v>50</v>
      </c>
      <c r="C116" s="18" t="s">
        <v>51</v>
      </c>
      <c r="D116" s="18" t="s">
        <v>28</v>
      </c>
      <c r="E116" s="18">
        <v>0</v>
      </c>
      <c r="F116" s="18" t="s">
        <v>13</v>
      </c>
      <c r="G116" s="18" t="s">
        <v>56</v>
      </c>
    </row>
    <row r="117" spans="1:7" x14ac:dyDescent="0.3">
      <c r="A117" s="18" t="s">
        <v>9</v>
      </c>
      <c r="B117" s="18" t="s">
        <v>50</v>
      </c>
      <c r="C117" s="18" t="s">
        <v>51</v>
      </c>
      <c r="D117" s="18" t="s">
        <v>29</v>
      </c>
      <c r="E117" s="18">
        <v>0</v>
      </c>
      <c r="F117" s="18" t="s">
        <v>13</v>
      </c>
      <c r="G117" s="18" t="s">
        <v>56</v>
      </c>
    </row>
    <row r="118" spans="1:7" x14ac:dyDescent="0.3">
      <c r="A118" s="18" t="s">
        <v>9</v>
      </c>
      <c r="B118" s="18" t="s">
        <v>50</v>
      </c>
      <c r="C118" s="18" t="s">
        <v>51</v>
      </c>
      <c r="D118" s="18" t="s">
        <v>15</v>
      </c>
      <c r="E118" s="18">
        <v>0</v>
      </c>
      <c r="F118" s="18" t="s">
        <v>13</v>
      </c>
      <c r="G118" s="18" t="s">
        <v>56</v>
      </c>
    </row>
    <row r="119" spans="1:7" x14ac:dyDescent="0.3">
      <c r="A119" s="18" t="s">
        <v>9</v>
      </c>
      <c r="B119" s="18" t="s">
        <v>50</v>
      </c>
      <c r="C119" s="18" t="s">
        <v>51</v>
      </c>
      <c r="D119" s="18" t="s">
        <v>17</v>
      </c>
      <c r="E119" s="18">
        <v>0</v>
      </c>
      <c r="F119" s="18" t="s">
        <v>13</v>
      </c>
      <c r="G119" s="18" t="s">
        <v>56</v>
      </c>
    </row>
    <row r="120" spans="1:7" x14ac:dyDescent="0.3">
      <c r="A120" s="18" t="s">
        <v>9</v>
      </c>
      <c r="B120" s="18" t="s">
        <v>50</v>
      </c>
      <c r="C120" s="18" t="s">
        <v>51</v>
      </c>
      <c r="D120" s="18" t="s">
        <v>21</v>
      </c>
      <c r="E120" s="18">
        <v>0</v>
      </c>
      <c r="F120" s="18" t="s">
        <v>13</v>
      </c>
      <c r="G120" s="18" t="s">
        <v>56</v>
      </c>
    </row>
    <row r="121" spans="1:7" x14ac:dyDescent="0.3">
      <c r="A121" s="18" t="s">
        <v>9</v>
      </c>
      <c r="B121" s="18" t="s">
        <v>50</v>
      </c>
      <c r="C121" s="18" t="s">
        <v>51</v>
      </c>
      <c r="D121" s="18" t="s">
        <v>30</v>
      </c>
      <c r="E121" s="18">
        <v>0</v>
      </c>
      <c r="F121" s="18" t="s">
        <v>13</v>
      </c>
      <c r="G121" s="18" t="s">
        <v>56</v>
      </c>
    </row>
    <row r="122" spans="1:7" x14ac:dyDescent="0.3">
      <c r="A122" s="18" t="s">
        <v>9</v>
      </c>
      <c r="B122" s="18" t="s">
        <v>50</v>
      </c>
      <c r="C122" s="18" t="s">
        <v>51</v>
      </c>
      <c r="D122" s="18" t="s">
        <v>39</v>
      </c>
      <c r="E122" s="18">
        <v>0</v>
      </c>
      <c r="F122" s="18" t="s">
        <v>13</v>
      </c>
      <c r="G122" s="18" t="s">
        <v>56</v>
      </c>
    </row>
    <row r="123" spans="1:7" x14ac:dyDescent="0.3">
      <c r="A123" s="18" t="s">
        <v>9</v>
      </c>
      <c r="B123" s="18" t="s">
        <v>50</v>
      </c>
      <c r="C123" s="18" t="s">
        <v>51</v>
      </c>
      <c r="D123" s="18" t="s">
        <v>24</v>
      </c>
      <c r="E123" s="18">
        <v>0</v>
      </c>
      <c r="F123" s="18" t="s">
        <v>13</v>
      </c>
      <c r="G123" s="18" t="s">
        <v>56</v>
      </c>
    </row>
    <row r="124" spans="1:7" x14ac:dyDescent="0.3">
      <c r="A124" s="18" t="s">
        <v>9</v>
      </c>
      <c r="B124" s="18" t="s">
        <v>50</v>
      </c>
      <c r="C124" s="18" t="s">
        <v>51</v>
      </c>
      <c r="D124" s="18" t="s">
        <v>23</v>
      </c>
      <c r="E124" s="18">
        <v>0</v>
      </c>
      <c r="F124" s="18" t="s">
        <v>13</v>
      </c>
      <c r="G124" s="18" t="s">
        <v>56</v>
      </c>
    </row>
    <row r="125" spans="1:7" x14ac:dyDescent="0.3">
      <c r="A125" s="18" t="s">
        <v>9</v>
      </c>
      <c r="B125" s="18" t="s">
        <v>50</v>
      </c>
      <c r="C125" s="18" t="s">
        <v>51</v>
      </c>
      <c r="D125" s="18" t="s">
        <v>25</v>
      </c>
      <c r="E125" s="18">
        <v>0</v>
      </c>
      <c r="F125" s="18" t="s">
        <v>13</v>
      </c>
      <c r="G125" s="18" t="s">
        <v>56</v>
      </c>
    </row>
    <row r="126" spans="1:7" x14ac:dyDescent="0.3">
      <c r="A126" s="18" t="s">
        <v>9</v>
      </c>
      <c r="B126" s="18" t="s">
        <v>50</v>
      </c>
      <c r="C126" s="18" t="s">
        <v>51</v>
      </c>
      <c r="D126" s="18" t="s">
        <v>31</v>
      </c>
      <c r="E126" s="18">
        <v>0</v>
      </c>
      <c r="F126" s="18" t="s">
        <v>13</v>
      </c>
      <c r="G126" s="18" t="s">
        <v>56</v>
      </c>
    </row>
    <row r="127" spans="1:7" x14ac:dyDescent="0.3">
      <c r="A127" s="18" t="s">
        <v>9</v>
      </c>
      <c r="B127" s="18" t="s">
        <v>50</v>
      </c>
      <c r="C127" s="18" t="s">
        <v>51</v>
      </c>
      <c r="D127" s="18" t="s">
        <v>20</v>
      </c>
      <c r="E127" s="18">
        <v>0</v>
      </c>
      <c r="F127" s="18" t="s">
        <v>13</v>
      </c>
      <c r="G127" s="18" t="s">
        <v>56</v>
      </c>
    </row>
    <row r="128" spans="1:7" x14ac:dyDescent="0.3">
      <c r="A128" s="18" t="s">
        <v>9</v>
      </c>
      <c r="B128" s="18" t="s">
        <v>50</v>
      </c>
      <c r="C128" s="18" t="s">
        <v>51</v>
      </c>
      <c r="D128" s="18" t="s">
        <v>27</v>
      </c>
      <c r="E128" s="18">
        <v>0</v>
      </c>
      <c r="F128" s="18" t="s">
        <v>13</v>
      </c>
      <c r="G128" s="18" t="s">
        <v>56</v>
      </c>
    </row>
    <row r="129" spans="1:7" x14ac:dyDescent="0.3">
      <c r="A129" s="18" t="s">
        <v>9</v>
      </c>
      <c r="B129" s="18" t="s">
        <v>50</v>
      </c>
      <c r="C129" s="18" t="s">
        <v>51</v>
      </c>
      <c r="D129" s="18" t="s">
        <v>37</v>
      </c>
      <c r="E129" s="18">
        <v>0</v>
      </c>
      <c r="F129" s="18" t="s">
        <v>13</v>
      </c>
      <c r="G129" s="18" t="s">
        <v>56</v>
      </c>
    </row>
    <row r="130" spans="1:7" x14ac:dyDescent="0.3">
      <c r="A130" s="18" t="s">
        <v>9</v>
      </c>
      <c r="B130" s="18" t="s">
        <v>50</v>
      </c>
      <c r="C130" s="18" t="s">
        <v>51</v>
      </c>
      <c r="D130" s="18" t="s">
        <v>38</v>
      </c>
      <c r="E130" s="18">
        <v>0</v>
      </c>
      <c r="F130" s="18" t="s">
        <v>13</v>
      </c>
      <c r="G130" s="18" t="s">
        <v>56</v>
      </c>
    </row>
    <row r="131" spans="1:7" x14ac:dyDescent="0.3">
      <c r="A131" s="18" t="s">
        <v>9</v>
      </c>
      <c r="B131" s="18" t="s">
        <v>50</v>
      </c>
      <c r="C131" s="18" t="s">
        <v>51</v>
      </c>
      <c r="D131" s="18" t="s">
        <v>32</v>
      </c>
      <c r="E131" s="18">
        <v>0</v>
      </c>
      <c r="F131" s="18" t="s">
        <v>13</v>
      </c>
      <c r="G131" s="18" t="s">
        <v>56</v>
      </c>
    </row>
    <row r="132" spans="1:7" x14ac:dyDescent="0.3">
      <c r="A132" s="18" t="s">
        <v>9</v>
      </c>
      <c r="B132" s="18" t="s">
        <v>50</v>
      </c>
      <c r="C132" s="18" t="s">
        <v>51</v>
      </c>
      <c r="D132" s="18" t="s">
        <v>36</v>
      </c>
      <c r="E132" s="18">
        <v>0</v>
      </c>
      <c r="F132" s="18" t="s">
        <v>13</v>
      </c>
      <c r="G132" s="18" t="s">
        <v>56</v>
      </c>
    </row>
    <row r="133" spans="1:7" x14ac:dyDescent="0.3">
      <c r="A133" s="18" t="s">
        <v>9</v>
      </c>
      <c r="B133" s="18" t="s">
        <v>50</v>
      </c>
      <c r="C133" s="18" t="s">
        <v>51</v>
      </c>
      <c r="D133" s="18" t="s">
        <v>33</v>
      </c>
      <c r="E133" s="18">
        <v>0</v>
      </c>
      <c r="F133" s="18" t="s">
        <v>13</v>
      </c>
      <c r="G133" s="18" t="s">
        <v>56</v>
      </c>
    </row>
    <row r="134" spans="1:7" x14ac:dyDescent="0.3">
      <c r="A134" s="18" t="s">
        <v>9</v>
      </c>
      <c r="B134" s="18" t="s">
        <v>50</v>
      </c>
      <c r="C134" s="18" t="s">
        <v>51</v>
      </c>
      <c r="D134" s="18" t="s">
        <v>26</v>
      </c>
      <c r="E134" s="18">
        <v>0</v>
      </c>
      <c r="F134" s="18" t="s">
        <v>13</v>
      </c>
      <c r="G134" s="18" t="s">
        <v>56</v>
      </c>
    </row>
    <row r="135" spans="1:7" x14ac:dyDescent="0.3">
      <c r="A135" s="18" t="s">
        <v>9</v>
      </c>
      <c r="B135" s="18" t="s">
        <v>50</v>
      </c>
      <c r="C135" s="18" t="s">
        <v>51</v>
      </c>
      <c r="D135" s="18" t="s">
        <v>40</v>
      </c>
      <c r="E135" s="18">
        <v>0</v>
      </c>
      <c r="F135" s="18" t="s">
        <v>13</v>
      </c>
      <c r="G135" s="18" t="s">
        <v>56</v>
      </c>
    </row>
    <row r="136" spans="1:7" x14ac:dyDescent="0.3">
      <c r="A136" s="18" t="s">
        <v>9</v>
      </c>
      <c r="B136" s="18" t="s">
        <v>50</v>
      </c>
      <c r="C136" s="18" t="s">
        <v>51</v>
      </c>
      <c r="D136" s="18" t="s">
        <v>18</v>
      </c>
      <c r="E136" s="18">
        <v>0</v>
      </c>
      <c r="F136" s="18" t="s">
        <v>13</v>
      </c>
      <c r="G136" s="18" t="s">
        <v>56</v>
      </c>
    </row>
    <row r="137" spans="1:7" x14ac:dyDescent="0.3">
      <c r="A137" s="18" t="s">
        <v>9</v>
      </c>
      <c r="B137" s="18" t="s">
        <v>50</v>
      </c>
      <c r="C137" s="18" t="s">
        <v>51</v>
      </c>
      <c r="D137" s="18" t="s">
        <v>35</v>
      </c>
      <c r="E137" s="18">
        <v>0</v>
      </c>
      <c r="F137" s="18" t="s">
        <v>13</v>
      </c>
      <c r="G137" s="18" t="s">
        <v>56</v>
      </c>
    </row>
    <row r="138" spans="1:7" x14ac:dyDescent="0.3">
      <c r="A138" s="18" t="s">
        <v>9</v>
      </c>
      <c r="B138" s="18" t="s">
        <v>50</v>
      </c>
      <c r="C138" s="18" t="s">
        <v>51</v>
      </c>
      <c r="D138" s="18" t="s">
        <v>19</v>
      </c>
      <c r="E138" s="18">
        <v>0</v>
      </c>
      <c r="F138" s="18" t="s">
        <v>13</v>
      </c>
      <c r="G138" s="18" t="s">
        <v>56</v>
      </c>
    </row>
    <row r="139" spans="1:7" x14ac:dyDescent="0.3">
      <c r="A139" s="18" t="s">
        <v>9</v>
      </c>
      <c r="B139" s="18" t="s">
        <v>50</v>
      </c>
      <c r="C139" s="18" t="s">
        <v>51</v>
      </c>
      <c r="D139" s="18" t="s">
        <v>34</v>
      </c>
      <c r="E139" s="18">
        <v>0</v>
      </c>
      <c r="F139" s="18" t="s">
        <v>13</v>
      </c>
      <c r="G139" s="18" t="s">
        <v>56</v>
      </c>
    </row>
    <row r="140" spans="1:7" x14ac:dyDescent="0.3">
      <c r="A140" s="18" t="s">
        <v>9</v>
      </c>
      <c r="B140" s="18" t="s">
        <v>50</v>
      </c>
      <c r="C140" s="18" t="s">
        <v>51</v>
      </c>
      <c r="D140" s="18" t="s">
        <v>22</v>
      </c>
      <c r="E140" s="18">
        <v>0</v>
      </c>
      <c r="F140" s="18" t="s">
        <v>13</v>
      </c>
      <c r="G140" s="18" t="s">
        <v>56</v>
      </c>
    </row>
    <row r="141" spans="1:7" x14ac:dyDescent="0.3">
      <c r="A141" s="18" t="s">
        <v>9</v>
      </c>
      <c r="B141" s="18" t="s">
        <v>50</v>
      </c>
      <c r="C141" s="18" t="s">
        <v>51</v>
      </c>
      <c r="D141" s="18" t="s">
        <v>84</v>
      </c>
      <c r="E141" s="18">
        <v>0</v>
      </c>
      <c r="F141" s="18" t="s">
        <v>13</v>
      </c>
      <c r="G141" s="18" t="s">
        <v>56</v>
      </c>
    </row>
    <row r="142" spans="1:7" x14ac:dyDescent="0.3">
      <c r="A142" s="18" t="s">
        <v>9</v>
      </c>
      <c r="B142" s="18" t="s">
        <v>53</v>
      </c>
      <c r="C142" s="18" t="s">
        <v>54</v>
      </c>
      <c r="D142" s="18" t="s">
        <v>12</v>
      </c>
      <c r="E142" s="18">
        <v>0</v>
      </c>
      <c r="F142" s="18" t="s">
        <v>13</v>
      </c>
      <c r="G142" s="18" t="s">
        <v>56</v>
      </c>
    </row>
    <row r="143" spans="1:7" x14ac:dyDescent="0.3">
      <c r="A143" s="18" t="s">
        <v>9</v>
      </c>
      <c r="B143" s="18" t="s">
        <v>53</v>
      </c>
      <c r="C143" s="18" t="s">
        <v>54</v>
      </c>
      <c r="D143" s="18" t="s">
        <v>16</v>
      </c>
      <c r="E143" s="18">
        <v>0</v>
      </c>
      <c r="F143" s="18" t="s">
        <v>13</v>
      </c>
      <c r="G143" s="18" t="s">
        <v>56</v>
      </c>
    </row>
    <row r="144" spans="1:7" x14ac:dyDescent="0.3">
      <c r="A144" s="18" t="s">
        <v>9</v>
      </c>
      <c r="B144" s="18" t="s">
        <v>53</v>
      </c>
      <c r="C144" s="18" t="s">
        <v>54</v>
      </c>
      <c r="D144" s="18" t="s">
        <v>28</v>
      </c>
      <c r="E144" s="18">
        <v>0</v>
      </c>
      <c r="F144" s="18" t="s">
        <v>13</v>
      </c>
      <c r="G144" s="18" t="s">
        <v>56</v>
      </c>
    </row>
    <row r="145" spans="1:7" x14ac:dyDescent="0.3">
      <c r="A145" s="18" t="s">
        <v>9</v>
      </c>
      <c r="B145" s="18" t="s">
        <v>53</v>
      </c>
      <c r="C145" s="18" t="s">
        <v>54</v>
      </c>
      <c r="D145" s="18" t="s">
        <v>29</v>
      </c>
      <c r="E145" s="18">
        <v>0</v>
      </c>
      <c r="F145" s="18" t="s">
        <v>13</v>
      </c>
      <c r="G145" s="18" t="s">
        <v>56</v>
      </c>
    </row>
    <row r="146" spans="1:7" x14ac:dyDescent="0.3">
      <c r="A146" s="18" t="s">
        <v>9</v>
      </c>
      <c r="B146" s="18" t="s">
        <v>53</v>
      </c>
      <c r="C146" s="18" t="s">
        <v>54</v>
      </c>
      <c r="D146" s="18" t="s">
        <v>15</v>
      </c>
      <c r="E146" s="18">
        <v>0</v>
      </c>
      <c r="F146" s="18" t="s">
        <v>13</v>
      </c>
      <c r="G146" s="18" t="s">
        <v>56</v>
      </c>
    </row>
    <row r="147" spans="1:7" x14ac:dyDescent="0.3">
      <c r="A147" s="18" t="s">
        <v>9</v>
      </c>
      <c r="B147" s="18" t="s">
        <v>53</v>
      </c>
      <c r="C147" s="18" t="s">
        <v>54</v>
      </c>
      <c r="D147" s="18" t="s">
        <v>17</v>
      </c>
      <c r="E147" s="18">
        <v>0</v>
      </c>
      <c r="F147" s="18" t="s">
        <v>13</v>
      </c>
      <c r="G147" s="18" t="s">
        <v>56</v>
      </c>
    </row>
    <row r="148" spans="1:7" x14ac:dyDescent="0.3">
      <c r="A148" s="18" t="s">
        <v>9</v>
      </c>
      <c r="B148" s="18" t="s">
        <v>53</v>
      </c>
      <c r="C148" s="18" t="s">
        <v>54</v>
      </c>
      <c r="D148" s="18" t="s">
        <v>21</v>
      </c>
      <c r="E148" s="18">
        <v>0</v>
      </c>
      <c r="F148" s="18" t="s">
        <v>13</v>
      </c>
      <c r="G148" s="18" t="s">
        <v>56</v>
      </c>
    </row>
    <row r="149" spans="1:7" x14ac:dyDescent="0.3">
      <c r="A149" s="18" t="s">
        <v>9</v>
      </c>
      <c r="B149" s="18" t="s">
        <v>53</v>
      </c>
      <c r="C149" s="18" t="s">
        <v>54</v>
      </c>
      <c r="D149" s="18" t="s">
        <v>30</v>
      </c>
      <c r="E149" s="18">
        <v>0</v>
      </c>
      <c r="F149" s="18" t="s">
        <v>13</v>
      </c>
      <c r="G149" s="18" t="s">
        <v>56</v>
      </c>
    </row>
    <row r="150" spans="1:7" x14ac:dyDescent="0.3">
      <c r="A150" s="18" t="s">
        <v>9</v>
      </c>
      <c r="B150" s="18" t="s">
        <v>53</v>
      </c>
      <c r="C150" s="18" t="s">
        <v>54</v>
      </c>
      <c r="D150" s="18" t="s">
        <v>39</v>
      </c>
      <c r="E150" s="18">
        <v>0</v>
      </c>
      <c r="F150" s="18" t="s">
        <v>13</v>
      </c>
      <c r="G150" s="18" t="s">
        <v>56</v>
      </c>
    </row>
    <row r="151" spans="1:7" x14ac:dyDescent="0.3">
      <c r="A151" s="18" t="s">
        <v>9</v>
      </c>
      <c r="B151" s="18" t="s">
        <v>53</v>
      </c>
      <c r="C151" s="18" t="s">
        <v>54</v>
      </c>
      <c r="D151" s="18" t="s">
        <v>24</v>
      </c>
      <c r="E151" s="18">
        <v>0</v>
      </c>
      <c r="F151" s="18" t="s">
        <v>13</v>
      </c>
      <c r="G151" s="18" t="s">
        <v>56</v>
      </c>
    </row>
    <row r="152" spans="1:7" x14ac:dyDescent="0.3">
      <c r="A152" s="18" t="s">
        <v>9</v>
      </c>
      <c r="B152" s="18" t="s">
        <v>53</v>
      </c>
      <c r="C152" s="18" t="s">
        <v>54</v>
      </c>
      <c r="D152" s="18" t="s">
        <v>23</v>
      </c>
      <c r="E152" s="18">
        <v>0</v>
      </c>
      <c r="F152" s="18" t="s">
        <v>13</v>
      </c>
      <c r="G152" s="18" t="s">
        <v>56</v>
      </c>
    </row>
    <row r="153" spans="1:7" x14ac:dyDescent="0.3">
      <c r="A153" s="18" t="s">
        <v>9</v>
      </c>
      <c r="B153" s="18" t="s">
        <v>53</v>
      </c>
      <c r="C153" s="18" t="s">
        <v>54</v>
      </c>
      <c r="D153" s="18" t="s">
        <v>25</v>
      </c>
      <c r="E153" s="18">
        <v>0</v>
      </c>
      <c r="F153" s="18" t="s">
        <v>13</v>
      </c>
      <c r="G153" s="18" t="s">
        <v>56</v>
      </c>
    </row>
    <row r="154" spans="1:7" x14ac:dyDescent="0.3">
      <c r="A154" s="18" t="s">
        <v>9</v>
      </c>
      <c r="B154" s="18" t="s">
        <v>53</v>
      </c>
      <c r="C154" s="18" t="s">
        <v>54</v>
      </c>
      <c r="D154" s="18" t="s">
        <v>31</v>
      </c>
      <c r="E154" s="18">
        <v>0</v>
      </c>
      <c r="F154" s="18" t="s">
        <v>13</v>
      </c>
      <c r="G154" s="18" t="s">
        <v>56</v>
      </c>
    </row>
    <row r="155" spans="1:7" x14ac:dyDescent="0.3">
      <c r="A155" s="18" t="s">
        <v>9</v>
      </c>
      <c r="B155" s="18" t="s">
        <v>53</v>
      </c>
      <c r="C155" s="18" t="s">
        <v>54</v>
      </c>
      <c r="D155" s="18" t="s">
        <v>20</v>
      </c>
      <c r="E155" s="18">
        <v>0</v>
      </c>
      <c r="F155" s="18" t="s">
        <v>13</v>
      </c>
      <c r="G155" s="18" t="s">
        <v>56</v>
      </c>
    </row>
    <row r="156" spans="1:7" x14ac:dyDescent="0.3">
      <c r="A156" s="18" t="s">
        <v>9</v>
      </c>
      <c r="B156" s="18" t="s">
        <v>53</v>
      </c>
      <c r="C156" s="18" t="s">
        <v>54</v>
      </c>
      <c r="D156" s="18" t="s">
        <v>27</v>
      </c>
      <c r="E156" s="18">
        <v>0</v>
      </c>
      <c r="F156" s="18" t="s">
        <v>13</v>
      </c>
      <c r="G156" s="18" t="s">
        <v>56</v>
      </c>
    </row>
    <row r="157" spans="1:7" x14ac:dyDescent="0.3">
      <c r="A157" s="18" t="s">
        <v>9</v>
      </c>
      <c r="B157" s="18" t="s">
        <v>53</v>
      </c>
      <c r="C157" s="18" t="s">
        <v>54</v>
      </c>
      <c r="D157" s="18" t="s">
        <v>37</v>
      </c>
      <c r="E157" s="18">
        <v>0</v>
      </c>
      <c r="F157" s="18" t="s">
        <v>13</v>
      </c>
      <c r="G157" s="18" t="s">
        <v>56</v>
      </c>
    </row>
    <row r="158" spans="1:7" x14ac:dyDescent="0.3">
      <c r="A158" s="18" t="s">
        <v>9</v>
      </c>
      <c r="B158" s="18" t="s">
        <v>53</v>
      </c>
      <c r="C158" s="18" t="s">
        <v>54</v>
      </c>
      <c r="D158" s="18" t="s">
        <v>38</v>
      </c>
      <c r="E158" s="18">
        <v>0</v>
      </c>
      <c r="F158" s="18" t="s">
        <v>13</v>
      </c>
      <c r="G158" s="18" t="s">
        <v>56</v>
      </c>
    </row>
    <row r="159" spans="1:7" x14ac:dyDescent="0.3">
      <c r="A159" s="18" t="s">
        <v>9</v>
      </c>
      <c r="B159" s="18" t="s">
        <v>53</v>
      </c>
      <c r="C159" s="18" t="s">
        <v>54</v>
      </c>
      <c r="D159" s="18" t="s">
        <v>32</v>
      </c>
      <c r="E159" s="18">
        <v>0</v>
      </c>
      <c r="F159" s="18" t="s">
        <v>13</v>
      </c>
      <c r="G159" s="18" t="s">
        <v>56</v>
      </c>
    </row>
    <row r="160" spans="1:7" x14ac:dyDescent="0.3">
      <c r="A160" s="18" t="s">
        <v>9</v>
      </c>
      <c r="B160" s="18" t="s">
        <v>53</v>
      </c>
      <c r="C160" s="18" t="s">
        <v>54</v>
      </c>
      <c r="D160" s="18" t="s">
        <v>36</v>
      </c>
      <c r="E160" s="18">
        <v>0</v>
      </c>
      <c r="F160" s="18" t="s">
        <v>13</v>
      </c>
      <c r="G160" s="18" t="s">
        <v>56</v>
      </c>
    </row>
    <row r="161" spans="1:7" x14ac:dyDescent="0.3">
      <c r="A161" s="18" t="s">
        <v>9</v>
      </c>
      <c r="B161" s="18" t="s">
        <v>53</v>
      </c>
      <c r="C161" s="18" t="s">
        <v>54</v>
      </c>
      <c r="D161" s="18" t="s">
        <v>33</v>
      </c>
      <c r="E161" s="18">
        <v>0</v>
      </c>
      <c r="F161" s="18" t="s">
        <v>13</v>
      </c>
      <c r="G161" s="18" t="s">
        <v>56</v>
      </c>
    </row>
    <row r="162" spans="1:7" x14ac:dyDescent="0.3">
      <c r="A162" s="18" t="s">
        <v>9</v>
      </c>
      <c r="B162" s="18" t="s">
        <v>53</v>
      </c>
      <c r="C162" s="18" t="s">
        <v>54</v>
      </c>
      <c r="D162" s="18" t="s">
        <v>26</v>
      </c>
      <c r="E162" s="18">
        <v>0</v>
      </c>
      <c r="F162" s="18" t="s">
        <v>13</v>
      </c>
      <c r="G162" s="18" t="s">
        <v>56</v>
      </c>
    </row>
    <row r="163" spans="1:7" x14ac:dyDescent="0.3">
      <c r="A163" s="18" t="s">
        <v>9</v>
      </c>
      <c r="B163" s="18" t="s">
        <v>53</v>
      </c>
      <c r="C163" s="18" t="s">
        <v>54</v>
      </c>
      <c r="D163" s="18" t="s">
        <v>40</v>
      </c>
      <c r="E163" s="18">
        <v>0</v>
      </c>
      <c r="F163" s="18" t="s">
        <v>13</v>
      </c>
      <c r="G163" s="18" t="s">
        <v>56</v>
      </c>
    </row>
    <row r="164" spans="1:7" x14ac:dyDescent="0.3">
      <c r="A164" s="18" t="s">
        <v>9</v>
      </c>
      <c r="B164" s="18" t="s">
        <v>53</v>
      </c>
      <c r="C164" s="18" t="s">
        <v>54</v>
      </c>
      <c r="D164" s="18" t="s">
        <v>18</v>
      </c>
      <c r="E164" s="18">
        <v>0</v>
      </c>
      <c r="F164" s="18" t="s">
        <v>13</v>
      </c>
      <c r="G164" s="18" t="s">
        <v>56</v>
      </c>
    </row>
    <row r="165" spans="1:7" x14ac:dyDescent="0.3">
      <c r="A165" s="18" t="s">
        <v>9</v>
      </c>
      <c r="B165" s="18" t="s">
        <v>53</v>
      </c>
      <c r="C165" s="18" t="s">
        <v>54</v>
      </c>
      <c r="D165" s="18" t="s">
        <v>35</v>
      </c>
      <c r="E165" s="18">
        <v>0</v>
      </c>
      <c r="F165" s="18" t="s">
        <v>13</v>
      </c>
      <c r="G165" s="18" t="s">
        <v>56</v>
      </c>
    </row>
    <row r="166" spans="1:7" x14ac:dyDescent="0.3">
      <c r="A166" s="18" t="s">
        <v>9</v>
      </c>
      <c r="B166" s="18" t="s">
        <v>53</v>
      </c>
      <c r="C166" s="18" t="s">
        <v>54</v>
      </c>
      <c r="D166" s="18" t="s">
        <v>19</v>
      </c>
      <c r="E166" s="18">
        <v>0</v>
      </c>
      <c r="F166" s="18" t="s">
        <v>13</v>
      </c>
      <c r="G166" s="18" t="s">
        <v>56</v>
      </c>
    </row>
    <row r="167" spans="1:7" x14ac:dyDescent="0.3">
      <c r="A167" s="18" t="s">
        <v>9</v>
      </c>
      <c r="B167" s="18" t="s">
        <v>53</v>
      </c>
      <c r="C167" s="18" t="s">
        <v>54</v>
      </c>
      <c r="D167" s="18" t="s">
        <v>34</v>
      </c>
      <c r="E167" s="18">
        <v>0</v>
      </c>
      <c r="F167" s="18" t="s">
        <v>13</v>
      </c>
      <c r="G167" s="18" t="s">
        <v>56</v>
      </c>
    </row>
    <row r="168" spans="1:7" x14ac:dyDescent="0.3">
      <c r="A168" s="18" t="s">
        <v>9</v>
      </c>
      <c r="B168" s="18" t="s">
        <v>53</v>
      </c>
      <c r="C168" s="18" t="s">
        <v>54</v>
      </c>
      <c r="D168" s="18" t="s">
        <v>22</v>
      </c>
      <c r="E168" s="18">
        <v>0</v>
      </c>
      <c r="F168" s="18" t="s">
        <v>13</v>
      </c>
      <c r="G168" s="18" t="s">
        <v>56</v>
      </c>
    </row>
    <row r="169" spans="1:7" x14ac:dyDescent="0.3">
      <c r="A169" s="18" t="s">
        <v>9</v>
      </c>
      <c r="B169" s="18" t="s">
        <v>53</v>
      </c>
      <c r="C169" s="18" t="s">
        <v>54</v>
      </c>
      <c r="D169" s="18" t="s">
        <v>84</v>
      </c>
      <c r="E169" s="18">
        <v>0</v>
      </c>
      <c r="F169" s="18" t="s">
        <v>13</v>
      </c>
      <c r="G169" s="18" t="s">
        <v>56</v>
      </c>
    </row>
    <row r="170" spans="1:7" x14ac:dyDescent="0.3">
      <c r="A170" s="18" t="s">
        <v>9</v>
      </c>
      <c r="B170" s="18" t="s">
        <v>57</v>
      </c>
      <c r="C170" s="18" t="s">
        <v>58</v>
      </c>
      <c r="D170" s="18" t="s">
        <v>12</v>
      </c>
      <c r="E170" s="18">
        <v>0</v>
      </c>
      <c r="F170" s="18" t="s">
        <v>13</v>
      </c>
      <c r="G170" s="18" t="s">
        <v>92</v>
      </c>
    </row>
    <row r="171" spans="1:7" x14ac:dyDescent="0.3">
      <c r="A171" s="18" t="s">
        <v>9</v>
      </c>
      <c r="B171" s="18" t="s">
        <v>57</v>
      </c>
      <c r="C171" s="18" t="s">
        <v>58</v>
      </c>
      <c r="D171" s="18" t="s">
        <v>16</v>
      </c>
      <c r="E171" s="18">
        <v>0</v>
      </c>
      <c r="F171" s="18" t="s">
        <v>13</v>
      </c>
      <c r="G171" s="18" t="s">
        <v>92</v>
      </c>
    </row>
    <row r="172" spans="1:7" x14ac:dyDescent="0.3">
      <c r="A172" s="18" t="s">
        <v>9</v>
      </c>
      <c r="B172" s="18" t="s">
        <v>57</v>
      </c>
      <c r="C172" s="18" t="s">
        <v>58</v>
      </c>
      <c r="D172" s="18" t="s">
        <v>28</v>
      </c>
      <c r="E172" s="18">
        <v>0</v>
      </c>
      <c r="F172" s="18" t="s">
        <v>13</v>
      </c>
      <c r="G172" s="18" t="s">
        <v>92</v>
      </c>
    </row>
    <row r="173" spans="1:7" x14ac:dyDescent="0.3">
      <c r="A173" s="18" t="s">
        <v>9</v>
      </c>
      <c r="B173" s="18" t="s">
        <v>57</v>
      </c>
      <c r="C173" s="18" t="s">
        <v>58</v>
      </c>
      <c r="D173" s="18" t="s">
        <v>29</v>
      </c>
      <c r="E173" s="18">
        <v>0</v>
      </c>
      <c r="F173" s="18" t="s">
        <v>13</v>
      </c>
      <c r="G173" s="18" t="s">
        <v>92</v>
      </c>
    </row>
    <row r="174" spans="1:7" x14ac:dyDescent="0.3">
      <c r="A174" s="18" t="s">
        <v>9</v>
      </c>
      <c r="B174" s="18" t="s">
        <v>57</v>
      </c>
      <c r="C174" s="18" t="s">
        <v>58</v>
      </c>
      <c r="D174" s="18" t="s">
        <v>15</v>
      </c>
      <c r="E174" s="18">
        <v>0</v>
      </c>
      <c r="F174" s="18" t="s">
        <v>13</v>
      </c>
      <c r="G174" s="18" t="s">
        <v>92</v>
      </c>
    </row>
    <row r="175" spans="1:7" x14ac:dyDescent="0.3">
      <c r="A175" s="18" t="s">
        <v>9</v>
      </c>
      <c r="B175" s="18" t="s">
        <v>57</v>
      </c>
      <c r="C175" s="18" t="s">
        <v>58</v>
      </c>
      <c r="D175" s="18" t="s">
        <v>17</v>
      </c>
      <c r="E175" s="18">
        <v>0</v>
      </c>
      <c r="F175" s="18" t="s">
        <v>13</v>
      </c>
      <c r="G175" s="18" t="s">
        <v>92</v>
      </c>
    </row>
    <row r="176" spans="1:7" x14ac:dyDescent="0.3">
      <c r="A176" s="18" t="s">
        <v>9</v>
      </c>
      <c r="B176" s="18" t="s">
        <v>57</v>
      </c>
      <c r="C176" s="18" t="s">
        <v>58</v>
      </c>
      <c r="D176" s="18" t="s">
        <v>21</v>
      </c>
      <c r="E176" s="18">
        <v>0</v>
      </c>
      <c r="F176" s="18" t="s">
        <v>13</v>
      </c>
      <c r="G176" s="18" t="s">
        <v>92</v>
      </c>
    </row>
    <row r="177" spans="1:7" x14ac:dyDescent="0.3">
      <c r="A177" s="18" t="s">
        <v>9</v>
      </c>
      <c r="B177" s="18" t="s">
        <v>57</v>
      </c>
      <c r="C177" s="18" t="s">
        <v>58</v>
      </c>
      <c r="D177" s="18" t="s">
        <v>30</v>
      </c>
      <c r="E177" s="18">
        <v>0</v>
      </c>
      <c r="F177" s="18" t="s">
        <v>13</v>
      </c>
      <c r="G177" s="18" t="s">
        <v>92</v>
      </c>
    </row>
    <row r="178" spans="1:7" x14ac:dyDescent="0.3">
      <c r="A178" s="18" t="s">
        <v>9</v>
      </c>
      <c r="B178" s="18" t="s">
        <v>57</v>
      </c>
      <c r="C178" s="18" t="s">
        <v>58</v>
      </c>
      <c r="D178" s="18" t="s">
        <v>39</v>
      </c>
      <c r="E178" s="18">
        <v>0</v>
      </c>
      <c r="F178" s="18" t="s">
        <v>13</v>
      </c>
      <c r="G178" s="18" t="s">
        <v>92</v>
      </c>
    </row>
    <row r="179" spans="1:7" x14ac:dyDescent="0.3">
      <c r="A179" s="18" t="s">
        <v>9</v>
      </c>
      <c r="B179" s="18" t="s">
        <v>57</v>
      </c>
      <c r="C179" s="18" t="s">
        <v>58</v>
      </c>
      <c r="D179" s="18" t="s">
        <v>24</v>
      </c>
      <c r="E179" s="18">
        <v>0</v>
      </c>
      <c r="F179" s="18" t="s">
        <v>13</v>
      </c>
      <c r="G179" s="18" t="s">
        <v>92</v>
      </c>
    </row>
    <row r="180" spans="1:7" x14ac:dyDescent="0.3">
      <c r="A180" s="18" t="s">
        <v>9</v>
      </c>
      <c r="B180" s="18" t="s">
        <v>57</v>
      </c>
      <c r="C180" s="18" t="s">
        <v>58</v>
      </c>
      <c r="D180" s="18" t="s">
        <v>23</v>
      </c>
      <c r="E180" s="18">
        <v>0</v>
      </c>
      <c r="F180" s="18" t="s">
        <v>13</v>
      </c>
      <c r="G180" s="18" t="s">
        <v>92</v>
      </c>
    </row>
    <row r="181" spans="1:7" x14ac:dyDescent="0.3">
      <c r="A181" s="18" t="s">
        <v>9</v>
      </c>
      <c r="B181" s="18" t="s">
        <v>57</v>
      </c>
      <c r="C181" s="18" t="s">
        <v>58</v>
      </c>
      <c r="D181" s="18" t="s">
        <v>25</v>
      </c>
      <c r="E181" s="18">
        <v>0</v>
      </c>
      <c r="F181" s="18" t="s">
        <v>13</v>
      </c>
      <c r="G181" s="18" t="s">
        <v>92</v>
      </c>
    </row>
    <row r="182" spans="1:7" x14ac:dyDescent="0.3">
      <c r="A182" s="18" t="s">
        <v>9</v>
      </c>
      <c r="B182" s="18" t="s">
        <v>57</v>
      </c>
      <c r="C182" s="18" t="s">
        <v>58</v>
      </c>
      <c r="D182" s="18" t="s">
        <v>31</v>
      </c>
      <c r="E182" s="18">
        <v>0</v>
      </c>
      <c r="F182" s="18" t="s">
        <v>13</v>
      </c>
      <c r="G182" s="18" t="s">
        <v>92</v>
      </c>
    </row>
    <row r="183" spans="1:7" x14ac:dyDescent="0.3">
      <c r="A183" s="18" t="s">
        <v>9</v>
      </c>
      <c r="B183" s="18" t="s">
        <v>57</v>
      </c>
      <c r="C183" s="18" t="s">
        <v>58</v>
      </c>
      <c r="D183" s="18" t="s">
        <v>20</v>
      </c>
      <c r="E183" s="18">
        <v>0</v>
      </c>
      <c r="F183" s="18" t="s">
        <v>13</v>
      </c>
      <c r="G183" s="18" t="s">
        <v>92</v>
      </c>
    </row>
    <row r="184" spans="1:7" x14ac:dyDescent="0.3">
      <c r="A184" s="18" t="s">
        <v>9</v>
      </c>
      <c r="B184" s="18" t="s">
        <v>57</v>
      </c>
      <c r="C184" s="18" t="s">
        <v>58</v>
      </c>
      <c r="D184" s="18" t="s">
        <v>27</v>
      </c>
      <c r="E184" s="18">
        <v>0</v>
      </c>
      <c r="F184" s="18" t="s">
        <v>13</v>
      </c>
      <c r="G184" s="18" t="s">
        <v>92</v>
      </c>
    </row>
    <row r="185" spans="1:7" x14ac:dyDescent="0.3">
      <c r="A185" s="18" t="s">
        <v>9</v>
      </c>
      <c r="B185" s="18" t="s">
        <v>57</v>
      </c>
      <c r="C185" s="18" t="s">
        <v>58</v>
      </c>
      <c r="D185" s="18" t="s">
        <v>37</v>
      </c>
      <c r="E185" s="18">
        <v>0</v>
      </c>
      <c r="F185" s="18" t="s">
        <v>13</v>
      </c>
      <c r="G185" s="18" t="s">
        <v>92</v>
      </c>
    </row>
    <row r="186" spans="1:7" x14ac:dyDescent="0.3">
      <c r="A186" s="18" t="s">
        <v>9</v>
      </c>
      <c r="B186" s="18" t="s">
        <v>57</v>
      </c>
      <c r="C186" s="18" t="s">
        <v>58</v>
      </c>
      <c r="D186" s="18" t="s">
        <v>38</v>
      </c>
      <c r="E186" s="18">
        <v>0</v>
      </c>
      <c r="F186" s="18" t="s">
        <v>13</v>
      </c>
      <c r="G186" s="18" t="s">
        <v>92</v>
      </c>
    </row>
    <row r="187" spans="1:7" x14ac:dyDescent="0.3">
      <c r="A187" s="18" t="s">
        <v>9</v>
      </c>
      <c r="B187" s="18" t="s">
        <v>57</v>
      </c>
      <c r="C187" s="18" t="s">
        <v>58</v>
      </c>
      <c r="D187" s="18" t="s">
        <v>32</v>
      </c>
      <c r="E187" s="18">
        <v>0</v>
      </c>
      <c r="F187" s="18" t="s">
        <v>13</v>
      </c>
      <c r="G187" s="18" t="s">
        <v>92</v>
      </c>
    </row>
    <row r="188" spans="1:7" x14ac:dyDescent="0.3">
      <c r="A188" s="18" t="s">
        <v>9</v>
      </c>
      <c r="B188" s="18" t="s">
        <v>57</v>
      </c>
      <c r="C188" s="18" t="s">
        <v>58</v>
      </c>
      <c r="D188" s="18" t="s">
        <v>36</v>
      </c>
      <c r="E188" s="18">
        <v>0</v>
      </c>
      <c r="F188" s="18" t="s">
        <v>13</v>
      </c>
      <c r="G188" s="18" t="s">
        <v>92</v>
      </c>
    </row>
    <row r="189" spans="1:7" x14ac:dyDescent="0.3">
      <c r="A189" s="18" t="s">
        <v>9</v>
      </c>
      <c r="B189" s="18" t="s">
        <v>57</v>
      </c>
      <c r="C189" s="18" t="s">
        <v>58</v>
      </c>
      <c r="D189" s="18" t="s">
        <v>33</v>
      </c>
      <c r="E189" s="18">
        <v>0</v>
      </c>
      <c r="F189" s="18" t="s">
        <v>13</v>
      </c>
      <c r="G189" s="18" t="s">
        <v>92</v>
      </c>
    </row>
    <row r="190" spans="1:7" x14ac:dyDescent="0.3">
      <c r="A190" s="18" t="s">
        <v>9</v>
      </c>
      <c r="B190" s="18" t="s">
        <v>57</v>
      </c>
      <c r="C190" s="18" t="s">
        <v>58</v>
      </c>
      <c r="D190" s="18" t="s">
        <v>26</v>
      </c>
      <c r="E190" s="18">
        <v>0</v>
      </c>
      <c r="F190" s="18" t="s">
        <v>13</v>
      </c>
      <c r="G190" s="18" t="s">
        <v>93</v>
      </c>
    </row>
    <row r="191" spans="1:7" x14ac:dyDescent="0.3">
      <c r="A191" s="18" t="s">
        <v>9</v>
      </c>
      <c r="B191" s="18" t="s">
        <v>57</v>
      </c>
      <c r="C191" s="18" t="s">
        <v>58</v>
      </c>
      <c r="D191" s="18" t="s">
        <v>40</v>
      </c>
      <c r="E191" s="18">
        <v>0</v>
      </c>
      <c r="F191" s="18" t="s">
        <v>13</v>
      </c>
      <c r="G191" s="18" t="s">
        <v>92</v>
      </c>
    </row>
    <row r="192" spans="1:7" x14ac:dyDescent="0.3">
      <c r="A192" s="18" t="s">
        <v>9</v>
      </c>
      <c r="B192" s="18" t="s">
        <v>57</v>
      </c>
      <c r="C192" s="18" t="s">
        <v>58</v>
      </c>
      <c r="D192" s="18" t="s">
        <v>18</v>
      </c>
      <c r="E192" s="18">
        <v>0</v>
      </c>
      <c r="F192" s="18" t="s">
        <v>13</v>
      </c>
      <c r="G192" s="18" t="s">
        <v>92</v>
      </c>
    </row>
    <row r="193" spans="1:7" x14ac:dyDescent="0.3">
      <c r="A193" s="18" t="s">
        <v>9</v>
      </c>
      <c r="B193" s="18" t="s">
        <v>57</v>
      </c>
      <c r="C193" s="18" t="s">
        <v>58</v>
      </c>
      <c r="D193" s="18" t="s">
        <v>35</v>
      </c>
      <c r="E193" s="18">
        <v>0</v>
      </c>
      <c r="F193" s="18" t="s">
        <v>13</v>
      </c>
      <c r="G193" s="18" t="s">
        <v>92</v>
      </c>
    </row>
    <row r="194" spans="1:7" x14ac:dyDescent="0.3">
      <c r="A194" s="18" t="s">
        <v>9</v>
      </c>
      <c r="B194" s="18" t="s">
        <v>57</v>
      </c>
      <c r="C194" s="18" t="s">
        <v>58</v>
      </c>
      <c r="D194" s="18" t="s">
        <v>19</v>
      </c>
      <c r="E194" s="18">
        <v>0</v>
      </c>
      <c r="F194" s="18" t="s">
        <v>13</v>
      </c>
      <c r="G194" s="18" t="s">
        <v>92</v>
      </c>
    </row>
    <row r="195" spans="1:7" x14ac:dyDescent="0.3">
      <c r="A195" s="18" t="s">
        <v>9</v>
      </c>
      <c r="B195" s="18" t="s">
        <v>57</v>
      </c>
      <c r="C195" s="18" t="s">
        <v>58</v>
      </c>
      <c r="D195" s="18" t="s">
        <v>34</v>
      </c>
      <c r="E195" s="18">
        <v>0</v>
      </c>
      <c r="F195" s="18" t="s">
        <v>13</v>
      </c>
      <c r="G195" s="18" t="s">
        <v>92</v>
      </c>
    </row>
    <row r="196" spans="1:7" x14ac:dyDescent="0.3">
      <c r="A196" s="18" t="s">
        <v>9</v>
      </c>
      <c r="B196" s="18" t="s">
        <v>57</v>
      </c>
      <c r="C196" s="18" t="s">
        <v>58</v>
      </c>
      <c r="D196" s="18" t="s">
        <v>22</v>
      </c>
      <c r="E196" s="18">
        <v>0</v>
      </c>
      <c r="F196" s="18" t="s">
        <v>13</v>
      </c>
      <c r="G196" s="18" t="s">
        <v>92</v>
      </c>
    </row>
    <row r="197" spans="1:7" x14ac:dyDescent="0.3">
      <c r="A197" s="18" t="s">
        <v>9</v>
      </c>
      <c r="B197" s="18" t="s">
        <v>57</v>
      </c>
      <c r="C197" s="18" t="s">
        <v>58</v>
      </c>
      <c r="D197" s="18" t="s">
        <v>84</v>
      </c>
      <c r="E197" s="18">
        <v>0</v>
      </c>
      <c r="F197" s="18" t="s">
        <v>13</v>
      </c>
      <c r="G197" s="18" t="s">
        <v>86</v>
      </c>
    </row>
    <row r="198" spans="1:7" x14ac:dyDescent="0.3">
      <c r="A198" s="18" t="s">
        <v>9</v>
      </c>
      <c r="B198" s="18" t="s">
        <v>60</v>
      </c>
      <c r="C198" s="18" t="s">
        <v>61</v>
      </c>
      <c r="D198" s="18" t="s">
        <v>12</v>
      </c>
      <c r="E198" s="18">
        <v>0</v>
      </c>
      <c r="F198" s="18" t="s">
        <v>13</v>
      </c>
      <c r="G198" s="18" t="s">
        <v>56</v>
      </c>
    </row>
    <row r="199" spans="1:7" x14ac:dyDescent="0.3">
      <c r="A199" s="18" t="s">
        <v>9</v>
      </c>
      <c r="B199" s="18" t="s">
        <v>60</v>
      </c>
      <c r="C199" s="18" t="s">
        <v>61</v>
      </c>
      <c r="D199" s="18" t="s">
        <v>16</v>
      </c>
      <c r="E199" s="18">
        <v>0</v>
      </c>
      <c r="F199" s="18" t="s">
        <v>13</v>
      </c>
      <c r="G199" s="18" t="s">
        <v>56</v>
      </c>
    </row>
    <row r="200" spans="1:7" x14ac:dyDescent="0.3">
      <c r="A200" s="18" t="s">
        <v>9</v>
      </c>
      <c r="B200" s="18" t="s">
        <v>60</v>
      </c>
      <c r="C200" s="18" t="s">
        <v>61</v>
      </c>
      <c r="D200" s="18" t="s">
        <v>28</v>
      </c>
      <c r="E200" s="18">
        <v>0</v>
      </c>
      <c r="F200" s="18" t="s">
        <v>13</v>
      </c>
      <c r="G200" s="18" t="s">
        <v>56</v>
      </c>
    </row>
    <row r="201" spans="1:7" x14ac:dyDescent="0.3">
      <c r="A201" s="18" t="s">
        <v>9</v>
      </c>
      <c r="B201" s="18" t="s">
        <v>60</v>
      </c>
      <c r="C201" s="18" t="s">
        <v>61</v>
      </c>
      <c r="D201" s="18" t="s">
        <v>29</v>
      </c>
      <c r="E201" s="18">
        <v>0</v>
      </c>
      <c r="F201" s="18" t="s">
        <v>13</v>
      </c>
      <c r="G201" s="18" t="s">
        <v>56</v>
      </c>
    </row>
    <row r="202" spans="1:7" x14ac:dyDescent="0.3">
      <c r="A202" s="18" t="s">
        <v>9</v>
      </c>
      <c r="B202" s="18" t="s">
        <v>60</v>
      </c>
      <c r="C202" s="18" t="s">
        <v>61</v>
      </c>
      <c r="D202" s="18" t="s">
        <v>15</v>
      </c>
      <c r="E202" s="18">
        <v>0</v>
      </c>
      <c r="F202" s="18" t="s">
        <v>13</v>
      </c>
      <c r="G202" s="18" t="s">
        <v>56</v>
      </c>
    </row>
    <row r="203" spans="1:7" x14ac:dyDescent="0.3">
      <c r="A203" s="18" t="s">
        <v>9</v>
      </c>
      <c r="B203" s="18" t="s">
        <v>60</v>
      </c>
      <c r="C203" s="18" t="s">
        <v>61</v>
      </c>
      <c r="D203" s="18" t="s">
        <v>17</v>
      </c>
      <c r="E203" s="18">
        <v>0</v>
      </c>
      <c r="F203" s="18" t="s">
        <v>13</v>
      </c>
      <c r="G203" s="18" t="s">
        <v>56</v>
      </c>
    </row>
    <row r="204" spans="1:7" x14ac:dyDescent="0.3">
      <c r="A204" s="18" t="s">
        <v>9</v>
      </c>
      <c r="B204" s="18" t="s">
        <v>60</v>
      </c>
      <c r="C204" s="18" t="s">
        <v>61</v>
      </c>
      <c r="D204" s="18" t="s">
        <v>21</v>
      </c>
      <c r="E204" s="18">
        <v>0</v>
      </c>
      <c r="F204" s="18" t="s">
        <v>13</v>
      </c>
      <c r="G204" s="18" t="s">
        <v>56</v>
      </c>
    </row>
    <row r="205" spans="1:7" x14ac:dyDescent="0.3">
      <c r="A205" s="18" t="s">
        <v>9</v>
      </c>
      <c r="B205" s="18" t="s">
        <v>60</v>
      </c>
      <c r="C205" s="18" t="s">
        <v>61</v>
      </c>
      <c r="D205" s="18" t="s">
        <v>30</v>
      </c>
      <c r="E205" s="18">
        <v>0</v>
      </c>
      <c r="F205" s="18" t="s">
        <v>13</v>
      </c>
      <c r="G205" s="18" t="s">
        <v>56</v>
      </c>
    </row>
    <row r="206" spans="1:7" x14ac:dyDescent="0.3">
      <c r="A206" s="18" t="s">
        <v>9</v>
      </c>
      <c r="B206" s="18" t="s">
        <v>60</v>
      </c>
      <c r="C206" s="18" t="s">
        <v>61</v>
      </c>
      <c r="D206" s="18" t="s">
        <v>39</v>
      </c>
      <c r="E206" s="18">
        <v>0</v>
      </c>
      <c r="F206" s="18" t="s">
        <v>13</v>
      </c>
      <c r="G206" s="18" t="s">
        <v>56</v>
      </c>
    </row>
    <row r="207" spans="1:7" x14ac:dyDescent="0.3">
      <c r="A207" s="18" t="s">
        <v>9</v>
      </c>
      <c r="B207" s="18" t="s">
        <v>60</v>
      </c>
      <c r="C207" s="18" t="s">
        <v>61</v>
      </c>
      <c r="D207" s="18" t="s">
        <v>24</v>
      </c>
      <c r="E207" s="18">
        <v>0</v>
      </c>
      <c r="F207" s="18" t="s">
        <v>13</v>
      </c>
      <c r="G207" s="18" t="s">
        <v>56</v>
      </c>
    </row>
    <row r="208" spans="1:7" x14ac:dyDescent="0.3">
      <c r="A208" s="18" t="s">
        <v>9</v>
      </c>
      <c r="B208" s="18" t="s">
        <v>60</v>
      </c>
      <c r="C208" s="18" t="s">
        <v>61</v>
      </c>
      <c r="D208" s="18" t="s">
        <v>23</v>
      </c>
      <c r="E208" s="18">
        <v>0</v>
      </c>
      <c r="F208" s="18" t="s">
        <v>13</v>
      </c>
      <c r="G208" s="18" t="s">
        <v>56</v>
      </c>
    </row>
    <row r="209" spans="1:7" x14ac:dyDescent="0.3">
      <c r="A209" s="18" t="s">
        <v>9</v>
      </c>
      <c r="B209" s="18" t="s">
        <v>60</v>
      </c>
      <c r="C209" s="18" t="s">
        <v>61</v>
      </c>
      <c r="D209" s="18" t="s">
        <v>25</v>
      </c>
      <c r="E209" s="18">
        <v>0</v>
      </c>
      <c r="F209" s="18" t="s">
        <v>13</v>
      </c>
      <c r="G209" s="18" t="s">
        <v>56</v>
      </c>
    </row>
    <row r="210" spans="1:7" x14ac:dyDescent="0.3">
      <c r="A210" s="18" t="s">
        <v>9</v>
      </c>
      <c r="B210" s="18" t="s">
        <v>60</v>
      </c>
      <c r="C210" s="18" t="s">
        <v>61</v>
      </c>
      <c r="D210" s="18" t="s">
        <v>31</v>
      </c>
      <c r="E210" s="18">
        <v>0</v>
      </c>
      <c r="F210" s="18" t="s">
        <v>13</v>
      </c>
      <c r="G210" s="18" t="s">
        <v>56</v>
      </c>
    </row>
    <row r="211" spans="1:7" x14ac:dyDescent="0.3">
      <c r="A211" s="18" t="s">
        <v>9</v>
      </c>
      <c r="B211" s="18" t="s">
        <v>60</v>
      </c>
      <c r="C211" s="18" t="s">
        <v>61</v>
      </c>
      <c r="D211" s="18" t="s">
        <v>20</v>
      </c>
      <c r="E211" s="18">
        <v>0</v>
      </c>
      <c r="F211" s="18" t="s">
        <v>13</v>
      </c>
      <c r="G211" s="18" t="s">
        <v>56</v>
      </c>
    </row>
    <row r="212" spans="1:7" x14ac:dyDescent="0.3">
      <c r="A212" s="18" t="s">
        <v>9</v>
      </c>
      <c r="B212" s="18" t="s">
        <v>60</v>
      </c>
      <c r="C212" s="18" t="s">
        <v>61</v>
      </c>
      <c r="D212" s="18" t="s">
        <v>27</v>
      </c>
      <c r="E212" s="18">
        <v>0</v>
      </c>
      <c r="F212" s="18" t="s">
        <v>13</v>
      </c>
      <c r="G212" s="18" t="s">
        <v>56</v>
      </c>
    </row>
    <row r="213" spans="1:7" x14ac:dyDescent="0.3">
      <c r="A213" s="18" t="s">
        <v>9</v>
      </c>
      <c r="B213" s="18" t="s">
        <v>60</v>
      </c>
      <c r="C213" s="18" t="s">
        <v>61</v>
      </c>
      <c r="D213" s="18" t="s">
        <v>37</v>
      </c>
      <c r="E213" s="18">
        <v>0</v>
      </c>
      <c r="F213" s="18" t="s">
        <v>13</v>
      </c>
      <c r="G213" s="18" t="s">
        <v>56</v>
      </c>
    </row>
    <row r="214" spans="1:7" x14ac:dyDescent="0.3">
      <c r="A214" s="18" t="s">
        <v>9</v>
      </c>
      <c r="B214" s="18" t="s">
        <v>60</v>
      </c>
      <c r="C214" s="18" t="s">
        <v>61</v>
      </c>
      <c r="D214" s="18" t="s">
        <v>38</v>
      </c>
      <c r="E214" s="18">
        <v>0</v>
      </c>
      <c r="F214" s="18" t="s">
        <v>13</v>
      </c>
      <c r="G214" s="18" t="s">
        <v>56</v>
      </c>
    </row>
    <row r="215" spans="1:7" x14ac:dyDescent="0.3">
      <c r="A215" s="18" t="s">
        <v>9</v>
      </c>
      <c r="B215" s="18" t="s">
        <v>60</v>
      </c>
      <c r="C215" s="18" t="s">
        <v>61</v>
      </c>
      <c r="D215" s="18" t="s">
        <v>32</v>
      </c>
      <c r="E215" s="18">
        <v>0</v>
      </c>
      <c r="F215" s="18" t="s">
        <v>13</v>
      </c>
      <c r="G215" s="18" t="s">
        <v>56</v>
      </c>
    </row>
    <row r="216" spans="1:7" x14ac:dyDescent="0.3">
      <c r="A216" s="18" t="s">
        <v>9</v>
      </c>
      <c r="B216" s="18" t="s">
        <v>60</v>
      </c>
      <c r="C216" s="18" t="s">
        <v>61</v>
      </c>
      <c r="D216" s="18" t="s">
        <v>36</v>
      </c>
      <c r="E216" s="18">
        <v>0</v>
      </c>
      <c r="F216" s="18" t="s">
        <v>13</v>
      </c>
      <c r="G216" s="18" t="s">
        <v>56</v>
      </c>
    </row>
    <row r="217" spans="1:7" x14ac:dyDescent="0.3">
      <c r="A217" s="18" t="s">
        <v>9</v>
      </c>
      <c r="B217" s="18" t="s">
        <v>60</v>
      </c>
      <c r="C217" s="18" t="s">
        <v>61</v>
      </c>
      <c r="D217" s="18" t="s">
        <v>33</v>
      </c>
      <c r="E217" s="18">
        <v>0</v>
      </c>
      <c r="F217" s="18" t="s">
        <v>13</v>
      </c>
      <c r="G217" s="18" t="s">
        <v>56</v>
      </c>
    </row>
    <row r="218" spans="1:7" x14ac:dyDescent="0.3">
      <c r="A218" s="18" t="s">
        <v>9</v>
      </c>
      <c r="B218" s="18" t="s">
        <v>60</v>
      </c>
      <c r="C218" s="18" t="s">
        <v>61</v>
      </c>
      <c r="D218" s="18" t="s">
        <v>26</v>
      </c>
      <c r="E218" s="18">
        <v>0</v>
      </c>
      <c r="F218" s="18" t="s">
        <v>13</v>
      </c>
      <c r="G218" s="18" t="s">
        <v>56</v>
      </c>
    </row>
    <row r="219" spans="1:7" x14ac:dyDescent="0.3">
      <c r="A219" s="18" t="s">
        <v>9</v>
      </c>
      <c r="B219" s="18" t="s">
        <v>60</v>
      </c>
      <c r="C219" s="18" t="s">
        <v>61</v>
      </c>
      <c r="D219" s="18" t="s">
        <v>40</v>
      </c>
      <c r="E219" s="18">
        <v>0</v>
      </c>
      <c r="F219" s="18" t="s">
        <v>13</v>
      </c>
      <c r="G219" s="18" t="s">
        <v>56</v>
      </c>
    </row>
    <row r="220" spans="1:7" x14ac:dyDescent="0.3">
      <c r="A220" s="18" t="s">
        <v>9</v>
      </c>
      <c r="B220" s="18" t="s">
        <v>60</v>
      </c>
      <c r="C220" s="18" t="s">
        <v>61</v>
      </c>
      <c r="D220" s="18" t="s">
        <v>18</v>
      </c>
      <c r="E220" s="18">
        <v>0</v>
      </c>
      <c r="F220" s="18" t="s">
        <v>13</v>
      </c>
      <c r="G220" s="18" t="s">
        <v>56</v>
      </c>
    </row>
    <row r="221" spans="1:7" x14ac:dyDescent="0.3">
      <c r="A221" s="18" t="s">
        <v>9</v>
      </c>
      <c r="B221" s="18" t="s">
        <v>60</v>
      </c>
      <c r="C221" s="18" t="s">
        <v>61</v>
      </c>
      <c r="D221" s="18" t="s">
        <v>35</v>
      </c>
      <c r="E221" s="18">
        <v>0</v>
      </c>
      <c r="F221" s="18" t="s">
        <v>13</v>
      </c>
      <c r="G221" s="18" t="s">
        <v>56</v>
      </c>
    </row>
    <row r="222" spans="1:7" x14ac:dyDescent="0.3">
      <c r="A222" s="18" t="s">
        <v>9</v>
      </c>
      <c r="B222" s="18" t="s">
        <v>60</v>
      </c>
      <c r="C222" s="18" t="s">
        <v>61</v>
      </c>
      <c r="D222" s="18" t="s">
        <v>19</v>
      </c>
      <c r="E222" s="18">
        <v>0</v>
      </c>
      <c r="F222" s="18" t="s">
        <v>13</v>
      </c>
      <c r="G222" s="18" t="s">
        <v>56</v>
      </c>
    </row>
    <row r="223" spans="1:7" x14ac:dyDescent="0.3">
      <c r="A223" s="18" t="s">
        <v>9</v>
      </c>
      <c r="B223" s="18" t="s">
        <v>60</v>
      </c>
      <c r="C223" s="18" t="s">
        <v>61</v>
      </c>
      <c r="D223" s="18" t="s">
        <v>34</v>
      </c>
      <c r="E223" s="18">
        <v>0</v>
      </c>
      <c r="F223" s="18" t="s">
        <v>13</v>
      </c>
      <c r="G223" s="18" t="s">
        <v>56</v>
      </c>
    </row>
    <row r="224" spans="1:7" x14ac:dyDescent="0.3">
      <c r="A224" s="18" t="s">
        <v>9</v>
      </c>
      <c r="B224" s="18" t="s">
        <v>60</v>
      </c>
      <c r="C224" s="18" t="s">
        <v>61</v>
      </c>
      <c r="D224" s="18" t="s">
        <v>22</v>
      </c>
      <c r="E224" s="18">
        <v>0</v>
      </c>
      <c r="F224" s="18" t="s">
        <v>13</v>
      </c>
      <c r="G224" s="18" t="s">
        <v>56</v>
      </c>
    </row>
    <row r="225" spans="1:7" x14ac:dyDescent="0.3">
      <c r="A225" s="18" t="s">
        <v>9</v>
      </c>
      <c r="B225" s="18" t="s">
        <v>60</v>
      </c>
      <c r="C225" s="18" t="s">
        <v>61</v>
      </c>
      <c r="D225" s="18" t="s">
        <v>84</v>
      </c>
      <c r="E225" s="18">
        <v>0</v>
      </c>
      <c r="F225" s="18" t="s">
        <v>13</v>
      </c>
      <c r="G225" s="18" t="s">
        <v>56</v>
      </c>
    </row>
    <row r="226" spans="1:7" x14ac:dyDescent="0.3">
      <c r="A226" s="18" t="s">
        <v>9</v>
      </c>
      <c r="B226" s="18" t="s">
        <v>62</v>
      </c>
      <c r="C226" s="18" t="s">
        <v>63</v>
      </c>
      <c r="D226" s="18" t="s">
        <v>12</v>
      </c>
      <c r="E226" s="18">
        <v>575</v>
      </c>
      <c r="F226" s="18" t="s">
        <v>13</v>
      </c>
      <c r="G226" s="18" t="s">
        <v>94</v>
      </c>
    </row>
    <row r="227" spans="1:7" x14ac:dyDescent="0.3">
      <c r="A227" s="18" t="s">
        <v>9</v>
      </c>
      <c r="B227" s="18" t="s">
        <v>62</v>
      </c>
      <c r="C227" s="18" t="s">
        <v>63</v>
      </c>
      <c r="D227" s="18" t="s">
        <v>16</v>
      </c>
      <c r="E227" s="18">
        <v>575</v>
      </c>
      <c r="F227" s="18" t="s">
        <v>13</v>
      </c>
      <c r="G227" s="18" t="s">
        <v>94</v>
      </c>
    </row>
    <row r="228" spans="1:7" x14ac:dyDescent="0.3">
      <c r="A228" s="18" t="s">
        <v>9</v>
      </c>
      <c r="B228" s="18" t="s">
        <v>62</v>
      </c>
      <c r="C228" s="18" t="s">
        <v>63</v>
      </c>
      <c r="D228" s="18" t="s">
        <v>28</v>
      </c>
      <c r="E228" s="18">
        <v>575</v>
      </c>
      <c r="F228" s="18" t="s">
        <v>13</v>
      </c>
      <c r="G228" s="18" t="s">
        <v>94</v>
      </c>
    </row>
    <row r="229" spans="1:7" x14ac:dyDescent="0.3">
      <c r="A229" s="18" t="s">
        <v>9</v>
      </c>
      <c r="B229" s="18" t="s">
        <v>62</v>
      </c>
      <c r="C229" s="18" t="s">
        <v>63</v>
      </c>
      <c r="D229" s="18" t="s">
        <v>29</v>
      </c>
      <c r="E229" s="18">
        <v>575</v>
      </c>
      <c r="F229" s="18" t="s">
        <v>13</v>
      </c>
      <c r="G229" s="18" t="s">
        <v>94</v>
      </c>
    </row>
    <row r="230" spans="1:7" x14ac:dyDescent="0.3">
      <c r="A230" s="18" t="s">
        <v>9</v>
      </c>
      <c r="B230" s="18" t="s">
        <v>62</v>
      </c>
      <c r="C230" s="18" t="s">
        <v>63</v>
      </c>
      <c r="D230" s="18" t="s">
        <v>15</v>
      </c>
      <c r="E230" s="18">
        <v>575</v>
      </c>
      <c r="F230" s="18" t="s">
        <v>13</v>
      </c>
      <c r="G230" s="18" t="s">
        <v>94</v>
      </c>
    </row>
    <row r="231" spans="1:7" x14ac:dyDescent="0.3">
      <c r="A231" s="18" t="s">
        <v>9</v>
      </c>
      <c r="B231" s="18" t="s">
        <v>62</v>
      </c>
      <c r="C231" s="18" t="s">
        <v>63</v>
      </c>
      <c r="D231" s="18" t="s">
        <v>17</v>
      </c>
      <c r="E231" s="18">
        <v>575</v>
      </c>
      <c r="F231" s="18" t="s">
        <v>13</v>
      </c>
      <c r="G231" s="18" t="s">
        <v>94</v>
      </c>
    </row>
    <row r="232" spans="1:7" x14ac:dyDescent="0.3">
      <c r="A232" s="18" t="s">
        <v>9</v>
      </c>
      <c r="B232" s="18" t="s">
        <v>62</v>
      </c>
      <c r="C232" s="18" t="s">
        <v>63</v>
      </c>
      <c r="D232" s="18" t="s">
        <v>21</v>
      </c>
      <c r="E232" s="18">
        <v>575</v>
      </c>
      <c r="F232" s="18" t="s">
        <v>13</v>
      </c>
      <c r="G232" s="18" t="s">
        <v>94</v>
      </c>
    </row>
    <row r="233" spans="1:7" x14ac:dyDescent="0.3">
      <c r="A233" s="18" t="s">
        <v>9</v>
      </c>
      <c r="B233" s="18" t="s">
        <v>62</v>
      </c>
      <c r="C233" s="18" t="s">
        <v>63</v>
      </c>
      <c r="D233" s="18" t="s">
        <v>30</v>
      </c>
      <c r="E233" s="18">
        <v>575</v>
      </c>
      <c r="F233" s="18" t="s">
        <v>13</v>
      </c>
      <c r="G233" s="18" t="s">
        <v>94</v>
      </c>
    </row>
    <row r="234" spans="1:7" x14ac:dyDescent="0.3">
      <c r="A234" s="18" t="s">
        <v>9</v>
      </c>
      <c r="B234" s="18" t="s">
        <v>62</v>
      </c>
      <c r="C234" s="18" t="s">
        <v>63</v>
      </c>
      <c r="D234" s="18" t="s">
        <v>39</v>
      </c>
      <c r="E234" s="18">
        <v>575</v>
      </c>
      <c r="F234" s="18" t="s">
        <v>13</v>
      </c>
      <c r="G234" s="18" t="s">
        <v>94</v>
      </c>
    </row>
    <row r="235" spans="1:7" x14ac:dyDescent="0.3">
      <c r="A235" s="18" t="s">
        <v>9</v>
      </c>
      <c r="B235" s="18" t="s">
        <v>62</v>
      </c>
      <c r="C235" s="18" t="s">
        <v>63</v>
      </c>
      <c r="D235" s="18" t="s">
        <v>24</v>
      </c>
      <c r="E235" s="18">
        <v>575</v>
      </c>
      <c r="F235" s="18" t="s">
        <v>13</v>
      </c>
      <c r="G235" s="18" t="s">
        <v>94</v>
      </c>
    </row>
    <row r="236" spans="1:7" x14ac:dyDescent="0.3">
      <c r="A236" s="18" t="s">
        <v>9</v>
      </c>
      <c r="B236" s="18" t="s">
        <v>62</v>
      </c>
      <c r="C236" s="18" t="s">
        <v>63</v>
      </c>
      <c r="D236" s="18" t="s">
        <v>23</v>
      </c>
      <c r="E236" s="18">
        <v>575</v>
      </c>
      <c r="F236" s="18" t="s">
        <v>13</v>
      </c>
      <c r="G236" s="18" t="s">
        <v>94</v>
      </c>
    </row>
    <row r="237" spans="1:7" x14ac:dyDescent="0.3">
      <c r="A237" s="18" t="s">
        <v>9</v>
      </c>
      <c r="B237" s="18" t="s">
        <v>62</v>
      </c>
      <c r="C237" s="18" t="s">
        <v>63</v>
      </c>
      <c r="D237" s="18" t="s">
        <v>25</v>
      </c>
      <c r="E237" s="18">
        <v>575</v>
      </c>
      <c r="F237" s="18" t="s">
        <v>13</v>
      </c>
      <c r="G237" s="18" t="s">
        <v>94</v>
      </c>
    </row>
    <row r="238" spans="1:7" x14ac:dyDescent="0.3">
      <c r="A238" s="18" t="s">
        <v>9</v>
      </c>
      <c r="B238" s="18" t="s">
        <v>62</v>
      </c>
      <c r="C238" s="18" t="s">
        <v>63</v>
      </c>
      <c r="D238" s="18" t="s">
        <v>31</v>
      </c>
      <c r="E238" s="18">
        <v>575</v>
      </c>
      <c r="F238" s="18" t="s">
        <v>13</v>
      </c>
      <c r="G238" s="18" t="s">
        <v>94</v>
      </c>
    </row>
    <row r="239" spans="1:7" x14ac:dyDescent="0.3">
      <c r="A239" s="18" t="s">
        <v>9</v>
      </c>
      <c r="B239" s="18" t="s">
        <v>62</v>
      </c>
      <c r="C239" s="18" t="s">
        <v>63</v>
      </c>
      <c r="D239" s="18" t="s">
        <v>20</v>
      </c>
      <c r="E239" s="18">
        <v>575</v>
      </c>
      <c r="F239" s="18" t="s">
        <v>13</v>
      </c>
      <c r="G239" s="18" t="s">
        <v>94</v>
      </c>
    </row>
    <row r="240" spans="1:7" x14ac:dyDescent="0.3">
      <c r="A240" s="18" t="s">
        <v>9</v>
      </c>
      <c r="B240" s="18" t="s">
        <v>62</v>
      </c>
      <c r="C240" s="18" t="s">
        <v>63</v>
      </c>
      <c r="D240" s="18" t="s">
        <v>27</v>
      </c>
      <c r="E240" s="18">
        <v>575</v>
      </c>
      <c r="F240" s="18" t="s">
        <v>13</v>
      </c>
      <c r="G240" s="18" t="s">
        <v>94</v>
      </c>
    </row>
    <row r="241" spans="1:7" x14ac:dyDescent="0.3">
      <c r="A241" s="18" t="s">
        <v>9</v>
      </c>
      <c r="B241" s="18" t="s">
        <v>62</v>
      </c>
      <c r="C241" s="18" t="s">
        <v>63</v>
      </c>
      <c r="D241" s="18" t="s">
        <v>37</v>
      </c>
      <c r="E241" s="18">
        <v>575</v>
      </c>
      <c r="F241" s="18" t="s">
        <v>13</v>
      </c>
      <c r="G241" s="18" t="s">
        <v>94</v>
      </c>
    </row>
    <row r="242" spans="1:7" x14ac:dyDescent="0.3">
      <c r="A242" s="18" t="s">
        <v>9</v>
      </c>
      <c r="B242" s="18" t="s">
        <v>62</v>
      </c>
      <c r="C242" s="18" t="s">
        <v>63</v>
      </c>
      <c r="D242" s="18" t="s">
        <v>38</v>
      </c>
      <c r="E242" s="18">
        <v>575</v>
      </c>
      <c r="F242" s="18" t="s">
        <v>13</v>
      </c>
      <c r="G242" s="18" t="s">
        <v>94</v>
      </c>
    </row>
    <row r="243" spans="1:7" x14ac:dyDescent="0.3">
      <c r="A243" s="18" t="s">
        <v>9</v>
      </c>
      <c r="B243" s="18" t="s">
        <v>62</v>
      </c>
      <c r="C243" s="18" t="s">
        <v>63</v>
      </c>
      <c r="D243" s="18" t="s">
        <v>32</v>
      </c>
      <c r="E243" s="18">
        <v>575</v>
      </c>
      <c r="F243" s="18" t="s">
        <v>13</v>
      </c>
      <c r="G243" s="18" t="s">
        <v>94</v>
      </c>
    </row>
    <row r="244" spans="1:7" x14ac:dyDescent="0.3">
      <c r="A244" s="18" t="s">
        <v>9</v>
      </c>
      <c r="B244" s="18" t="s">
        <v>62</v>
      </c>
      <c r="C244" s="18" t="s">
        <v>63</v>
      </c>
      <c r="D244" s="18" t="s">
        <v>36</v>
      </c>
      <c r="E244" s="18">
        <v>575</v>
      </c>
      <c r="F244" s="18" t="s">
        <v>13</v>
      </c>
      <c r="G244" s="18" t="s">
        <v>94</v>
      </c>
    </row>
    <row r="245" spans="1:7" x14ac:dyDescent="0.3">
      <c r="A245" s="18" t="s">
        <v>9</v>
      </c>
      <c r="B245" s="18" t="s">
        <v>62</v>
      </c>
      <c r="C245" s="18" t="s">
        <v>63</v>
      </c>
      <c r="D245" s="18" t="s">
        <v>33</v>
      </c>
      <c r="E245" s="18">
        <v>575</v>
      </c>
      <c r="F245" s="18" t="s">
        <v>13</v>
      </c>
      <c r="G245" s="18" t="s">
        <v>94</v>
      </c>
    </row>
    <row r="246" spans="1:7" x14ac:dyDescent="0.3">
      <c r="A246" s="18" t="s">
        <v>9</v>
      </c>
      <c r="B246" s="18" t="s">
        <v>62</v>
      </c>
      <c r="C246" s="18" t="s">
        <v>63</v>
      </c>
      <c r="D246" s="18" t="s">
        <v>26</v>
      </c>
      <c r="E246" s="18">
        <v>575</v>
      </c>
      <c r="F246" s="18" t="s">
        <v>13</v>
      </c>
      <c r="G246" s="18" t="s">
        <v>94</v>
      </c>
    </row>
    <row r="247" spans="1:7" x14ac:dyDescent="0.3">
      <c r="A247" s="18" t="s">
        <v>9</v>
      </c>
      <c r="B247" s="18" t="s">
        <v>62</v>
      </c>
      <c r="C247" s="18" t="s">
        <v>63</v>
      </c>
      <c r="D247" s="18" t="s">
        <v>40</v>
      </c>
      <c r="E247" s="18">
        <v>575</v>
      </c>
      <c r="F247" s="18" t="s">
        <v>13</v>
      </c>
      <c r="G247" s="18" t="s">
        <v>94</v>
      </c>
    </row>
    <row r="248" spans="1:7" x14ac:dyDescent="0.3">
      <c r="A248" s="18" t="s">
        <v>9</v>
      </c>
      <c r="B248" s="18" t="s">
        <v>62</v>
      </c>
      <c r="C248" s="18" t="s">
        <v>63</v>
      </c>
      <c r="D248" s="18" t="s">
        <v>18</v>
      </c>
      <c r="E248" s="18">
        <v>575</v>
      </c>
      <c r="F248" s="18" t="s">
        <v>13</v>
      </c>
      <c r="G248" s="18" t="s">
        <v>94</v>
      </c>
    </row>
    <row r="249" spans="1:7" x14ac:dyDescent="0.3">
      <c r="A249" s="18" t="s">
        <v>9</v>
      </c>
      <c r="B249" s="18" t="s">
        <v>62</v>
      </c>
      <c r="C249" s="18" t="s">
        <v>63</v>
      </c>
      <c r="D249" s="18" t="s">
        <v>35</v>
      </c>
      <c r="E249" s="18">
        <v>575</v>
      </c>
      <c r="F249" s="18" t="s">
        <v>13</v>
      </c>
      <c r="G249" s="18" t="s">
        <v>94</v>
      </c>
    </row>
    <row r="250" spans="1:7" x14ac:dyDescent="0.3">
      <c r="A250" s="18" t="s">
        <v>9</v>
      </c>
      <c r="B250" s="18" t="s">
        <v>62</v>
      </c>
      <c r="C250" s="18" t="s">
        <v>63</v>
      </c>
      <c r="D250" s="18" t="s">
        <v>34</v>
      </c>
      <c r="E250" s="18">
        <v>575</v>
      </c>
      <c r="F250" s="18" t="s">
        <v>13</v>
      </c>
      <c r="G250" s="18" t="s">
        <v>94</v>
      </c>
    </row>
    <row r="251" spans="1:7" x14ac:dyDescent="0.3">
      <c r="A251" s="18" t="s">
        <v>9</v>
      </c>
      <c r="B251" s="18" t="s">
        <v>62</v>
      </c>
      <c r="C251" s="18" t="s">
        <v>63</v>
      </c>
      <c r="D251" s="18" t="s">
        <v>22</v>
      </c>
      <c r="E251" s="18">
        <v>575</v>
      </c>
      <c r="F251" s="18" t="s">
        <v>13</v>
      </c>
      <c r="G251" s="18" t="s">
        <v>94</v>
      </c>
    </row>
    <row r="252" spans="1:7" x14ac:dyDescent="0.3">
      <c r="A252" s="18" t="s">
        <v>9</v>
      </c>
      <c r="B252" s="18" t="s">
        <v>62</v>
      </c>
      <c r="C252" s="18" t="s">
        <v>63</v>
      </c>
      <c r="D252" s="18" t="s">
        <v>84</v>
      </c>
      <c r="E252" s="18">
        <v>575</v>
      </c>
      <c r="F252" s="18" t="s">
        <v>13</v>
      </c>
      <c r="G252" s="18" t="s">
        <v>94</v>
      </c>
    </row>
    <row r="253" spans="1:7" x14ac:dyDescent="0.3">
      <c r="A253" s="18" t="s">
        <v>9</v>
      </c>
      <c r="B253" s="18" t="s">
        <v>62</v>
      </c>
      <c r="C253" s="18" t="s">
        <v>63</v>
      </c>
      <c r="D253" s="18" t="s">
        <v>19</v>
      </c>
      <c r="E253" s="18">
        <v>28.6</v>
      </c>
      <c r="F253" s="18" t="s">
        <v>13</v>
      </c>
      <c r="G253" s="18" t="s">
        <v>95</v>
      </c>
    </row>
    <row r="254" spans="1:7" x14ac:dyDescent="0.3">
      <c r="A254" s="18" t="s">
        <v>9</v>
      </c>
      <c r="B254" s="18" t="s">
        <v>68</v>
      </c>
      <c r="C254" s="18" t="s">
        <v>69</v>
      </c>
      <c r="D254" s="18" t="s">
        <v>12</v>
      </c>
      <c r="E254" s="18">
        <v>0</v>
      </c>
      <c r="F254" s="18" t="s">
        <v>13</v>
      </c>
      <c r="G254" s="18" t="s">
        <v>56</v>
      </c>
    </row>
    <row r="255" spans="1:7" x14ac:dyDescent="0.3">
      <c r="A255" s="18" t="s">
        <v>9</v>
      </c>
      <c r="B255" s="18" t="s">
        <v>68</v>
      </c>
      <c r="C255" s="18" t="s">
        <v>69</v>
      </c>
      <c r="D255" s="18" t="s">
        <v>16</v>
      </c>
      <c r="E255" s="18">
        <v>0</v>
      </c>
      <c r="F255" s="18" t="s">
        <v>13</v>
      </c>
      <c r="G255" s="18" t="s">
        <v>56</v>
      </c>
    </row>
    <row r="256" spans="1:7" x14ac:dyDescent="0.3">
      <c r="A256" s="18" t="s">
        <v>9</v>
      </c>
      <c r="B256" s="18" t="s">
        <v>68</v>
      </c>
      <c r="C256" s="18" t="s">
        <v>69</v>
      </c>
      <c r="D256" s="18" t="s">
        <v>28</v>
      </c>
      <c r="E256" s="18">
        <v>0</v>
      </c>
      <c r="F256" s="18" t="s">
        <v>13</v>
      </c>
      <c r="G256" s="18" t="s">
        <v>56</v>
      </c>
    </row>
    <row r="257" spans="1:7" x14ac:dyDescent="0.3">
      <c r="A257" s="18" t="s">
        <v>9</v>
      </c>
      <c r="B257" s="18" t="s">
        <v>68</v>
      </c>
      <c r="C257" s="18" t="s">
        <v>69</v>
      </c>
      <c r="D257" s="18" t="s">
        <v>29</v>
      </c>
      <c r="E257" s="18">
        <v>0</v>
      </c>
      <c r="F257" s="18" t="s">
        <v>13</v>
      </c>
      <c r="G257" s="18" t="s">
        <v>56</v>
      </c>
    </row>
    <row r="258" spans="1:7" x14ac:dyDescent="0.3">
      <c r="A258" s="18" t="s">
        <v>9</v>
      </c>
      <c r="B258" s="18" t="s">
        <v>68</v>
      </c>
      <c r="C258" s="18" t="s">
        <v>69</v>
      </c>
      <c r="D258" s="18" t="s">
        <v>15</v>
      </c>
      <c r="E258" s="18">
        <v>0</v>
      </c>
      <c r="F258" s="18" t="s">
        <v>13</v>
      </c>
      <c r="G258" s="18" t="s">
        <v>56</v>
      </c>
    </row>
    <row r="259" spans="1:7" x14ac:dyDescent="0.3">
      <c r="A259" s="18" t="s">
        <v>9</v>
      </c>
      <c r="B259" s="18" t="s">
        <v>68</v>
      </c>
      <c r="C259" s="18" t="s">
        <v>69</v>
      </c>
      <c r="D259" s="18" t="s">
        <v>17</v>
      </c>
      <c r="E259" s="18">
        <v>0</v>
      </c>
      <c r="F259" s="18" t="s">
        <v>13</v>
      </c>
      <c r="G259" s="18" t="s">
        <v>56</v>
      </c>
    </row>
    <row r="260" spans="1:7" x14ac:dyDescent="0.3">
      <c r="A260" s="18" t="s">
        <v>9</v>
      </c>
      <c r="B260" s="18" t="s">
        <v>68</v>
      </c>
      <c r="C260" s="18" t="s">
        <v>69</v>
      </c>
      <c r="D260" s="18" t="s">
        <v>21</v>
      </c>
      <c r="E260" s="18">
        <v>0</v>
      </c>
      <c r="F260" s="18" t="s">
        <v>13</v>
      </c>
      <c r="G260" s="18" t="s">
        <v>56</v>
      </c>
    </row>
    <row r="261" spans="1:7" x14ac:dyDescent="0.3">
      <c r="A261" s="18" t="s">
        <v>9</v>
      </c>
      <c r="B261" s="18" t="s">
        <v>68</v>
      </c>
      <c r="C261" s="18" t="s">
        <v>69</v>
      </c>
      <c r="D261" s="18" t="s">
        <v>30</v>
      </c>
      <c r="E261" s="18">
        <v>0</v>
      </c>
      <c r="F261" s="18" t="s">
        <v>13</v>
      </c>
      <c r="G261" s="18" t="s">
        <v>56</v>
      </c>
    </row>
    <row r="262" spans="1:7" x14ac:dyDescent="0.3">
      <c r="A262" s="18" t="s">
        <v>9</v>
      </c>
      <c r="B262" s="18" t="s">
        <v>68</v>
      </c>
      <c r="C262" s="18" t="s">
        <v>69</v>
      </c>
      <c r="D262" s="18" t="s">
        <v>39</v>
      </c>
      <c r="E262" s="18">
        <v>0</v>
      </c>
      <c r="F262" s="18" t="s">
        <v>13</v>
      </c>
      <c r="G262" s="18" t="s">
        <v>56</v>
      </c>
    </row>
    <row r="263" spans="1:7" x14ac:dyDescent="0.3">
      <c r="A263" s="18" t="s">
        <v>9</v>
      </c>
      <c r="B263" s="18" t="s">
        <v>68</v>
      </c>
      <c r="C263" s="18" t="s">
        <v>69</v>
      </c>
      <c r="D263" s="18" t="s">
        <v>24</v>
      </c>
      <c r="E263" s="18">
        <v>0</v>
      </c>
      <c r="F263" s="18" t="s">
        <v>13</v>
      </c>
      <c r="G263" s="18" t="s">
        <v>56</v>
      </c>
    </row>
    <row r="264" spans="1:7" x14ac:dyDescent="0.3">
      <c r="A264" s="18" t="s">
        <v>9</v>
      </c>
      <c r="B264" s="18" t="s">
        <v>68</v>
      </c>
      <c r="C264" s="18" t="s">
        <v>69</v>
      </c>
      <c r="D264" s="18" t="s">
        <v>23</v>
      </c>
      <c r="E264" s="18">
        <v>0</v>
      </c>
      <c r="F264" s="18" t="s">
        <v>13</v>
      </c>
      <c r="G264" s="18" t="s">
        <v>56</v>
      </c>
    </row>
    <row r="265" spans="1:7" x14ac:dyDescent="0.3">
      <c r="A265" s="18" t="s">
        <v>9</v>
      </c>
      <c r="B265" s="18" t="s">
        <v>68</v>
      </c>
      <c r="C265" s="18" t="s">
        <v>69</v>
      </c>
      <c r="D265" s="18" t="s">
        <v>25</v>
      </c>
      <c r="E265" s="18">
        <v>0</v>
      </c>
      <c r="F265" s="18" t="s">
        <v>13</v>
      </c>
      <c r="G265" s="18" t="s">
        <v>56</v>
      </c>
    </row>
    <row r="266" spans="1:7" x14ac:dyDescent="0.3">
      <c r="A266" s="18" t="s">
        <v>9</v>
      </c>
      <c r="B266" s="18" t="s">
        <v>68</v>
      </c>
      <c r="C266" s="18" t="s">
        <v>69</v>
      </c>
      <c r="D266" s="18" t="s">
        <v>31</v>
      </c>
      <c r="E266" s="18">
        <v>0</v>
      </c>
      <c r="F266" s="18" t="s">
        <v>13</v>
      </c>
      <c r="G266" s="18" t="s">
        <v>56</v>
      </c>
    </row>
    <row r="267" spans="1:7" x14ac:dyDescent="0.3">
      <c r="A267" s="18" t="s">
        <v>9</v>
      </c>
      <c r="B267" s="18" t="s">
        <v>68</v>
      </c>
      <c r="C267" s="18" t="s">
        <v>69</v>
      </c>
      <c r="D267" s="18" t="s">
        <v>20</v>
      </c>
      <c r="E267" s="18">
        <v>0</v>
      </c>
      <c r="F267" s="18" t="s">
        <v>13</v>
      </c>
      <c r="G267" s="18" t="s">
        <v>56</v>
      </c>
    </row>
    <row r="268" spans="1:7" x14ac:dyDescent="0.3">
      <c r="A268" s="18" t="s">
        <v>9</v>
      </c>
      <c r="B268" s="18" t="s">
        <v>68</v>
      </c>
      <c r="C268" s="18" t="s">
        <v>69</v>
      </c>
      <c r="D268" s="18" t="s">
        <v>27</v>
      </c>
      <c r="E268" s="18">
        <v>0</v>
      </c>
      <c r="F268" s="18" t="s">
        <v>13</v>
      </c>
      <c r="G268" s="18" t="s">
        <v>56</v>
      </c>
    </row>
    <row r="269" spans="1:7" x14ac:dyDescent="0.3">
      <c r="A269" s="18" t="s">
        <v>9</v>
      </c>
      <c r="B269" s="18" t="s">
        <v>68</v>
      </c>
      <c r="C269" s="18" t="s">
        <v>69</v>
      </c>
      <c r="D269" s="18" t="s">
        <v>37</v>
      </c>
      <c r="E269" s="18">
        <v>0</v>
      </c>
      <c r="F269" s="18" t="s">
        <v>13</v>
      </c>
      <c r="G269" s="18" t="s">
        <v>56</v>
      </c>
    </row>
    <row r="270" spans="1:7" x14ac:dyDescent="0.3">
      <c r="A270" s="18" t="s">
        <v>9</v>
      </c>
      <c r="B270" s="18" t="s">
        <v>68</v>
      </c>
      <c r="C270" s="18" t="s">
        <v>69</v>
      </c>
      <c r="D270" s="18" t="s">
        <v>38</v>
      </c>
      <c r="E270" s="18">
        <v>0</v>
      </c>
      <c r="F270" s="18" t="s">
        <v>13</v>
      </c>
      <c r="G270" s="18" t="s">
        <v>56</v>
      </c>
    </row>
    <row r="271" spans="1:7" x14ac:dyDescent="0.3">
      <c r="A271" s="18" t="s">
        <v>9</v>
      </c>
      <c r="B271" s="18" t="s">
        <v>68</v>
      </c>
      <c r="C271" s="18" t="s">
        <v>69</v>
      </c>
      <c r="D271" s="18" t="s">
        <v>32</v>
      </c>
      <c r="E271" s="18">
        <v>0</v>
      </c>
      <c r="F271" s="18" t="s">
        <v>13</v>
      </c>
      <c r="G271" s="18" t="s">
        <v>56</v>
      </c>
    </row>
    <row r="272" spans="1:7" x14ac:dyDescent="0.3">
      <c r="A272" s="18" t="s">
        <v>9</v>
      </c>
      <c r="B272" s="18" t="s">
        <v>68</v>
      </c>
      <c r="C272" s="18" t="s">
        <v>69</v>
      </c>
      <c r="D272" s="18" t="s">
        <v>36</v>
      </c>
      <c r="E272" s="18">
        <v>0</v>
      </c>
      <c r="F272" s="18" t="s">
        <v>13</v>
      </c>
      <c r="G272" s="18" t="s">
        <v>56</v>
      </c>
    </row>
    <row r="273" spans="1:7" x14ac:dyDescent="0.3">
      <c r="A273" s="18" t="s">
        <v>9</v>
      </c>
      <c r="B273" s="18" t="s">
        <v>68</v>
      </c>
      <c r="C273" s="18" t="s">
        <v>69</v>
      </c>
      <c r="D273" s="18" t="s">
        <v>33</v>
      </c>
      <c r="E273" s="18">
        <v>0</v>
      </c>
      <c r="F273" s="18" t="s">
        <v>13</v>
      </c>
      <c r="G273" s="18" t="s">
        <v>56</v>
      </c>
    </row>
    <row r="274" spans="1:7" x14ac:dyDescent="0.3">
      <c r="A274" s="18" t="s">
        <v>9</v>
      </c>
      <c r="B274" s="18" t="s">
        <v>68</v>
      </c>
      <c r="C274" s="18" t="s">
        <v>69</v>
      </c>
      <c r="D274" s="18" t="s">
        <v>26</v>
      </c>
      <c r="E274" s="18">
        <v>0</v>
      </c>
      <c r="F274" s="18" t="s">
        <v>13</v>
      </c>
      <c r="G274" s="18" t="s">
        <v>56</v>
      </c>
    </row>
    <row r="275" spans="1:7" x14ac:dyDescent="0.3">
      <c r="A275" s="18" t="s">
        <v>9</v>
      </c>
      <c r="B275" s="18" t="s">
        <v>68</v>
      </c>
      <c r="C275" s="18" t="s">
        <v>69</v>
      </c>
      <c r="D275" s="18" t="s">
        <v>40</v>
      </c>
      <c r="E275" s="18">
        <v>0</v>
      </c>
      <c r="F275" s="18" t="s">
        <v>13</v>
      </c>
      <c r="G275" s="18" t="s">
        <v>56</v>
      </c>
    </row>
    <row r="276" spans="1:7" x14ac:dyDescent="0.3">
      <c r="A276" s="18" t="s">
        <v>9</v>
      </c>
      <c r="B276" s="18" t="s">
        <v>68</v>
      </c>
      <c r="C276" s="18" t="s">
        <v>69</v>
      </c>
      <c r="D276" s="18" t="s">
        <v>18</v>
      </c>
      <c r="E276" s="18">
        <v>0</v>
      </c>
      <c r="F276" s="18" t="s">
        <v>13</v>
      </c>
      <c r="G276" s="18" t="s">
        <v>56</v>
      </c>
    </row>
    <row r="277" spans="1:7" x14ac:dyDescent="0.3">
      <c r="A277" s="18" t="s">
        <v>9</v>
      </c>
      <c r="B277" s="18" t="s">
        <v>68</v>
      </c>
      <c r="C277" s="18" t="s">
        <v>69</v>
      </c>
      <c r="D277" s="18" t="s">
        <v>35</v>
      </c>
      <c r="E277" s="18">
        <v>0</v>
      </c>
      <c r="F277" s="18" t="s">
        <v>13</v>
      </c>
      <c r="G277" s="18" t="s">
        <v>56</v>
      </c>
    </row>
    <row r="278" spans="1:7" x14ac:dyDescent="0.3">
      <c r="A278" s="18" t="s">
        <v>9</v>
      </c>
      <c r="B278" s="18" t="s">
        <v>68</v>
      </c>
      <c r="C278" s="18" t="s">
        <v>69</v>
      </c>
      <c r="D278" s="18" t="s">
        <v>19</v>
      </c>
      <c r="E278" s="18">
        <v>0</v>
      </c>
      <c r="F278" s="18" t="s">
        <v>13</v>
      </c>
      <c r="G278" s="18" t="s">
        <v>56</v>
      </c>
    </row>
    <row r="279" spans="1:7" x14ac:dyDescent="0.3">
      <c r="A279" s="18" t="s">
        <v>9</v>
      </c>
      <c r="B279" s="18" t="s">
        <v>68</v>
      </c>
      <c r="C279" s="18" t="s">
        <v>69</v>
      </c>
      <c r="D279" s="18" t="s">
        <v>34</v>
      </c>
      <c r="E279" s="18">
        <v>0</v>
      </c>
      <c r="F279" s="18" t="s">
        <v>13</v>
      </c>
      <c r="G279" s="18" t="s">
        <v>56</v>
      </c>
    </row>
    <row r="280" spans="1:7" x14ac:dyDescent="0.3">
      <c r="A280" s="18" t="s">
        <v>9</v>
      </c>
      <c r="B280" s="18" t="s">
        <v>68</v>
      </c>
      <c r="C280" s="18" t="s">
        <v>69</v>
      </c>
      <c r="D280" s="18" t="s">
        <v>22</v>
      </c>
      <c r="E280" s="18">
        <v>0</v>
      </c>
      <c r="F280" s="18" t="s">
        <v>13</v>
      </c>
      <c r="G280" s="18" t="s">
        <v>56</v>
      </c>
    </row>
    <row r="281" spans="1:7" x14ac:dyDescent="0.3">
      <c r="A281" s="18" t="s">
        <v>9</v>
      </c>
      <c r="B281" s="18" t="s">
        <v>68</v>
      </c>
      <c r="C281" s="18" t="s">
        <v>69</v>
      </c>
      <c r="D281" s="18" t="s">
        <v>84</v>
      </c>
      <c r="E281" s="18">
        <v>70.879851310000006</v>
      </c>
      <c r="F281" s="18" t="s">
        <v>13</v>
      </c>
      <c r="G281" s="18" t="s">
        <v>86</v>
      </c>
    </row>
    <row r="282" spans="1:7" x14ac:dyDescent="0.3">
      <c r="A282" s="18" t="s">
        <v>70</v>
      </c>
      <c r="B282" s="18" t="s">
        <v>57</v>
      </c>
      <c r="C282" s="18" t="s">
        <v>71</v>
      </c>
      <c r="D282" s="18" t="s">
        <v>12</v>
      </c>
      <c r="E282" s="18">
        <v>9.8232925078299331</v>
      </c>
      <c r="F282" s="18" t="s">
        <v>13</v>
      </c>
      <c r="G282" s="18" t="s">
        <v>96</v>
      </c>
    </row>
    <row r="283" spans="1:7" x14ac:dyDescent="0.3">
      <c r="A283" s="18" t="s">
        <v>70</v>
      </c>
      <c r="B283" s="18" t="s">
        <v>57</v>
      </c>
      <c r="C283" s="18" t="s">
        <v>71</v>
      </c>
      <c r="D283" s="18" t="s">
        <v>16</v>
      </c>
      <c r="E283" s="18">
        <v>4.8963899952777146</v>
      </c>
      <c r="F283" s="18" t="s">
        <v>13</v>
      </c>
      <c r="G283" s="18" t="s">
        <v>96</v>
      </c>
    </row>
    <row r="284" spans="1:7" x14ac:dyDescent="0.3">
      <c r="A284" s="18" t="s">
        <v>70</v>
      </c>
      <c r="B284" s="18" t="s">
        <v>57</v>
      </c>
      <c r="C284" s="18" t="s">
        <v>71</v>
      </c>
      <c r="D284" s="18" t="s">
        <v>15</v>
      </c>
      <c r="E284" s="18">
        <v>14.55253548625873</v>
      </c>
      <c r="F284" s="18" t="s">
        <v>13</v>
      </c>
      <c r="G284" s="18" t="s">
        <v>96</v>
      </c>
    </row>
    <row r="285" spans="1:7" x14ac:dyDescent="0.3">
      <c r="A285" s="18" t="s">
        <v>70</v>
      </c>
      <c r="B285" s="18" t="s">
        <v>57</v>
      </c>
      <c r="C285" s="18" t="s">
        <v>71</v>
      </c>
      <c r="D285" s="18" t="s">
        <v>17</v>
      </c>
      <c r="E285" s="18">
        <v>0.59816682193073289</v>
      </c>
      <c r="F285" s="18" t="s">
        <v>13</v>
      </c>
      <c r="G285" s="18" t="s">
        <v>96</v>
      </c>
    </row>
    <row r="286" spans="1:7" x14ac:dyDescent="0.3">
      <c r="A286" s="18" t="s">
        <v>70</v>
      </c>
      <c r="B286" s="18" t="s">
        <v>57</v>
      </c>
      <c r="C286" s="18" t="s">
        <v>71</v>
      </c>
      <c r="D286" s="18" t="s">
        <v>21</v>
      </c>
      <c r="E286" s="18">
        <v>5.6333993547569339</v>
      </c>
      <c r="F286" s="18" t="s">
        <v>13</v>
      </c>
      <c r="G286" s="18" t="s">
        <v>96</v>
      </c>
    </row>
    <row r="287" spans="1:7" x14ac:dyDescent="0.3">
      <c r="A287" s="18" t="s">
        <v>70</v>
      </c>
      <c r="B287" s="18" t="s">
        <v>57</v>
      </c>
      <c r="C287" s="18" t="s">
        <v>71</v>
      </c>
      <c r="D287" s="18" t="s">
        <v>30</v>
      </c>
      <c r="E287" s="18">
        <v>1.449655720151626</v>
      </c>
      <c r="F287" s="18" t="s">
        <v>13</v>
      </c>
      <c r="G287" s="18" t="s">
        <v>96</v>
      </c>
    </row>
    <row r="288" spans="1:7" x14ac:dyDescent="0.3">
      <c r="A288" s="18" t="s">
        <v>70</v>
      </c>
      <c r="B288" s="18" t="s">
        <v>57</v>
      </c>
      <c r="C288" s="18" t="s">
        <v>71</v>
      </c>
      <c r="D288" s="18" t="s">
        <v>39</v>
      </c>
      <c r="E288" s="18">
        <v>14.10075852866135</v>
      </c>
      <c r="F288" s="18" t="s">
        <v>13</v>
      </c>
      <c r="G288" s="18" t="s">
        <v>96</v>
      </c>
    </row>
    <row r="289" spans="1:7" x14ac:dyDescent="0.3">
      <c r="A289" s="18" t="s">
        <v>70</v>
      </c>
      <c r="B289" s="18" t="s">
        <v>57</v>
      </c>
      <c r="C289" s="18" t="s">
        <v>71</v>
      </c>
      <c r="D289" s="18" t="s">
        <v>24</v>
      </c>
      <c r="E289" s="18">
        <v>0.87798743728145545</v>
      </c>
      <c r="F289" s="18" t="s">
        <v>13</v>
      </c>
      <c r="G289" s="18" t="s">
        <v>96</v>
      </c>
    </row>
    <row r="290" spans="1:7" x14ac:dyDescent="0.3">
      <c r="A290" s="18" t="s">
        <v>70</v>
      </c>
      <c r="B290" s="18" t="s">
        <v>57</v>
      </c>
      <c r="C290" s="18" t="s">
        <v>71</v>
      </c>
      <c r="D290" s="18" t="s">
        <v>23</v>
      </c>
      <c r="E290" s="18">
        <v>15.40306635743792</v>
      </c>
      <c r="F290" s="18" t="s">
        <v>13</v>
      </c>
      <c r="G290" s="18" t="s">
        <v>96</v>
      </c>
    </row>
    <row r="291" spans="1:7" x14ac:dyDescent="0.3">
      <c r="A291" s="18" t="s">
        <v>70</v>
      </c>
      <c r="B291" s="18" t="s">
        <v>57</v>
      </c>
      <c r="C291" s="18" t="s">
        <v>71</v>
      </c>
      <c r="D291" s="18" t="s">
        <v>31</v>
      </c>
      <c r="E291" s="18">
        <v>17.786959806323011</v>
      </c>
      <c r="F291" s="18" t="s">
        <v>13</v>
      </c>
      <c r="G291" s="18" t="s">
        <v>96</v>
      </c>
    </row>
    <row r="292" spans="1:7" x14ac:dyDescent="0.3">
      <c r="A292" s="18" t="s">
        <v>70</v>
      </c>
      <c r="B292" s="18" t="s">
        <v>57</v>
      </c>
      <c r="C292" s="18" t="s">
        <v>71</v>
      </c>
      <c r="D292" s="18" t="s">
        <v>20</v>
      </c>
      <c r="E292" s="18">
        <v>11.93090113860441</v>
      </c>
      <c r="F292" s="18" t="s">
        <v>13</v>
      </c>
      <c r="G292" s="18" t="s">
        <v>96</v>
      </c>
    </row>
    <row r="293" spans="1:7" x14ac:dyDescent="0.3">
      <c r="A293" s="18" t="s">
        <v>70</v>
      </c>
      <c r="B293" s="18" t="s">
        <v>57</v>
      </c>
      <c r="C293" s="18" t="s">
        <v>71</v>
      </c>
      <c r="D293" s="18" t="s">
        <v>27</v>
      </c>
      <c r="E293" s="18">
        <v>3.4350218358705171</v>
      </c>
      <c r="F293" s="18" t="s">
        <v>13</v>
      </c>
      <c r="G293" s="18" t="s">
        <v>96</v>
      </c>
    </row>
    <row r="294" spans="1:7" x14ac:dyDescent="0.3">
      <c r="A294" s="18" t="s">
        <v>70</v>
      </c>
      <c r="B294" s="18" t="s">
        <v>57</v>
      </c>
      <c r="C294" s="18" t="s">
        <v>71</v>
      </c>
      <c r="D294" s="18" t="s">
        <v>37</v>
      </c>
      <c r="E294" s="18">
        <v>9.1961704955044539</v>
      </c>
      <c r="F294" s="18" t="s">
        <v>13</v>
      </c>
      <c r="G294" s="18" t="s">
        <v>96</v>
      </c>
    </row>
    <row r="295" spans="1:7" x14ac:dyDescent="0.3">
      <c r="A295" s="18" t="s">
        <v>70</v>
      </c>
      <c r="B295" s="18" t="s">
        <v>57</v>
      </c>
      <c r="C295" s="18" t="s">
        <v>71</v>
      </c>
      <c r="D295" s="18" t="s">
        <v>38</v>
      </c>
      <c r="E295" s="18">
        <v>15.61948168840275</v>
      </c>
      <c r="F295" s="18" t="s">
        <v>13</v>
      </c>
      <c r="G295" s="18" t="s">
        <v>96</v>
      </c>
    </row>
    <row r="296" spans="1:7" x14ac:dyDescent="0.3">
      <c r="A296" s="18" t="s">
        <v>70</v>
      </c>
      <c r="B296" s="18" t="s">
        <v>57</v>
      </c>
      <c r="C296" s="18" t="s">
        <v>71</v>
      </c>
      <c r="D296" s="18" t="s">
        <v>36</v>
      </c>
      <c r="E296" s="18">
        <v>9.0396847273885932</v>
      </c>
      <c r="F296" s="18" t="s">
        <v>13</v>
      </c>
      <c r="G296" s="18" t="s">
        <v>96</v>
      </c>
    </row>
    <row r="297" spans="1:7" x14ac:dyDescent="0.3">
      <c r="A297" s="18" t="s">
        <v>70</v>
      </c>
      <c r="B297" s="18" t="s">
        <v>57</v>
      </c>
      <c r="C297" s="18" t="s">
        <v>71</v>
      </c>
      <c r="D297" s="18" t="s">
        <v>26</v>
      </c>
      <c r="E297" s="18">
        <v>1.94123296133104</v>
      </c>
      <c r="F297" s="18" t="s">
        <v>13</v>
      </c>
      <c r="G297" s="18" t="s">
        <v>96</v>
      </c>
    </row>
    <row r="298" spans="1:7" x14ac:dyDescent="0.3">
      <c r="A298" s="18" t="s">
        <v>70</v>
      </c>
      <c r="B298" s="18" t="s">
        <v>57</v>
      </c>
      <c r="C298" s="18" t="s">
        <v>71</v>
      </c>
      <c r="D298" s="18" t="s">
        <v>40</v>
      </c>
      <c r="E298" s="18">
        <v>7.7028454546931213</v>
      </c>
      <c r="F298" s="18" t="s">
        <v>13</v>
      </c>
      <c r="G298" s="18" t="s">
        <v>96</v>
      </c>
    </row>
    <row r="299" spans="1:7" x14ac:dyDescent="0.3">
      <c r="A299" s="18" t="s">
        <v>70</v>
      </c>
      <c r="B299" s="18" t="s">
        <v>57</v>
      </c>
      <c r="C299" s="18" t="s">
        <v>71</v>
      </c>
      <c r="D299" s="18" t="s">
        <v>18</v>
      </c>
      <c r="E299" s="18">
        <v>0.73183178676538818</v>
      </c>
      <c r="F299" s="18" t="s">
        <v>13</v>
      </c>
      <c r="G299" s="18" t="s">
        <v>96</v>
      </c>
    </row>
    <row r="300" spans="1:7" x14ac:dyDescent="0.3">
      <c r="A300" s="18" t="s">
        <v>70</v>
      </c>
      <c r="B300" s="18" t="s">
        <v>57</v>
      </c>
      <c r="C300" s="18" t="s">
        <v>71</v>
      </c>
      <c r="D300" s="18" t="s">
        <v>35</v>
      </c>
      <c r="E300" s="18">
        <v>7.3580659594318929</v>
      </c>
      <c r="F300" s="18" t="s">
        <v>13</v>
      </c>
      <c r="G300" s="18" t="s">
        <v>96</v>
      </c>
    </row>
    <row r="301" spans="1:7" x14ac:dyDescent="0.3">
      <c r="A301" s="18" t="s">
        <v>70</v>
      </c>
      <c r="B301" s="18" t="s">
        <v>57</v>
      </c>
      <c r="C301" s="18" t="s">
        <v>71</v>
      </c>
      <c r="D301" s="18" t="s">
        <v>19</v>
      </c>
      <c r="E301" s="18">
        <v>2.6653855979013712</v>
      </c>
      <c r="F301" s="18" t="s">
        <v>13</v>
      </c>
      <c r="G301" s="18" t="s">
        <v>96</v>
      </c>
    </row>
    <row r="302" spans="1:7" x14ac:dyDescent="0.3">
      <c r="A302" s="18" t="s">
        <v>70</v>
      </c>
      <c r="B302" s="18" t="s">
        <v>57</v>
      </c>
      <c r="C302" s="18" t="s">
        <v>71</v>
      </c>
      <c r="D302" s="18" t="s">
        <v>34</v>
      </c>
      <c r="E302" s="18">
        <v>0.69734920517044108</v>
      </c>
      <c r="F302" s="18" t="s">
        <v>13</v>
      </c>
      <c r="G302" s="18" t="s">
        <v>96</v>
      </c>
    </row>
    <row r="303" spans="1:7" x14ac:dyDescent="0.3">
      <c r="A303" s="18" t="s">
        <v>70</v>
      </c>
      <c r="B303" s="18" t="s">
        <v>57</v>
      </c>
      <c r="C303" s="18" t="s">
        <v>71</v>
      </c>
      <c r="D303" s="18" t="s">
        <v>22</v>
      </c>
      <c r="E303" s="18">
        <v>5.8372807901761936</v>
      </c>
      <c r="F303" s="18" t="s">
        <v>13</v>
      </c>
      <c r="G303" s="18" t="s">
        <v>96</v>
      </c>
    </row>
    <row r="304" spans="1:7" x14ac:dyDescent="0.3">
      <c r="A304" s="18" t="s">
        <v>70</v>
      </c>
      <c r="B304" s="18" t="s">
        <v>57</v>
      </c>
      <c r="C304" s="18" t="s">
        <v>71</v>
      </c>
      <c r="D304" s="18" t="s">
        <v>84</v>
      </c>
      <c r="E304" s="18">
        <v>6.1074010408369377</v>
      </c>
      <c r="F304" s="18" t="s">
        <v>13</v>
      </c>
      <c r="G304" s="18" t="s">
        <v>96</v>
      </c>
    </row>
    <row r="305" spans="1:7" x14ac:dyDescent="0.3">
      <c r="A305" s="18" t="s">
        <v>70</v>
      </c>
      <c r="B305" s="18" t="s">
        <v>44</v>
      </c>
      <c r="C305" s="18" t="s">
        <v>45</v>
      </c>
      <c r="D305" s="18" t="s">
        <v>12</v>
      </c>
      <c r="E305" s="18">
        <v>927.1231680736779</v>
      </c>
      <c r="F305" s="18" t="s">
        <v>13</v>
      </c>
      <c r="G305" s="18" t="s">
        <v>96</v>
      </c>
    </row>
    <row r="306" spans="1:7" x14ac:dyDescent="0.3">
      <c r="A306" s="18" t="s">
        <v>70</v>
      </c>
      <c r="B306" s="18" t="s">
        <v>44</v>
      </c>
      <c r="C306" s="18" t="s">
        <v>45</v>
      </c>
      <c r="D306" s="18" t="s">
        <v>16</v>
      </c>
      <c r="E306" s="18">
        <v>904.78658041968265</v>
      </c>
      <c r="F306" s="18" t="s">
        <v>13</v>
      </c>
      <c r="G306" s="18" t="s">
        <v>96</v>
      </c>
    </row>
    <row r="307" spans="1:7" x14ac:dyDescent="0.3">
      <c r="A307" s="18" t="s">
        <v>70</v>
      </c>
      <c r="B307" s="18" t="s">
        <v>44</v>
      </c>
      <c r="C307" s="18" t="s">
        <v>45</v>
      </c>
      <c r="D307" s="18" t="s">
        <v>28</v>
      </c>
      <c r="E307" s="18">
        <v>1105.0862238830889</v>
      </c>
      <c r="F307" s="18" t="s">
        <v>13</v>
      </c>
      <c r="G307" s="18" t="s">
        <v>96</v>
      </c>
    </row>
    <row r="308" spans="1:7" x14ac:dyDescent="0.3">
      <c r="A308" s="18" t="s">
        <v>70</v>
      </c>
      <c r="B308" s="18" t="s">
        <v>44</v>
      </c>
      <c r="C308" s="18" t="s">
        <v>45</v>
      </c>
      <c r="D308" s="18" t="s">
        <v>15</v>
      </c>
      <c r="E308" s="18">
        <v>1039.407616058118</v>
      </c>
      <c r="F308" s="18" t="s">
        <v>13</v>
      </c>
      <c r="G308" s="18" t="s">
        <v>96</v>
      </c>
    </row>
    <row r="309" spans="1:7" x14ac:dyDescent="0.3">
      <c r="A309" s="18" t="s">
        <v>70</v>
      </c>
      <c r="B309" s="18" t="s">
        <v>44</v>
      </c>
      <c r="C309" s="18" t="s">
        <v>45</v>
      </c>
      <c r="D309" s="18" t="s">
        <v>17</v>
      </c>
      <c r="E309" s="18">
        <v>908.65968802904968</v>
      </c>
      <c r="F309" s="18" t="s">
        <v>13</v>
      </c>
      <c r="G309" s="18" t="s">
        <v>96</v>
      </c>
    </row>
    <row r="310" spans="1:7" x14ac:dyDescent="0.3">
      <c r="A310" s="18" t="s">
        <v>70</v>
      </c>
      <c r="B310" s="18" t="s">
        <v>44</v>
      </c>
      <c r="C310" s="18" t="s">
        <v>45</v>
      </c>
      <c r="D310" s="18" t="s">
        <v>21</v>
      </c>
      <c r="E310" s="18">
        <v>931.23650574119802</v>
      </c>
      <c r="F310" s="18" t="s">
        <v>13</v>
      </c>
      <c r="G310" s="18" t="s">
        <v>96</v>
      </c>
    </row>
    <row r="311" spans="1:7" x14ac:dyDescent="0.3">
      <c r="A311" s="18" t="s">
        <v>70</v>
      </c>
      <c r="B311" s="18" t="s">
        <v>44</v>
      </c>
      <c r="C311" s="18" t="s">
        <v>45</v>
      </c>
      <c r="D311" s="18" t="s">
        <v>30</v>
      </c>
      <c r="E311" s="18">
        <v>1204.071341521711</v>
      </c>
      <c r="F311" s="18" t="s">
        <v>13</v>
      </c>
      <c r="G311" s="18" t="s">
        <v>96</v>
      </c>
    </row>
    <row r="312" spans="1:7" x14ac:dyDescent="0.3">
      <c r="A312" s="18" t="s">
        <v>70</v>
      </c>
      <c r="B312" s="18" t="s">
        <v>44</v>
      </c>
      <c r="C312" s="18" t="s">
        <v>45</v>
      </c>
      <c r="D312" s="18" t="s">
        <v>25</v>
      </c>
      <c r="E312" s="18">
        <v>1066.3543455373849</v>
      </c>
      <c r="F312" s="18" t="s">
        <v>13</v>
      </c>
      <c r="G312" s="18" t="s">
        <v>96</v>
      </c>
    </row>
    <row r="313" spans="1:7" x14ac:dyDescent="0.3">
      <c r="A313" s="18" t="s">
        <v>70</v>
      </c>
      <c r="B313" s="18" t="s">
        <v>44</v>
      </c>
      <c r="C313" s="18" t="s">
        <v>45</v>
      </c>
      <c r="D313" s="18" t="s">
        <v>39</v>
      </c>
      <c r="E313" s="18">
        <v>921.31123957822786</v>
      </c>
      <c r="F313" s="18" t="s">
        <v>13</v>
      </c>
      <c r="G313" s="18" t="s">
        <v>96</v>
      </c>
    </row>
    <row r="314" spans="1:7" x14ac:dyDescent="0.3">
      <c r="A314" s="18" t="s">
        <v>70</v>
      </c>
      <c r="B314" s="18" t="s">
        <v>44</v>
      </c>
      <c r="C314" s="18" t="s">
        <v>45</v>
      </c>
      <c r="D314" s="18" t="s">
        <v>24</v>
      </c>
      <c r="E314" s="18">
        <v>966.77369617828322</v>
      </c>
      <c r="F314" s="18" t="s">
        <v>13</v>
      </c>
      <c r="G314" s="18" t="s">
        <v>96</v>
      </c>
    </row>
    <row r="315" spans="1:7" x14ac:dyDescent="0.3">
      <c r="A315" s="18" t="s">
        <v>70</v>
      </c>
      <c r="B315" s="18" t="s">
        <v>44</v>
      </c>
      <c r="C315" s="18" t="s">
        <v>45</v>
      </c>
      <c r="D315" s="18" t="s">
        <v>23</v>
      </c>
      <c r="E315" s="18">
        <v>791.43455897971864</v>
      </c>
      <c r="F315" s="18" t="s">
        <v>13</v>
      </c>
      <c r="G315" s="18" t="s">
        <v>96</v>
      </c>
    </row>
    <row r="316" spans="1:7" x14ac:dyDescent="0.3">
      <c r="A316" s="18" t="s">
        <v>70</v>
      </c>
      <c r="B316" s="18" t="s">
        <v>44</v>
      </c>
      <c r="C316" s="18" t="s">
        <v>45</v>
      </c>
      <c r="D316" s="18" t="s">
        <v>31</v>
      </c>
      <c r="E316" s="18">
        <v>861.2158944310886</v>
      </c>
      <c r="F316" s="18" t="s">
        <v>13</v>
      </c>
      <c r="G316" s="18" t="s">
        <v>96</v>
      </c>
    </row>
    <row r="317" spans="1:7" x14ac:dyDescent="0.3">
      <c r="A317" s="18" t="s">
        <v>70</v>
      </c>
      <c r="B317" s="18" t="s">
        <v>44</v>
      </c>
      <c r="C317" s="18" t="s">
        <v>45</v>
      </c>
      <c r="D317" s="18" t="s">
        <v>20</v>
      </c>
      <c r="E317" s="18">
        <v>1050.269764767839</v>
      </c>
      <c r="F317" s="18" t="s">
        <v>13</v>
      </c>
      <c r="G317" s="18" t="s">
        <v>96</v>
      </c>
    </row>
    <row r="318" spans="1:7" x14ac:dyDescent="0.3">
      <c r="A318" s="18" t="s">
        <v>70</v>
      </c>
      <c r="B318" s="18" t="s">
        <v>44</v>
      </c>
      <c r="C318" s="18" t="s">
        <v>45</v>
      </c>
      <c r="D318" s="18" t="s">
        <v>27</v>
      </c>
      <c r="E318" s="18">
        <v>824.20853290715604</v>
      </c>
      <c r="F318" s="18" t="s">
        <v>13</v>
      </c>
      <c r="G318" s="18" t="s">
        <v>96</v>
      </c>
    </row>
    <row r="319" spans="1:7" x14ac:dyDescent="0.3">
      <c r="A319" s="18" t="s">
        <v>70</v>
      </c>
      <c r="B319" s="18" t="s">
        <v>44</v>
      </c>
      <c r="C319" s="18" t="s">
        <v>45</v>
      </c>
      <c r="D319" s="18" t="s">
        <v>37</v>
      </c>
      <c r="E319" s="18">
        <v>887.36936807369318</v>
      </c>
      <c r="F319" s="18" t="s">
        <v>13</v>
      </c>
      <c r="G319" s="18" t="s">
        <v>96</v>
      </c>
    </row>
    <row r="320" spans="1:7" x14ac:dyDescent="0.3">
      <c r="A320" s="18" t="s">
        <v>70</v>
      </c>
      <c r="B320" s="18" t="s">
        <v>44</v>
      </c>
      <c r="C320" s="18" t="s">
        <v>45</v>
      </c>
      <c r="D320" s="18" t="s">
        <v>26</v>
      </c>
      <c r="E320" s="18">
        <v>720.77229045344143</v>
      </c>
      <c r="F320" s="18" t="s">
        <v>13</v>
      </c>
      <c r="G320" s="18" t="s">
        <v>96</v>
      </c>
    </row>
    <row r="321" spans="1:7" x14ac:dyDescent="0.3">
      <c r="A321" s="18" t="s">
        <v>70</v>
      </c>
      <c r="B321" s="18" t="s">
        <v>44</v>
      </c>
      <c r="C321" s="18" t="s">
        <v>45</v>
      </c>
      <c r="D321" s="18" t="s">
        <v>40</v>
      </c>
      <c r="E321" s="18">
        <v>878.02183760850221</v>
      </c>
      <c r="F321" s="18" t="s">
        <v>13</v>
      </c>
      <c r="G321" s="18" t="s">
        <v>96</v>
      </c>
    </row>
    <row r="322" spans="1:7" x14ac:dyDescent="0.3">
      <c r="A322" s="18" t="s">
        <v>70</v>
      </c>
      <c r="B322" s="18" t="s">
        <v>44</v>
      </c>
      <c r="C322" s="18" t="s">
        <v>45</v>
      </c>
      <c r="D322" s="18" t="s">
        <v>18</v>
      </c>
      <c r="E322" s="18">
        <v>892.28719256785894</v>
      </c>
      <c r="F322" s="18" t="s">
        <v>13</v>
      </c>
      <c r="G322" s="18" t="s">
        <v>96</v>
      </c>
    </row>
    <row r="323" spans="1:7" x14ac:dyDescent="0.3">
      <c r="A323" s="18" t="s">
        <v>70</v>
      </c>
      <c r="B323" s="18" t="s">
        <v>44</v>
      </c>
      <c r="C323" s="18" t="s">
        <v>45</v>
      </c>
      <c r="D323" s="18" t="s">
        <v>35</v>
      </c>
      <c r="E323" s="18">
        <v>1050.5027155778289</v>
      </c>
      <c r="F323" s="18" t="s">
        <v>13</v>
      </c>
      <c r="G323" s="18" t="s">
        <v>96</v>
      </c>
    </row>
    <row r="324" spans="1:7" x14ac:dyDescent="0.3">
      <c r="A324" s="18" t="s">
        <v>70</v>
      </c>
      <c r="B324" s="18" t="s">
        <v>44</v>
      </c>
      <c r="C324" s="18" t="s">
        <v>45</v>
      </c>
      <c r="D324" s="18" t="s">
        <v>19</v>
      </c>
      <c r="E324" s="18">
        <v>942.51642578758901</v>
      </c>
      <c r="F324" s="18" t="s">
        <v>13</v>
      </c>
      <c r="G324" s="18" t="s">
        <v>96</v>
      </c>
    </row>
    <row r="325" spans="1:7" x14ac:dyDescent="0.3">
      <c r="A325" s="18" t="s">
        <v>70</v>
      </c>
      <c r="B325" s="18" t="s">
        <v>44</v>
      </c>
      <c r="C325" s="18" t="s">
        <v>45</v>
      </c>
      <c r="D325" s="18" t="s">
        <v>34</v>
      </c>
      <c r="E325" s="18">
        <v>981.88049622485107</v>
      </c>
      <c r="F325" s="18" t="s">
        <v>13</v>
      </c>
      <c r="G325" s="18" t="s">
        <v>96</v>
      </c>
    </row>
    <row r="326" spans="1:7" x14ac:dyDescent="0.3">
      <c r="A326" s="18" t="s">
        <v>70</v>
      </c>
      <c r="B326" s="18" t="s">
        <v>44</v>
      </c>
      <c r="C326" s="18" t="s">
        <v>45</v>
      </c>
      <c r="D326" s="18" t="s">
        <v>22</v>
      </c>
      <c r="E326" s="18">
        <v>1014.867135803901</v>
      </c>
      <c r="F326" s="18" t="s">
        <v>13</v>
      </c>
      <c r="G326" s="18" t="s">
        <v>96</v>
      </c>
    </row>
    <row r="327" spans="1:7" x14ac:dyDescent="0.3">
      <c r="A327" s="18" t="s">
        <v>70</v>
      </c>
      <c r="B327" s="18" t="s">
        <v>44</v>
      </c>
      <c r="C327" s="18" t="s">
        <v>45</v>
      </c>
      <c r="D327" s="18" t="s">
        <v>84</v>
      </c>
      <c r="E327" s="18">
        <v>927.34202139834667</v>
      </c>
      <c r="F327" s="18" t="s">
        <v>13</v>
      </c>
      <c r="G327" s="18" t="s">
        <v>96</v>
      </c>
    </row>
    <row r="328" spans="1:7" x14ac:dyDescent="0.3">
      <c r="A328" s="18" t="s">
        <v>70</v>
      </c>
      <c r="B328" s="18" t="s">
        <v>68</v>
      </c>
      <c r="C328" s="18" t="s">
        <v>69</v>
      </c>
      <c r="D328" s="18" t="s">
        <v>12</v>
      </c>
      <c r="E328" s="18">
        <v>0.1064527232891373</v>
      </c>
      <c r="F328" s="18" t="s">
        <v>13</v>
      </c>
      <c r="G328" s="18" t="s">
        <v>96</v>
      </c>
    </row>
    <row r="329" spans="1:7" x14ac:dyDescent="0.3">
      <c r="A329" s="18" t="s">
        <v>70</v>
      </c>
      <c r="B329" s="18" t="s">
        <v>68</v>
      </c>
      <c r="C329" s="18" t="s">
        <v>69</v>
      </c>
      <c r="D329" s="18" t="s">
        <v>37</v>
      </c>
      <c r="E329" s="18">
        <v>8.518706382476153E-2</v>
      </c>
      <c r="F329" s="18" t="s">
        <v>13</v>
      </c>
      <c r="G329" s="18" t="s">
        <v>96</v>
      </c>
    </row>
    <row r="330" spans="1:7" x14ac:dyDescent="0.3">
      <c r="A330" s="18" t="s">
        <v>70</v>
      </c>
      <c r="B330" s="18" t="s">
        <v>68</v>
      </c>
      <c r="C330" s="18" t="s">
        <v>69</v>
      </c>
      <c r="D330" s="18" t="s">
        <v>18</v>
      </c>
      <c r="E330" s="18">
        <v>0.23870655516904671</v>
      </c>
      <c r="F330" s="18" t="s">
        <v>13</v>
      </c>
      <c r="G330" s="18" t="s">
        <v>96</v>
      </c>
    </row>
    <row r="331" spans="1:7" x14ac:dyDescent="0.3">
      <c r="A331" s="18" t="s">
        <v>70</v>
      </c>
      <c r="B331" s="18" t="s">
        <v>68</v>
      </c>
      <c r="C331" s="18" t="s">
        <v>69</v>
      </c>
      <c r="D331" s="18" t="s">
        <v>84</v>
      </c>
      <c r="E331" s="18">
        <v>0.32282612641831487</v>
      </c>
      <c r="F331" s="18" t="s">
        <v>13</v>
      </c>
      <c r="G331" s="18" t="s">
        <v>96</v>
      </c>
    </row>
    <row r="332" spans="1:7" x14ac:dyDescent="0.3">
      <c r="A332" s="18" t="s">
        <v>70</v>
      </c>
      <c r="B332" s="18" t="s">
        <v>50</v>
      </c>
      <c r="C332" s="18" t="s">
        <v>51</v>
      </c>
      <c r="D332" s="18" t="s">
        <v>12</v>
      </c>
      <c r="E332" s="18">
        <v>5.7625811378165012E-2</v>
      </c>
      <c r="F332" s="18" t="s">
        <v>13</v>
      </c>
      <c r="G332" s="18" t="s">
        <v>96</v>
      </c>
    </row>
    <row r="333" spans="1:7" x14ac:dyDescent="0.3">
      <c r="A333" s="18" t="s">
        <v>70</v>
      </c>
      <c r="B333" s="18" t="s">
        <v>50</v>
      </c>
      <c r="C333" s="18" t="s">
        <v>51</v>
      </c>
      <c r="D333" s="18" t="s">
        <v>16</v>
      </c>
      <c r="E333" s="18">
        <v>8.5551742423969721E-2</v>
      </c>
      <c r="F333" s="18" t="s">
        <v>13</v>
      </c>
      <c r="G333" s="18" t="s">
        <v>96</v>
      </c>
    </row>
    <row r="334" spans="1:7" x14ac:dyDescent="0.3">
      <c r="A334" s="18" t="s">
        <v>70</v>
      </c>
      <c r="B334" s="18" t="s">
        <v>50</v>
      </c>
      <c r="C334" s="18" t="s">
        <v>51</v>
      </c>
      <c r="D334" s="18" t="s">
        <v>28</v>
      </c>
      <c r="E334" s="18">
        <v>0.27845214177738609</v>
      </c>
      <c r="F334" s="18" t="s">
        <v>13</v>
      </c>
      <c r="G334" s="18" t="s">
        <v>96</v>
      </c>
    </row>
    <row r="335" spans="1:7" x14ac:dyDescent="0.3">
      <c r="A335" s="18" t="s">
        <v>70</v>
      </c>
      <c r="B335" s="18" t="s">
        <v>50</v>
      </c>
      <c r="C335" s="18" t="s">
        <v>51</v>
      </c>
      <c r="D335" s="18" t="s">
        <v>15</v>
      </c>
      <c r="E335" s="18">
        <v>9.7840519718571398E-2</v>
      </c>
      <c r="F335" s="18" t="s">
        <v>13</v>
      </c>
      <c r="G335" s="18" t="s">
        <v>96</v>
      </c>
    </row>
    <row r="336" spans="1:7" x14ac:dyDescent="0.3">
      <c r="A336" s="18" t="s">
        <v>70</v>
      </c>
      <c r="B336" s="18" t="s">
        <v>50</v>
      </c>
      <c r="C336" s="18" t="s">
        <v>51</v>
      </c>
      <c r="D336" s="18" t="s">
        <v>17</v>
      </c>
      <c r="E336" s="18">
        <v>4.5180664657523691E-2</v>
      </c>
      <c r="F336" s="18" t="s">
        <v>13</v>
      </c>
      <c r="G336" s="18" t="s">
        <v>96</v>
      </c>
    </row>
    <row r="337" spans="1:7" x14ac:dyDescent="0.3">
      <c r="A337" s="18" t="s">
        <v>70</v>
      </c>
      <c r="B337" s="18" t="s">
        <v>50</v>
      </c>
      <c r="C337" s="18" t="s">
        <v>51</v>
      </c>
      <c r="D337" s="18" t="s">
        <v>21</v>
      </c>
      <c r="E337" s="18">
        <v>0.23943107784017839</v>
      </c>
      <c r="F337" s="18" t="s">
        <v>13</v>
      </c>
      <c r="G337" s="18" t="s">
        <v>96</v>
      </c>
    </row>
    <row r="338" spans="1:7" x14ac:dyDescent="0.3">
      <c r="A338" s="18" t="s">
        <v>70</v>
      </c>
      <c r="B338" s="18" t="s">
        <v>50</v>
      </c>
      <c r="C338" s="18" t="s">
        <v>51</v>
      </c>
      <c r="D338" s="18" t="s">
        <v>30</v>
      </c>
      <c r="E338" s="18">
        <v>0.169104768493931</v>
      </c>
      <c r="F338" s="18" t="s">
        <v>13</v>
      </c>
      <c r="G338" s="18" t="s">
        <v>96</v>
      </c>
    </row>
    <row r="339" spans="1:7" x14ac:dyDescent="0.3">
      <c r="A339" s="18" t="s">
        <v>70</v>
      </c>
      <c r="B339" s="18" t="s">
        <v>50</v>
      </c>
      <c r="C339" s="18" t="s">
        <v>51</v>
      </c>
      <c r="D339" s="18" t="s">
        <v>25</v>
      </c>
      <c r="E339" s="18">
        <v>0.14103055178682899</v>
      </c>
      <c r="F339" s="18" t="s">
        <v>13</v>
      </c>
      <c r="G339" s="18" t="s">
        <v>96</v>
      </c>
    </row>
    <row r="340" spans="1:7" x14ac:dyDescent="0.3">
      <c r="A340" s="18" t="s">
        <v>70</v>
      </c>
      <c r="B340" s="18" t="s">
        <v>50</v>
      </c>
      <c r="C340" s="18" t="s">
        <v>51</v>
      </c>
      <c r="D340" s="18" t="s">
        <v>39</v>
      </c>
      <c r="E340" s="18">
        <v>0.1114411307401726</v>
      </c>
      <c r="F340" s="18" t="s">
        <v>13</v>
      </c>
      <c r="G340" s="18" t="s">
        <v>96</v>
      </c>
    </row>
    <row r="341" spans="1:7" x14ac:dyDescent="0.3">
      <c r="A341" s="18" t="s">
        <v>70</v>
      </c>
      <c r="B341" s="18" t="s">
        <v>50</v>
      </c>
      <c r="C341" s="18" t="s">
        <v>51</v>
      </c>
      <c r="D341" s="18" t="s">
        <v>24</v>
      </c>
      <c r="E341" s="18">
        <v>0.14257166722279699</v>
      </c>
      <c r="F341" s="18" t="s">
        <v>13</v>
      </c>
      <c r="G341" s="18" t="s">
        <v>96</v>
      </c>
    </row>
    <row r="342" spans="1:7" x14ac:dyDescent="0.3">
      <c r="A342" s="18" t="s">
        <v>70</v>
      </c>
      <c r="B342" s="18" t="s">
        <v>50</v>
      </c>
      <c r="C342" s="18" t="s">
        <v>51</v>
      </c>
      <c r="D342" s="18" t="s">
        <v>23</v>
      </c>
      <c r="E342" s="18">
        <v>4.9778305537614788E-2</v>
      </c>
      <c r="F342" s="18" t="s">
        <v>13</v>
      </c>
      <c r="G342" s="18" t="s">
        <v>96</v>
      </c>
    </row>
    <row r="343" spans="1:7" x14ac:dyDescent="0.3">
      <c r="A343" s="18" t="s">
        <v>70</v>
      </c>
      <c r="B343" s="18" t="s">
        <v>50</v>
      </c>
      <c r="C343" s="18" t="s">
        <v>51</v>
      </c>
      <c r="D343" s="18" t="s">
        <v>31</v>
      </c>
      <c r="E343" s="18">
        <v>4.6541021752629329E-2</v>
      </c>
      <c r="F343" s="18" t="s">
        <v>13</v>
      </c>
      <c r="G343" s="18" t="s">
        <v>96</v>
      </c>
    </row>
    <row r="344" spans="1:7" x14ac:dyDescent="0.3">
      <c r="A344" s="18" t="s">
        <v>70</v>
      </c>
      <c r="B344" s="18" t="s">
        <v>50</v>
      </c>
      <c r="C344" s="18" t="s">
        <v>51</v>
      </c>
      <c r="D344" s="18" t="s">
        <v>20</v>
      </c>
      <c r="E344" s="18">
        <v>0.5036707208268737</v>
      </c>
      <c r="F344" s="18" t="s">
        <v>13</v>
      </c>
      <c r="G344" s="18" t="s">
        <v>96</v>
      </c>
    </row>
    <row r="345" spans="1:7" x14ac:dyDescent="0.3">
      <c r="A345" s="18" t="s">
        <v>70</v>
      </c>
      <c r="B345" s="18" t="s">
        <v>50</v>
      </c>
      <c r="C345" s="18" t="s">
        <v>51</v>
      </c>
      <c r="D345" s="18" t="s">
        <v>27</v>
      </c>
      <c r="E345" s="18">
        <v>0.40487066446044589</v>
      </c>
      <c r="F345" s="18" t="s">
        <v>13</v>
      </c>
      <c r="G345" s="18" t="s">
        <v>96</v>
      </c>
    </row>
    <row r="346" spans="1:7" x14ac:dyDescent="0.3">
      <c r="A346" s="18" t="s">
        <v>70</v>
      </c>
      <c r="B346" s="18" t="s">
        <v>50</v>
      </c>
      <c r="C346" s="18" t="s">
        <v>51</v>
      </c>
      <c r="D346" s="18" t="s">
        <v>37</v>
      </c>
      <c r="E346" s="18">
        <v>6.2107455406295843E-2</v>
      </c>
      <c r="F346" s="18" t="s">
        <v>13</v>
      </c>
      <c r="G346" s="18" t="s">
        <v>96</v>
      </c>
    </row>
    <row r="347" spans="1:7" x14ac:dyDescent="0.3">
      <c r="A347" s="18" t="s">
        <v>70</v>
      </c>
      <c r="B347" s="18" t="s">
        <v>50</v>
      </c>
      <c r="C347" s="18" t="s">
        <v>51</v>
      </c>
      <c r="D347" s="18" t="s">
        <v>38</v>
      </c>
      <c r="E347" s="18">
        <v>0.76288623554451973</v>
      </c>
      <c r="F347" s="18" t="s">
        <v>13</v>
      </c>
      <c r="G347" s="18" t="s">
        <v>96</v>
      </c>
    </row>
    <row r="348" spans="1:7" x14ac:dyDescent="0.3">
      <c r="A348" s="18" t="s">
        <v>70</v>
      </c>
      <c r="B348" s="18" t="s">
        <v>50</v>
      </c>
      <c r="C348" s="18" t="s">
        <v>51</v>
      </c>
      <c r="D348" s="18" t="s">
        <v>32</v>
      </c>
      <c r="E348" s="18">
        <v>0.53004078357005158</v>
      </c>
      <c r="F348" s="18" t="s">
        <v>13</v>
      </c>
      <c r="G348" s="18" t="s">
        <v>96</v>
      </c>
    </row>
    <row r="349" spans="1:7" x14ac:dyDescent="0.3">
      <c r="A349" s="18" t="s">
        <v>70</v>
      </c>
      <c r="B349" s="18" t="s">
        <v>50</v>
      </c>
      <c r="C349" s="18" t="s">
        <v>51</v>
      </c>
      <c r="D349" s="18" t="s">
        <v>36</v>
      </c>
      <c r="E349" s="18">
        <v>1.0184620060292111</v>
      </c>
      <c r="F349" s="18" t="s">
        <v>13</v>
      </c>
      <c r="G349" s="18" t="s">
        <v>96</v>
      </c>
    </row>
    <row r="350" spans="1:7" x14ac:dyDescent="0.3">
      <c r="A350" s="18" t="s">
        <v>70</v>
      </c>
      <c r="B350" s="18" t="s">
        <v>50</v>
      </c>
      <c r="C350" s="18" t="s">
        <v>51</v>
      </c>
      <c r="D350" s="18" t="s">
        <v>26</v>
      </c>
      <c r="E350" s="18">
        <v>0.42004141998291461</v>
      </c>
      <c r="F350" s="18" t="s">
        <v>13</v>
      </c>
      <c r="G350" s="18" t="s">
        <v>96</v>
      </c>
    </row>
    <row r="351" spans="1:7" x14ac:dyDescent="0.3">
      <c r="A351" s="18" t="s">
        <v>70</v>
      </c>
      <c r="B351" s="18" t="s">
        <v>50</v>
      </c>
      <c r="C351" s="18" t="s">
        <v>51</v>
      </c>
      <c r="D351" s="18" t="s">
        <v>40</v>
      </c>
      <c r="E351" s="18">
        <v>0.47143031628371679</v>
      </c>
      <c r="F351" s="18" t="s">
        <v>13</v>
      </c>
      <c r="G351" s="18" t="s">
        <v>96</v>
      </c>
    </row>
    <row r="352" spans="1:7" x14ac:dyDescent="0.3">
      <c r="A352" s="18" t="s">
        <v>70</v>
      </c>
      <c r="B352" s="18" t="s">
        <v>50</v>
      </c>
      <c r="C352" s="18" t="s">
        <v>51</v>
      </c>
      <c r="D352" s="18" t="s">
        <v>18</v>
      </c>
      <c r="E352" s="18">
        <v>0.21819480391107879</v>
      </c>
      <c r="F352" s="18" t="s">
        <v>13</v>
      </c>
      <c r="G352" s="18" t="s">
        <v>96</v>
      </c>
    </row>
    <row r="353" spans="1:7" x14ac:dyDescent="0.3">
      <c r="A353" s="18" t="s">
        <v>70</v>
      </c>
      <c r="B353" s="18" t="s">
        <v>50</v>
      </c>
      <c r="C353" s="18" t="s">
        <v>51</v>
      </c>
      <c r="D353" s="18" t="s">
        <v>35</v>
      </c>
      <c r="E353" s="18">
        <v>1.0086152153388399</v>
      </c>
      <c r="F353" s="18" t="s">
        <v>13</v>
      </c>
      <c r="G353" s="18" t="s">
        <v>96</v>
      </c>
    </row>
    <row r="354" spans="1:7" x14ac:dyDescent="0.3">
      <c r="A354" s="18" t="s">
        <v>70</v>
      </c>
      <c r="B354" s="18" t="s">
        <v>50</v>
      </c>
      <c r="C354" s="18" t="s">
        <v>51</v>
      </c>
      <c r="D354" s="18" t="s">
        <v>19</v>
      </c>
      <c r="E354" s="18">
        <v>1.899359767207669E-2</v>
      </c>
      <c r="F354" s="18" t="s">
        <v>13</v>
      </c>
      <c r="G354" s="18" t="s">
        <v>96</v>
      </c>
    </row>
    <row r="355" spans="1:7" x14ac:dyDescent="0.3">
      <c r="A355" s="18" t="s">
        <v>70</v>
      </c>
      <c r="B355" s="18" t="s">
        <v>50</v>
      </c>
      <c r="C355" s="18" t="s">
        <v>51</v>
      </c>
      <c r="D355" s="18" t="s">
        <v>34</v>
      </c>
      <c r="E355" s="18">
        <v>8.0877536882975332E-2</v>
      </c>
      <c r="F355" s="18" t="s">
        <v>13</v>
      </c>
      <c r="G355" s="18" t="s">
        <v>96</v>
      </c>
    </row>
    <row r="356" spans="1:7" x14ac:dyDescent="0.3">
      <c r="A356" s="18" t="s">
        <v>70</v>
      </c>
      <c r="B356" s="18" t="s">
        <v>50</v>
      </c>
      <c r="C356" s="18" t="s">
        <v>51</v>
      </c>
      <c r="D356" s="18" t="s">
        <v>22</v>
      </c>
      <c r="E356" s="18">
        <v>0.37041885457861851</v>
      </c>
      <c r="F356" s="18" t="s">
        <v>13</v>
      </c>
      <c r="G356" s="18" t="s">
        <v>96</v>
      </c>
    </row>
    <row r="357" spans="1:7" x14ac:dyDescent="0.3">
      <c r="A357" s="18" t="s">
        <v>70</v>
      </c>
      <c r="B357" s="18" t="s">
        <v>50</v>
      </c>
      <c r="C357" s="18" t="s">
        <v>51</v>
      </c>
      <c r="D357" s="18" t="s">
        <v>84</v>
      </c>
      <c r="E357" s="18">
        <v>0.26662463563185718</v>
      </c>
      <c r="F357" s="18" t="s">
        <v>13</v>
      </c>
      <c r="G357" s="18" t="s">
        <v>96</v>
      </c>
    </row>
    <row r="358" spans="1:7" x14ac:dyDescent="0.3">
      <c r="A358" s="18" t="s">
        <v>70</v>
      </c>
      <c r="B358" s="18" t="s">
        <v>62</v>
      </c>
      <c r="C358" s="18" t="s">
        <v>63</v>
      </c>
      <c r="D358" s="18" t="s">
        <v>12</v>
      </c>
      <c r="E358" s="18">
        <v>6.5136834850965384</v>
      </c>
      <c r="F358" s="18" t="s">
        <v>13</v>
      </c>
      <c r="G358" s="18" t="s">
        <v>96</v>
      </c>
    </row>
    <row r="359" spans="1:7" x14ac:dyDescent="0.3">
      <c r="A359" s="18" t="s">
        <v>70</v>
      </c>
      <c r="B359" s="18" t="s">
        <v>62</v>
      </c>
      <c r="C359" s="18" t="s">
        <v>63</v>
      </c>
      <c r="D359" s="18" t="s">
        <v>16</v>
      </c>
      <c r="E359" s="18">
        <v>0.59492818333070208</v>
      </c>
      <c r="F359" s="18" t="s">
        <v>13</v>
      </c>
      <c r="G359" s="18" t="s">
        <v>96</v>
      </c>
    </row>
    <row r="360" spans="1:7" x14ac:dyDescent="0.3">
      <c r="A360" s="18" t="s">
        <v>70</v>
      </c>
      <c r="B360" s="18" t="s">
        <v>62</v>
      </c>
      <c r="C360" s="18" t="s">
        <v>63</v>
      </c>
      <c r="D360" s="18" t="s">
        <v>28</v>
      </c>
      <c r="E360" s="18">
        <v>13.33664564700238</v>
      </c>
      <c r="F360" s="18" t="s">
        <v>13</v>
      </c>
      <c r="G360" s="18" t="s">
        <v>96</v>
      </c>
    </row>
    <row r="361" spans="1:7" x14ac:dyDescent="0.3">
      <c r="A361" s="18" t="s">
        <v>70</v>
      </c>
      <c r="B361" s="18" t="s">
        <v>62</v>
      </c>
      <c r="C361" s="18" t="s">
        <v>63</v>
      </c>
      <c r="D361" s="18" t="s">
        <v>24</v>
      </c>
      <c r="E361" s="18">
        <v>0.39180171607095399</v>
      </c>
      <c r="F361" s="18" t="s">
        <v>13</v>
      </c>
      <c r="G361" s="18" t="s">
        <v>96</v>
      </c>
    </row>
    <row r="362" spans="1:7" x14ac:dyDescent="0.3">
      <c r="A362" s="18" t="s">
        <v>70</v>
      </c>
      <c r="B362" s="18" t="s">
        <v>62</v>
      </c>
      <c r="C362" s="18" t="s">
        <v>63</v>
      </c>
      <c r="D362" s="18" t="s">
        <v>38</v>
      </c>
      <c r="E362" s="18">
        <v>7.6572954530394343E-7</v>
      </c>
      <c r="F362" s="18" t="s">
        <v>13</v>
      </c>
      <c r="G362" s="18" t="s">
        <v>96</v>
      </c>
    </row>
    <row r="363" spans="1:7" x14ac:dyDescent="0.3">
      <c r="A363" s="18" t="s">
        <v>70</v>
      </c>
      <c r="B363" s="18" t="s">
        <v>62</v>
      </c>
      <c r="C363" s="18" t="s">
        <v>63</v>
      </c>
      <c r="D363" s="18" t="s">
        <v>26</v>
      </c>
      <c r="E363" s="18">
        <v>6.2845551156789643</v>
      </c>
      <c r="F363" s="18" t="s">
        <v>13</v>
      </c>
      <c r="G363" s="18" t="s">
        <v>96</v>
      </c>
    </row>
    <row r="364" spans="1:7" x14ac:dyDescent="0.3">
      <c r="A364" s="18" t="s">
        <v>70</v>
      </c>
      <c r="B364" s="18" t="s">
        <v>10</v>
      </c>
      <c r="C364" s="18" t="s">
        <v>11</v>
      </c>
      <c r="D364" s="18" t="s">
        <v>12</v>
      </c>
      <c r="E364" s="18">
        <v>794.71173525502445</v>
      </c>
      <c r="F364" s="18" t="s">
        <v>13</v>
      </c>
      <c r="G364" s="18" t="s">
        <v>96</v>
      </c>
    </row>
    <row r="365" spans="1:7" x14ac:dyDescent="0.3">
      <c r="A365" s="18" t="s">
        <v>70</v>
      </c>
      <c r="B365" s="18" t="s">
        <v>10</v>
      </c>
      <c r="C365" s="18" t="s">
        <v>11</v>
      </c>
      <c r="D365" s="18" t="s">
        <v>16</v>
      </c>
      <c r="E365" s="18">
        <v>690.05452996581243</v>
      </c>
      <c r="F365" s="18" t="s">
        <v>13</v>
      </c>
      <c r="G365" s="18" t="s">
        <v>96</v>
      </c>
    </row>
    <row r="366" spans="1:7" x14ac:dyDescent="0.3">
      <c r="A366" s="18" t="s">
        <v>70</v>
      </c>
      <c r="B366" s="18" t="s">
        <v>10</v>
      </c>
      <c r="C366" s="18" t="s">
        <v>11</v>
      </c>
      <c r="D366" s="18" t="s">
        <v>28</v>
      </c>
      <c r="E366" s="18">
        <v>537.6340407191401</v>
      </c>
      <c r="F366" s="18" t="s">
        <v>13</v>
      </c>
      <c r="G366" s="18" t="s">
        <v>96</v>
      </c>
    </row>
    <row r="367" spans="1:7" x14ac:dyDescent="0.3">
      <c r="A367" s="18" t="s">
        <v>70</v>
      </c>
      <c r="B367" s="18" t="s">
        <v>10</v>
      </c>
      <c r="C367" s="18" t="s">
        <v>11</v>
      </c>
      <c r="D367" s="18" t="s">
        <v>15</v>
      </c>
      <c r="E367" s="18">
        <v>642.33665096287223</v>
      </c>
      <c r="F367" s="18" t="s">
        <v>13</v>
      </c>
      <c r="G367" s="18" t="s">
        <v>96</v>
      </c>
    </row>
    <row r="368" spans="1:7" x14ac:dyDescent="0.3">
      <c r="A368" s="18" t="s">
        <v>70</v>
      </c>
      <c r="B368" s="18" t="s">
        <v>10</v>
      </c>
      <c r="C368" s="18" t="s">
        <v>11</v>
      </c>
      <c r="D368" s="18" t="s">
        <v>17</v>
      </c>
      <c r="E368" s="18">
        <v>757.12152410693443</v>
      </c>
      <c r="F368" s="18" t="s">
        <v>13</v>
      </c>
      <c r="G368" s="18" t="s">
        <v>96</v>
      </c>
    </row>
    <row r="369" spans="1:7" x14ac:dyDescent="0.3">
      <c r="A369" s="18" t="s">
        <v>70</v>
      </c>
      <c r="B369" s="18" t="s">
        <v>10</v>
      </c>
      <c r="C369" s="18" t="s">
        <v>11</v>
      </c>
      <c r="D369" s="18" t="s">
        <v>21</v>
      </c>
      <c r="E369" s="18">
        <v>540.31813638924871</v>
      </c>
      <c r="F369" s="18" t="s">
        <v>13</v>
      </c>
      <c r="G369" s="18" t="s">
        <v>96</v>
      </c>
    </row>
    <row r="370" spans="1:7" x14ac:dyDescent="0.3">
      <c r="A370" s="18" t="s">
        <v>70</v>
      </c>
      <c r="B370" s="18" t="s">
        <v>10</v>
      </c>
      <c r="C370" s="18" t="s">
        <v>11</v>
      </c>
      <c r="D370" s="18" t="s">
        <v>30</v>
      </c>
      <c r="E370" s="18">
        <v>676.31214399133455</v>
      </c>
      <c r="F370" s="18" t="s">
        <v>13</v>
      </c>
      <c r="G370" s="18" t="s">
        <v>96</v>
      </c>
    </row>
    <row r="371" spans="1:7" x14ac:dyDescent="0.3">
      <c r="A371" s="18" t="s">
        <v>70</v>
      </c>
      <c r="B371" s="18" t="s">
        <v>10</v>
      </c>
      <c r="C371" s="18" t="s">
        <v>11</v>
      </c>
      <c r="D371" s="18" t="s">
        <v>25</v>
      </c>
      <c r="E371" s="18">
        <v>537.32515109956171</v>
      </c>
      <c r="F371" s="18" t="s">
        <v>13</v>
      </c>
      <c r="G371" s="18" t="s">
        <v>96</v>
      </c>
    </row>
    <row r="372" spans="1:7" x14ac:dyDescent="0.3">
      <c r="A372" s="18" t="s">
        <v>70</v>
      </c>
      <c r="B372" s="18" t="s">
        <v>10</v>
      </c>
      <c r="C372" s="18" t="s">
        <v>11</v>
      </c>
      <c r="D372" s="18" t="s">
        <v>39</v>
      </c>
      <c r="E372" s="18">
        <v>559.26272865518399</v>
      </c>
      <c r="F372" s="18" t="s">
        <v>13</v>
      </c>
      <c r="G372" s="18" t="s">
        <v>96</v>
      </c>
    </row>
    <row r="373" spans="1:7" x14ac:dyDescent="0.3">
      <c r="A373" s="18" t="s">
        <v>70</v>
      </c>
      <c r="B373" s="18" t="s">
        <v>10</v>
      </c>
      <c r="C373" s="18" t="s">
        <v>11</v>
      </c>
      <c r="D373" s="18" t="s">
        <v>24</v>
      </c>
      <c r="E373" s="18">
        <v>1457.41823181019</v>
      </c>
      <c r="F373" s="18" t="s">
        <v>13</v>
      </c>
      <c r="G373" s="18" t="s">
        <v>96</v>
      </c>
    </row>
    <row r="374" spans="1:7" x14ac:dyDescent="0.3">
      <c r="A374" s="18" t="s">
        <v>70</v>
      </c>
      <c r="B374" s="18" t="s">
        <v>10</v>
      </c>
      <c r="C374" s="18" t="s">
        <v>11</v>
      </c>
      <c r="D374" s="18" t="s">
        <v>23</v>
      </c>
      <c r="E374" s="18">
        <v>671.44650258434694</v>
      </c>
      <c r="F374" s="18" t="s">
        <v>13</v>
      </c>
      <c r="G374" s="18" t="s">
        <v>96</v>
      </c>
    </row>
    <row r="375" spans="1:7" x14ac:dyDescent="0.3">
      <c r="A375" s="18" t="s">
        <v>70</v>
      </c>
      <c r="B375" s="18" t="s">
        <v>10</v>
      </c>
      <c r="C375" s="18" t="s">
        <v>11</v>
      </c>
      <c r="D375" s="18" t="s">
        <v>31</v>
      </c>
      <c r="E375" s="18">
        <v>648.38497754509694</v>
      </c>
      <c r="F375" s="18" t="s">
        <v>13</v>
      </c>
      <c r="G375" s="18" t="s">
        <v>96</v>
      </c>
    </row>
    <row r="376" spans="1:7" x14ac:dyDescent="0.3">
      <c r="A376" s="18" t="s">
        <v>70</v>
      </c>
      <c r="B376" s="18" t="s">
        <v>10</v>
      </c>
      <c r="C376" s="18" t="s">
        <v>11</v>
      </c>
      <c r="D376" s="18" t="s">
        <v>20</v>
      </c>
      <c r="E376" s="18">
        <v>584.10835576476632</v>
      </c>
      <c r="F376" s="18" t="s">
        <v>13</v>
      </c>
      <c r="G376" s="18" t="s">
        <v>96</v>
      </c>
    </row>
    <row r="377" spans="1:7" x14ac:dyDescent="0.3">
      <c r="A377" s="18" t="s">
        <v>70</v>
      </c>
      <c r="B377" s="18" t="s">
        <v>10</v>
      </c>
      <c r="C377" s="18" t="s">
        <v>11</v>
      </c>
      <c r="D377" s="18" t="s">
        <v>27</v>
      </c>
      <c r="E377" s="18">
        <v>537.29532880440081</v>
      </c>
      <c r="F377" s="18" t="s">
        <v>13</v>
      </c>
      <c r="G377" s="18" t="s">
        <v>96</v>
      </c>
    </row>
    <row r="378" spans="1:7" x14ac:dyDescent="0.3">
      <c r="A378" s="18" t="s">
        <v>70</v>
      </c>
      <c r="B378" s="18" t="s">
        <v>10</v>
      </c>
      <c r="C378" s="18" t="s">
        <v>11</v>
      </c>
      <c r="D378" s="18" t="s">
        <v>37</v>
      </c>
      <c r="E378" s="18">
        <v>567.76848267687092</v>
      </c>
      <c r="F378" s="18" t="s">
        <v>13</v>
      </c>
      <c r="G378" s="18" t="s">
        <v>96</v>
      </c>
    </row>
    <row r="379" spans="1:7" x14ac:dyDescent="0.3">
      <c r="A379" s="18" t="s">
        <v>70</v>
      </c>
      <c r="B379" s="18" t="s">
        <v>10</v>
      </c>
      <c r="C379" s="18" t="s">
        <v>11</v>
      </c>
      <c r="D379" s="18" t="s">
        <v>38</v>
      </c>
      <c r="E379" s="18">
        <v>648.4086119001156</v>
      </c>
      <c r="F379" s="18" t="s">
        <v>13</v>
      </c>
      <c r="G379" s="18" t="s">
        <v>96</v>
      </c>
    </row>
    <row r="380" spans="1:7" x14ac:dyDescent="0.3">
      <c r="A380" s="18" t="s">
        <v>70</v>
      </c>
      <c r="B380" s="18" t="s">
        <v>10</v>
      </c>
      <c r="C380" s="18" t="s">
        <v>11</v>
      </c>
      <c r="D380" s="18" t="s">
        <v>32</v>
      </c>
      <c r="E380" s="18">
        <v>502.71305159448389</v>
      </c>
      <c r="F380" s="18" t="s">
        <v>13</v>
      </c>
      <c r="G380" s="18" t="s">
        <v>96</v>
      </c>
    </row>
    <row r="381" spans="1:7" x14ac:dyDescent="0.3">
      <c r="A381" s="18" t="s">
        <v>70</v>
      </c>
      <c r="B381" s="18" t="s">
        <v>10</v>
      </c>
      <c r="C381" s="18" t="s">
        <v>11</v>
      </c>
      <c r="D381" s="18" t="s">
        <v>36</v>
      </c>
      <c r="E381" s="18">
        <v>648.3850747416094</v>
      </c>
      <c r="F381" s="18" t="s">
        <v>13</v>
      </c>
      <c r="G381" s="18" t="s">
        <v>96</v>
      </c>
    </row>
    <row r="382" spans="1:7" x14ac:dyDescent="0.3">
      <c r="A382" s="18" t="s">
        <v>70</v>
      </c>
      <c r="B382" s="18" t="s">
        <v>10</v>
      </c>
      <c r="C382" s="18" t="s">
        <v>11</v>
      </c>
      <c r="D382" s="18" t="s">
        <v>26</v>
      </c>
      <c r="E382" s="18">
        <v>628.31267616794241</v>
      </c>
      <c r="F382" s="18" t="s">
        <v>13</v>
      </c>
      <c r="G382" s="18" t="s">
        <v>96</v>
      </c>
    </row>
    <row r="383" spans="1:7" x14ac:dyDescent="0.3">
      <c r="A383" s="18" t="s">
        <v>70</v>
      </c>
      <c r="B383" s="18" t="s">
        <v>10</v>
      </c>
      <c r="C383" s="18" t="s">
        <v>11</v>
      </c>
      <c r="D383" s="18" t="s">
        <v>40</v>
      </c>
      <c r="E383" s="18">
        <v>631.12079912077104</v>
      </c>
      <c r="F383" s="18" t="s">
        <v>13</v>
      </c>
      <c r="G383" s="18" t="s">
        <v>96</v>
      </c>
    </row>
    <row r="384" spans="1:7" x14ac:dyDescent="0.3">
      <c r="A384" s="18" t="s">
        <v>70</v>
      </c>
      <c r="B384" s="18" t="s">
        <v>10</v>
      </c>
      <c r="C384" s="18" t="s">
        <v>11</v>
      </c>
      <c r="D384" s="18" t="s">
        <v>18</v>
      </c>
      <c r="E384" s="18">
        <v>537.2969076408142</v>
      </c>
      <c r="F384" s="18" t="s">
        <v>13</v>
      </c>
      <c r="G384" s="18" t="s">
        <v>96</v>
      </c>
    </row>
    <row r="385" spans="1:7" x14ac:dyDescent="0.3">
      <c r="A385" s="18" t="s">
        <v>70</v>
      </c>
      <c r="B385" s="18" t="s">
        <v>10</v>
      </c>
      <c r="C385" s="18" t="s">
        <v>11</v>
      </c>
      <c r="D385" s="18" t="s">
        <v>35</v>
      </c>
      <c r="E385" s="18">
        <v>670.47270037084456</v>
      </c>
      <c r="F385" s="18" t="s">
        <v>13</v>
      </c>
      <c r="G385" s="18" t="s">
        <v>96</v>
      </c>
    </row>
    <row r="386" spans="1:7" x14ac:dyDescent="0.3">
      <c r="A386" s="18" t="s">
        <v>70</v>
      </c>
      <c r="B386" s="18" t="s">
        <v>10</v>
      </c>
      <c r="C386" s="18" t="s">
        <v>11</v>
      </c>
      <c r="D386" s="18" t="s">
        <v>19</v>
      </c>
      <c r="E386" s="18">
        <v>910.50609850210674</v>
      </c>
      <c r="F386" s="18" t="s">
        <v>13</v>
      </c>
      <c r="G386" s="18" t="s">
        <v>96</v>
      </c>
    </row>
    <row r="387" spans="1:7" x14ac:dyDescent="0.3">
      <c r="A387" s="18" t="s">
        <v>70</v>
      </c>
      <c r="B387" s="18" t="s">
        <v>10</v>
      </c>
      <c r="C387" s="18" t="s">
        <v>11</v>
      </c>
      <c r="D387" s="18" t="s">
        <v>34</v>
      </c>
      <c r="E387" s="18">
        <v>537.29777002836329</v>
      </c>
      <c r="F387" s="18" t="s">
        <v>13</v>
      </c>
      <c r="G387" s="18" t="s">
        <v>96</v>
      </c>
    </row>
    <row r="388" spans="1:7" x14ac:dyDescent="0.3">
      <c r="A388" s="18" t="s">
        <v>70</v>
      </c>
      <c r="B388" s="18" t="s">
        <v>10</v>
      </c>
      <c r="C388" s="18" t="s">
        <v>11</v>
      </c>
      <c r="D388" s="18" t="s">
        <v>22</v>
      </c>
      <c r="E388" s="18">
        <v>633.72849694707224</v>
      </c>
      <c r="F388" s="18" t="s">
        <v>13</v>
      </c>
      <c r="G388" s="18" t="s">
        <v>96</v>
      </c>
    </row>
    <row r="389" spans="1:7" x14ac:dyDescent="0.3">
      <c r="A389" s="18" t="s">
        <v>70</v>
      </c>
      <c r="B389" s="18" t="s">
        <v>10</v>
      </c>
      <c r="C389" s="18" t="s">
        <v>11</v>
      </c>
      <c r="D389" s="18" t="s">
        <v>84</v>
      </c>
      <c r="E389" s="18">
        <v>468.33859115920541</v>
      </c>
      <c r="F389" s="18" t="s">
        <v>13</v>
      </c>
      <c r="G389" s="18" t="s">
        <v>96</v>
      </c>
    </row>
    <row r="390" spans="1:7" x14ac:dyDescent="0.3">
      <c r="A390" s="18" t="s">
        <v>70</v>
      </c>
      <c r="B390" s="18" t="s">
        <v>60</v>
      </c>
      <c r="C390" s="18" t="s">
        <v>61</v>
      </c>
      <c r="D390" s="18" t="s">
        <v>16</v>
      </c>
      <c r="E390" s="18">
        <v>4.3053220694873363E-2</v>
      </c>
      <c r="F390" s="18" t="s">
        <v>13</v>
      </c>
      <c r="G390" s="18" t="s">
        <v>96</v>
      </c>
    </row>
    <row r="391" spans="1:7" x14ac:dyDescent="0.3">
      <c r="A391" s="18" t="s">
        <v>70</v>
      </c>
      <c r="B391" s="18" t="s">
        <v>60</v>
      </c>
      <c r="C391" s="18" t="s">
        <v>61</v>
      </c>
      <c r="D391" s="18" t="s">
        <v>28</v>
      </c>
      <c r="E391" s="18">
        <v>0.2512924022471037</v>
      </c>
      <c r="F391" s="18" t="s">
        <v>13</v>
      </c>
      <c r="G391" s="18" t="s">
        <v>96</v>
      </c>
    </row>
    <row r="392" spans="1:7" x14ac:dyDescent="0.3">
      <c r="A392" s="18" t="s">
        <v>70</v>
      </c>
      <c r="B392" s="18" t="s">
        <v>60</v>
      </c>
      <c r="C392" s="18" t="s">
        <v>61</v>
      </c>
      <c r="D392" s="18" t="s">
        <v>15</v>
      </c>
      <c r="E392" s="18">
        <v>7.5513475536997096E-2</v>
      </c>
      <c r="F392" s="18" t="s">
        <v>13</v>
      </c>
      <c r="G392" s="18" t="s">
        <v>96</v>
      </c>
    </row>
    <row r="393" spans="1:7" x14ac:dyDescent="0.3">
      <c r="A393" s="18" t="s">
        <v>70</v>
      </c>
      <c r="B393" s="18" t="s">
        <v>60</v>
      </c>
      <c r="C393" s="18" t="s">
        <v>61</v>
      </c>
      <c r="D393" s="18" t="s">
        <v>17</v>
      </c>
      <c r="E393" s="18">
        <v>4.8519619901854293E-2</v>
      </c>
      <c r="F393" s="18" t="s">
        <v>13</v>
      </c>
      <c r="G393" s="18" t="s">
        <v>96</v>
      </c>
    </row>
    <row r="394" spans="1:7" x14ac:dyDescent="0.3">
      <c r="A394" s="18" t="s">
        <v>70</v>
      </c>
      <c r="B394" s="18" t="s">
        <v>60</v>
      </c>
      <c r="C394" s="18" t="s">
        <v>61</v>
      </c>
      <c r="D394" s="18" t="s">
        <v>39</v>
      </c>
      <c r="E394" s="18">
        <v>0.11830774196440411</v>
      </c>
      <c r="F394" s="18" t="s">
        <v>13</v>
      </c>
      <c r="G394" s="18" t="s">
        <v>96</v>
      </c>
    </row>
    <row r="395" spans="1:7" x14ac:dyDescent="0.3">
      <c r="A395" s="18" t="s">
        <v>70</v>
      </c>
      <c r="B395" s="18" t="s">
        <v>60</v>
      </c>
      <c r="C395" s="18" t="s">
        <v>61</v>
      </c>
      <c r="D395" s="18" t="s">
        <v>24</v>
      </c>
      <c r="E395" s="18">
        <v>0.12627255995558009</v>
      </c>
      <c r="F395" s="18" t="s">
        <v>13</v>
      </c>
      <c r="G395" s="18" t="s">
        <v>96</v>
      </c>
    </row>
    <row r="396" spans="1:7" x14ac:dyDescent="0.3">
      <c r="A396" s="18" t="s">
        <v>70</v>
      </c>
      <c r="B396" s="18" t="s">
        <v>60</v>
      </c>
      <c r="C396" s="18" t="s">
        <v>61</v>
      </c>
      <c r="D396" s="18" t="s">
        <v>23</v>
      </c>
      <c r="E396" s="18">
        <v>3.8279688787675653E-2</v>
      </c>
      <c r="F396" s="18" t="s">
        <v>13</v>
      </c>
      <c r="G396" s="18" t="s">
        <v>96</v>
      </c>
    </row>
    <row r="397" spans="1:7" x14ac:dyDescent="0.3">
      <c r="A397" s="18" t="s">
        <v>70</v>
      </c>
      <c r="B397" s="18" t="s">
        <v>60</v>
      </c>
      <c r="C397" s="18" t="s">
        <v>61</v>
      </c>
      <c r="D397" s="18" t="s">
        <v>20</v>
      </c>
      <c r="E397" s="18">
        <v>0.49822386232573029</v>
      </c>
      <c r="F397" s="18" t="s">
        <v>13</v>
      </c>
      <c r="G397" s="18" t="s">
        <v>96</v>
      </c>
    </row>
    <row r="398" spans="1:7" x14ac:dyDescent="0.3">
      <c r="A398" s="18" t="s">
        <v>70</v>
      </c>
      <c r="B398" s="18" t="s">
        <v>60</v>
      </c>
      <c r="C398" s="18" t="s">
        <v>61</v>
      </c>
      <c r="D398" s="18" t="s">
        <v>26</v>
      </c>
      <c r="E398" s="18">
        <v>0.22679790990814239</v>
      </c>
      <c r="F398" s="18" t="s">
        <v>13</v>
      </c>
      <c r="G398" s="18" t="s">
        <v>96</v>
      </c>
    </row>
    <row r="399" spans="1:7" x14ac:dyDescent="0.3">
      <c r="A399" s="18" t="s">
        <v>70</v>
      </c>
      <c r="B399" s="18" t="s">
        <v>60</v>
      </c>
      <c r="C399" s="18" t="s">
        <v>61</v>
      </c>
      <c r="D399" s="18" t="s">
        <v>35</v>
      </c>
      <c r="E399" s="18">
        <v>0.32723700254645571</v>
      </c>
      <c r="F399" s="18" t="s">
        <v>13</v>
      </c>
      <c r="G399" s="18" t="s">
        <v>96</v>
      </c>
    </row>
    <row r="400" spans="1:7" x14ac:dyDescent="0.3">
      <c r="A400" s="18" t="s">
        <v>70</v>
      </c>
      <c r="B400" s="18" t="s">
        <v>60</v>
      </c>
      <c r="C400" s="18" t="s">
        <v>61</v>
      </c>
      <c r="D400" s="18" t="s">
        <v>19</v>
      </c>
      <c r="E400" s="18">
        <v>2.112103731923174E-2</v>
      </c>
      <c r="F400" s="18" t="s">
        <v>13</v>
      </c>
      <c r="G400" s="18" t="s">
        <v>96</v>
      </c>
    </row>
    <row r="401" spans="1:7" x14ac:dyDescent="0.3">
      <c r="A401" s="18" t="s">
        <v>70</v>
      </c>
      <c r="B401" s="18" t="s">
        <v>60</v>
      </c>
      <c r="C401" s="18" t="s">
        <v>61</v>
      </c>
      <c r="D401" s="18" t="s">
        <v>34</v>
      </c>
      <c r="E401" s="18">
        <v>8.074750718102193E-2</v>
      </c>
      <c r="F401" s="18" t="s">
        <v>13</v>
      </c>
      <c r="G401" s="18" t="s">
        <v>96</v>
      </c>
    </row>
    <row r="402" spans="1:7" x14ac:dyDescent="0.3">
      <c r="A402" s="18" t="s">
        <v>70</v>
      </c>
      <c r="B402" s="18" t="s">
        <v>60</v>
      </c>
      <c r="C402" s="18" t="s">
        <v>61</v>
      </c>
      <c r="D402" s="18" t="s">
        <v>22</v>
      </c>
      <c r="E402" s="18">
        <v>0.30670944559288088</v>
      </c>
      <c r="F402" s="18" t="s">
        <v>13</v>
      </c>
      <c r="G402" s="18" t="s">
        <v>96</v>
      </c>
    </row>
    <row r="403" spans="1:7" x14ac:dyDescent="0.3">
      <c r="A403" s="18" t="s">
        <v>70</v>
      </c>
      <c r="B403" s="18" t="s">
        <v>60</v>
      </c>
      <c r="C403" s="18" t="s">
        <v>61</v>
      </c>
      <c r="D403" s="18" t="s">
        <v>84</v>
      </c>
      <c r="E403" s="18">
        <v>0.3490917543987388</v>
      </c>
      <c r="F403" s="18" t="s">
        <v>13</v>
      </c>
      <c r="G403" s="18" t="s">
        <v>96</v>
      </c>
    </row>
    <row r="404" spans="1:7" x14ac:dyDescent="0.3">
      <c r="A404" s="18" t="s">
        <v>70</v>
      </c>
      <c r="B404" s="18" t="s">
        <v>41</v>
      </c>
      <c r="C404" s="18" t="s">
        <v>42</v>
      </c>
      <c r="D404" s="18" t="s">
        <v>12</v>
      </c>
      <c r="E404" s="18">
        <v>603.72953929575158</v>
      </c>
      <c r="F404" s="18" t="s">
        <v>13</v>
      </c>
      <c r="G404" s="18" t="s">
        <v>96</v>
      </c>
    </row>
    <row r="405" spans="1:7" x14ac:dyDescent="0.3">
      <c r="A405" s="18" t="s">
        <v>70</v>
      </c>
      <c r="B405" s="18" t="s">
        <v>41</v>
      </c>
      <c r="C405" s="18" t="s">
        <v>42</v>
      </c>
      <c r="D405" s="18" t="s">
        <v>16</v>
      </c>
      <c r="E405" s="18">
        <v>671.38592333260567</v>
      </c>
      <c r="F405" s="18" t="s">
        <v>13</v>
      </c>
      <c r="G405" s="18" t="s">
        <v>96</v>
      </c>
    </row>
    <row r="406" spans="1:7" x14ac:dyDescent="0.3">
      <c r="A406" s="18" t="s">
        <v>70</v>
      </c>
      <c r="B406" s="18" t="s">
        <v>41</v>
      </c>
      <c r="C406" s="18" t="s">
        <v>42</v>
      </c>
      <c r="D406" s="18" t="s">
        <v>28</v>
      </c>
      <c r="E406" s="18">
        <v>893.23256616463084</v>
      </c>
      <c r="F406" s="18" t="s">
        <v>13</v>
      </c>
      <c r="G406" s="18" t="s">
        <v>96</v>
      </c>
    </row>
    <row r="407" spans="1:7" x14ac:dyDescent="0.3">
      <c r="A407" s="18" t="s">
        <v>70</v>
      </c>
      <c r="B407" s="18" t="s">
        <v>41</v>
      </c>
      <c r="C407" s="18" t="s">
        <v>42</v>
      </c>
      <c r="D407" s="18" t="s">
        <v>29</v>
      </c>
      <c r="E407" s="18">
        <v>780.59209910297648</v>
      </c>
      <c r="F407" s="18" t="s">
        <v>13</v>
      </c>
      <c r="G407" s="18" t="s">
        <v>96</v>
      </c>
    </row>
    <row r="408" spans="1:7" x14ac:dyDescent="0.3">
      <c r="A408" s="18" t="s">
        <v>70</v>
      </c>
      <c r="B408" s="18" t="s">
        <v>41</v>
      </c>
      <c r="C408" s="18" t="s">
        <v>42</v>
      </c>
      <c r="D408" s="18" t="s">
        <v>15</v>
      </c>
      <c r="E408" s="18">
        <v>1112.7136119685781</v>
      </c>
      <c r="F408" s="18" t="s">
        <v>13</v>
      </c>
      <c r="G408" s="18" t="s">
        <v>96</v>
      </c>
    </row>
    <row r="409" spans="1:7" x14ac:dyDescent="0.3">
      <c r="A409" s="18" t="s">
        <v>70</v>
      </c>
      <c r="B409" s="18" t="s">
        <v>41</v>
      </c>
      <c r="C409" s="18" t="s">
        <v>42</v>
      </c>
      <c r="D409" s="18" t="s">
        <v>17</v>
      </c>
      <c r="E409" s="18">
        <v>594.33905175318193</v>
      </c>
      <c r="F409" s="18" t="s">
        <v>13</v>
      </c>
      <c r="G409" s="18" t="s">
        <v>96</v>
      </c>
    </row>
    <row r="410" spans="1:7" x14ac:dyDescent="0.3">
      <c r="A410" s="18" t="s">
        <v>70</v>
      </c>
      <c r="B410" s="18" t="s">
        <v>41</v>
      </c>
      <c r="C410" s="18" t="s">
        <v>42</v>
      </c>
      <c r="D410" s="18" t="s">
        <v>21</v>
      </c>
      <c r="E410" s="18">
        <v>595.68520673972102</v>
      </c>
      <c r="F410" s="18" t="s">
        <v>13</v>
      </c>
      <c r="G410" s="18" t="s">
        <v>96</v>
      </c>
    </row>
    <row r="411" spans="1:7" x14ac:dyDescent="0.3">
      <c r="A411" s="18" t="s">
        <v>70</v>
      </c>
      <c r="B411" s="18" t="s">
        <v>41</v>
      </c>
      <c r="C411" s="18" t="s">
        <v>42</v>
      </c>
      <c r="D411" s="18" t="s">
        <v>30</v>
      </c>
      <c r="E411" s="18">
        <v>595.63455516222291</v>
      </c>
      <c r="F411" s="18" t="s">
        <v>13</v>
      </c>
      <c r="G411" s="18" t="s">
        <v>96</v>
      </c>
    </row>
    <row r="412" spans="1:7" x14ac:dyDescent="0.3">
      <c r="A412" s="18" t="s">
        <v>70</v>
      </c>
      <c r="B412" s="18" t="s">
        <v>41</v>
      </c>
      <c r="C412" s="18" t="s">
        <v>42</v>
      </c>
      <c r="D412" s="18" t="s">
        <v>25</v>
      </c>
      <c r="E412" s="18">
        <v>980.7302690504016</v>
      </c>
      <c r="F412" s="18" t="s">
        <v>13</v>
      </c>
      <c r="G412" s="18" t="s">
        <v>96</v>
      </c>
    </row>
    <row r="413" spans="1:7" x14ac:dyDescent="0.3">
      <c r="A413" s="18" t="s">
        <v>70</v>
      </c>
      <c r="B413" s="18" t="s">
        <v>41</v>
      </c>
      <c r="C413" s="18" t="s">
        <v>42</v>
      </c>
      <c r="D413" s="18" t="s">
        <v>39</v>
      </c>
      <c r="E413" s="18">
        <v>735.42506129769902</v>
      </c>
      <c r="F413" s="18" t="s">
        <v>13</v>
      </c>
      <c r="G413" s="18" t="s">
        <v>96</v>
      </c>
    </row>
    <row r="414" spans="1:7" x14ac:dyDescent="0.3">
      <c r="A414" s="18" t="s">
        <v>70</v>
      </c>
      <c r="B414" s="18" t="s">
        <v>41</v>
      </c>
      <c r="C414" s="18" t="s">
        <v>42</v>
      </c>
      <c r="D414" s="18" t="s">
        <v>24</v>
      </c>
      <c r="E414" s="18">
        <v>756.24230303431409</v>
      </c>
      <c r="F414" s="18" t="s">
        <v>13</v>
      </c>
      <c r="G414" s="18" t="s">
        <v>96</v>
      </c>
    </row>
    <row r="415" spans="1:7" x14ac:dyDescent="0.3">
      <c r="A415" s="18" t="s">
        <v>70</v>
      </c>
      <c r="B415" s="18" t="s">
        <v>41</v>
      </c>
      <c r="C415" s="18" t="s">
        <v>42</v>
      </c>
      <c r="D415" s="18" t="s">
        <v>23</v>
      </c>
      <c r="E415" s="18">
        <v>817.55639439765946</v>
      </c>
      <c r="F415" s="18" t="s">
        <v>13</v>
      </c>
      <c r="G415" s="18" t="s">
        <v>96</v>
      </c>
    </row>
    <row r="416" spans="1:7" x14ac:dyDescent="0.3">
      <c r="A416" s="18" t="s">
        <v>70</v>
      </c>
      <c r="B416" s="18" t="s">
        <v>41</v>
      </c>
      <c r="C416" s="18" t="s">
        <v>42</v>
      </c>
      <c r="D416" s="18" t="s">
        <v>31</v>
      </c>
      <c r="E416" s="18">
        <v>635.489170619677</v>
      </c>
      <c r="F416" s="18" t="s">
        <v>13</v>
      </c>
      <c r="G416" s="18" t="s">
        <v>96</v>
      </c>
    </row>
    <row r="417" spans="1:7" x14ac:dyDescent="0.3">
      <c r="A417" s="18" t="s">
        <v>70</v>
      </c>
      <c r="B417" s="18" t="s">
        <v>41</v>
      </c>
      <c r="C417" s="18" t="s">
        <v>42</v>
      </c>
      <c r="D417" s="18" t="s">
        <v>20</v>
      </c>
      <c r="E417" s="18">
        <v>1113.3250158470221</v>
      </c>
      <c r="F417" s="18" t="s">
        <v>13</v>
      </c>
      <c r="G417" s="18" t="s">
        <v>96</v>
      </c>
    </row>
    <row r="418" spans="1:7" x14ac:dyDescent="0.3">
      <c r="A418" s="18" t="s">
        <v>70</v>
      </c>
      <c r="B418" s="18" t="s">
        <v>41</v>
      </c>
      <c r="C418" s="18" t="s">
        <v>42</v>
      </c>
      <c r="D418" s="18" t="s">
        <v>27</v>
      </c>
      <c r="E418" s="18">
        <v>758.85500109731356</v>
      </c>
      <c r="F418" s="18" t="s">
        <v>13</v>
      </c>
      <c r="G418" s="18" t="s">
        <v>96</v>
      </c>
    </row>
    <row r="419" spans="1:7" x14ac:dyDescent="0.3">
      <c r="A419" s="18" t="s">
        <v>70</v>
      </c>
      <c r="B419" s="18" t="s">
        <v>41</v>
      </c>
      <c r="C419" s="18" t="s">
        <v>42</v>
      </c>
      <c r="D419" s="18" t="s">
        <v>37</v>
      </c>
      <c r="E419" s="18">
        <v>746.2345352556282</v>
      </c>
      <c r="F419" s="18" t="s">
        <v>13</v>
      </c>
      <c r="G419" s="18" t="s">
        <v>96</v>
      </c>
    </row>
    <row r="420" spans="1:7" x14ac:dyDescent="0.3">
      <c r="A420" s="18" t="s">
        <v>70</v>
      </c>
      <c r="B420" s="18" t="s">
        <v>41</v>
      </c>
      <c r="C420" s="18" t="s">
        <v>42</v>
      </c>
      <c r="D420" s="18" t="s">
        <v>38</v>
      </c>
      <c r="E420" s="18">
        <v>759.36372787422999</v>
      </c>
      <c r="F420" s="18" t="s">
        <v>13</v>
      </c>
      <c r="G420" s="18" t="s">
        <v>96</v>
      </c>
    </row>
    <row r="421" spans="1:7" x14ac:dyDescent="0.3">
      <c r="A421" s="18" t="s">
        <v>70</v>
      </c>
      <c r="B421" s="18" t="s">
        <v>41</v>
      </c>
      <c r="C421" s="18" t="s">
        <v>42</v>
      </c>
      <c r="D421" s="18" t="s">
        <v>32</v>
      </c>
      <c r="E421" s="18">
        <v>728.37765176097014</v>
      </c>
      <c r="F421" s="18" t="s">
        <v>13</v>
      </c>
      <c r="G421" s="18" t="s">
        <v>96</v>
      </c>
    </row>
    <row r="422" spans="1:7" x14ac:dyDescent="0.3">
      <c r="A422" s="18" t="s">
        <v>70</v>
      </c>
      <c r="B422" s="18" t="s">
        <v>41</v>
      </c>
      <c r="C422" s="18" t="s">
        <v>42</v>
      </c>
      <c r="D422" s="18" t="s">
        <v>36</v>
      </c>
      <c r="E422" s="18">
        <v>759.01344509377009</v>
      </c>
      <c r="F422" s="18" t="s">
        <v>13</v>
      </c>
      <c r="G422" s="18" t="s">
        <v>96</v>
      </c>
    </row>
    <row r="423" spans="1:7" x14ac:dyDescent="0.3">
      <c r="A423" s="18" t="s">
        <v>70</v>
      </c>
      <c r="B423" s="18" t="s">
        <v>41</v>
      </c>
      <c r="C423" s="18" t="s">
        <v>42</v>
      </c>
      <c r="D423" s="18" t="s">
        <v>33</v>
      </c>
      <c r="E423" s="18">
        <v>887.17736053938654</v>
      </c>
      <c r="F423" s="18" t="s">
        <v>13</v>
      </c>
      <c r="G423" s="18" t="s">
        <v>96</v>
      </c>
    </row>
    <row r="424" spans="1:7" x14ac:dyDescent="0.3">
      <c r="A424" s="18" t="s">
        <v>70</v>
      </c>
      <c r="B424" s="18" t="s">
        <v>41</v>
      </c>
      <c r="C424" s="18" t="s">
        <v>42</v>
      </c>
      <c r="D424" s="18" t="s">
        <v>26</v>
      </c>
      <c r="E424" s="18">
        <v>509.21389109075051</v>
      </c>
      <c r="F424" s="18" t="s">
        <v>13</v>
      </c>
      <c r="G424" s="18" t="s">
        <v>96</v>
      </c>
    </row>
    <row r="425" spans="1:7" x14ac:dyDescent="0.3">
      <c r="A425" s="18" t="s">
        <v>70</v>
      </c>
      <c r="B425" s="18" t="s">
        <v>41</v>
      </c>
      <c r="C425" s="18" t="s">
        <v>42</v>
      </c>
      <c r="D425" s="18" t="s">
        <v>40</v>
      </c>
      <c r="E425" s="18">
        <v>748.06596039407782</v>
      </c>
      <c r="F425" s="18" t="s">
        <v>13</v>
      </c>
      <c r="G425" s="18" t="s">
        <v>96</v>
      </c>
    </row>
    <row r="426" spans="1:7" x14ac:dyDescent="0.3">
      <c r="A426" s="18" t="s">
        <v>70</v>
      </c>
      <c r="B426" s="18" t="s">
        <v>41</v>
      </c>
      <c r="C426" s="18" t="s">
        <v>42</v>
      </c>
      <c r="D426" s="18" t="s">
        <v>18</v>
      </c>
      <c r="E426" s="18">
        <v>759.912777097976</v>
      </c>
      <c r="F426" s="18" t="s">
        <v>13</v>
      </c>
      <c r="G426" s="18" t="s">
        <v>96</v>
      </c>
    </row>
    <row r="427" spans="1:7" x14ac:dyDescent="0.3">
      <c r="A427" s="18" t="s">
        <v>70</v>
      </c>
      <c r="B427" s="18" t="s">
        <v>41</v>
      </c>
      <c r="C427" s="18" t="s">
        <v>42</v>
      </c>
      <c r="D427" s="18" t="s">
        <v>35</v>
      </c>
      <c r="E427" s="18">
        <v>774.73159924695619</v>
      </c>
      <c r="F427" s="18" t="s">
        <v>13</v>
      </c>
      <c r="G427" s="18" t="s">
        <v>96</v>
      </c>
    </row>
    <row r="428" spans="1:7" x14ac:dyDescent="0.3">
      <c r="A428" s="18" t="s">
        <v>70</v>
      </c>
      <c r="B428" s="18" t="s">
        <v>41</v>
      </c>
      <c r="C428" s="18" t="s">
        <v>42</v>
      </c>
      <c r="D428" s="18" t="s">
        <v>19</v>
      </c>
      <c r="E428" s="18">
        <v>742.69981838217961</v>
      </c>
      <c r="F428" s="18" t="s">
        <v>13</v>
      </c>
      <c r="G428" s="18" t="s">
        <v>96</v>
      </c>
    </row>
    <row r="429" spans="1:7" x14ac:dyDescent="0.3">
      <c r="A429" s="18" t="s">
        <v>70</v>
      </c>
      <c r="B429" s="18" t="s">
        <v>41</v>
      </c>
      <c r="C429" s="18" t="s">
        <v>42</v>
      </c>
      <c r="D429" s="18" t="s">
        <v>34</v>
      </c>
      <c r="E429" s="18">
        <v>856.07029634885259</v>
      </c>
      <c r="F429" s="18" t="s">
        <v>13</v>
      </c>
      <c r="G429" s="18" t="s">
        <v>96</v>
      </c>
    </row>
    <row r="430" spans="1:7" x14ac:dyDescent="0.3">
      <c r="A430" s="18" t="s">
        <v>70</v>
      </c>
      <c r="B430" s="18" t="s">
        <v>41</v>
      </c>
      <c r="C430" s="18" t="s">
        <v>42</v>
      </c>
      <c r="D430" s="18" t="s">
        <v>22</v>
      </c>
      <c r="E430" s="18">
        <v>656.51615158388165</v>
      </c>
      <c r="F430" s="18" t="s">
        <v>13</v>
      </c>
      <c r="G430" s="18" t="s">
        <v>96</v>
      </c>
    </row>
    <row r="431" spans="1:7" x14ac:dyDescent="0.3">
      <c r="A431" s="18" t="s">
        <v>70</v>
      </c>
      <c r="B431" s="18" t="s">
        <v>41</v>
      </c>
      <c r="C431" s="18" t="s">
        <v>42</v>
      </c>
      <c r="D431" s="18" t="s">
        <v>84</v>
      </c>
      <c r="E431" s="18">
        <v>1101.137141215514</v>
      </c>
      <c r="F431" s="18" t="s">
        <v>13</v>
      </c>
      <c r="G431" s="18" t="s">
        <v>96</v>
      </c>
    </row>
    <row r="432" spans="1:7" x14ac:dyDescent="0.3">
      <c r="A432" s="18" t="s">
        <v>70</v>
      </c>
      <c r="B432" s="18" t="s">
        <v>53</v>
      </c>
      <c r="C432" s="18" t="s">
        <v>73</v>
      </c>
      <c r="D432" s="18" t="s">
        <v>12</v>
      </c>
      <c r="E432" s="18">
        <v>7.3231007873675669E-3</v>
      </c>
      <c r="F432" s="18" t="s">
        <v>13</v>
      </c>
      <c r="G432" s="18" t="s">
        <v>96</v>
      </c>
    </row>
    <row r="433" spans="1:7" x14ac:dyDescent="0.3">
      <c r="A433" s="18" t="s">
        <v>70</v>
      </c>
      <c r="B433" s="18" t="s">
        <v>53</v>
      </c>
      <c r="C433" s="18" t="s">
        <v>73</v>
      </c>
      <c r="D433" s="18" t="s">
        <v>16</v>
      </c>
      <c r="E433" s="18">
        <v>2.2293564258760501E-4</v>
      </c>
      <c r="F433" s="18" t="s">
        <v>13</v>
      </c>
      <c r="G433" s="18" t="s">
        <v>96</v>
      </c>
    </row>
    <row r="434" spans="1:7" x14ac:dyDescent="0.3">
      <c r="A434" s="18" t="s">
        <v>70</v>
      </c>
      <c r="B434" s="18" t="s">
        <v>53</v>
      </c>
      <c r="C434" s="18" t="s">
        <v>73</v>
      </c>
      <c r="D434" s="18" t="s">
        <v>29</v>
      </c>
      <c r="E434" s="18">
        <v>0.1024436951174279</v>
      </c>
      <c r="F434" s="18" t="s">
        <v>13</v>
      </c>
      <c r="G434" s="18" t="s">
        <v>96</v>
      </c>
    </row>
    <row r="435" spans="1:7" x14ac:dyDescent="0.3">
      <c r="A435" s="18" t="s">
        <v>70</v>
      </c>
      <c r="B435" s="18" t="s">
        <v>53</v>
      </c>
      <c r="C435" s="18" t="s">
        <v>73</v>
      </c>
      <c r="D435" s="18" t="s">
        <v>15</v>
      </c>
      <c r="E435" s="18">
        <v>6.1585749878172849E-5</v>
      </c>
      <c r="F435" s="18" t="s">
        <v>13</v>
      </c>
      <c r="G435" s="18" t="s">
        <v>96</v>
      </c>
    </row>
    <row r="436" spans="1:7" x14ac:dyDescent="0.3">
      <c r="A436" s="18" t="s">
        <v>70</v>
      </c>
      <c r="B436" s="18" t="s">
        <v>53</v>
      </c>
      <c r="C436" s="18" t="s">
        <v>73</v>
      </c>
      <c r="D436" s="18" t="s">
        <v>17</v>
      </c>
      <c r="E436" s="18">
        <v>5.9344763681478318E-3</v>
      </c>
      <c r="F436" s="18" t="s">
        <v>13</v>
      </c>
      <c r="G436" s="18" t="s">
        <v>96</v>
      </c>
    </row>
    <row r="437" spans="1:7" x14ac:dyDescent="0.3">
      <c r="A437" s="18" t="s">
        <v>70</v>
      </c>
      <c r="B437" s="18" t="s">
        <v>53</v>
      </c>
      <c r="C437" s="18" t="s">
        <v>73</v>
      </c>
      <c r="D437" s="18" t="s">
        <v>21</v>
      </c>
      <c r="E437" s="18">
        <v>1.9382018484854161E-2</v>
      </c>
      <c r="F437" s="18" t="s">
        <v>13</v>
      </c>
      <c r="G437" s="18" t="s">
        <v>96</v>
      </c>
    </row>
    <row r="438" spans="1:7" x14ac:dyDescent="0.3">
      <c r="A438" s="18" t="s">
        <v>70</v>
      </c>
      <c r="B438" s="18" t="s">
        <v>53</v>
      </c>
      <c r="C438" s="18" t="s">
        <v>73</v>
      </c>
      <c r="D438" s="18" t="s">
        <v>25</v>
      </c>
      <c r="E438" s="18">
        <v>3.5789657308117238E-4</v>
      </c>
      <c r="F438" s="18" t="s">
        <v>13</v>
      </c>
      <c r="G438" s="18" t="s">
        <v>96</v>
      </c>
    </row>
    <row r="439" spans="1:7" x14ac:dyDescent="0.3">
      <c r="A439" s="18" t="s">
        <v>70</v>
      </c>
      <c r="B439" s="18" t="s">
        <v>53</v>
      </c>
      <c r="C439" s="18" t="s">
        <v>73</v>
      </c>
      <c r="D439" s="18" t="s">
        <v>39</v>
      </c>
      <c r="E439" s="18">
        <v>8.5033741620241677E-3</v>
      </c>
      <c r="F439" s="18" t="s">
        <v>13</v>
      </c>
      <c r="G439" s="18" t="s">
        <v>96</v>
      </c>
    </row>
    <row r="440" spans="1:7" x14ac:dyDescent="0.3">
      <c r="A440" s="18" t="s">
        <v>70</v>
      </c>
      <c r="B440" s="18" t="s">
        <v>53</v>
      </c>
      <c r="C440" s="18" t="s">
        <v>73</v>
      </c>
      <c r="D440" s="18" t="s">
        <v>24</v>
      </c>
      <c r="E440" s="18">
        <v>9.9975427179222989E-2</v>
      </c>
      <c r="F440" s="18" t="s">
        <v>13</v>
      </c>
      <c r="G440" s="18" t="s">
        <v>96</v>
      </c>
    </row>
    <row r="441" spans="1:7" x14ac:dyDescent="0.3">
      <c r="A441" s="18" t="s">
        <v>70</v>
      </c>
      <c r="B441" s="18" t="s">
        <v>53</v>
      </c>
      <c r="C441" s="18" t="s">
        <v>73</v>
      </c>
      <c r="D441" s="18" t="s">
        <v>23</v>
      </c>
      <c r="E441" s="18">
        <v>3.3819115297792509E-4</v>
      </c>
      <c r="F441" s="18" t="s">
        <v>13</v>
      </c>
      <c r="G441" s="18" t="s">
        <v>96</v>
      </c>
    </row>
    <row r="442" spans="1:7" x14ac:dyDescent="0.3">
      <c r="A442" s="18" t="s">
        <v>70</v>
      </c>
      <c r="B442" s="18" t="s">
        <v>53</v>
      </c>
      <c r="C442" s="18" t="s">
        <v>73</v>
      </c>
      <c r="D442" s="18" t="s">
        <v>37</v>
      </c>
      <c r="E442" s="18">
        <v>3.0520152259198711E-4</v>
      </c>
      <c r="F442" s="18" t="s">
        <v>13</v>
      </c>
      <c r="G442" s="18" t="s">
        <v>96</v>
      </c>
    </row>
    <row r="443" spans="1:7" x14ac:dyDescent="0.3">
      <c r="A443" s="18" t="s">
        <v>70</v>
      </c>
      <c r="B443" s="18" t="s">
        <v>53</v>
      </c>
      <c r="C443" s="18" t="s">
        <v>73</v>
      </c>
      <c r="D443" s="18" t="s">
        <v>32</v>
      </c>
      <c r="E443" s="18">
        <v>0.21232072486604489</v>
      </c>
      <c r="F443" s="18" t="s">
        <v>13</v>
      </c>
      <c r="G443" s="18" t="s">
        <v>96</v>
      </c>
    </row>
    <row r="444" spans="1:7" x14ac:dyDescent="0.3">
      <c r="A444" s="18" t="s">
        <v>70</v>
      </c>
      <c r="B444" s="18" t="s">
        <v>53</v>
      </c>
      <c r="C444" s="18" t="s">
        <v>73</v>
      </c>
      <c r="D444" s="18" t="s">
        <v>26</v>
      </c>
      <c r="E444" s="18">
        <v>7.7641906158317883E-2</v>
      </c>
      <c r="F444" s="18" t="s">
        <v>13</v>
      </c>
      <c r="G444" s="18" t="s">
        <v>96</v>
      </c>
    </row>
    <row r="445" spans="1:7" x14ac:dyDescent="0.3">
      <c r="A445" s="18" t="s">
        <v>70</v>
      </c>
      <c r="B445" s="18" t="s">
        <v>53</v>
      </c>
      <c r="C445" s="18" t="s">
        <v>73</v>
      </c>
      <c r="D445" s="18" t="s">
        <v>18</v>
      </c>
      <c r="E445" s="18">
        <v>2.1617699736641589E-2</v>
      </c>
      <c r="F445" s="18" t="s">
        <v>13</v>
      </c>
      <c r="G445" s="18" t="s">
        <v>96</v>
      </c>
    </row>
    <row r="446" spans="1:7" x14ac:dyDescent="0.3">
      <c r="A446" s="18" t="s">
        <v>70</v>
      </c>
      <c r="B446" s="18" t="s">
        <v>53</v>
      </c>
      <c r="C446" s="18" t="s">
        <v>73</v>
      </c>
      <c r="D446" s="18" t="s">
        <v>35</v>
      </c>
      <c r="E446" s="18">
        <v>5.3726319958848592E-2</v>
      </c>
      <c r="F446" s="18" t="s">
        <v>13</v>
      </c>
      <c r="G446" s="18" t="s">
        <v>96</v>
      </c>
    </row>
    <row r="447" spans="1:7" x14ac:dyDescent="0.3">
      <c r="A447" s="18" t="s">
        <v>70</v>
      </c>
      <c r="B447" s="18" t="s">
        <v>53</v>
      </c>
      <c r="C447" s="18" t="s">
        <v>73</v>
      </c>
      <c r="D447" s="18" t="s">
        <v>19</v>
      </c>
      <c r="E447" s="18">
        <v>5.2022610879479776E-3</v>
      </c>
      <c r="F447" s="18" t="s">
        <v>13</v>
      </c>
      <c r="G447" s="18" t="s">
        <v>96</v>
      </c>
    </row>
    <row r="448" spans="1:7" x14ac:dyDescent="0.3">
      <c r="A448" s="18" t="s">
        <v>70</v>
      </c>
      <c r="B448" s="18" t="s">
        <v>53</v>
      </c>
      <c r="C448" s="18" t="s">
        <v>73</v>
      </c>
      <c r="D448" s="18" t="s">
        <v>84</v>
      </c>
      <c r="E448" s="18">
        <v>6.5430297390676614E-2</v>
      </c>
      <c r="F448" s="18" t="s">
        <v>13</v>
      </c>
      <c r="G448" s="18" t="s">
        <v>96</v>
      </c>
    </row>
    <row r="449" spans="1:7" x14ac:dyDescent="0.3">
      <c r="A449" s="18" t="s">
        <v>70</v>
      </c>
      <c r="B449" s="18" t="s">
        <v>53</v>
      </c>
      <c r="C449" s="18" t="s">
        <v>74</v>
      </c>
      <c r="D449" s="18" t="s">
        <v>39</v>
      </c>
      <c r="E449" s="18">
        <v>7.2134460175309967E-4</v>
      </c>
      <c r="F449" s="18" t="s">
        <v>13</v>
      </c>
      <c r="G449" s="18" t="s">
        <v>96</v>
      </c>
    </row>
    <row r="450" spans="1:7" x14ac:dyDescent="0.3">
      <c r="A450" s="18" t="s">
        <v>70</v>
      </c>
      <c r="B450" s="18" t="s">
        <v>53</v>
      </c>
      <c r="C450" s="18" t="s">
        <v>74</v>
      </c>
      <c r="D450" s="18" t="s">
        <v>84</v>
      </c>
      <c r="E450" s="18">
        <v>0.2589019672717241</v>
      </c>
      <c r="F450" s="18" t="s">
        <v>13</v>
      </c>
      <c r="G450" s="18" t="s">
        <v>96</v>
      </c>
    </row>
    <row r="451" spans="1:7" x14ac:dyDescent="0.3">
      <c r="A451" s="18" t="s">
        <v>70</v>
      </c>
      <c r="B451" s="18" t="s">
        <v>75</v>
      </c>
      <c r="C451" s="18" t="s">
        <v>76</v>
      </c>
      <c r="D451" s="18" t="s">
        <v>23</v>
      </c>
      <c r="E451" s="18">
        <v>3.7429498323260688E-2</v>
      </c>
      <c r="F451" s="18" t="s">
        <v>13</v>
      </c>
      <c r="G451" s="18" t="s">
        <v>96</v>
      </c>
    </row>
    <row r="452" spans="1:7" x14ac:dyDescent="0.3">
      <c r="A452" s="18" t="s">
        <v>70</v>
      </c>
      <c r="B452" s="18" t="s">
        <v>47</v>
      </c>
      <c r="C452" s="18" t="s">
        <v>48</v>
      </c>
      <c r="D452" s="18" t="s">
        <v>12</v>
      </c>
      <c r="E452" s="18">
        <v>5.5917724563357807E-2</v>
      </c>
      <c r="F452" s="18" t="s">
        <v>13</v>
      </c>
      <c r="G452" s="18" t="s">
        <v>96</v>
      </c>
    </row>
    <row r="453" spans="1:7" x14ac:dyDescent="0.3">
      <c r="A453" s="18" t="s">
        <v>70</v>
      </c>
      <c r="B453" s="18" t="s">
        <v>47</v>
      </c>
      <c r="C453" s="18" t="s">
        <v>48</v>
      </c>
      <c r="D453" s="18" t="s">
        <v>16</v>
      </c>
      <c r="E453" s="18">
        <v>9.1548031109676842E-3</v>
      </c>
      <c r="F453" s="18" t="s">
        <v>13</v>
      </c>
      <c r="G453" s="18" t="s">
        <v>96</v>
      </c>
    </row>
    <row r="454" spans="1:7" x14ac:dyDescent="0.3">
      <c r="A454" s="18" t="s">
        <v>70</v>
      </c>
      <c r="B454" s="18" t="s">
        <v>47</v>
      </c>
      <c r="C454" s="18" t="s">
        <v>48</v>
      </c>
      <c r="D454" s="18" t="s">
        <v>28</v>
      </c>
      <c r="E454" s="18">
        <v>1.565279006590193E-2</v>
      </c>
      <c r="F454" s="18" t="s">
        <v>13</v>
      </c>
      <c r="G454" s="18" t="s">
        <v>96</v>
      </c>
    </row>
    <row r="455" spans="1:7" x14ac:dyDescent="0.3">
      <c r="A455" s="18" t="s">
        <v>70</v>
      </c>
      <c r="B455" s="18" t="s">
        <v>47</v>
      </c>
      <c r="C455" s="18" t="s">
        <v>48</v>
      </c>
      <c r="D455" s="18" t="s">
        <v>15</v>
      </c>
      <c r="E455" s="18">
        <v>2.7461160092278121E-2</v>
      </c>
      <c r="F455" s="18" t="s">
        <v>13</v>
      </c>
      <c r="G455" s="18" t="s">
        <v>96</v>
      </c>
    </row>
    <row r="456" spans="1:7" x14ac:dyDescent="0.3">
      <c r="A456" s="18" t="s">
        <v>70</v>
      </c>
      <c r="B456" s="18" t="s">
        <v>47</v>
      </c>
      <c r="C456" s="18" t="s">
        <v>48</v>
      </c>
      <c r="D456" s="18" t="s">
        <v>17</v>
      </c>
      <c r="E456" s="18">
        <v>3.0323485949338352E-2</v>
      </c>
      <c r="F456" s="18" t="s">
        <v>13</v>
      </c>
      <c r="G456" s="18" t="s">
        <v>96</v>
      </c>
    </row>
    <row r="457" spans="1:7" x14ac:dyDescent="0.3">
      <c r="A457" s="18" t="s">
        <v>70</v>
      </c>
      <c r="B457" s="18" t="s">
        <v>47</v>
      </c>
      <c r="C457" s="18" t="s">
        <v>48</v>
      </c>
      <c r="D457" s="18" t="s">
        <v>21</v>
      </c>
      <c r="E457" s="18">
        <v>0.10672000809663761</v>
      </c>
      <c r="F457" s="18" t="s">
        <v>13</v>
      </c>
      <c r="G457" s="18" t="s">
        <v>96</v>
      </c>
    </row>
    <row r="458" spans="1:7" x14ac:dyDescent="0.3">
      <c r="A458" s="18" t="s">
        <v>70</v>
      </c>
      <c r="B458" s="18" t="s">
        <v>47</v>
      </c>
      <c r="C458" s="18" t="s">
        <v>48</v>
      </c>
      <c r="D458" s="18" t="s">
        <v>30</v>
      </c>
      <c r="E458" s="18">
        <v>5.9746552231599102E-2</v>
      </c>
      <c r="F458" s="18" t="s">
        <v>13</v>
      </c>
      <c r="G458" s="18" t="s">
        <v>96</v>
      </c>
    </row>
    <row r="459" spans="1:7" x14ac:dyDescent="0.3">
      <c r="A459" s="18" t="s">
        <v>70</v>
      </c>
      <c r="B459" s="18" t="s">
        <v>47</v>
      </c>
      <c r="C459" s="18" t="s">
        <v>48</v>
      </c>
      <c r="D459" s="18" t="s">
        <v>25</v>
      </c>
      <c r="E459" s="18">
        <v>0.1197277280143932</v>
      </c>
      <c r="F459" s="18" t="s">
        <v>13</v>
      </c>
      <c r="G459" s="18" t="s">
        <v>96</v>
      </c>
    </row>
    <row r="460" spans="1:7" x14ac:dyDescent="0.3">
      <c r="A460" s="18" t="s">
        <v>70</v>
      </c>
      <c r="B460" s="18" t="s">
        <v>47</v>
      </c>
      <c r="C460" s="18" t="s">
        <v>48</v>
      </c>
      <c r="D460" s="18" t="s">
        <v>39</v>
      </c>
      <c r="E460" s="18">
        <v>8.1452500052481974E-2</v>
      </c>
      <c r="F460" s="18" t="s">
        <v>13</v>
      </c>
      <c r="G460" s="18" t="s">
        <v>96</v>
      </c>
    </row>
    <row r="461" spans="1:7" x14ac:dyDescent="0.3">
      <c r="A461" s="18" t="s">
        <v>70</v>
      </c>
      <c r="B461" s="18" t="s">
        <v>47</v>
      </c>
      <c r="C461" s="18" t="s">
        <v>48</v>
      </c>
      <c r="D461" s="18" t="s">
        <v>24</v>
      </c>
      <c r="E461" s="18">
        <v>4.8879123284867029E-2</v>
      </c>
      <c r="F461" s="18" t="s">
        <v>13</v>
      </c>
      <c r="G461" s="18" t="s">
        <v>96</v>
      </c>
    </row>
    <row r="462" spans="1:7" x14ac:dyDescent="0.3">
      <c r="A462" s="18" t="s">
        <v>70</v>
      </c>
      <c r="B462" s="18" t="s">
        <v>47</v>
      </c>
      <c r="C462" s="18" t="s">
        <v>48</v>
      </c>
      <c r="D462" s="18" t="s">
        <v>23</v>
      </c>
      <c r="E462" s="18">
        <v>1.2781191098799881E-2</v>
      </c>
      <c r="F462" s="18" t="s">
        <v>13</v>
      </c>
      <c r="G462" s="18" t="s">
        <v>96</v>
      </c>
    </row>
    <row r="463" spans="1:7" x14ac:dyDescent="0.3">
      <c r="A463" s="18" t="s">
        <v>70</v>
      </c>
      <c r="B463" s="18" t="s">
        <v>47</v>
      </c>
      <c r="C463" s="18" t="s">
        <v>48</v>
      </c>
      <c r="D463" s="18" t="s">
        <v>31</v>
      </c>
      <c r="E463" s="18">
        <v>0.7281104282753621</v>
      </c>
      <c r="F463" s="18" t="s">
        <v>13</v>
      </c>
      <c r="G463" s="18" t="s">
        <v>96</v>
      </c>
    </row>
    <row r="464" spans="1:7" x14ac:dyDescent="0.3">
      <c r="A464" s="18" t="s">
        <v>70</v>
      </c>
      <c r="B464" s="18" t="s">
        <v>47</v>
      </c>
      <c r="C464" s="18" t="s">
        <v>48</v>
      </c>
      <c r="D464" s="18" t="s">
        <v>20</v>
      </c>
      <c r="E464" s="18">
        <v>9.3561490542557732E-2</v>
      </c>
      <c r="F464" s="18" t="s">
        <v>13</v>
      </c>
      <c r="G464" s="18" t="s">
        <v>96</v>
      </c>
    </row>
    <row r="465" spans="1:7" x14ac:dyDescent="0.3">
      <c r="A465" s="18" t="s">
        <v>70</v>
      </c>
      <c r="B465" s="18" t="s">
        <v>47</v>
      </c>
      <c r="C465" s="18" t="s">
        <v>48</v>
      </c>
      <c r="D465" s="18" t="s">
        <v>27</v>
      </c>
      <c r="E465" s="18">
        <v>0.19184305541839031</v>
      </c>
      <c r="F465" s="18" t="s">
        <v>13</v>
      </c>
      <c r="G465" s="18" t="s">
        <v>96</v>
      </c>
    </row>
    <row r="466" spans="1:7" x14ac:dyDescent="0.3">
      <c r="A466" s="18" t="s">
        <v>70</v>
      </c>
      <c r="B466" s="18" t="s">
        <v>47</v>
      </c>
      <c r="C466" s="18" t="s">
        <v>48</v>
      </c>
      <c r="D466" s="18" t="s">
        <v>37</v>
      </c>
      <c r="E466" s="18">
        <v>3.5497108520228852E-2</v>
      </c>
      <c r="F466" s="18" t="s">
        <v>13</v>
      </c>
      <c r="G466" s="18" t="s">
        <v>96</v>
      </c>
    </row>
    <row r="467" spans="1:7" x14ac:dyDescent="0.3">
      <c r="A467" s="18" t="s">
        <v>70</v>
      </c>
      <c r="B467" s="18" t="s">
        <v>47</v>
      </c>
      <c r="C467" s="18" t="s">
        <v>48</v>
      </c>
      <c r="D467" s="18" t="s">
        <v>38</v>
      </c>
      <c r="E467" s="18">
        <v>0.16359268141962369</v>
      </c>
      <c r="F467" s="18" t="s">
        <v>13</v>
      </c>
      <c r="G467" s="18" t="s">
        <v>96</v>
      </c>
    </row>
    <row r="468" spans="1:7" x14ac:dyDescent="0.3">
      <c r="A468" s="18" t="s">
        <v>70</v>
      </c>
      <c r="B468" s="18" t="s">
        <v>47</v>
      </c>
      <c r="C468" s="18" t="s">
        <v>48</v>
      </c>
      <c r="D468" s="18" t="s">
        <v>32</v>
      </c>
      <c r="E468" s="18">
        <v>0.26285244024308663</v>
      </c>
      <c r="F468" s="18" t="s">
        <v>13</v>
      </c>
      <c r="G468" s="18" t="s">
        <v>96</v>
      </c>
    </row>
    <row r="469" spans="1:7" x14ac:dyDescent="0.3">
      <c r="A469" s="18" t="s">
        <v>70</v>
      </c>
      <c r="B469" s="18" t="s">
        <v>47</v>
      </c>
      <c r="C469" s="18" t="s">
        <v>48</v>
      </c>
      <c r="D469" s="18" t="s">
        <v>36</v>
      </c>
      <c r="E469" s="18">
        <v>0.80273349527481008</v>
      </c>
      <c r="F469" s="18" t="s">
        <v>13</v>
      </c>
      <c r="G469" s="18" t="s">
        <v>96</v>
      </c>
    </row>
    <row r="470" spans="1:7" x14ac:dyDescent="0.3">
      <c r="A470" s="18" t="s">
        <v>70</v>
      </c>
      <c r="B470" s="18" t="s">
        <v>47</v>
      </c>
      <c r="C470" s="18" t="s">
        <v>48</v>
      </c>
      <c r="D470" s="18" t="s">
        <v>26</v>
      </c>
      <c r="E470" s="18">
        <v>0.1509075870285379</v>
      </c>
      <c r="F470" s="18" t="s">
        <v>13</v>
      </c>
      <c r="G470" s="18" t="s">
        <v>96</v>
      </c>
    </row>
    <row r="471" spans="1:7" x14ac:dyDescent="0.3">
      <c r="A471" s="18" t="s">
        <v>70</v>
      </c>
      <c r="B471" s="18" t="s">
        <v>47</v>
      </c>
      <c r="C471" s="18" t="s">
        <v>48</v>
      </c>
      <c r="D471" s="18" t="s">
        <v>40</v>
      </c>
      <c r="E471" s="18">
        <v>7.6068578284488181E-2</v>
      </c>
      <c r="F471" s="18" t="s">
        <v>13</v>
      </c>
      <c r="G471" s="18" t="s">
        <v>96</v>
      </c>
    </row>
    <row r="472" spans="1:7" x14ac:dyDescent="0.3">
      <c r="A472" s="18" t="s">
        <v>70</v>
      </c>
      <c r="B472" s="18" t="s">
        <v>47</v>
      </c>
      <c r="C472" s="18" t="s">
        <v>48</v>
      </c>
      <c r="D472" s="18" t="s">
        <v>18</v>
      </c>
      <c r="E472" s="18">
        <v>0.1099084489138875</v>
      </c>
      <c r="F472" s="18" t="s">
        <v>13</v>
      </c>
      <c r="G472" s="18" t="s">
        <v>96</v>
      </c>
    </row>
    <row r="473" spans="1:7" x14ac:dyDescent="0.3">
      <c r="A473" s="18" t="s">
        <v>70</v>
      </c>
      <c r="B473" s="18" t="s">
        <v>47</v>
      </c>
      <c r="C473" s="18" t="s">
        <v>48</v>
      </c>
      <c r="D473" s="18" t="s">
        <v>35</v>
      </c>
      <c r="E473" s="18">
        <v>1.025842431145772E-3</v>
      </c>
      <c r="F473" s="18" t="s">
        <v>13</v>
      </c>
      <c r="G473" s="18" t="s">
        <v>96</v>
      </c>
    </row>
    <row r="474" spans="1:7" x14ac:dyDescent="0.3">
      <c r="A474" s="18" t="s">
        <v>70</v>
      </c>
      <c r="B474" s="18" t="s">
        <v>47</v>
      </c>
      <c r="C474" s="18" t="s">
        <v>48</v>
      </c>
      <c r="D474" s="18" t="s">
        <v>19</v>
      </c>
      <c r="E474" s="18">
        <v>4.4873520443343296E-3</v>
      </c>
      <c r="F474" s="18" t="s">
        <v>13</v>
      </c>
      <c r="G474" s="18" t="s">
        <v>96</v>
      </c>
    </row>
    <row r="475" spans="1:7" x14ac:dyDescent="0.3">
      <c r="A475" s="18" t="s">
        <v>70</v>
      </c>
      <c r="B475" s="18" t="s">
        <v>47</v>
      </c>
      <c r="C475" s="18" t="s">
        <v>48</v>
      </c>
      <c r="D475" s="18" t="s">
        <v>22</v>
      </c>
      <c r="E475" s="18">
        <v>0.5122319750311457</v>
      </c>
      <c r="F475" s="18" t="s">
        <v>13</v>
      </c>
      <c r="G475" s="18" t="s">
        <v>96</v>
      </c>
    </row>
    <row r="476" spans="1:7" x14ac:dyDescent="0.3">
      <c r="A476" s="18" t="s">
        <v>70</v>
      </c>
      <c r="B476" s="18" t="s">
        <v>47</v>
      </c>
      <c r="C476" s="18" t="s">
        <v>48</v>
      </c>
      <c r="D476" s="18" t="s">
        <v>84</v>
      </c>
      <c r="E476" s="18">
        <v>9.8468193910328752E-2</v>
      </c>
      <c r="F476" s="18" t="s">
        <v>13</v>
      </c>
      <c r="G476" s="18" t="s">
        <v>96</v>
      </c>
    </row>
    <row r="477" spans="1:7" x14ac:dyDescent="0.3">
      <c r="A477" s="18" t="s">
        <v>77</v>
      </c>
      <c r="B477" s="18" t="s">
        <v>44</v>
      </c>
      <c r="C477" s="18" t="s">
        <v>45</v>
      </c>
      <c r="D477" s="18" t="s">
        <v>78</v>
      </c>
      <c r="E477" s="18">
        <v>670</v>
      </c>
      <c r="F477" s="18" t="s">
        <v>13</v>
      </c>
      <c r="G477" s="18" t="s">
        <v>80</v>
      </c>
    </row>
    <row r="478" spans="1:7" x14ac:dyDescent="0.3">
      <c r="A478" s="18" t="s">
        <v>77</v>
      </c>
      <c r="B478" s="18" t="s">
        <v>10</v>
      </c>
      <c r="C478" s="18" t="s">
        <v>11</v>
      </c>
      <c r="D478" s="18" t="s">
        <v>78</v>
      </c>
      <c r="E478" s="18">
        <v>370</v>
      </c>
      <c r="F478" s="18" t="s">
        <v>13</v>
      </c>
      <c r="G478" s="18"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2F732-3FDA-4729-B6A6-387953816B20}">
  <dimension ref="A1:L24"/>
  <sheetViews>
    <sheetView workbookViewId="0">
      <selection activeCell="K4" sqref="K4"/>
    </sheetView>
  </sheetViews>
  <sheetFormatPr defaultRowHeight="14.5" x14ac:dyDescent="0.35"/>
  <cols>
    <col min="1" max="1" width="18.81640625" bestFit="1" customWidth="1"/>
    <col min="2" max="2" width="15" bestFit="1" customWidth="1"/>
    <col min="4" max="12" width="14.1796875" customWidth="1"/>
  </cols>
  <sheetData>
    <row r="1" spans="1:12" x14ac:dyDescent="0.35">
      <c r="A1" s="29" t="s">
        <v>4</v>
      </c>
      <c r="B1" s="29" t="s">
        <v>2</v>
      </c>
      <c r="C1" s="29" t="s">
        <v>216</v>
      </c>
      <c r="D1" s="29" t="s">
        <v>217</v>
      </c>
      <c r="E1" s="29" t="s">
        <v>218</v>
      </c>
      <c r="F1" s="29" t="s">
        <v>219</v>
      </c>
      <c r="G1" s="29" t="s">
        <v>220</v>
      </c>
      <c r="H1" s="29" t="s">
        <v>221</v>
      </c>
      <c r="I1" s="29" t="s">
        <v>222</v>
      </c>
      <c r="J1" s="29" t="s">
        <v>223</v>
      </c>
      <c r="K1" s="29" t="s">
        <v>224</v>
      </c>
      <c r="L1" s="29" t="s">
        <v>225</v>
      </c>
    </row>
    <row r="2" spans="1:12" x14ac:dyDescent="0.35">
      <c r="A2" t="s">
        <v>57</v>
      </c>
      <c r="B2" t="s">
        <v>70</v>
      </c>
      <c r="C2">
        <v>23</v>
      </c>
      <c r="D2">
        <v>0.59816682193073289</v>
      </c>
      <c r="E2">
        <v>2.3033092796162049</v>
      </c>
      <c r="F2">
        <v>6.1074010408369377</v>
      </c>
      <c r="G2">
        <v>10.877096823217171</v>
      </c>
      <c r="H2">
        <v>17.786959806323011</v>
      </c>
      <c r="I2">
        <v>8.5737875436009681</v>
      </c>
      <c r="J2">
        <v>7.2776028129559336</v>
      </c>
      <c r="K2">
        <v>5.4882424335619389</v>
      </c>
      <c r="L2">
        <v>0.75412777732133296</v>
      </c>
    </row>
    <row r="3" spans="1:12" x14ac:dyDescent="0.35">
      <c r="A3" t="s">
        <v>57</v>
      </c>
      <c r="B3" t="s">
        <v>9</v>
      </c>
      <c r="C3">
        <v>28</v>
      </c>
      <c r="D3">
        <v>0</v>
      </c>
      <c r="E3">
        <v>0</v>
      </c>
      <c r="F3">
        <v>0</v>
      </c>
      <c r="G3">
        <v>0</v>
      </c>
      <c r="H3">
        <v>0</v>
      </c>
      <c r="I3">
        <v>0</v>
      </c>
      <c r="J3">
        <v>0</v>
      </c>
      <c r="K3">
        <v>0</v>
      </c>
    </row>
    <row r="4" spans="1:12" x14ac:dyDescent="0.35">
      <c r="A4" t="s">
        <v>44</v>
      </c>
      <c r="B4" t="s">
        <v>70</v>
      </c>
      <c r="C4">
        <v>23</v>
      </c>
      <c r="D4">
        <v>720.77229045344143</v>
      </c>
      <c r="E4">
        <v>889.828280320776</v>
      </c>
      <c r="F4">
        <v>927.34202139834667</v>
      </c>
      <c r="G4">
        <v>1027.13737593101</v>
      </c>
      <c r="H4">
        <v>1204.071341521711</v>
      </c>
      <c r="I4">
        <v>137.3090956102335</v>
      </c>
      <c r="J4">
        <v>947.71733215661891</v>
      </c>
      <c r="K4">
        <v>107.7721257306462</v>
      </c>
      <c r="L4">
        <v>0.11371758442509509</v>
      </c>
    </row>
    <row r="5" spans="1:12" x14ac:dyDescent="0.35">
      <c r="A5" t="s">
        <v>44</v>
      </c>
      <c r="B5" t="s">
        <v>9</v>
      </c>
      <c r="C5">
        <v>28</v>
      </c>
      <c r="D5">
        <v>923.04</v>
      </c>
      <c r="E5">
        <v>1014.525</v>
      </c>
      <c r="F5">
        <v>1037.31</v>
      </c>
      <c r="G5">
        <v>1076.345</v>
      </c>
      <c r="H5">
        <v>1123.53</v>
      </c>
      <c r="I5">
        <v>61.819999999999943</v>
      </c>
      <c r="J5">
        <v>1031.7241199285711</v>
      </c>
      <c r="K5">
        <v>140.22916527132259</v>
      </c>
      <c r="L5">
        <v>0.13591730828298462</v>
      </c>
    </row>
    <row r="6" spans="1:12" x14ac:dyDescent="0.35">
      <c r="A6" t="s">
        <v>44</v>
      </c>
      <c r="B6" t="s">
        <v>77</v>
      </c>
      <c r="C6">
        <v>3</v>
      </c>
      <c r="D6">
        <v>670</v>
      </c>
      <c r="E6">
        <v>715</v>
      </c>
      <c r="F6">
        <v>760</v>
      </c>
      <c r="G6">
        <v>815</v>
      </c>
      <c r="H6">
        <v>870</v>
      </c>
      <c r="I6">
        <v>100</v>
      </c>
      <c r="J6">
        <v>766.66666666666663</v>
      </c>
      <c r="K6">
        <v>100.1665280087781</v>
      </c>
      <c r="L6">
        <v>0.13065199305492797</v>
      </c>
    </row>
    <row r="7" spans="1:12" x14ac:dyDescent="0.35">
      <c r="A7" t="s">
        <v>68</v>
      </c>
      <c r="B7" t="s">
        <v>70</v>
      </c>
      <c r="C7">
        <v>4</v>
      </c>
      <c r="D7">
        <v>8.518706382476153E-2</v>
      </c>
      <c r="E7">
        <v>0.1011363084230434</v>
      </c>
      <c r="F7">
        <v>0.172579639229092</v>
      </c>
      <c r="G7">
        <v>0.25973644798136369</v>
      </c>
      <c r="H7">
        <v>0.32282612641831487</v>
      </c>
      <c r="I7">
        <v>0.15860013955832039</v>
      </c>
      <c r="J7">
        <v>0.18829311717531511</v>
      </c>
      <c r="K7">
        <v>0.1125008942413301</v>
      </c>
      <c r="L7">
        <v>0.59747746454578732</v>
      </c>
    </row>
    <row r="8" spans="1:12" x14ac:dyDescent="0.35">
      <c r="A8" t="s">
        <v>68</v>
      </c>
      <c r="B8" t="s">
        <v>9</v>
      </c>
      <c r="C8">
        <v>28</v>
      </c>
      <c r="D8">
        <v>0</v>
      </c>
      <c r="E8">
        <v>0</v>
      </c>
      <c r="F8">
        <v>0</v>
      </c>
      <c r="G8">
        <v>0</v>
      </c>
      <c r="H8">
        <v>0</v>
      </c>
      <c r="I8">
        <v>0</v>
      </c>
      <c r="J8">
        <v>2.5314232610714291</v>
      </c>
      <c r="K8">
        <v>13.395032823678269</v>
      </c>
      <c r="L8">
        <v>5.2915026221291805</v>
      </c>
    </row>
    <row r="9" spans="1:12" x14ac:dyDescent="0.35">
      <c r="A9" t="s">
        <v>50</v>
      </c>
      <c r="B9" t="s">
        <v>70</v>
      </c>
      <c r="C9">
        <v>26</v>
      </c>
      <c r="D9">
        <v>1.899359767207669E-2</v>
      </c>
      <c r="E9">
        <v>8.2046088268223932E-2</v>
      </c>
      <c r="F9">
        <v>0.19364978620250489</v>
      </c>
      <c r="G9">
        <v>0.41624873110229738</v>
      </c>
      <c r="H9">
        <v>0.76288623554451973</v>
      </c>
      <c r="I9">
        <v>0.33420264283407353</v>
      </c>
      <c r="J9">
        <v>0.29237629420958627</v>
      </c>
      <c r="K9">
        <v>0.28431476876805428</v>
      </c>
      <c r="L9">
        <v>0.97242756816750275</v>
      </c>
    </row>
    <row r="10" spans="1:12" x14ac:dyDescent="0.35">
      <c r="A10" t="s">
        <v>50</v>
      </c>
      <c r="B10" t="s">
        <v>9</v>
      </c>
      <c r="C10">
        <v>28</v>
      </c>
      <c r="D10">
        <v>0</v>
      </c>
      <c r="E10">
        <v>0</v>
      </c>
      <c r="F10">
        <v>0</v>
      </c>
      <c r="G10">
        <v>0</v>
      </c>
      <c r="H10">
        <v>0</v>
      </c>
      <c r="I10">
        <v>0</v>
      </c>
      <c r="J10">
        <v>0</v>
      </c>
      <c r="K10">
        <v>0</v>
      </c>
    </row>
    <row r="11" spans="1:12" x14ac:dyDescent="0.35">
      <c r="A11" t="s">
        <v>10</v>
      </c>
      <c r="B11" t="s">
        <v>70</v>
      </c>
      <c r="C11">
        <v>26</v>
      </c>
      <c r="D11">
        <v>468.33859115920541</v>
      </c>
      <c r="E11">
        <v>538.30506463666723</v>
      </c>
      <c r="F11">
        <v>632.42464803392159</v>
      </c>
      <c r="G11">
        <v>671.20305203097132</v>
      </c>
      <c r="H11">
        <v>794.71173525502445</v>
      </c>
      <c r="I11">
        <v>132.8979873943041</v>
      </c>
      <c r="J11">
        <v>654.5415114809274</v>
      </c>
      <c r="K11">
        <v>190.31457302004659</v>
      </c>
      <c r="L11">
        <v>0.29076012702303933</v>
      </c>
    </row>
    <row r="12" spans="1:12" x14ac:dyDescent="0.35">
      <c r="A12" t="s">
        <v>10</v>
      </c>
      <c r="B12" t="s">
        <v>9</v>
      </c>
      <c r="C12">
        <v>28</v>
      </c>
      <c r="D12">
        <v>364.25</v>
      </c>
      <c r="E12">
        <v>388.84249999999997</v>
      </c>
      <c r="F12">
        <v>409.29500000000002</v>
      </c>
      <c r="G12">
        <v>410.39</v>
      </c>
      <c r="H12">
        <v>441.99</v>
      </c>
      <c r="I12">
        <v>21.54749999999996</v>
      </c>
      <c r="J12">
        <v>409.0247962928571</v>
      </c>
      <c r="K12">
        <v>52.658983962521432</v>
      </c>
      <c r="L12">
        <v>0.1287427667950434</v>
      </c>
    </row>
    <row r="13" spans="1:12" x14ac:dyDescent="0.35">
      <c r="A13" t="s">
        <v>10</v>
      </c>
      <c r="B13" t="s">
        <v>77</v>
      </c>
      <c r="C13">
        <v>3</v>
      </c>
      <c r="D13">
        <v>350</v>
      </c>
      <c r="E13">
        <v>360</v>
      </c>
      <c r="F13">
        <v>370</v>
      </c>
      <c r="G13">
        <v>430</v>
      </c>
      <c r="H13">
        <v>490</v>
      </c>
      <c r="I13">
        <v>70</v>
      </c>
      <c r="J13">
        <v>403.33333333333331</v>
      </c>
      <c r="K13">
        <v>75.718777944003648</v>
      </c>
      <c r="L13">
        <v>0.18773250729918262</v>
      </c>
    </row>
    <row r="14" spans="1:12" x14ac:dyDescent="0.35">
      <c r="A14" t="s">
        <v>60</v>
      </c>
      <c r="B14" t="s">
        <v>70</v>
      </c>
      <c r="C14">
        <v>14</v>
      </c>
      <c r="D14">
        <v>2.112103731923174E-2</v>
      </c>
      <c r="E14">
        <v>5.5268083810640002E-2</v>
      </c>
      <c r="F14">
        <v>0.1222901509599921</v>
      </c>
      <c r="G14">
        <v>0.29285518475643663</v>
      </c>
      <c r="H14">
        <v>0.49822386232573029</v>
      </c>
      <c r="I14">
        <v>0.2375871009457966</v>
      </c>
      <c r="J14">
        <v>0.17936908774004931</v>
      </c>
      <c r="K14">
        <v>0.1477235699417398</v>
      </c>
      <c r="L14">
        <v>0.82357317976566957</v>
      </c>
    </row>
    <row r="15" spans="1:12" x14ac:dyDescent="0.35">
      <c r="A15" t="s">
        <v>60</v>
      </c>
      <c r="B15" t="s">
        <v>9</v>
      </c>
      <c r="C15">
        <v>28</v>
      </c>
      <c r="D15">
        <v>0</v>
      </c>
      <c r="E15">
        <v>0</v>
      </c>
      <c r="F15">
        <v>0</v>
      </c>
      <c r="G15">
        <v>0</v>
      </c>
      <c r="H15">
        <v>0</v>
      </c>
      <c r="I15">
        <v>0</v>
      </c>
      <c r="J15">
        <v>0</v>
      </c>
      <c r="K15">
        <v>0</v>
      </c>
    </row>
    <row r="16" spans="1:12" x14ac:dyDescent="0.35">
      <c r="A16" t="s">
        <v>41</v>
      </c>
      <c r="B16" t="s">
        <v>70</v>
      </c>
      <c r="C16">
        <v>28</v>
      </c>
      <c r="D16">
        <v>509.21389109075051</v>
      </c>
      <c r="E16">
        <v>667.66848039542469</v>
      </c>
      <c r="F16">
        <v>757.54865206581383</v>
      </c>
      <c r="G16">
        <v>827.18486988545772</v>
      </c>
      <c r="H16">
        <v>980.7302690504016</v>
      </c>
      <c r="I16">
        <v>159.51638949003299</v>
      </c>
      <c r="J16">
        <v>774.05179016956868</v>
      </c>
      <c r="K16">
        <v>156.46686252495419</v>
      </c>
      <c r="L16">
        <v>0.20214004348556261</v>
      </c>
    </row>
    <row r="17" spans="1:12" x14ac:dyDescent="0.35">
      <c r="A17" t="s">
        <v>41</v>
      </c>
      <c r="B17" t="s">
        <v>9</v>
      </c>
      <c r="C17">
        <v>28</v>
      </c>
      <c r="D17">
        <v>373.49</v>
      </c>
      <c r="E17">
        <v>641.08000000000004</v>
      </c>
      <c r="F17">
        <v>641.08000000000004</v>
      </c>
      <c r="G17">
        <v>877.03500000000008</v>
      </c>
      <c r="H17">
        <v>925.95</v>
      </c>
      <c r="I17">
        <v>235.95500000000001</v>
      </c>
      <c r="J17">
        <v>716.97102388928579</v>
      </c>
      <c r="K17">
        <v>143.16627189796461</v>
      </c>
      <c r="L17">
        <v>0.19968208913289676</v>
      </c>
    </row>
    <row r="18" spans="1:12" x14ac:dyDescent="0.35">
      <c r="A18" t="s">
        <v>53</v>
      </c>
      <c r="B18" t="s">
        <v>70</v>
      </c>
      <c r="C18">
        <v>19</v>
      </c>
      <c r="D18">
        <v>6.1585749878172849E-5</v>
      </c>
      <c r="E18">
        <v>5.3962058741713597E-4</v>
      </c>
      <c r="F18">
        <v>8.5033741620241677E-3</v>
      </c>
      <c r="G18">
        <v>7.1536101774497249E-2</v>
      </c>
      <c r="H18">
        <v>0.1024436951174279</v>
      </c>
      <c r="I18">
        <v>7.0996481187080115E-2</v>
      </c>
      <c r="J18">
        <v>4.9495285463795592E-2</v>
      </c>
      <c r="K18">
        <v>7.4640714906357389E-2</v>
      </c>
      <c r="L18">
        <v>1.5080368606208963</v>
      </c>
    </row>
    <row r="19" spans="1:12" x14ac:dyDescent="0.35">
      <c r="A19" t="s">
        <v>53</v>
      </c>
      <c r="B19" t="s">
        <v>9</v>
      </c>
      <c r="C19">
        <v>28</v>
      </c>
      <c r="D19">
        <v>0</v>
      </c>
      <c r="E19">
        <v>0</v>
      </c>
      <c r="F19">
        <v>0</v>
      </c>
      <c r="G19">
        <v>0</v>
      </c>
      <c r="H19">
        <v>0</v>
      </c>
      <c r="I19">
        <v>0</v>
      </c>
      <c r="J19">
        <v>0</v>
      </c>
      <c r="K19">
        <v>0</v>
      </c>
    </row>
    <row r="20" spans="1:12" x14ac:dyDescent="0.35">
      <c r="A20" t="s">
        <v>75</v>
      </c>
      <c r="B20" t="s">
        <v>70</v>
      </c>
      <c r="C20">
        <v>1</v>
      </c>
      <c r="D20">
        <v>3.7429498323260688E-2</v>
      </c>
      <c r="E20">
        <v>3.7429498323260688E-2</v>
      </c>
      <c r="F20">
        <v>3.7429498323260688E-2</v>
      </c>
      <c r="G20">
        <v>3.7429498323260688E-2</v>
      </c>
      <c r="H20">
        <v>3.7429498323260688E-2</v>
      </c>
      <c r="I20">
        <v>0</v>
      </c>
      <c r="J20">
        <v>3.7429498323260688E-2</v>
      </c>
      <c r="L20">
        <v>0</v>
      </c>
    </row>
    <row r="21" spans="1:12" x14ac:dyDescent="0.35">
      <c r="A21" t="s">
        <v>47</v>
      </c>
      <c r="B21" t="s">
        <v>70</v>
      </c>
      <c r="C21">
        <v>25</v>
      </c>
      <c r="D21">
        <v>1.025842431145772E-3</v>
      </c>
      <c r="E21">
        <v>3.0323485949338352E-2</v>
      </c>
      <c r="F21">
        <v>8.1452500052481974E-2</v>
      </c>
      <c r="G21">
        <v>0.1509075870285379</v>
      </c>
      <c r="H21">
        <v>0.26285244024308663</v>
      </c>
      <c r="I21">
        <v>0.12058410107919949</v>
      </c>
      <c r="J21">
        <v>0.15196422975594201</v>
      </c>
      <c r="K21">
        <v>0.21371877859188321</v>
      </c>
      <c r="L21">
        <v>1.4063755591373075</v>
      </c>
    </row>
    <row r="22" spans="1:12" x14ac:dyDescent="0.35">
      <c r="A22" t="s">
        <v>47</v>
      </c>
      <c r="B22" t="s">
        <v>9</v>
      </c>
      <c r="C22">
        <v>28</v>
      </c>
      <c r="D22">
        <v>0</v>
      </c>
      <c r="E22">
        <v>0</v>
      </c>
      <c r="F22">
        <v>0</v>
      </c>
      <c r="G22">
        <v>0</v>
      </c>
      <c r="H22">
        <v>0</v>
      </c>
      <c r="I22">
        <v>0</v>
      </c>
      <c r="J22">
        <v>0</v>
      </c>
      <c r="K22">
        <v>0</v>
      </c>
    </row>
    <row r="24" spans="1:12" x14ac:dyDescent="0.35">
      <c r="A24" s="31" t="s">
        <v>226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27EEA-89BC-46C9-AC48-B73C80D010AA}">
  <dimension ref="A1:H2229"/>
  <sheetViews>
    <sheetView workbookViewId="0">
      <selection sqref="A1:XFD1048576"/>
    </sheetView>
  </sheetViews>
  <sheetFormatPr defaultColWidth="8.81640625" defaultRowHeight="14" x14ac:dyDescent="0.3"/>
  <cols>
    <col min="1" max="6" width="8.81640625" style="18"/>
    <col min="7" max="7" width="31.81640625" style="18" customWidth="1"/>
    <col min="8" max="16384" width="8.81640625" style="18"/>
  </cols>
  <sheetData>
    <row r="1" spans="1:8" ht="14.5" x14ac:dyDescent="0.35">
      <c r="A1" s="19" t="s">
        <v>2</v>
      </c>
      <c r="B1" s="19" t="s">
        <v>3</v>
      </c>
      <c r="C1" s="19" t="s">
        <v>4</v>
      </c>
      <c r="D1" s="19" t="s">
        <v>5</v>
      </c>
      <c r="E1" s="19" t="s">
        <v>6</v>
      </c>
      <c r="F1" s="19" t="s">
        <v>7</v>
      </c>
      <c r="G1" s="19" t="s">
        <v>8</v>
      </c>
      <c r="H1" s="20" t="s">
        <v>101</v>
      </c>
    </row>
    <row r="2" spans="1:8" x14ac:dyDescent="0.3">
      <c r="A2" s="18" t="s">
        <v>9</v>
      </c>
      <c r="B2" s="18" t="s">
        <v>10</v>
      </c>
      <c r="C2" s="18" t="s">
        <v>11</v>
      </c>
      <c r="D2" s="18" t="s">
        <v>12</v>
      </c>
      <c r="E2" s="18">
        <v>500</v>
      </c>
      <c r="F2" s="18" t="s">
        <v>13</v>
      </c>
      <c r="G2" s="18" t="s">
        <v>14</v>
      </c>
    </row>
    <row r="3" spans="1:8" x14ac:dyDescent="0.3">
      <c r="A3" s="18" t="s">
        <v>9</v>
      </c>
      <c r="B3" s="18" t="s">
        <v>10</v>
      </c>
      <c r="C3" s="18" t="s">
        <v>11</v>
      </c>
      <c r="D3" s="18" t="s">
        <v>15</v>
      </c>
      <c r="E3" s="18">
        <v>484.25</v>
      </c>
      <c r="F3" s="18" t="s">
        <v>13</v>
      </c>
      <c r="G3" s="18" t="s">
        <v>14</v>
      </c>
    </row>
    <row r="4" spans="1:8" x14ac:dyDescent="0.3">
      <c r="A4" s="18" t="s">
        <v>9</v>
      </c>
      <c r="B4" s="18" t="s">
        <v>10</v>
      </c>
      <c r="C4" s="18" t="s">
        <v>11</v>
      </c>
      <c r="D4" s="18" t="s">
        <v>16</v>
      </c>
      <c r="E4" s="18">
        <v>513.55999999999995</v>
      </c>
      <c r="F4" s="18" t="s">
        <v>13</v>
      </c>
      <c r="G4" s="18" t="s">
        <v>14</v>
      </c>
    </row>
    <row r="5" spans="1:8" x14ac:dyDescent="0.3">
      <c r="A5" s="18" t="s">
        <v>9</v>
      </c>
      <c r="B5" s="18" t="s">
        <v>10</v>
      </c>
      <c r="C5" s="18" t="s">
        <v>11</v>
      </c>
      <c r="D5" s="18" t="s">
        <v>17</v>
      </c>
      <c r="E5" s="18">
        <v>529.62</v>
      </c>
      <c r="F5" s="18" t="s">
        <v>13</v>
      </c>
      <c r="G5" s="18" t="s">
        <v>14</v>
      </c>
    </row>
    <row r="6" spans="1:8" x14ac:dyDescent="0.3">
      <c r="A6" s="18" t="s">
        <v>9</v>
      </c>
      <c r="B6" s="18" t="s">
        <v>10</v>
      </c>
      <c r="C6" s="18" t="s">
        <v>11</v>
      </c>
      <c r="D6" s="18" t="s">
        <v>18</v>
      </c>
      <c r="E6" s="18">
        <v>495.95</v>
      </c>
      <c r="F6" s="18" t="s">
        <v>13</v>
      </c>
      <c r="G6" s="18" t="s">
        <v>14</v>
      </c>
    </row>
    <row r="7" spans="1:8" x14ac:dyDescent="0.3">
      <c r="A7" s="18" t="s">
        <v>9</v>
      </c>
      <c r="B7" s="18" t="s">
        <v>10</v>
      </c>
      <c r="C7" s="18" t="s">
        <v>11</v>
      </c>
      <c r="D7" s="18" t="s">
        <v>19</v>
      </c>
      <c r="E7" s="18">
        <v>432.59</v>
      </c>
      <c r="F7" s="18" t="s">
        <v>13</v>
      </c>
      <c r="G7" s="18" t="s">
        <v>14</v>
      </c>
    </row>
    <row r="8" spans="1:8" x14ac:dyDescent="0.3">
      <c r="A8" s="18" t="s">
        <v>9</v>
      </c>
      <c r="B8" s="18" t="s">
        <v>10</v>
      </c>
      <c r="C8" s="18" t="s">
        <v>11</v>
      </c>
      <c r="D8" s="18" t="s">
        <v>20</v>
      </c>
      <c r="E8" s="18">
        <v>561.99</v>
      </c>
      <c r="F8" s="18" t="s">
        <v>13</v>
      </c>
      <c r="G8" s="18" t="s">
        <v>14</v>
      </c>
    </row>
    <row r="9" spans="1:8" x14ac:dyDescent="0.3">
      <c r="A9" s="18" t="s">
        <v>9</v>
      </c>
      <c r="B9" s="18" t="s">
        <v>10</v>
      </c>
      <c r="C9" s="18" t="s">
        <v>11</v>
      </c>
      <c r="D9" s="18" t="s">
        <v>21</v>
      </c>
      <c r="E9" s="18">
        <v>419.26</v>
      </c>
      <c r="F9" s="18" t="s">
        <v>13</v>
      </c>
      <c r="G9" s="18" t="s">
        <v>14</v>
      </c>
    </row>
    <row r="10" spans="1:8" x14ac:dyDescent="0.3">
      <c r="A10" s="18" t="s">
        <v>9</v>
      </c>
      <c r="B10" s="18" t="s">
        <v>10</v>
      </c>
      <c r="C10" s="18" t="s">
        <v>11</v>
      </c>
      <c r="D10" s="18" t="s">
        <v>22</v>
      </c>
      <c r="E10" s="18">
        <v>634.79999999999995</v>
      </c>
      <c r="F10" s="18" t="s">
        <v>13</v>
      </c>
      <c r="G10" s="18" t="s">
        <v>14</v>
      </c>
    </row>
    <row r="11" spans="1:8" x14ac:dyDescent="0.3">
      <c r="A11" s="18" t="s">
        <v>9</v>
      </c>
      <c r="B11" s="18" t="s">
        <v>10</v>
      </c>
      <c r="C11" s="18" t="s">
        <v>11</v>
      </c>
      <c r="D11" s="18" t="s">
        <v>23</v>
      </c>
      <c r="E11" s="18">
        <v>511.79</v>
      </c>
      <c r="F11" s="18" t="s">
        <v>13</v>
      </c>
      <c r="G11" s="18" t="s">
        <v>14</v>
      </c>
    </row>
    <row r="12" spans="1:8" x14ac:dyDescent="0.3">
      <c r="A12" s="18" t="s">
        <v>9</v>
      </c>
      <c r="B12" s="18" t="s">
        <v>10</v>
      </c>
      <c r="C12" s="18" t="s">
        <v>11</v>
      </c>
      <c r="D12" s="18" t="s">
        <v>24</v>
      </c>
      <c r="E12" s="18">
        <v>596.61</v>
      </c>
      <c r="F12" s="18" t="s">
        <v>13</v>
      </c>
      <c r="G12" s="18" t="s">
        <v>14</v>
      </c>
    </row>
    <row r="13" spans="1:8" x14ac:dyDescent="0.3">
      <c r="A13" s="18" t="s">
        <v>9</v>
      </c>
      <c r="B13" s="18" t="s">
        <v>10</v>
      </c>
      <c r="C13" s="18" t="s">
        <v>11</v>
      </c>
      <c r="D13" s="18" t="s">
        <v>25</v>
      </c>
      <c r="E13" s="18">
        <v>516.14</v>
      </c>
      <c r="F13" s="18" t="s">
        <v>13</v>
      </c>
      <c r="G13" s="18" t="s">
        <v>14</v>
      </c>
    </row>
    <row r="14" spans="1:8" x14ac:dyDescent="0.3">
      <c r="A14" s="18" t="s">
        <v>9</v>
      </c>
      <c r="B14" s="18" t="s">
        <v>10</v>
      </c>
      <c r="C14" s="18" t="s">
        <v>11</v>
      </c>
      <c r="D14" s="18" t="s">
        <v>26</v>
      </c>
      <c r="E14" s="18">
        <v>524.39</v>
      </c>
      <c r="F14" s="18" t="s">
        <v>13</v>
      </c>
      <c r="G14" s="18" t="s">
        <v>14</v>
      </c>
    </row>
    <row r="15" spans="1:8" x14ac:dyDescent="0.3">
      <c r="A15" s="18" t="s">
        <v>9</v>
      </c>
      <c r="B15" s="18" t="s">
        <v>10</v>
      </c>
      <c r="C15" s="18" t="s">
        <v>11</v>
      </c>
      <c r="D15" s="18" t="s">
        <v>27</v>
      </c>
      <c r="E15" s="18">
        <v>593.89</v>
      </c>
      <c r="F15" s="18" t="s">
        <v>13</v>
      </c>
      <c r="G15" s="18" t="s">
        <v>14</v>
      </c>
    </row>
    <row r="16" spans="1:8" x14ac:dyDescent="0.3">
      <c r="A16" s="18" t="s">
        <v>9</v>
      </c>
      <c r="B16" s="18" t="s">
        <v>10</v>
      </c>
      <c r="C16" s="18" t="s">
        <v>11</v>
      </c>
      <c r="D16" s="18" t="s">
        <v>28</v>
      </c>
      <c r="E16" s="18">
        <v>530.39</v>
      </c>
      <c r="F16" s="18" t="s">
        <v>13</v>
      </c>
      <c r="G16" s="18" t="s">
        <v>14</v>
      </c>
    </row>
    <row r="17" spans="1:7" x14ac:dyDescent="0.3">
      <c r="A17" s="18" t="s">
        <v>9</v>
      </c>
      <c r="B17" s="18" t="s">
        <v>10</v>
      </c>
      <c r="C17" s="18" t="s">
        <v>11</v>
      </c>
      <c r="D17" s="18" t="s">
        <v>29</v>
      </c>
      <c r="E17" s="18">
        <v>530.39</v>
      </c>
      <c r="F17" s="18" t="s">
        <v>13</v>
      </c>
      <c r="G17" s="18" t="s">
        <v>14</v>
      </c>
    </row>
    <row r="18" spans="1:7" x14ac:dyDescent="0.3">
      <c r="A18" s="18" t="s">
        <v>9</v>
      </c>
      <c r="B18" s="18" t="s">
        <v>10</v>
      </c>
      <c r="C18" s="18" t="s">
        <v>11</v>
      </c>
      <c r="D18" s="18" t="s">
        <v>30</v>
      </c>
      <c r="E18" s="18">
        <v>530.39</v>
      </c>
      <c r="F18" s="18" t="s">
        <v>13</v>
      </c>
      <c r="G18" s="18" t="s">
        <v>14</v>
      </c>
    </row>
    <row r="19" spans="1:7" x14ac:dyDescent="0.3">
      <c r="A19" s="18" t="s">
        <v>9</v>
      </c>
      <c r="B19" s="18" t="s">
        <v>10</v>
      </c>
      <c r="C19" s="18" t="s">
        <v>11</v>
      </c>
      <c r="D19" s="18" t="s">
        <v>31</v>
      </c>
      <c r="E19" s="18">
        <v>530.39</v>
      </c>
      <c r="F19" s="18" t="s">
        <v>13</v>
      </c>
      <c r="G19" s="18" t="s">
        <v>14</v>
      </c>
    </row>
    <row r="20" spans="1:7" x14ac:dyDescent="0.3">
      <c r="A20" s="18" t="s">
        <v>9</v>
      </c>
      <c r="B20" s="18" t="s">
        <v>10</v>
      </c>
      <c r="C20" s="18" t="s">
        <v>11</v>
      </c>
      <c r="D20" s="18" t="s">
        <v>32</v>
      </c>
      <c r="E20" s="18">
        <v>530.39</v>
      </c>
      <c r="F20" s="18" t="s">
        <v>13</v>
      </c>
      <c r="G20" s="18" t="s">
        <v>14</v>
      </c>
    </row>
    <row r="21" spans="1:7" x14ac:dyDescent="0.3">
      <c r="A21" s="18" t="s">
        <v>9</v>
      </c>
      <c r="B21" s="18" t="s">
        <v>10</v>
      </c>
      <c r="C21" s="18" t="s">
        <v>11</v>
      </c>
      <c r="D21" s="18" t="s">
        <v>33</v>
      </c>
      <c r="E21" s="18">
        <v>530.39</v>
      </c>
      <c r="F21" s="18" t="s">
        <v>13</v>
      </c>
      <c r="G21" s="18" t="s">
        <v>14</v>
      </c>
    </row>
    <row r="22" spans="1:7" x14ac:dyDescent="0.3">
      <c r="A22" s="18" t="s">
        <v>9</v>
      </c>
      <c r="B22" s="18" t="s">
        <v>10</v>
      </c>
      <c r="C22" s="18" t="s">
        <v>11</v>
      </c>
      <c r="D22" s="18" t="s">
        <v>34</v>
      </c>
      <c r="E22" s="18">
        <v>530.39</v>
      </c>
      <c r="F22" s="18" t="s">
        <v>13</v>
      </c>
      <c r="G22" s="18" t="s">
        <v>14</v>
      </c>
    </row>
    <row r="23" spans="1:7" x14ac:dyDescent="0.3">
      <c r="A23" s="18" t="s">
        <v>9</v>
      </c>
      <c r="B23" s="18" t="s">
        <v>10</v>
      </c>
      <c r="C23" s="18" t="s">
        <v>11</v>
      </c>
      <c r="D23" s="18" t="s">
        <v>35</v>
      </c>
      <c r="E23" s="18">
        <v>687.48</v>
      </c>
      <c r="F23" s="18" t="s">
        <v>13</v>
      </c>
      <c r="G23" s="18" t="s">
        <v>14</v>
      </c>
    </row>
    <row r="24" spans="1:7" x14ac:dyDescent="0.3">
      <c r="A24" s="18" t="s">
        <v>9</v>
      </c>
      <c r="B24" s="18" t="s">
        <v>10</v>
      </c>
      <c r="C24" s="18" t="s">
        <v>11</v>
      </c>
      <c r="D24" s="18" t="s">
        <v>36</v>
      </c>
      <c r="E24" s="18">
        <v>491.24</v>
      </c>
      <c r="F24" s="18" t="s">
        <v>13</v>
      </c>
      <c r="G24" s="18" t="s">
        <v>14</v>
      </c>
    </row>
    <row r="25" spans="1:7" x14ac:dyDescent="0.3">
      <c r="A25" s="18" t="s">
        <v>9</v>
      </c>
      <c r="B25" s="18" t="s">
        <v>10</v>
      </c>
      <c r="C25" s="18" t="s">
        <v>11</v>
      </c>
      <c r="D25" s="18" t="s">
        <v>37</v>
      </c>
      <c r="E25" s="18">
        <v>535.98</v>
      </c>
      <c r="F25" s="18" t="s">
        <v>13</v>
      </c>
      <c r="G25" s="18" t="s">
        <v>14</v>
      </c>
    </row>
    <row r="26" spans="1:7" x14ac:dyDescent="0.3">
      <c r="A26" s="18" t="s">
        <v>9</v>
      </c>
      <c r="B26" s="18" t="s">
        <v>10</v>
      </c>
      <c r="C26" s="18" t="s">
        <v>11</v>
      </c>
      <c r="D26" s="18" t="s">
        <v>38</v>
      </c>
      <c r="E26" s="18">
        <v>495.63</v>
      </c>
      <c r="F26" s="18" t="s">
        <v>13</v>
      </c>
      <c r="G26" s="18" t="s">
        <v>14</v>
      </c>
    </row>
    <row r="27" spans="1:7" x14ac:dyDescent="0.3">
      <c r="A27" s="18" t="s">
        <v>9</v>
      </c>
      <c r="B27" s="18" t="s">
        <v>10</v>
      </c>
      <c r="C27" s="18" t="s">
        <v>11</v>
      </c>
      <c r="D27" s="18" t="s">
        <v>39</v>
      </c>
      <c r="E27" s="18">
        <v>519.79</v>
      </c>
      <c r="F27" s="18" t="s">
        <v>13</v>
      </c>
      <c r="G27" s="18" t="s">
        <v>14</v>
      </c>
    </row>
    <row r="28" spans="1:7" x14ac:dyDescent="0.3">
      <c r="A28" s="18" t="s">
        <v>9</v>
      </c>
      <c r="B28" s="18" t="s">
        <v>10</v>
      </c>
      <c r="C28" s="18" t="s">
        <v>11</v>
      </c>
      <c r="D28" s="18" t="s">
        <v>40</v>
      </c>
      <c r="E28" s="18">
        <v>528.97</v>
      </c>
      <c r="F28" s="18" t="s">
        <v>13</v>
      </c>
      <c r="G28" s="18" t="s">
        <v>14</v>
      </c>
    </row>
    <row r="29" spans="1:7" x14ac:dyDescent="0.3">
      <c r="A29" s="18" t="s">
        <v>9</v>
      </c>
      <c r="B29" s="18" t="s">
        <v>41</v>
      </c>
      <c r="C29" s="18" t="s">
        <v>42</v>
      </c>
      <c r="D29" s="18" t="s">
        <v>23</v>
      </c>
      <c r="E29" s="18">
        <v>901.06</v>
      </c>
      <c r="F29" s="18" t="s">
        <v>13</v>
      </c>
      <c r="G29" s="18" t="s">
        <v>14</v>
      </c>
    </row>
    <row r="30" spans="1:7" x14ac:dyDescent="0.3">
      <c r="A30" s="18" t="s">
        <v>9</v>
      </c>
      <c r="B30" s="18" t="s">
        <v>41</v>
      </c>
      <c r="C30" s="18" t="s">
        <v>42</v>
      </c>
      <c r="D30" s="18" t="s">
        <v>37</v>
      </c>
      <c r="E30" s="18">
        <v>1104.73</v>
      </c>
      <c r="F30" s="18" t="s">
        <v>13</v>
      </c>
      <c r="G30" s="18" t="s">
        <v>14</v>
      </c>
    </row>
    <row r="31" spans="1:7" x14ac:dyDescent="0.3">
      <c r="A31" s="18" t="s">
        <v>9</v>
      </c>
      <c r="B31" s="18" t="s">
        <v>41</v>
      </c>
      <c r="C31" s="18" t="s">
        <v>42</v>
      </c>
      <c r="D31" s="18" t="s">
        <v>19</v>
      </c>
      <c r="E31" s="18">
        <v>617.49</v>
      </c>
      <c r="F31" s="18" t="s">
        <v>13</v>
      </c>
      <c r="G31" s="18" t="s">
        <v>14</v>
      </c>
    </row>
    <row r="32" spans="1:7" x14ac:dyDescent="0.3">
      <c r="A32" s="18" t="s">
        <v>9</v>
      </c>
      <c r="B32" s="18" t="s">
        <v>41</v>
      </c>
      <c r="C32" s="18" t="s">
        <v>42</v>
      </c>
      <c r="D32" s="18" t="s">
        <v>12</v>
      </c>
      <c r="E32" s="18">
        <v>885.08</v>
      </c>
      <c r="F32" s="18" t="s">
        <v>13</v>
      </c>
      <c r="G32" s="18" t="s">
        <v>14</v>
      </c>
    </row>
    <row r="33" spans="1:7" x14ac:dyDescent="0.3">
      <c r="A33" s="18" t="s">
        <v>9</v>
      </c>
      <c r="B33" s="18" t="s">
        <v>41</v>
      </c>
      <c r="C33" s="18" t="s">
        <v>42</v>
      </c>
      <c r="D33" s="18" t="s">
        <v>16</v>
      </c>
      <c r="E33" s="18">
        <v>885.08</v>
      </c>
      <c r="F33" s="18" t="s">
        <v>13</v>
      </c>
      <c r="G33" s="18" t="s">
        <v>14</v>
      </c>
    </row>
    <row r="34" spans="1:7" x14ac:dyDescent="0.3">
      <c r="A34" s="18" t="s">
        <v>9</v>
      </c>
      <c r="B34" s="18" t="s">
        <v>41</v>
      </c>
      <c r="C34" s="18" t="s">
        <v>42</v>
      </c>
      <c r="D34" s="18" t="s">
        <v>29</v>
      </c>
      <c r="E34" s="18">
        <v>885.08</v>
      </c>
      <c r="F34" s="18" t="s">
        <v>13</v>
      </c>
      <c r="G34" s="18" t="s">
        <v>14</v>
      </c>
    </row>
    <row r="35" spans="1:7" x14ac:dyDescent="0.3">
      <c r="A35" s="18" t="s">
        <v>9</v>
      </c>
      <c r="B35" s="18" t="s">
        <v>41</v>
      </c>
      <c r="C35" s="18" t="s">
        <v>42</v>
      </c>
      <c r="D35" s="18" t="s">
        <v>17</v>
      </c>
      <c r="E35" s="18">
        <v>885.08</v>
      </c>
      <c r="F35" s="18" t="s">
        <v>13</v>
      </c>
      <c r="G35" s="18" t="s">
        <v>14</v>
      </c>
    </row>
    <row r="36" spans="1:7" x14ac:dyDescent="0.3">
      <c r="A36" s="18" t="s">
        <v>9</v>
      </c>
      <c r="B36" s="18" t="s">
        <v>41</v>
      </c>
      <c r="C36" s="18" t="s">
        <v>42</v>
      </c>
      <c r="D36" s="18" t="s">
        <v>21</v>
      </c>
      <c r="E36" s="18">
        <v>885.08</v>
      </c>
      <c r="F36" s="18" t="s">
        <v>13</v>
      </c>
      <c r="G36" s="18" t="s">
        <v>14</v>
      </c>
    </row>
    <row r="37" spans="1:7" x14ac:dyDescent="0.3">
      <c r="A37" s="18" t="s">
        <v>9</v>
      </c>
      <c r="B37" s="18" t="s">
        <v>41</v>
      </c>
      <c r="C37" s="18" t="s">
        <v>42</v>
      </c>
      <c r="D37" s="18" t="s">
        <v>30</v>
      </c>
      <c r="E37" s="18">
        <v>885.08</v>
      </c>
      <c r="F37" s="18" t="s">
        <v>13</v>
      </c>
      <c r="G37" s="18" t="s">
        <v>14</v>
      </c>
    </row>
    <row r="38" spans="1:7" x14ac:dyDescent="0.3">
      <c r="A38" s="18" t="s">
        <v>9</v>
      </c>
      <c r="B38" s="18" t="s">
        <v>41</v>
      </c>
      <c r="C38" s="18" t="s">
        <v>42</v>
      </c>
      <c r="D38" s="18" t="s">
        <v>39</v>
      </c>
      <c r="E38" s="18">
        <v>885.08</v>
      </c>
      <c r="F38" s="18" t="s">
        <v>13</v>
      </c>
      <c r="G38" s="18" t="s">
        <v>14</v>
      </c>
    </row>
    <row r="39" spans="1:7" x14ac:dyDescent="0.3">
      <c r="A39" s="18" t="s">
        <v>9</v>
      </c>
      <c r="B39" s="18" t="s">
        <v>41</v>
      </c>
      <c r="C39" s="18" t="s">
        <v>42</v>
      </c>
      <c r="D39" s="18" t="s">
        <v>24</v>
      </c>
      <c r="E39" s="18">
        <v>885.08</v>
      </c>
      <c r="F39" s="18" t="s">
        <v>13</v>
      </c>
      <c r="G39" s="18" t="s">
        <v>14</v>
      </c>
    </row>
    <row r="40" spans="1:7" x14ac:dyDescent="0.3">
      <c r="A40" s="18" t="s">
        <v>9</v>
      </c>
      <c r="B40" s="18" t="s">
        <v>41</v>
      </c>
      <c r="C40" s="18" t="s">
        <v>42</v>
      </c>
      <c r="D40" s="18" t="s">
        <v>31</v>
      </c>
      <c r="E40" s="18">
        <v>885.08</v>
      </c>
      <c r="F40" s="18" t="s">
        <v>13</v>
      </c>
      <c r="G40" s="18" t="s">
        <v>14</v>
      </c>
    </row>
    <row r="41" spans="1:7" x14ac:dyDescent="0.3">
      <c r="A41" s="18" t="s">
        <v>9</v>
      </c>
      <c r="B41" s="18" t="s">
        <v>41</v>
      </c>
      <c r="C41" s="18" t="s">
        <v>42</v>
      </c>
      <c r="D41" s="18" t="s">
        <v>20</v>
      </c>
      <c r="E41" s="18">
        <v>885.08</v>
      </c>
      <c r="F41" s="18" t="s">
        <v>13</v>
      </c>
      <c r="G41" s="18" t="s">
        <v>14</v>
      </c>
    </row>
    <row r="42" spans="1:7" x14ac:dyDescent="0.3">
      <c r="A42" s="18" t="s">
        <v>9</v>
      </c>
      <c r="B42" s="18" t="s">
        <v>41</v>
      </c>
      <c r="C42" s="18" t="s">
        <v>42</v>
      </c>
      <c r="D42" s="18" t="s">
        <v>27</v>
      </c>
      <c r="E42" s="18">
        <v>885.08</v>
      </c>
      <c r="F42" s="18" t="s">
        <v>13</v>
      </c>
      <c r="G42" s="18" t="s">
        <v>14</v>
      </c>
    </row>
    <row r="43" spans="1:7" x14ac:dyDescent="0.3">
      <c r="A43" s="18" t="s">
        <v>9</v>
      </c>
      <c r="B43" s="18" t="s">
        <v>41</v>
      </c>
      <c r="C43" s="18" t="s">
        <v>42</v>
      </c>
      <c r="D43" s="18" t="s">
        <v>36</v>
      </c>
      <c r="E43" s="18">
        <v>885.08</v>
      </c>
      <c r="F43" s="18" t="s">
        <v>13</v>
      </c>
      <c r="G43" s="18" t="s">
        <v>14</v>
      </c>
    </row>
    <row r="44" spans="1:7" x14ac:dyDescent="0.3">
      <c r="A44" s="18" t="s">
        <v>9</v>
      </c>
      <c r="B44" s="18" t="s">
        <v>41</v>
      </c>
      <c r="C44" s="18" t="s">
        <v>42</v>
      </c>
      <c r="D44" s="18" t="s">
        <v>33</v>
      </c>
      <c r="E44" s="18">
        <v>885.08</v>
      </c>
      <c r="F44" s="18" t="s">
        <v>13</v>
      </c>
      <c r="G44" s="18" t="s">
        <v>14</v>
      </c>
    </row>
    <row r="45" spans="1:7" x14ac:dyDescent="0.3">
      <c r="A45" s="18" t="s">
        <v>9</v>
      </c>
      <c r="B45" s="18" t="s">
        <v>41</v>
      </c>
      <c r="C45" s="18" t="s">
        <v>42</v>
      </c>
      <c r="D45" s="18" t="s">
        <v>40</v>
      </c>
      <c r="E45" s="18">
        <v>885.08</v>
      </c>
      <c r="F45" s="18" t="s">
        <v>13</v>
      </c>
      <c r="G45" s="18" t="s">
        <v>14</v>
      </c>
    </row>
    <row r="46" spans="1:7" x14ac:dyDescent="0.3">
      <c r="A46" s="18" t="s">
        <v>9</v>
      </c>
      <c r="B46" s="18" t="s">
        <v>41</v>
      </c>
      <c r="C46" s="18" t="s">
        <v>42</v>
      </c>
      <c r="D46" s="18" t="s">
        <v>35</v>
      </c>
      <c r="E46" s="18">
        <v>885.08</v>
      </c>
      <c r="F46" s="18" t="s">
        <v>13</v>
      </c>
      <c r="G46" s="18" t="s">
        <v>14</v>
      </c>
    </row>
    <row r="47" spans="1:7" x14ac:dyDescent="0.3">
      <c r="A47" s="18" t="s">
        <v>9</v>
      </c>
      <c r="B47" s="18" t="s">
        <v>41</v>
      </c>
      <c r="C47" s="18" t="s">
        <v>42</v>
      </c>
      <c r="D47" s="18" t="s">
        <v>34</v>
      </c>
      <c r="E47" s="18">
        <v>885.08</v>
      </c>
      <c r="F47" s="18" t="s">
        <v>13</v>
      </c>
      <c r="G47" s="18" t="s">
        <v>14</v>
      </c>
    </row>
    <row r="48" spans="1:7" x14ac:dyDescent="0.3">
      <c r="A48" s="18" t="s">
        <v>9</v>
      </c>
      <c r="B48" s="18" t="s">
        <v>41</v>
      </c>
      <c r="C48" s="18" t="s">
        <v>42</v>
      </c>
      <c r="D48" s="18" t="s">
        <v>22</v>
      </c>
      <c r="E48" s="18">
        <v>885.08</v>
      </c>
      <c r="F48" s="18" t="s">
        <v>13</v>
      </c>
      <c r="G48" s="18" t="s">
        <v>14</v>
      </c>
    </row>
    <row r="49" spans="1:7" x14ac:dyDescent="0.3">
      <c r="A49" s="18" t="s">
        <v>9</v>
      </c>
      <c r="B49" s="18" t="s">
        <v>41</v>
      </c>
      <c r="C49" s="18" t="s">
        <v>42</v>
      </c>
      <c r="D49" s="18" t="s">
        <v>28</v>
      </c>
      <c r="E49" s="18">
        <v>1169.95</v>
      </c>
      <c r="F49" s="18" t="s">
        <v>13</v>
      </c>
      <c r="G49" s="18" t="s">
        <v>43</v>
      </c>
    </row>
    <row r="50" spans="1:7" x14ac:dyDescent="0.3">
      <c r="A50" s="18" t="s">
        <v>9</v>
      </c>
      <c r="B50" s="18" t="s">
        <v>41</v>
      </c>
      <c r="C50" s="18" t="s">
        <v>42</v>
      </c>
      <c r="D50" s="18" t="s">
        <v>15</v>
      </c>
      <c r="E50" s="18">
        <v>1169.95</v>
      </c>
      <c r="F50" s="18" t="s">
        <v>13</v>
      </c>
      <c r="G50" s="18" t="s">
        <v>43</v>
      </c>
    </row>
    <row r="51" spans="1:7" x14ac:dyDescent="0.3">
      <c r="A51" s="18" t="s">
        <v>9</v>
      </c>
      <c r="B51" s="18" t="s">
        <v>41</v>
      </c>
      <c r="C51" s="18" t="s">
        <v>42</v>
      </c>
      <c r="D51" s="18" t="s">
        <v>25</v>
      </c>
      <c r="E51" s="18">
        <v>1169.95</v>
      </c>
      <c r="F51" s="18" t="s">
        <v>13</v>
      </c>
      <c r="G51" s="18" t="s">
        <v>43</v>
      </c>
    </row>
    <row r="52" spans="1:7" x14ac:dyDescent="0.3">
      <c r="A52" s="18" t="s">
        <v>9</v>
      </c>
      <c r="B52" s="18" t="s">
        <v>41</v>
      </c>
      <c r="C52" s="18" t="s">
        <v>42</v>
      </c>
      <c r="D52" s="18" t="s">
        <v>38</v>
      </c>
      <c r="E52" s="18">
        <v>1169.95</v>
      </c>
      <c r="F52" s="18" t="s">
        <v>13</v>
      </c>
      <c r="G52" s="18" t="s">
        <v>43</v>
      </c>
    </row>
    <row r="53" spans="1:7" x14ac:dyDescent="0.3">
      <c r="A53" s="18" t="s">
        <v>9</v>
      </c>
      <c r="B53" s="18" t="s">
        <v>41</v>
      </c>
      <c r="C53" s="18" t="s">
        <v>42</v>
      </c>
      <c r="D53" s="18" t="s">
        <v>32</v>
      </c>
      <c r="E53" s="18">
        <v>1169.95</v>
      </c>
      <c r="F53" s="18" t="s">
        <v>13</v>
      </c>
      <c r="G53" s="18" t="s">
        <v>43</v>
      </c>
    </row>
    <row r="54" spans="1:7" x14ac:dyDescent="0.3">
      <c r="A54" s="18" t="s">
        <v>9</v>
      </c>
      <c r="B54" s="18" t="s">
        <v>41</v>
      </c>
      <c r="C54" s="18" t="s">
        <v>42</v>
      </c>
      <c r="D54" s="18" t="s">
        <v>26</v>
      </c>
      <c r="E54" s="18">
        <v>1169.95</v>
      </c>
      <c r="F54" s="18" t="s">
        <v>13</v>
      </c>
      <c r="G54" s="18" t="s">
        <v>43</v>
      </c>
    </row>
    <row r="55" spans="1:7" x14ac:dyDescent="0.3">
      <c r="A55" s="18" t="s">
        <v>9</v>
      </c>
      <c r="B55" s="18" t="s">
        <v>41</v>
      </c>
      <c r="C55" s="18" t="s">
        <v>42</v>
      </c>
      <c r="D55" s="18" t="s">
        <v>18</v>
      </c>
      <c r="E55" s="18">
        <v>1169.95</v>
      </c>
      <c r="F55" s="18" t="s">
        <v>13</v>
      </c>
      <c r="G55" s="18" t="s">
        <v>43</v>
      </c>
    </row>
    <row r="56" spans="1:7" x14ac:dyDescent="0.3">
      <c r="A56" s="18" t="s">
        <v>9</v>
      </c>
      <c r="B56" s="18" t="s">
        <v>44</v>
      </c>
      <c r="C56" s="18" t="s">
        <v>45</v>
      </c>
      <c r="D56" s="18" t="s">
        <v>32</v>
      </c>
      <c r="E56" s="18">
        <v>1135.5</v>
      </c>
      <c r="F56" s="18" t="s">
        <v>13</v>
      </c>
      <c r="G56" s="18" t="s">
        <v>43</v>
      </c>
    </row>
    <row r="57" spans="1:7" x14ac:dyDescent="0.3">
      <c r="A57" s="18" t="s">
        <v>9</v>
      </c>
      <c r="B57" s="18" t="s">
        <v>44</v>
      </c>
      <c r="C57" s="18" t="s">
        <v>45</v>
      </c>
      <c r="D57" s="18" t="s">
        <v>16</v>
      </c>
      <c r="E57" s="18">
        <v>1097.31</v>
      </c>
      <c r="F57" s="18" t="s">
        <v>13</v>
      </c>
      <c r="G57" s="18" t="s">
        <v>14</v>
      </c>
    </row>
    <row r="58" spans="1:7" x14ac:dyDescent="0.3">
      <c r="A58" s="18" t="s">
        <v>9</v>
      </c>
      <c r="B58" s="18" t="s">
        <v>44</v>
      </c>
      <c r="C58" s="18" t="s">
        <v>45</v>
      </c>
      <c r="D58" s="18" t="s">
        <v>29</v>
      </c>
      <c r="E58" s="18">
        <v>1097.31</v>
      </c>
      <c r="F58" s="18" t="s">
        <v>13</v>
      </c>
      <c r="G58" s="18" t="s">
        <v>14</v>
      </c>
    </row>
    <row r="59" spans="1:7" x14ac:dyDescent="0.3">
      <c r="A59" s="18" t="s">
        <v>9</v>
      </c>
      <c r="B59" s="18" t="s">
        <v>44</v>
      </c>
      <c r="C59" s="18" t="s">
        <v>45</v>
      </c>
      <c r="D59" s="18" t="s">
        <v>30</v>
      </c>
      <c r="E59" s="18">
        <v>1097.31</v>
      </c>
      <c r="F59" s="18" t="s">
        <v>13</v>
      </c>
      <c r="G59" s="18" t="s">
        <v>14</v>
      </c>
    </row>
    <row r="60" spans="1:7" x14ac:dyDescent="0.3">
      <c r="A60" s="18" t="s">
        <v>9</v>
      </c>
      <c r="B60" s="18" t="s">
        <v>44</v>
      </c>
      <c r="C60" s="18" t="s">
        <v>45</v>
      </c>
      <c r="D60" s="18" t="s">
        <v>31</v>
      </c>
      <c r="E60" s="18">
        <v>1097.31</v>
      </c>
      <c r="F60" s="18" t="s">
        <v>13</v>
      </c>
      <c r="G60" s="18" t="s">
        <v>14</v>
      </c>
    </row>
    <row r="61" spans="1:7" x14ac:dyDescent="0.3">
      <c r="A61" s="18" t="s">
        <v>9</v>
      </c>
      <c r="B61" s="18" t="s">
        <v>44</v>
      </c>
      <c r="C61" s="18" t="s">
        <v>45</v>
      </c>
      <c r="D61" s="18" t="s">
        <v>38</v>
      </c>
      <c r="E61" s="18">
        <v>1097.31</v>
      </c>
      <c r="F61" s="18" t="s">
        <v>13</v>
      </c>
      <c r="G61" s="18" t="s">
        <v>14</v>
      </c>
    </row>
    <row r="62" spans="1:7" x14ac:dyDescent="0.3">
      <c r="A62" s="18" t="s">
        <v>9</v>
      </c>
      <c r="B62" s="18" t="s">
        <v>44</v>
      </c>
      <c r="C62" s="18" t="s">
        <v>45</v>
      </c>
      <c r="D62" s="18" t="s">
        <v>36</v>
      </c>
      <c r="E62" s="18">
        <v>1097.31</v>
      </c>
      <c r="F62" s="18" t="s">
        <v>13</v>
      </c>
      <c r="G62" s="18" t="s">
        <v>14</v>
      </c>
    </row>
    <row r="63" spans="1:7" x14ac:dyDescent="0.3">
      <c r="A63" s="18" t="s">
        <v>9</v>
      </c>
      <c r="B63" s="18" t="s">
        <v>44</v>
      </c>
      <c r="C63" s="18" t="s">
        <v>45</v>
      </c>
      <c r="D63" s="18" t="s">
        <v>33</v>
      </c>
      <c r="E63" s="18">
        <v>1097.31</v>
      </c>
      <c r="F63" s="18" t="s">
        <v>13</v>
      </c>
      <c r="G63" s="18" t="s">
        <v>14</v>
      </c>
    </row>
    <row r="64" spans="1:7" x14ac:dyDescent="0.3">
      <c r="A64" s="18" t="s">
        <v>9</v>
      </c>
      <c r="B64" s="18" t="s">
        <v>44</v>
      </c>
      <c r="C64" s="18" t="s">
        <v>45</v>
      </c>
      <c r="D64" s="18" t="s">
        <v>34</v>
      </c>
      <c r="E64" s="18">
        <v>1097.31</v>
      </c>
      <c r="F64" s="18" t="s">
        <v>13</v>
      </c>
      <c r="G64" s="18" t="s">
        <v>14</v>
      </c>
    </row>
    <row r="65" spans="1:7" x14ac:dyDescent="0.3">
      <c r="A65" s="18" t="s">
        <v>9</v>
      </c>
      <c r="B65" s="18" t="s">
        <v>44</v>
      </c>
      <c r="C65" s="18" t="s">
        <v>45</v>
      </c>
      <c r="D65" s="18" t="s">
        <v>15</v>
      </c>
      <c r="E65" s="18">
        <v>1111.99</v>
      </c>
      <c r="F65" s="18" t="s">
        <v>13</v>
      </c>
      <c r="G65" s="18" t="s">
        <v>14</v>
      </c>
    </row>
    <row r="66" spans="1:7" x14ac:dyDescent="0.3">
      <c r="A66" s="18" t="s">
        <v>9</v>
      </c>
      <c r="B66" s="18" t="s">
        <v>44</v>
      </c>
      <c r="C66" s="18" t="s">
        <v>45</v>
      </c>
      <c r="D66" s="18" t="s">
        <v>26</v>
      </c>
      <c r="E66" s="18">
        <v>859.37</v>
      </c>
      <c r="F66" s="18" t="s">
        <v>13</v>
      </c>
      <c r="G66" s="18" t="s">
        <v>14</v>
      </c>
    </row>
    <row r="67" spans="1:7" x14ac:dyDescent="0.3">
      <c r="A67" s="18" t="s">
        <v>9</v>
      </c>
      <c r="B67" s="18" t="s">
        <v>44</v>
      </c>
      <c r="C67" s="18" t="s">
        <v>45</v>
      </c>
      <c r="D67" s="18" t="s">
        <v>19</v>
      </c>
      <c r="E67" s="18">
        <v>1171.867209</v>
      </c>
      <c r="F67" s="18" t="s">
        <v>13</v>
      </c>
      <c r="G67" s="18" t="s">
        <v>46</v>
      </c>
    </row>
    <row r="68" spans="1:7" x14ac:dyDescent="0.3">
      <c r="A68" s="18" t="s">
        <v>9</v>
      </c>
      <c r="B68" s="18" t="s">
        <v>44</v>
      </c>
      <c r="C68" s="18" t="s">
        <v>45</v>
      </c>
      <c r="D68" s="18" t="s">
        <v>22</v>
      </c>
      <c r="E68" s="18">
        <v>824.9</v>
      </c>
      <c r="F68" s="18" t="s">
        <v>13</v>
      </c>
      <c r="G68" s="18" t="s">
        <v>14</v>
      </c>
    </row>
    <row r="69" spans="1:7" x14ac:dyDescent="0.3">
      <c r="A69" s="18" t="s">
        <v>9</v>
      </c>
      <c r="B69" s="18" t="s">
        <v>44</v>
      </c>
      <c r="C69" s="18" t="s">
        <v>45</v>
      </c>
      <c r="D69" s="18" t="s">
        <v>39</v>
      </c>
      <c r="E69" s="18">
        <v>1281.3599999999999</v>
      </c>
      <c r="F69" s="18" t="s">
        <v>13</v>
      </c>
      <c r="G69" s="18" t="s">
        <v>14</v>
      </c>
    </row>
    <row r="70" spans="1:7" x14ac:dyDescent="0.3">
      <c r="A70" s="18" t="s">
        <v>9</v>
      </c>
      <c r="B70" s="18" t="s">
        <v>44</v>
      </c>
      <c r="C70" s="18" t="s">
        <v>45</v>
      </c>
      <c r="D70" s="18" t="s">
        <v>12</v>
      </c>
      <c r="E70" s="18">
        <v>1187.1273430000001</v>
      </c>
      <c r="F70" s="18" t="s">
        <v>13</v>
      </c>
      <c r="G70" s="18" t="s">
        <v>46</v>
      </c>
    </row>
    <row r="71" spans="1:7" x14ac:dyDescent="0.3">
      <c r="A71" s="18" t="s">
        <v>9</v>
      </c>
      <c r="B71" s="18" t="s">
        <v>44</v>
      </c>
      <c r="C71" s="18" t="s">
        <v>45</v>
      </c>
      <c r="D71" s="18" t="s">
        <v>28</v>
      </c>
      <c r="E71" s="18">
        <v>1183.53</v>
      </c>
      <c r="F71" s="18" t="s">
        <v>13</v>
      </c>
      <c r="G71" s="18" t="s">
        <v>14</v>
      </c>
    </row>
    <row r="72" spans="1:7" x14ac:dyDescent="0.3">
      <c r="A72" s="18" t="s">
        <v>9</v>
      </c>
      <c r="B72" s="18" t="s">
        <v>44</v>
      </c>
      <c r="C72" s="18" t="s">
        <v>45</v>
      </c>
      <c r="D72" s="18" t="s">
        <v>37</v>
      </c>
      <c r="E72" s="18">
        <v>1061.28</v>
      </c>
      <c r="F72" s="18" t="s">
        <v>13</v>
      </c>
      <c r="G72" s="18" t="s">
        <v>14</v>
      </c>
    </row>
    <row r="73" spans="1:7" x14ac:dyDescent="0.3">
      <c r="A73" s="18" t="s">
        <v>9</v>
      </c>
      <c r="B73" s="18" t="s">
        <v>44</v>
      </c>
      <c r="C73" s="18" t="s">
        <v>45</v>
      </c>
      <c r="D73" s="18" t="s">
        <v>25</v>
      </c>
      <c r="E73" s="18">
        <v>1278.46</v>
      </c>
      <c r="F73" s="18" t="s">
        <v>13</v>
      </c>
      <c r="G73" s="18" t="s">
        <v>14</v>
      </c>
    </row>
    <row r="74" spans="1:7" x14ac:dyDescent="0.3">
      <c r="A74" s="18" t="s">
        <v>9</v>
      </c>
      <c r="B74" s="18" t="s">
        <v>44</v>
      </c>
      <c r="C74" s="18" t="s">
        <v>45</v>
      </c>
      <c r="D74" s="18" t="s">
        <v>18</v>
      </c>
      <c r="E74" s="18">
        <v>1118.213761</v>
      </c>
      <c r="F74" s="18" t="s">
        <v>13</v>
      </c>
      <c r="G74" s="18" t="s">
        <v>46</v>
      </c>
    </row>
    <row r="75" spans="1:7" x14ac:dyDescent="0.3">
      <c r="A75" s="18" t="s">
        <v>9</v>
      </c>
      <c r="B75" s="18" t="s">
        <v>44</v>
      </c>
      <c r="C75" s="18" t="s">
        <v>45</v>
      </c>
      <c r="D75" s="18" t="s">
        <v>21</v>
      </c>
      <c r="E75" s="18">
        <v>780.51</v>
      </c>
      <c r="F75" s="18" t="s">
        <v>13</v>
      </c>
      <c r="G75" s="18" t="s">
        <v>14</v>
      </c>
    </row>
    <row r="76" spans="1:7" x14ac:dyDescent="0.3">
      <c r="A76" s="18" t="s">
        <v>9</v>
      </c>
      <c r="B76" s="18" t="s">
        <v>44</v>
      </c>
      <c r="C76" s="18" t="s">
        <v>45</v>
      </c>
      <c r="D76" s="18" t="s">
        <v>23</v>
      </c>
      <c r="E76" s="18">
        <v>983.04</v>
      </c>
      <c r="F76" s="18" t="s">
        <v>13</v>
      </c>
      <c r="G76" s="18" t="s">
        <v>14</v>
      </c>
    </row>
    <row r="77" spans="1:7" x14ac:dyDescent="0.3">
      <c r="A77" s="18" t="s">
        <v>9</v>
      </c>
      <c r="B77" s="18" t="s">
        <v>44</v>
      </c>
      <c r="C77" s="18" t="s">
        <v>45</v>
      </c>
      <c r="D77" s="18" t="s">
        <v>24</v>
      </c>
      <c r="E77" s="18">
        <v>778.07</v>
      </c>
      <c r="F77" s="18" t="s">
        <v>13</v>
      </c>
      <c r="G77" s="18" t="s">
        <v>14</v>
      </c>
    </row>
    <row r="78" spans="1:7" x14ac:dyDescent="0.3">
      <c r="A78" s="18" t="s">
        <v>9</v>
      </c>
      <c r="B78" s="18" t="s">
        <v>44</v>
      </c>
      <c r="C78" s="18" t="s">
        <v>45</v>
      </c>
      <c r="D78" s="18" t="s">
        <v>27</v>
      </c>
      <c r="E78" s="18">
        <v>1261.6400000000001</v>
      </c>
      <c r="F78" s="18" t="s">
        <v>13</v>
      </c>
      <c r="G78" s="18" t="s">
        <v>14</v>
      </c>
    </row>
    <row r="79" spans="1:7" x14ac:dyDescent="0.3">
      <c r="A79" s="18" t="s">
        <v>9</v>
      </c>
      <c r="B79" s="18" t="s">
        <v>44</v>
      </c>
      <c r="C79" s="18" t="s">
        <v>45</v>
      </c>
      <c r="D79" s="18" t="s">
        <v>20</v>
      </c>
      <c r="E79" s="18">
        <v>1291.95</v>
      </c>
      <c r="F79" s="18" t="s">
        <v>13</v>
      </c>
      <c r="G79" s="18" t="s">
        <v>14</v>
      </c>
    </row>
    <row r="80" spans="1:7" x14ac:dyDescent="0.3">
      <c r="A80" s="18" t="s">
        <v>9</v>
      </c>
      <c r="B80" s="18" t="s">
        <v>44</v>
      </c>
      <c r="C80" s="18" t="s">
        <v>45</v>
      </c>
      <c r="D80" s="18" t="s">
        <v>35</v>
      </c>
      <c r="E80" s="18">
        <v>1284.26</v>
      </c>
      <c r="F80" s="18" t="s">
        <v>13</v>
      </c>
      <c r="G80" s="18" t="s">
        <v>14</v>
      </c>
    </row>
    <row r="81" spans="1:7" x14ac:dyDescent="0.3">
      <c r="A81" s="18" t="s">
        <v>9</v>
      </c>
      <c r="B81" s="18" t="s">
        <v>44</v>
      </c>
      <c r="C81" s="18" t="s">
        <v>45</v>
      </c>
      <c r="D81" s="18" t="s">
        <v>40</v>
      </c>
      <c r="E81" s="18">
        <v>1138.8800000000001</v>
      </c>
      <c r="F81" s="18" t="s">
        <v>13</v>
      </c>
      <c r="G81" s="18" t="s">
        <v>14</v>
      </c>
    </row>
    <row r="82" spans="1:7" x14ac:dyDescent="0.3">
      <c r="A82" s="18" t="s">
        <v>9</v>
      </c>
      <c r="B82" s="18" t="s">
        <v>44</v>
      </c>
      <c r="C82" s="18" t="s">
        <v>45</v>
      </c>
      <c r="D82" s="18" t="s">
        <v>17</v>
      </c>
      <c r="E82" s="18">
        <v>1078.94</v>
      </c>
      <c r="F82" s="18" t="s">
        <v>13</v>
      </c>
      <c r="G82" s="18" t="s">
        <v>14</v>
      </c>
    </row>
    <row r="83" spans="1:7" x14ac:dyDescent="0.3">
      <c r="A83" s="18" t="s">
        <v>9</v>
      </c>
      <c r="B83" s="18" t="s">
        <v>47</v>
      </c>
      <c r="C83" s="18" t="s">
        <v>48</v>
      </c>
      <c r="D83" s="18" t="s">
        <v>12</v>
      </c>
      <c r="E83" s="18">
        <v>12.62</v>
      </c>
      <c r="F83" s="18" t="s">
        <v>13</v>
      </c>
      <c r="G83" s="18" t="s">
        <v>49</v>
      </c>
    </row>
    <row r="84" spans="1:7" x14ac:dyDescent="0.3">
      <c r="A84" s="18" t="s">
        <v>9</v>
      </c>
      <c r="B84" s="18" t="s">
        <v>47</v>
      </c>
      <c r="C84" s="18" t="s">
        <v>48</v>
      </c>
      <c r="D84" s="18" t="s">
        <v>16</v>
      </c>
      <c r="E84" s="18">
        <v>12.62</v>
      </c>
      <c r="F84" s="18" t="s">
        <v>13</v>
      </c>
      <c r="G84" s="18" t="s">
        <v>49</v>
      </c>
    </row>
    <row r="85" spans="1:7" x14ac:dyDescent="0.3">
      <c r="A85" s="18" t="s">
        <v>9</v>
      </c>
      <c r="B85" s="18" t="s">
        <v>47</v>
      </c>
      <c r="C85" s="18" t="s">
        <v>48</v>
      </c>
      <c r="D85" s="18" t="s">
        <v>28</v>
      </c>
      <c r="E85" s="18">
        <v>12.62</v>
      </c>
      <c r="F85" s="18" t="s">
        <v>13</v>
      </c>
      <c r="G85" s="18" t="s">
        <v>49</v>
      </c>
    </row>
    <row r="86" spans="1:7" x14ac:dyDescent="0.3">
      <c r="A86" s="18" t="s">
        <v>9</v>
      </c>
      <c r="B86" s="18" t="s">
        <v>47</v>
      </c>
      <c r="C86" s="18" t="s">
        <v>48</v>
      </c>
      <c r="D86" s="18" t="s">
        <v>29</v>
      </c>
      <c r="E86" s="18">
        <v>12.62</v>
      </c>
      <c r="F86" s="18" t="s">
        <v>13</v>
      </c>
      <c r="G86" s="18" t="s">
        <v>49</v>
      </c>
    </row>
    <row r="87" spans="1:7" x14ac:dyDescent="0.3">
      <c r="A87" s="18" t="s">
        <v>9</v>
      </c>
      <c r="B87" s="18" t="s">
        <v>47</v>
      </c>
      <c r="C87" s="18" t="s">
        <v>48</v>
      </c>
      <c r="D87" s="18" t="s">
        <v>15</v>
      </c>
      <c r="E87" s="18">
        <v>12.62</v>
      </c>
      <c r="F87" s="18" t="s">
        <v>13</v>
      </c>
      <c r="G87" s="18" t="s">
        <v>49</v>
      </c>
    </row>
    <row r="88" spans="1:7" x14ac:dyDescent="0.3">
      <c r="A88" s="18" t="s">
        <v>9</v>
      </c>
      <c r="B88" s="18" t="s">
        <v>47</v>
      </c>
      <c r="C88" s="18" t="s">
        <v>48</v>
      </c>
      <c r="D88" s="18" t="s">
        <v>17</v>
      </c>
      <c r="E88" s="18">
        <v>12.62</v>
      </c>
      <c r="F88" s="18" t="s">
        <v>13</v>
      </c>
      <c r="G88" s="18" t="s">
        <v>49</v>
      </c>
    </row>
    <row r="89" spans="1:7" x14ac:dyDescent="0.3">
      <c r="A89" s="18" t="s">
        <v>9</v>
      </c>
      <c r="B89" s="18" t="s">
        <v>47</v>
      </c>
      <c r="C89" s="18" t="s">
        <v>48</v>
      </c>
      <c r="D89" s="18" t="s">
        <v>21</v>
      </c>
      <c r="E89" s="18">
        <v>12.62</v>
      </c>
      <c r="F89" s="18" t="s">
        <v>13</v>
      </c>
      <c r="G89" s="18" t="s">
        <v>49</v>
      </c>
    </row>
    <row r="90" spans="1:7" x14ac:dyDescent="0.3">
      <c r="A90" s="18" t="s">
        <v>9</v>
      </c>
      <c r="B90" s="18" t="s">
        <v>47</v>
      </c>
      <c r="C90" s="18" t="s">
        <v>48</v>
      </c>
      <c r="D90" s="18" t="s">
        <v>30</v>
      </c>
      <c r="E90" s="18">
        <v>12.62</v>
      </c>
      <c r="F90" s="18" t="s">
        <v>13</v>
      </c>
      <c r="G90" s="18" t="s">
        <v>49</v>
      </c>
    </row>
    <row r="91" spans="1:7" x14ac:dyDescent="0.3">
      <c r="A91" s="18" t="s">
        <v>9</v>
      </c>
      <c r="B91" s="18" t="s">
        <v>47</v>
      </c>
      <c r="C91" s="18" t="s">
        <v>48</v>
      </c>
      <c r="D91" s="18" t="s">
        <v>39</v>
      </c>
      <c r="E91" s="18">
        <v>12.62</v>
      </c>
      <c r="F91" s="18" t="s">
        <v>13</v>
      </c>
      <c r="G91" s="18" t="s">
        <v>49</v>
      </c>
    </row>
    <row r="92" spans="1:7" x14ac:dyDescent="0.3">
      <c r="A92" s="18" t="s">
        <v>9</v>
      </c>
      <c r="B92" s="18" t="s">
        <v>47</v>
      </c>
      <c r="C92" s="18" t="s">
        <v>48</v>
      </c>
      <c r="D92" s="18" t="s">
        <v>24</v>
      </c>
      <c r="E92" s="18">
        <v>12.62</v>
      </c>
      <c r="F92" s="18" t="s">
        <v>13</v>
      </c>
      <c r="G92" s="18" t="s">
        <v>49</v>
      </c>
    </row>
    <row r="93" spans="1:7" x14ac:dyDescent="0.3">
      <c r="A93" s="18" t="s">
        <v>9</v>
      </c>
      <c r="B93" s="18" t="s">
        <v>47</v>
      </c>
      <c r="C93" s="18" t="s">
        <v>48</v>
      </c>
      <c r="D93" s="18" t="s">
        <v>23</v>
      </c>
      <c r="E93" s="18">
        <v>12.62</v>
      </c>
      <c r="F93" s="18" t="s">
        <v>13</v>
      </c>
      <c r="G93" s="18" t="s">
        <v>49</v>
      </c>
    </row>
    <row r="94" spans="1:7" x14ac:dyDescent="0.3">
      <c r="A94" s="18" t="s">
        <v>9</v>
      </c>
      <c r="B94" s="18" t="s">
        <v>47</v>
      </c>
      <c r="C94" s="18" t="s">
        <v>48</v>
      </c>
      <c r="D94" s="18" t="s">
        <v>25</v>
      </c>
      <c r="E94" s="18">
        <v>12.62</v>
      </c>
      <c r="F94" s="18" t="s">
        <v>13</v>
      </c>
      <c r="G94" s="18" t="s">
        <v>49</v>
      </c>
    </row>
    <row r="95" spans="1:7" x14ac:dyDescent="0.3">
      <c r="A95" s="18" t="s">
        <v>9</v>
      </c>
      <c r="B95" s="18" t="s">
        <v>47</v>
      </c>
      <c r="C95" s="18" t="s">
        <v>48</v>
      </c>
      <c r="D95" s="18" t="s">
        <v>31</v>
      </c>
      <c r="E95" s="18">
        <v>12.62</v>
      </c>
      <c r="F95" s="18" t="s">
        <v>13</v>
      </c>
      <c r="G95" s="18" t="s">
        <v>49</v>
      </c>
    </row>
    <row r="96" spans="1:7" x14ac:dyDescent="0.3">
      <c r="A96" s="18" t="s">
        <v>9</v>
      </c>
      <c r="B96" s="18" t="s">
        <v>47</v>
      </c>
      <c r="C96" s="18" t="s">
        <v>48</v>
      </c>
      <c r="D96" s="18" t="s">
        <v>20</v>
      </c>
      <c r="E96" s="18">
        <v>12.62</v>
      </c>
      <c r="F96" s="18" t="s">
        <v>13</v>
      </c>
      <c r="G96" s="18" t="s">
        <v>49</v>
      </c>
    </row>
    <row r="97" spans="1:7" x14ac:dyDescent="0.3">
      <c r="A97" s="18" t="s">
        <v>9</v>
      </c>
      <c r="B97" s="18" t="s">
        <v>47</v>
      </c>
      <c r="C97" s="18" t="s">
        <v>48</v>
      </c>
      <c r="D97" s="18" t="s">
        <v>27</v>
      </c>
      <c r="E97" s="18">
        <v>12.62</v>
      </c>
      <c r="F97" s="18" t="s">
        <v>13</v>
      </c>
      <c r="G97" s="18" t="s">
        <v>49</v>
      </c>
    </row>
    <row r="98" spans="1:7" x14ac:dyDescent="0.3">
      <c r="A98" s="18" t="s">
        <v>9</v>
      </c>
      <c r="B98" s="18" t="s">
        <v>47</v>
      </c>
      <c r="C98" s="18" t="s">
        <v>48</v>
      </c>
      <c r="D98" s="18" t="s">
        <v>37</v>
      </c>
      <c r="E98" s="18">
        <v>12.62</v>
      </c>
      <c r="F98" s="18" t="s">
        <v>13</v>
      </c>
      <c r="G98" s="18" t="s">
        <v>49</v>
      </c>
    </row>
    <row r="99" spans="1:7" x14ac:dyDescent="0.3">
      <c r="A99" s="18" t="s">
        <v>9</v>
      </c>
      <c r="B99" s="18" t="s">
        <v>47</v>
      </c>
      <c r="C99" s="18" t="s">
        <v>48</v>
      </c>
      <c r="D99" s="18" t="s">
        <v>38</v>
      </c>
      <c r="E99" s="18">
        <v>12.62</v>
      </c>
      <c r="F99" s="18" t="s">
        <v>13</v>
      </c>
      <c r="G99" s="18" t="s">
        <v>49</v>
      </c>
    </row>
    <row r="100" spans="1:7" x14ac:dyDescent="0.3">
      <c r="A100" s="18" t="s">
        <v>9</v>
      </c>
      <c r="B100" s="18" t="s">
        <v>47</v>
      </c>
      <c r="C100" s="18" t="s">
        <v>48</v>
      </c>
      <c r="D100" s="18" t="s">
        <v>32</v>
      </c>
      <c r="E100" s="18">
        <v>12.62</v>
      </c>
      <c r="F100" s="18" t="s">
        <v>13</v>
      </c>
      <c r="G100" s="18" t="s">
        <v>49</v>
      </c>
    </row>
    <row r="101" spans="1:7" x14ac:dyDescent="0.3">
      <c r="A101" s="18" t="s">
        <v>9</v>
      </c>
      <c r="B101" s="18" t="s">
        <v>47</v>
      </c>
      <c r="C101" s="18" t="s">
        <v>48</v>
      </c>
      <c r="D101" s="18" t="s">
        <v>36</v>
      </c>
      <c r="E101" s="18">
        <v>12.62</v>
      </c>
      <c r="F101" s="18" t="s">
        <v>13</v>
      </c>
      <c r="G101" s="18" t="s">
        <v>49</v>
      </c>
    </row>
    <row r="102" spans="1:7" x14ac:dyDescent="0.3">
      <c r="A102" s="18" t="s">
        <v>9</v>
      </c>
      <c r="B102" s="18" t="s">
        <v>47</v>
      </c>
      <c r="C102" s="18" t="s">
        <v>48</v>
      </c>
      <c r="D102" s="18" t="s">
        <v>33</v>
      </c>
      <c r="E102" s="18">
        <v>12.62</v>
      </c>
      <c r="F102" s="18" t="s">
        <v>13</v>
      </c>
      <c r="G102" s="18" t="s">
        <v>49</v>
      </c>
    </row>
    <row r="103" spans="1:7" x14ac:dyDescent="0.3">
      <c r="A103" s="18" t="s">
        <v>9</v>
      </c>
      <c r="B103" s="18" t="s">
        <v>47</v>
      </c>
      <c r="C103" s="18" t="s">
        <v>48</v>
      </c>
      <c r="D103" s="18" t="s">
        <v>26</v>
      </c>
      <c r="E103" s="18">
        <v>12.62</v>
      </c>
      <c r="F103" s="18" t="s">
        <v>13</v>
      </c>
      <c r="G103" s="18" t="s">
        <v>49</v>
      </c>
    </row>
    <row r="104" spans="1:7" x14ac:dyDescent="0.3">
      <c r="A104" s="18" t="s">
        <v>9</v>
      </c>
      <c r="B104" s="18" t="s">
        <v>47</v>
      </c>
      <c r="C104" s="18" t="s">
        <v>48</v>
      </c>
      <c r="D104" s="18" t="s">
        <v>40</v>
      </c>
      <c r="E104" s="18">
        <v>12.62</v>
      </c>
      <c r="F104" s="18" t="s">
        <v>13</v>
      </c>
      <c r="G104" s="18" t="s">
        <v>49</v>
      </c>
    </row>
    <row r="105" spans="1:7" x14ac:dyDescent="0.3">
      <c r="A105" s="18" t="s">
        <v>9</v>
      </c>
      <c r="B105" s="18" t="s">
        <v>47</v>
      </c>
      <c r="C105" s="18" t="s">
        <v>48</v>
      </c>
      <c r="D105" s="18" t="s">
        <v>18</v>
      </c>
      <c r="E105" s="18">
        <v>12.62</v>
      </c>
      <c r="F105" s="18" t="s">
        <v>13</v>
      </c>
      <c r="G105" s="18" t="s">
        <v>49</v>
      </c>
    </row>
    <row r="106" spans="1:7" x14ac:dyDescent="0.3">
      <c r="A106" s="18" t="s">
        <v>9</v>
      </c>
      <c r="B106" s="18" t="s">
        <v>47</v>
      </c>
      <c r="C106" s="18" t="s">
        <v>48</v>
      </c>
      <c r="D106" s="18" t="s">
        <v>35</v>
      </c>
      <c r="E106" s="18">
        <v>12.62</v>
      </c>
      <c r="F106" s="18" t="s">
        <v>13</v>
      </c>
      <c r="G106" s="18" t="s">
        <v>49</v>
      </c>
    </row>
    <row r="107" spans="1:7" x14ac:dyDescent="0.3">
      <c r="A107" s="18" t="s">
        <v>9</v>
      </c>
      <c r="B107" s="18" t="s">
        <v>47</v>
      </c>
      <c r="C107" s="18" t="s">
        <v>48</v>
      </c>
      <c r="D107" s="18" t="s">
        <v>19</v>
      </c>
      <c r="E107" s="18">
        <v>12.62</v>
      </c>
      <c r="F107" s="18" t="s">
        <v>13</v>
      </c>
      <c r="G107" s="18" t="s">
        <v>49</v>
      </c>
    </row>
    <row r="108" spans="1:7" x14ac:dyDescent="0.3">
      <c r="A108" s="18" t="s">
        <v>9</v>
      </c>
      <c r="B108" s="18" t="s">
        <v>47</v>
      </c>
      <c r="C108" s="18" t="s">
        <v>48</v>
      </c>
      <c r="D108" s="18" t="s">
        <v>34</v>
      </c>
      <c r="E108" s="18">
        <v>12.62</v>
      </c>
      <c r="F108" s="18" t="s">
        <v>13</v>
      </c>
      <c r="G108" s="18" t="s">
        <v>49</v>
      </c>
    </row>
    <row r="109" spans="1:7" x14ac:dyDescent="0.3">
      <c r="A109" s="18" t="s">
        <v>9</v>
      </c>
      <c r="B109" s="18" t="s">
        <v>47</v>
      </c>
      <c r="C109" s="18" t="s">
        <v>48</v>
      </c>
      <c r="D109" s="18" t="s">
        <v>22</v>
      </c>
      <c r="E109" s="18">
        <v>12.62</v>
      </c>
      <c r="F109" s="18" t="s">
        <v>13</v>
      </c>
      <c r="G109" s="18" t="s">
        <v>49</v>
      </c>
    </row>
    <row r="110" spans="1:7" x14ac:dyDescent="0.3">
      <c r="A110" s="18" t="s">
        <v>9</v>
      </c>
      <c r="B110" s="18" t="s">
        <v>50</v>
      </c>
      <c r="C110" s="18" t="s">
        <v>51</v>
      </c>
      <c r="D110" s="18" t="s">
        <v>12</v>
      </c>
      <c r="E110" s="18">
        <v>10.7</v>
      </c>
      <c r="F110" s="18" t="s">
        <v>13</v>
      </c>
      <c r="G110" s="18" t="s">
        <v>52</v>
      </c>
    </row>
    <row r="111" spans="1:7" x14ac:dyDescent="0.3">
      <c r="A111" s="18" t="s">
        <v>9</v>
      </c>
      <c r="B111" s="18" t="s">
        <v>50</v>
      </c>
      <c r="C111" s="18" t="s">
        <v>51</v>
      </c>
      <c r="D111" s="18" t="s">
        <v>16</v>
      </c>
      <c r="E111" s="18">
        <v>10.7</v>
      </c>
      <c r="F111" s="18" t="s">
        <v>13</v>
      </c>
      <c r="G111" s="18" t="s">
        <v>52</v>
      </c>
    </row>
    <row r="112" spans="1:7" x14ac:dyDescent="0.3">
      <c r="A112" s="18" t="s">
        <v>9</v>
      </c>
      <c r="B112" s="18" t="s">
        <v>50</v>
      </c>
      <c r="C112" s="18" t="s">
        <v>51</v>
      </c>
      <c r="D112" s="18" t="s">
        <v>28</v>
      </c>
      <c r="E112" s="18">
        <v>10.7</v>
      </c>
      <c r="F112" s="18" t="s">
        <v>13</v>
      </c>
      <c r="G112" s="18" t="s">
        <v>52</v>
      </c>
    </row>
    <row r="113" spans="1:7" x14ac:dyDescent="0.3">
      <c r="A113" s="18" t="s">
        <v>9</v>
      </c>
      <c r="B113" s="18" t="s">
        <v>50</v>
      </c>
      <c r="C113" s="18" t="s">
        <v>51</v>
      </c>
      <c r="D113" s="18" t="s">
        <v>29</v>
      </c>
      <c r="E113" s="18">
        <v>10.7</v>
      </c>
      <c r="F113" s="18" t="s">
        <v>13</v>
      </c>
      <c r="G113" s="18" t="s">
        <v>52</v>
      </c>
    </row>
    <row r="114" spans="1:7" x14ac:dyDescent="0.3">
      <c r="A114" s="18" t="s">
        <v>9</v>
      </c>
      <c r="B114" s="18" t="s">
        <v>50</v>
      </c>
      <c r="C114" s="18" t="s">
        <v>51</v>
      </c>
      <c r="D114" s="18" t="s">
        <v>15</v>
      </c>
      <c r="E114" s="18">
        <v>10.7</v>
      </c>
      <c r="F114" s="18" t="s">
        <v>13</v>
      </c>
      <c r="G114" s="18" t="s">
        <v>52</v>
      </c>
    </row>
    <row r="115" spans="1:7" x14ac:dyDescent="0.3">
      <c r="A115" s="18" t="s">
        <v>9</v>
      </c>
      <c r="B115" s="18" t="s">
        <v>50</v>
      </c>
      <c r="C115" s="18" t="s">
        <v>51</v>
      </c>
      <c r="D115" s="18" t="s">
        <v>17</v>
      </c>
      <c r="E115" s="18">
        <v>10.7</v>
      </c>
      <c r="F115" s="18" t="s">
        <v>13</v>
      </c>
      <c r="G115" s="18" t="s">
        <v>52</v>
      </c>
    </row>
    <row r="116" spans="1:7" x14ac:dyDescent="0.3">
      <c r="A116" s="18" t="s">
        <v>9</v>
      </c>
      <c r="B116" s="18" t="s">
        <v>50</v>
      </c>
      <c r="C116" s="18" t="s">
        <v>51</v>
      </c>
      <c r="D116" s="18" t="s">
        <v>21</v>
      </c>
      <c r="E116" s="18">
        <v>10.7</v>
      </c>
      <c r="F116" s="18" t="s">
        <v>13</v>
      </c>
      <c r="G116" s="18" t="s">
        <v>52</v>
      </c>
    </row>
    <row r="117" spans="1:7" x14ac:dyDescent="0.3">
      <c r="A117" s="18" t="s">
        <v>9</v>
      </c>
      <c r="B117" s="18" t="s">
        <v>50</v>
      </c>
      <c r="C117" s="18" t="s">
        <v>51</v>
      </c>
      <c r="D117" s="18" t="s">
        <v>30</v>
      </c>
      <c r="E117" s="18">
        <v>10.7</v>
      </c>
      <c r="F117" s="18" t="s">
        <v>13</v>
      </c>
      <c r="G117" s="18" t="s">
        <v>52</v>
      </c>
    </row>
    <row r="118" spans="1:7" x14ac:dyDescent="0.3">
      <c r="A118" s="18" t="s">
        <v>9</v>
      </c>
      <c r="B118" s="18" t="s">
        <v>50</v>
      </c>
      <c r="C118" s="18" t="s">
        <v>51</v>
      </c>
      <c r="D118" s="18" t="s">
        <v>39</v>
      </c>
      <c r="E118" s="18">
        <v>10.7</v>
      </c>
      <c r="F118" s="18" t="s">
        <v>13</v>
      </c>
      <c r="G118" s="18" t="s">
        <v>52</v>
      </c>
    </row>
    <row r="119" spans="1:7" x14ac:dyDescent="0.3">
      <c r="A119" s="18" t="s">
        <v>9</v>
      </c>
      <c r="B119" s="18" t="s">
        <v>50</v>
      </c>
      <c r="C119" s="18" t="s">
        <v>51</v>
      </c>
      <c r="D119" s="18" t="s">
        <v>24</v>
      </c>
      <c r="E119" s="18">
        <v>10.7</v>
      </c>
      <c r="F119" s="18" t="s">
        <v>13</v>
      </c>
      <c r="G119" s="18" t="s">
        <v>52</v>
      </c>
    </row>
    <row r="120" spans="1:7" x14ac:dyDescent="0.3">
      <c r="A120" s="18" t="s">
        <v>9</v>
      </c>
      <c r="B120" s="18" t="s">
        <v>50</v>
      </c>
      <c r="C120" s="18" t="s">
        <v>51</v>
      </c>
      <c r="D120" s="18" t="s">
        <v>23</v>
      </c>
      <c r="E120" s="18">
        <v>10.7</v>
      </c>
      <c r="F120" s="18" t="s">
        <v>13</v>
      </c>
      <c r="G120" s="18" t="s">
        <v>52</v>
      </c>
    </row>
    <row r="121" spans="1:7" x14ac:dyDescent="0.3">
      <c r="A121" s="18" t="s">
        <v>9</v>
      </c>
      <c r="B121" s="18" t="s">
        <v>50</v>
      </c>
      <c r="C121" s="18" t="s">
        <v>51</v>
      </c>
      <c r="D121" s="18" t="s">
        <v>25</v>
      </c>
      <c r="E121" s="18">
        <v>10.7</v>
      </c>
      <c r="F121" s="18" t="s">
        <v>13</v>
      </c>
      <c r="G121" s="18" t="s">
        <v>52</v>
      </c>
    </row>
    <row r="122" spans="1:7" x14ac:dyDescent="0.3">
      <c r="A122" s="18" t="s">
        <v>9</v>
      </c>
      <c r="B122" s="18" t="s">
        <v>50</v>
      </c>
      <c r="C122" s="18" t="s">
        <v>51</v>
      </c>
      <c r="D122" s="18" t="s">
        <v>31</v>
      </c>
      <c r="E122" s="18">
        <v>10.7</v>
      </c>
      <c r="F122" s="18" t="s">
        <v>13</v>
      </c>
      <c r="G122" s="18" t="s">
        <v>52</v>
      </c>
    </row>
    <row r="123" spans="1:7" x14ac:dyDescent="0.3">
      <c r="A123" s="18" t="s">
        <v>9</v>
      </c>
      <c r="B123" s="18" t="s">
        <v>50</v>
      </c>
      <c r="C123" s="18" t="s">
        <v>51</v>
      </c>
      <c r="D123" s="18" t="s">
        <v>20</v>
      </c>
      <c r="E123" s="18">
        <v>10.7</v>
      </c>
      <c r="F123" s="18" t="s">
        <v>13</v>
      </c>
      <c r="G123" s="18" t="s">
        <v>52</v>
      </c>
    </row>
    <row r="124" spans="1:7" x14ac:dyDescent="0.3">
      <c r="A124" s="18" t="s">
        <v>9</v>
      </c>
      <c r="B124" s="18" t="s">
        <v>50</v>
      </c>
      <c r="C124" s="18" t="s">
        <v>51</v>
      </c>
      <c r="D124" s="18" t="s">
        <v>27</v>
      </c>
      <c r="E124" s="18">
        <v>10.7</v>
      </c>
      <c r="F124" s="18" t="s">
        <v>13</v>
      </c>
      <c r="G124" s="18" t="s">
        <v>52</v>
      </c>
    </row>
    <row r="125" spans="1:7" x14ac:dyDescent="0.3">
      <c r="A125" s="18" t="s">
        <v>9</v>
      </c>
      <c r="B125" s="18" t="s">
        <v>50</v>
      </c>
      <c r="C125" s="18" t="s">
        <v>51</v>
      </c>
      <c r="D125" s="18" t="s">
        <v>37</v>
      </c>
      <c r="E125" s="18">
        <v>10.7</v>
      </c>
      <c r="F125" s="18" t="s">
        <v>13</v>
      </c>
      <c r="G125" s="18" t="s">
        <v>52</v>
      </c>
    </row>
    <row r="126" spans="1:7" x14ac:dyDescent="0.3">
      <c r="A126" s="18" t="s">
        <v>9</v>
      </c>
      <c r="B126" s="18" t="s">
        <v>50</v>
      </c>
      <c r="C126" s="18" t="s">
        <v>51</v>
      </c>
      <c r="D126" s="18" t="s">
        <v>38</v>
      </c>
      <c r="E126" s="18">
        <v>10.7</v>
      </c>
      <c r="F126" s="18" t="s">
        <v>13</v>
      </c>
      <c r="G126" s="18" t="s">
        <v>52</v>
      </c>
    </row>
    <row r="127" spans="1:7" x14ac:dyDescent="0.3">
      <c r="A127" s="18" t="s">
        <v>9</v>
      </c>
      <c r="B127" s="18" t="s">
        <v>50</v>
      </c>
      <c r="C127" s="18" t="s">
        <v>51</v>
      </c>
      <c r="D127" s="18" t="s">
        <v>32</v>
      </c>
      <c r="E127" s="18">
        <v>10.7</v>
      </c>
      <c r="F127" s="18" t="s">
        <v>13</v>
      </c>
      <c r="G127" s="18" t="s">
        <v>52</v>
      </c>
    </row>
    <row r="128" spans="1:7" x14ac:dyDescent="0.3">
      <c r="A128" s="18" t="s">
        <v>9</v>
      </c>
      <c r="B128" s="18" t="s">
        <v>50</v>
      </c>
      <c r="C128" s="18" t="s">
        <v>51</v>
      </c>
      <c r="D128" s="18" t="s">
        <v>36</v>
      </c>
      <c r="E128" s="18">
        <v>10.7</v>
      </c>
      <c r="F128" s="18" t="s">
        <v>13</v>
      </c>
      <c r="G128" s="18" t="s">
        <v>52</v>
      </c>
    </row>
    <row r="129" spans="1:7" x14ac:dyDescent="0.3">
      <c r="A129" s="18" t="s">
        <v>9</v>
      </c>
      <c r="B129" s="18" t="s">
        <v>50</v>
      </c>
      <c r="C129" s="18" t="s">
        <v>51</v>
      </c>
      <c r="D129" s="18" t="s">
        <v>33</v>
      </c>
      <c r="E129" s="18">
        <v>10.7</v>
      </c>
      <c r="F129" s="18" t="s">
        <v>13</v>
      </c>
      <c r="G129" s="18" t="s">
        <v>52</v>
      </c>
    </row>
    <row r="130" spans="1:7" x14ac:dyDescent="0.3">
      <c r="A130" s="18" t="s">
        <v>9</v>
      </c>
      <c r="B130" s="18" t="s">
        <v>50</v>
      </c>
      <c r="C130" s="18" t="s">
        <v>51</v>
      </c>
      <c r="D130" s="18" t="s">
        <v>26</v>
      </c>
      <c r="E130" s="18">
        <v>10.7</v>
      </c>
      <c r="F130" s="18" t="s">
        <v>13</v>
      </c>
      <c r="G130" s="18" t="s">
        <v>52</v>
      </c>
    </row>
    <row r="131" spans="1:7" x14ac:dyDescent="0.3">
      <c r="A131" s="18" t="s">
        <v>9</v>
      </c>
      <c r="B131" s="18" t="s">
        <v>50</v>
      </c>
      <c r="C131" s="18" t="s">
        <v>51</v>
      </c>
      <c r="D131" s="18" t="s">
        <v>40</v>
      </c>
      <c r="E131" s="18">
        <v>10.7</v>
      </c>
      <c r="F131" s="18" t="s">
        <v>13</v>
      </c>
      <c r="G131" s="18" t="s">
        <v>52</v>
      </c>
    </row>
    <row r="132" spans="1:7" x14ac:dyDescent="0.3">
      <c r="A132" s="18" t="s">
        <v>9</v>
      </c>
      <c r="B132" s="18" t="s">
        <v>50</v>
      </c>
      <c r="C132" s="18" t="s">
        <v>51</v>
      </c>
      <c r="D132" s="18" t="s">
        <v>18</v>
      </c>
      <c r="E132" s="18">
        <v>10.7</v>
      </c>
      <c r="F132" s="18" t="s">
        <v>13</v>
      </c>
      <c r="G132" s="18" t="s">
        <v>52</v>
      </c>
    </row>
    <row r="133" spans="1:7" x14ac:dyDescent="0.3">
      <c r="A133" s="18" t="s">
        <v>9</v>
      </c>
      <c r="B133" s="18" t="s">
        <v>50</v>
      </c>
      <c r="C133" s="18" t="s">
        <v>51</v>
      </c>
      <c r="D133" s="18" t="s">
        <v>35</v>
      </c>
      <c r="E133" s="18">
        <v>10.7</v>
      </c>
      <c r="F133" s="18" t="s">
        <v>13</v>
      </c>
      <c r="G133" s="18" t="s">
        <v>52</v>
      </c>
    </row>
    <row r="134" spans="1:7" x14ac:dyDescent="0.3">
      <c r="A134" s="18" t="s">
        <v>9</v>
      </c>
      <c r="B134" s="18" t="s">
        <v>50</v>
      </c>
      <c r="C134" s="18" t="s">
        <v>51</v>
      </c>
      <c r="D134" s="18" t="s">
        <v>19</v>
      </c>
      <c r="E134" s="18">
        <v>10.7</v>
      </c>
      <c r="F134" s="18" t="s">
        <v>13</v>
      </c>
      <c r="G134" s="18" t="s">
        <v>52</v>
      </c>
    </row>
    <row r="135" spans="1:7" x14ac:dyDescent="0.3">
      <c r="A135" s="18" t="s">
        <v>9</v>
      </c>
      <c r="B135" s="18" t="s">
        <v>50</v>
      </c>
      <c r="C135" s="18" t="s">
        <v>51</v>
      </c>
      <c r="D135" s="18" t="s">
        <v>34</v>
      </c>
      <c r="E135" s="18">
        <v>10.7</v>
      </c>
      <c r="F135" s="18" t="s">
        <v>13</v>
      </c>
      <c r="G135" s="18" t="s">
        <v>52</v>
      </c>
    </row>
    <row r="136" spans="1:7" x14ac:dyDescent="0.3">
      <c r="A136" s="18" t="s">
        <v>9</v>
      </c>
      <c r="B136" s="18" t="s">
        <v>50</v>
      </c>
      <c r="C136" s="18" t="s">
        <v>51</v>
      </c>
      <c r="D136" s="18" t="s">
        <v>22</v>
      </c>
      <c r="E136" s="18">
        <v>10.7</v>
      </c>
      <c r="F136" s="18" t="s">
        <v>13</v>
      </c>
      <c r="G136" s="18" t="s">
        <v>52</v>
      </c>
    </row>
    <row r="137" spans="1:7" x14ac:dyDescent="0.3">
      <c r="A137" s="18" t="s">
        <v>9</v>
      </c>
      <c r="B137" s="18" t="s">
        <v>53</v>
      </c>
      <c r="C137" s="18" t="s">
        <v>54</v>
      </c>
      <c r="D137" s="18" t="s">
        <v>12</v>
      </c>
      <c r="E137" s="18">
        <v>31</v>
      </c>
      <c r="F137" s="18" t="s">
        <v>13</v>
      </c>
      <c r="G137" s="18" t="s">
        <v>55</v>
      </c>
    </row>
    <row r="138" spans="1:7" x14ac:dyDescent="0.3">
      <c r="A138" s="18" t="s">
        <v>9</v>
      </c>
      <c r="B138" s="18" t="s">
        <v>53</v>
      </c>
      <c r="C138" s="18" t="s">
        <v>54</v>
      </c>
      <c r="D138" s="18" t="s">
        <v>16</v>
      </c>
      <c r="E138" s="18">
        <v>36</v>
      </c>
      <c r="F138" s="18" t="s">
        <v>13</v>
      </c>
      <c r="G138" s="18" t="s">
        <v>55</v>
      </c>
    </row>
    <row r="139" spans="1:7" x14ac:dyDescent="0.3">
      <c r="A139" s="18" t="s">
        <v>9</v>
      </c>
      <c r="B139" s="18" t="s">
        <v>53</v>
      </c>
      <c r="C139" s="18" t="s">
        <v>54</v>
      </c>
      <c r="D139" s="18" t="s">
        <v>30</v>
      </c>
      <c r="E139" s="18">
        <v>36.5</v>
      </c>
      <c r="F139" s="18" t="s">
        <v>13</v>
      </c>
      <c r="G139" s="18" t="s">
        <v>55</v>
      </c>
    </row>
    <row r="140" spans="1:7" x14ac:dyDescent="0.3">
      <c r="A140" s="18" t="s">
        <v>9</v>
      </c>
      <c r="B140" s="18" t="s">
        <v>53</v>
      </c>
      <c r="C140" s="18" t="s">
        <v>54</v>
      </c>
      <c r="D140" s="18" t="s">
        <v>26</v>
      </c>
      <c r="E140" s="18">
        <v>36.5</v>
      </c>
      <c r="F140" s="18" t="s">
        <v>13</v>
      </c>
      <c r="G140" s="18" t="s">
        <v>55</v>
      </c>
    </row>
    <row r="141" spans="1:7" x14ac:dyDescent="0.3">
      <c r="A141" s="18" t="s">
        <v>9</v>
      </c>
      <c r="B141" s="18" t="s">
        <v>53</v>
      </c>
      <c r="C141" s="18" t="s">
        <v>54</v>
      </c>
      <c r="D141" s="18" t="s">
        <v>22</v>
      </c>
      <c r="E141" s="18">
        <v>33</v>
      </c>
      <c r="F141" s="18" t="s">
        <v>13</v>
      </c>
      <c r="G141" s="18" t="s">
        <v>55</v>
      </c>
    </row>
    <row r="142" spans="1:7" x14ac:dyDescent="0.3">
      <c r="A142" s="18" t="s">
        <v>9</v>
      </c>
      <c r="B142" s="18" t="s">
        <v>53</v>
      </c>
      <c r="C142" s="18" t="s">
        <v>54</v>
      </c>
      <c r="D142" s="18" t="s">
        <v>24</v>
      </c>
      <c r="E142" s="18">
        <v>45</v>
      </c>
      <c r="F142" s="18" t="s">
        <v>13</v>
      </c>
      <c r="G142" s="18" t="s">
        <v>56</v>
      </c>
    </row>
    <row r="143" spans="1:7" x14ac:dyDescent="0.3">
      <c r="A143" s="18" t="s">
        <v>9</v>
      </c>
      <c r="B143" s="18" t="s">
        <v>53</v>
      </c>
      <c r="C143" s="18" t="s">
        <v>54</v>
      </c>
      <c r="D143" s="18" t="s">
        <v>32</v>
      </c>
      <c r="E143" s="18">
        <v>45</v>
      </c>
      <c r="F143" s="18" t="s">
        <v>13</v>
      </c>
      <c r="G143" s="18" t="s">
        <v>56</v>
      </c>
    </row>
    <row r="144" spans="1:7" x14ac:dyDescent="0.3">
      <c r="A144" s="18" t="s">
        <v>9</v>
      </c>
      <c r="B144" s="18" t="s">
        <v>53</v>
      </c>
      <c r="C144" s="18" t="s">
        <v>54</v>
      </c>
      <c r="D144" s="18" t="s">
        <v>33</v>
      </c>
      <c r="E144" s="18">
        <v>45</v>
      </c>
      <c r="F144" s="18" t="s">
        <v>13</v>
      </c>
      <c r="G144" s="18" t="s">
        <v>56</v>
      </c>
    </row>
    <row r="145" spans="1:7" x14ac:dyDescent="0.3">
      <c r="A145" s="18" t="s">
        <v>9</v>
      </c>
      <c r="B145" s="18" t="s">
        <v>53</v>
      </c>
      <c r="C145" s="18" t="s">
        <v>54</v>
      </c>
      <c r="D145" s="18" t="s">
        <v>19</v>
      </c>
      <c r="E145" s="18">
        <v>40.816666669999996</v>
      </c>
      <c r="F145" s="18" t="s">
        <v>13</v>
      </c>
      <c r="G145" s="18" t="s">
        <v>55</v>
      </c>
    </row>
    <row r="146" spans="1:7" x14ac:dyDescent="0.3">
      <c r="A146" s="18" t="s">
        <v>9</v>
      </c>
      <c r="B146" s="18" t="s">
        <v>53</v>
      </c>
      <c r="C146" s="18" t="s">
        <v>54</v>
      </c>
      <c r="D146" s="18" t="s">
        <v>15</v>
      </c>
      <c r="E146" s="18">
        <v>34.333333330000002</v>
      </c>
      <c r="F146" s="18" t="s">
        <v>13</v>
      </c>
      <c r="G146" s="18" t="s">
        <v>55</v>
      </c>
    </row>
    <row r="147" spans="1:7" x14ac:dyDescent="0.3">
      <c r="A147" s="18" t="s">
        <v>9</v>
      </c>
      <c r="B147" s="18" t="s">
        <v>53</v>
      </c>
      <c r="C147" s="18" t="s">
        <v>54</v>
      </c>
      <c r="D147" s="18" t="s">
        <v>23</v>
      </c>
      <c r="E147" s="18">
        <v>30.074999999999999</v>
      </c>
      <c r="F147" s="18" t="s">
        <v>13</v>
      </c>
      <c r="G147" s="18" t="s">
        <v>55</v>
      </c>
    </row>
    <row r="148" spans="1:7" x14ac:dyDescent="0.3">
      <c r="A148" s="18" t="s">
        <v>9</v>
      </c>
      <c r="B148" s="18" t="s">
        <v>53</v>
      </c>
      <c r="C148" s="18" t="s">
        <v>54</v>
      </c>
      <c r="D148" s="18" t="s">
        <v>36</v>
      </c>
      <c r="E148" s="18">
        <v>36.9</v>
      </c>
      <c r="F148" s="18" t="s">
        <v>13</v>
      </c>
      <c r="G148" s="18" t="s">
        <v>55</v>
      </c>
    </row>
    <row r="149" spans="1:7" x14ac:dyDescent="0.3">
      <c r="A149" s="18" t="s">
        <v>9</v>
      </c>
      <c r="B149" s="18" t="s">
        <v>53</v>
      </c>
      <c r="C149" s="18" t="s">
        <v>54</v>
      </c>
      <c r="D149" s="18" t="s">
        <v>35</v>
      </c>
      <c r="E149" s="18">
        <v>29.78</v>
      </c>
      <c r="F149" s="18" t="s">
        <v>13</v>
      </c>
      <c r="G149" s="18" t="s">
        <v>55</v>
      </c>
    </row>
    <row r="150" spans="1:7" x14ac:dyDescent="0.3">
      <c r="A150" s="18" t="s">
        <v>9</v>
      </c>
      <c r="B150" s="18" t="s">
        <v>53</v>
      </c>
      <c r="C150" s="18" t="s">
        <v>54</v>
      </c>
      <c r="D150" s="18" t="s">
        <v>34</v>
      </c>
      <c r="E150" s="18">
        <v>30.833333329999999</v>
      </c>
      <c r="F150" s="18" t="s">
        <v>13</v>
      </c>
      <c r="G150" s="18" t="s">
        <v>55</v>
      </c>
    </row>
    <row r="151" spans="1:7" x14ac:dyDescent="0.3">
      <c r="A151" s="18" t="s">
        <v>9</v>
      </c>
      <c r="B151" s="18" t="s">
        <v>53</v>
      </c>
      <c r="C151" s="18" t="s">
        <v>54</v>
      </c>
      <c r="D151" s="18" t="s">
        <v>17</v>
      </c>
      <c r="E151" s="18">
        <v>35.116666670000001</v>
      </c>
      <c r="F151" s="18" t="s">
        <v>13</v>
      </c>
      <c r="G151" s="18" t="s">
        <v>55</v>
      </c>
    </row>
    <row r="152" spans="1:7" x14ac:dyDescent="0.3">
      <c r="A152" s="18" t="s">
        <v>9</v>
      </c>
      <c r="B152" s="18" t="s">
        <v>53</v>
      </c>
      <c r="C152" s="18" t="s">
        <v>54</v>
      </c>
      <c r="D152" s="18" t="s">
        <v>31</v>
      </c>
      <c r="E152" s="18">
        <v>29.033333330000001</v>
      </c>
      <c r="F152" s="18" t="s">
        <v>13</v>
      </c>
      <c r="G152" s="18" t="s">
        <v>55</v>
      </c>
    </row>
    <row r="153" spans="1:7" x14ac:dyDescent="0.3">
      <c r="A153" s="18" t="s">
        <v>9</v>
      </c>
      <c r="B153" s="18" t="s">
        <v>53</v>
      </c>
      <c r="C153" s="18" t="s">
        <v>54</v>
      </c>
      <c r="D153" s="18" t="s">
        <v>39</v>
      </c>
      <c r="E153" s="18">
        <v>26.466666669999999</v>
      </c>
      <c r="F153" s="18" t="s">
        <v>13</v>
      </c>
      <c r="G153" s="18" t="s">
        <v>55</v>
      </c>
    </row>
    <row r="154" spans="1:7" x14ac:dyDescent="0.3">
      <c r="A154" s="18" t="s">
        <v>9</v>
      </c>
      <c r="B154" s="18" t="s">
        <v>53</v>
      </c>
      <c r="C154" s="18" t="s">
        <v>54</v>
      </c>
      <c r="D154" s="18" t="s">
        <v>27</v>
      </c>
      <c r="E154" s="18">
        <v>42.133333329999999</v>
      </c>
      <c r="F154" s="18" t="s">
        <v>13</v>
      </c>
      <c r="G154" s="18" t="s">
        <v>55</v>
      </c>
    </row>
    <row r="155" spans="1:7" x14ac:dyDescent="0.3">
      <c r="A155" s="18" t="s">
        <v>9</v>
      </c>
      <c r="B155" s="18" t="s">
        <v>53</v>
      </c>
      <c r="C155" s="18" t="s">
        <v>54</v>
      </c>
      <c r="D155" s="18" t="s">
        <v>25</v>
      </c>
      <c r="E155" s="18">
        <v>26.1</v>
      </c>
      <c r="F155" s="18" t="s">
        <v>13</v>
      </c>
      <c r="G155" s="18" t="s">
        <v>55</v>
      </c>
    </row>
    <row r="156" spans="1:7" x14ac:dyDescent="0.3">
      <c r="A156" s="18" t="s">
        <v>9</v>
      </c>
      <c r="B156" s="18" t="s">
        <v>53</v>
      </c>
      <c r="C156" s="18" t="s">
        <v>54</v>
      </c>
      <c r="D156" s="18" t="s">
        <v>38</v>
      </c>
      <c r="E156" s="18">
        <v>36.700000000000003</v>
      </c>
      <c r="F156" s="18" t="s">
        <v>13</v>
      </c>
      <c r="G156" s="18" t="s">
        <v>55</v>
      </c>
    </row>
    <row r="157" spans="1:7" x14ac:dyDescent="0.3">
      <c r="A157" s="18" t="s">
        <v>9</v>
      </c>
      <c r="B157" s="18" t="s">
        <v>53</v>
      </c>
      <c r="C157" s="18" t="s">
        <v>54</v>
      </c>
      <c r="D157" s="18" t="s">
        <v>29</v>
      </c>
      <c r="E157" s="18">
        <v>25.6</v>
      </c>
      <c r="F157" s="18" t="s">
        <v>13</v>
      </c>
      <c r="G157" s="18" t="s">
        <v>55</v>
      </c>
    </row>
    <row r="158" spans="1:7" x14ac:dyDescent="0.3">
      <c r="A158" s="18" t="s">
        <v>9</v>
      </c>
      <c r="B158" s="18" t="s">
        <v>53</v>
      </c>
      <c r="C158" s="18" t="s">
        <v>54</v>
      </c>
      <c r="D158" s="18" t="s">
        <v>18</v>
      </c>
      <c r="E158" s="18">
        <v>25.6</v>
      </c>
      <c r="F158" s="18" t="s">
        <v>13</v>
      </c>
      <c r="G158" s="18" t="s">
        <v>55</v>
      </c>
    </row>
    <row r="159" spans="1:7" x14ac:dyDescent="0.3">
      <c r="A159" s="18" t="s">
        <v>9</v>
      </c>
      <c r="B159" s="18" t="s">
        <v>53</v>
      </c>
      <c r="C159" s="18" t="s">
        <v>54</v>
      </c>
      <c r="D159" s="18" t="s">
        <v>37</v>
      </c>
      <c r="E159" s="18">
        <v>26.265277780000002</v>
      </c>
      <c r="F159" s="18" t="s">
        <v>13</v>
      </c>
      <c r="G159" s="18" t="s">
        <v>55</v>
      </c>
    </row>
    <row r="160" spans="1:7" x14ac:dyDescent="0.3">
      <c r="A160" s="18" t="s">
        <v>9</v>
      </c>
      <c r="B160" s="18" t="s">
        <v>53</v>
      </c>
      <c r="C160" s="18" t="s">
        <v>54</v>
      </c>
      <c r="D160" s="18" t="s">
        <v>28</v>
      </c>
      <c r="E160" s="18">
        <v>27.733333330000001</v>
      </c>
      <c r="F160" s="18" t="s">
        <v>13</v>
      </c>
      <c r="G160" s="18" t="s">
        <v>55</v>
      </c>
    </row>
    <row r="161" spans="1:7" x14ac:dyDescent="0.3">
      <c r="A161" s="18" t="s">
        <v>9</v>
      </c>
      <c r="B161" s="18" t="s">
        <v>53</v>
      </c>
      <c r="C161" s="18" t="s">
        <v>54</v>
      </c>
      <c r="D161" s="18" t="s">
        <v>20</v>
      </c>
      <c r="E161" s="18">
        <v>30.666666670000001</v>
      </c>
      <c r="F161" s="18" t="s">
        <v>13</v>
      </c>
      <c r="G161" s="18" t="s">
        <v>55</v>
      </c>
    </row>
    <row r="162" spans="1:7" x14ac:dyDescent="0.3">
      <c r="A162" s="18" t="s">
        <v>9</v>
      </c>
      <c r="B162" s="18" t="s">
        <v>53</v>
      </c>
      <c r="C162" s="18" t="s">
        <v>54</v>
      </c>
      <c r="D162" s="18" t="s">
        <v>21</v>
      </c>
      <c r="E162" s="18">
        <v>35.988888889999998</v>
      </c>
      <c r="F162" s="18" t="s">
        <v>13</v>
      </c>
      <c r="G162" s="18" t="s">
        <v>55</v>
      </c>
    </row>
    <row r="163" spans="1:7" x14ac:dyDescent="0.3">
      <c r="A163" s="18" t="s">
        <v>9</v>
      </c>
      <c r="B163" s="18" t="s">
        <v>53</v>
      </c>
      <c r="C163" s="18" t="s">
        <v>54</v>
      </c>
      <c r="D163" s="18" t="s">
        <v>40</v>
      </c>
      <c r="E163" s="18">
        <v>34.840000000000003</v>
      </c>
      <c r="F163" s="18" t="s">
        <v>13</v>
      </c>
      <c r="G163" s="18" t="s">
        <v>55</v>
      </c>
    </row>
    <row r="164" spans="1:7" x14ac:dyDescent="0.3">
      <c r="A164" s="18" t="s">
        <v>9</v>
      </c>
      <c r="B164" s="18" t="s">
        <v>57</v>
      </c>
      <c r="C164" s="18" t="s">
        <v>58</v>
      </c>
      <c r="D164" s="18" t="s">
        <v>12</v>
      </c>
      <c r="E164" s="18">
        <v>230</v>
      </c>
      <c r="F164" s="18" t="s">
        <v>13</v>
      </c>
      <c r="G164" s="18" t="s">
        <v>59</v>
      </c>
    </row>
    <row r="165" spans="1:7" x14ac:dyDescent="0.3">
      <c r="A165" s="18" t="s">
        <v>9</v>
      </c>
      <c r="B165" s="18" t="s">
        <v>57</v>
      </c>
      <c r="C165" s="18" t="s">
        <v>58</v>
      </c>
      <c r="D165" s="18" t="s">
        <v>16</v>
      </c>
      <c r="E165" s="18">
        <v>230</v>
      </c>
      <c r="F165" s="18" t="s">
        <v>13</v>
      </c>
      <c r="G165" s="18" t="s">
        <v>59</v>
      </c>
    </row>
    <row r="166" spans="1:7" x14ac:dyDescent="0.3">
      <c r="A166" s="18" t="s">
        <v>9</v>
      </c>
      <c r="B166" s="18" t="s">
        <v>57</v>
      </c>
      <c r="C166" s="18" t="s">
        <v>58</v>
      </c>
      <c r="D166" s="18" t="s">
        <v>28</v>
      </c>
      <c r="E166" s="18">
        <v>230</v>
      </c>
      <c r="F166" s="18" t="s">
        <v>13</v>
      </c>
      <c r="G166" s="18" t="s">
        <v>59</v>
      </c>
    </row>
    <row r="167" spans="1:7" x14ac:dyDescent="0.3">
      <c r="A167" s="18" t="s">
        <v>9</v>
      </c>
      <c r="B167" s="18" t="s">
        <v>57</v>
      </c>
      <c r="C167" s="18" t="s">
        <v>58</v>
      </c>
      <c r="D167" s="18" t="s">
        <v>29</v>
      </c>
      <c r="E167" s="18">
        <v>230</v>
      </c>
      <c r="F167" s="18" t="s">
        <v>13</v>
      </c>
      <c r="G167" s="18" t="s">
        <v>59</v>
      </c>
    </row>
    <row r="168" spans="1:7" x14ac:dyDescent="0.3">
      <c r="A168" s="18" t="s">
        <v>9</v>
      </c>
      <c r="B168" s="18" t="s">
        <v>57</v>
      </c>
      <c r="C168" s="18" t="s">
        <v>58</v>
      </c>
      <c r="D168" s="18" t="s">
        <v>15</v>
      </c>
      <c r="E168" s="18">
        <v>230</v>
      </c>
      <c r="F168" s="18" t="s">
        <v>13</v>
      </c>
      <c r="G168" s="18" t="s">
        <v>59</v>
      </c>
    </row>
    <row r="169" spans="1:7" x14ac:dyDescent="0.3">
      <c r="A169" s="18" t="s">
        <v>9</v>
      </c>
      <c r="B169" s="18" t="s">
        <v>57</v>
      </c>
      <c r="C169" s="18" t="s">
        <v>58</v>
      </c>
      <c r="D169" s="18" t="s">
        <v>17</v>
      </c>
      <c r="E169" s="18">
        <v>230</v>
      </c>
      <c r="F169" s="18" t="s">
        <v>13</v>
      </c>
      <c r="G169" s="18" t="s">
        <v>59</v>
      </c>
    </row>
    <row r="170" spans="1:7" x14ac:dyDescent="0.3">
      <c r="A170" s="18" t="s">
        <v>9</v>
      </c>
      <c r="B170" s="18" t="s">
        <v>57</v>
      </c>
      <c r="C170" s="18" t="s">
        <v>58</v>
      </c>
      <c r="D170" s="18" t="s">
        <v>21</v>
      </c>
      <c r="E170" s="18">
        <v>230</v>
      </c>
      <c r="F170" s="18" t="s">
        <v>13</v>
      </c>
      <c r="G170" s="18" t="s">
        <v>59</v>
      </c>
    </row>
    <row r="171" spans="1:7" x14ac:dyDescent="0.3">
      <c r="A171" s="18" t="s">
        <v>9</v>
      </c>
      <c r="B171" s="18" t="s">
        <v>57</v>
      </c>
      <c r="C171" s="18" t="s">
        <v>58</v>
      </c>
      <c r="D171" s="18" t="s">
        <v>30</v>
      </c>
      <c r="E171" s="18">
        <v>230</v>
      </c>
      <c r="F171" s="18" t="s">
        <v>13</v>
      </c>
      <c r="G171" s="18" t="s">
        <v>59</v>
      </c>
    </row>
    <row r="172" spans="1:7" x14ac:dyDescent="0.3">
      <c r="A172" s="18" t="s">
        <v>9</v>
      </c>
      <c r="B172" s="18" t="s">
        <v>57</v>
      </c>
      <c r="C172" s="18" t="s">
        <v>58</v>
      </c>
      <c r="D172" s="18" t="s">
        <v>39</v>
      </c>
      <c r="E172" s="18">
        <v>230</v>
      </c>
      <c r="F172" s="18" t="s">
        <v>13</v>
      </c>
      <c r="G172" s="18" t="s">
        <v>59</v>
      </c>
    </row>
    <row r="173" spans="1:7" x14ac:dyDescent="0.3">
      <c r="A173" s="18" t="s">
        <v>9</v>
      </c>
      <c r="B173" s="18" t="s">
        <v>57</v>
      </c>
      <c r="C173" s="18" t="s">
        <v>58</v>
      </c>
      <c r="D173" s="18" t="s">
        <v>24</v>
      </c>
      <c r="E173" s="18">
        <v>230</v>
      </c>
      <c r="F173" s="18" t="s">
        <v>13</v>
      </c>
      <c r="G173" s="18" t="s">
        <v>59</v>
      </c>
    </row>
    <row r="174" spans="1:7" x14ac:dyDescent="0.3">
      <c r="A174" s="18" t="s">
        <v>9</v>
      </c>
      <c r="B174" s="18" t="s">
        <v>57</v>
      </c>
      <c r="C174" s="18" t="s">
        <v>58</v>
      </c>
      <c r="D174" s="18" t="s">
        <v>23</v>
      </c>
      <c r="E174" s="18">
        <v>230</v>
      </c>
      <c r="F174" s="18" t="s">
        <v>13</v>
      </c>
      <c r="G174" s="18" t="s">
        <v>59</v>
      </c>
    </row>
    <row r="175" spans="1:7" x14ac:dyDescent="0.3">
      <c r="A175" s="18" t="s">
        <v>9</v>
      </c>
      <c r="B175" s="18" t="s">
        <v>57</v>
      </c>
      <c r="C175" s="18" t="s">
        <v>58</v>
      </c>
      <c r="D175" s="18" t="s">
        <v>25</v>
      </c>
      <c r="E175" s="18">
        <v>230</v>
      </c>
      <c r="F175" s="18" t="s">
        <v>13</v>
      </c>
      <c r="G175" s="18" t="s">
        <v>59</v>
      </c>
    </row>
    <row r="176" spans="1:7" x14ac:dyDescent="0.3">
      <c r="A176" s="18" t="s">
        <v>9</v>
      </c>
      <c r="B176" s="18" t="s">
        <v>57</v>
      </c>
      <c r="C176" s="18" t="s">
        <v>58</v>
      </c>
      <c r="D176" s="18" t="s">
        <v>31</v>
      </c>
      <c r="E176" s="18">
        <v>230</v>
      </c>
      <c r="F176" s="18" t="s">
        <v>13</v>
      </c>
      <c r="G176" s="18" t="s">
        <v>59</v>
      </c>
    </row>
    <row r="177" spans="1:7" x14ac:dyDescent="0.3">
      <c r="A177" s="18" t="s">
        <v>9</v>
      </c>
      <c r="B177" s="18" t="s">
        <v>57</v>
      </c>
      <c r="C177" s="18" t="s">
        <v>58</v>
      </c>
      <c r="D177" s="18" t="s">
        <v>20</v>
      </c>
      <c r="E177" s="18">
        <v>230</v>
      </c>
      <c r="F177" s="18" t="s">
        <v>13</v>
      </c>
      <c r="G177" s="18" t="s">
        <v>59</v>
      </c>
    </row>
    <row r="178" spans="1:7" x14ac:dyDescent="0.3">
      <c r="A178" s="18" t="s">
        <v>9</v>
      </c>
      <c r="B178" s="18" t="s">
        <v>57</v>
      </c>
      <c r="C178" s="18" t="s">
        <v>58</v>
      </c>
      <c r="D178" s="18" t="s">
        <v>27</v>
      </c>
      <c r="E178" s="18">
        <v>230</v>
      </c>
      <c r="F178" s="18" t="s">
        <v>13</v>
      </c>
      <c r="G178" s="18" t="s">
        <v>59</v>
      </c>
    </row>
    <row r="179" spans="1:7" x14ac:dyDescent="0.3">
      <c r="A179" s="18" t="s">
        <v>9</v>
      </c>
      <c r="B179" s="18" t="s">
        <v>57</v>
      </c>
      <c r="C179" s="18" t="s">
        <v>58</v>
      </c>
      <c r="D179" s="18" t="s">
        <v>37</v>
      </c>
      <c r="E179" s="18">
        <v>230</v>
      </c>
      <c r="F179" s="18" t="s">
        <v>13</v>
      </c>
      <c r="G179" s="18" t="s">
        <v>59</v>
      </c>
    </row>
    <row r="180" spans="1:7" x14ac:dyDescent="0.3">
      <c r="A180" s="18" t="s">
        <v>9</v>
      </c>
      <c r="B180" s="18" t="s">
        <v>57</v>
      </c>
      <c r="C180" s="18" t="s">
        <v>58</v>
      </c>
      <c r="D180" s="18" t="s">
        <v>38</v>
      </c>
      <c r="E180" s="18">
        <v>230</v>
      </c>
      <c r="F180" s="18" t="s">
        <v>13</v>
      </c>
      <c r="G180" s="18" t="s">
        <v>59</v>
      </c>
    </row>
    <row r="181" spans="1:7" x14ac:dyDescent="0.3">
      <c r="A181" s="18" t="s">
        <v>9</v>
      </c>
      <c r="B181" s="18" t="s">
        <v>57</v>
      </c>
      <c r="C181" s="18" t="s">
        <v>58</v>
      </c>
      <c r="D181" s="18" t="s">
        <v>32</v>
      </c>
      <c r="E181" s="18">
        <v>230</v>
      </c>
      <c r="F181" s="18" t="s">
        <v>13</v>
      </c>
      <c r="G181" s="18" t="s">
        <v>59</v>
      </c>
    </row>
    <row r="182" spans="1:7" x14ac:dyDescent="0.3">
      <c r="A182" s="18" t="s">
        <v>9</v>
      </c>
      <c r="B182" s="18" t="s">
        <v>57</v>
      </c>
      <c r="C182" s="18" t="s">
        <v>58</v>
      </c>
      <c r="D182" s="18" t="s">
        <v>36</v>
      </c>
      <c r="E182" s="18">
        <v>230</v>
      </c>
      <c r="F182" s="18" t="s">
        <v>13</v>
      </c>
      <c r="G182" s="18" t="s">
        <v>59</v>
      </c>
    </row>
    <row r="183" spans="1:7" x14ac:dyDescent="0.3">
      <c r="A183" s="18" t="s">
        <v>9</v>
      </c>
      <c r="B183" s="18" t="s">
        <v>57</v>
      </c>
      <c r="C183" s="18" t="s">
        <v>58</v>
      </c>
      <c r="D183" s="18" t="s">
        <v>33</v>
      </c>
      <c r="E183" s="18">
        <v>230</v>
      </c>
      <c r="F183" s="18" t="s">
        <v>13</v>
      </c>
      <c r="G183" s="18" t="s">
        <v>59</v>
      </c>
    </row>
    <row r="184" spans="1:7" x14ac:dyDescent="0.3">
      <c r="A184" s="18" t="s">
        <v>9</v>
      </c>
      <c r="B184" s="18" t="s">
        <v>57</v>
      </c>
      <c r="C184" s="18" t="s">
        <v>58</v>
      </c>
      <c r="D184" s="18" t="s">
        <v>26</v>
      </c>
      <c r="E184" s="18">
        <v>230</v>
      </c>
      <c r="F184" s="18" t="s">
        <v>13</v>
      </c>
      <c r="G184" s="18" t="s">
        <v>59</v>
      </c>
    </row>
    <row r="185" spans="1:7" x14ac:dyDescent="0.3">
      <c r="A185" s="18" t="s">
        <v>9</v>
      </c>
      <c r="B185" s="18" t="s">
        <v>57</v>
      </c>
      <c r="C185" s="18" t="s">
        <v>58</v>
      </c>
      <c r="D185" s="18" t="s">
        <v>40</v>
      </c>
      <c r="E185" s="18">
        <v>230</v>
      </c>
      <c r="F185" s="18" t="s">
        <v>13</v>
      </c>
      <c r="G185" s="18" t="s">
        <v>59</v>
      </c>
    </row>
    <row r="186" spans="1:7" x14ac:dyDescent="0.3">
      <c r="A186" s="18" t="s">
        <v>9</v>
      </c>
      <c r="B186" s="18" t="s">
        <v>57</v>
      </c>
      <c r="C186" s="18" t="s">
        <v>58</v>
      </c>
      <c r="D186" s="18" t="s">
        <v>18</v>
      </c>
      <c r="E186" s="18">
        <v>230</v>
      </c>
      <c r="F186" s="18" t="s">
        <v>13</v>
      </c>
      <c r="G186" s="18" t="s">
        <v>59</v>
      </c>
    </row>
    <row r="187" spans="1:7" x14ac:dyDescent="0.3">
      <c r="A187" s="18" t="s">
        <v>9</v>
      </c>
      <c r="B187" s="18" t="s">
        <v>57</v>
      </c>
      <c r="C187" s="18" t="s">
        <v>58</v>
      </c>
      <c r="D187" s="18" t="s">
        <v>35</v>
      </c>
      <c r="E187" s="18">
        <v>230</v>
      </c>
      <c r="F187" s="18" t="s">
        <v>13</v>
      </c>
      <c r="G187" s="18" t="s">
        <v>59</v>
      </c>
    </row>
    <row r="188" spans="1:7" x14ac:dyDescent="0.3">
      <c r="A188" s="18" t="s">
        <v>9</v>
      </c>
      <c r="B188" s="18" t="s">
        <v>57</v>
      </c>
      <c r="C188" s="18" t="s">
        <v>58</v>
      </c>
      <c r="D188" s="18" t="s">
        <v>19</v>
      </c>
      <c r="E188" s="18">
        <v>230</v>
      </c>
      <c r="F188" s="18" t="s">
        <v>13</v>
      </c>
      <c r="G188" s="18" t="s">
        <v>59</v>
      </c>
    </row>
    <row r="189" spans="1:7" x14ac:dyDescent="0.3">
      <c r="A189" s="18" t="s">
        <v>9</v>
      </c>
      <c r="B189" s="18" t="s">
        <v>57</v>
      </c>
      <c r="C189" s="18" t="s">
        <v>58</v>
      </c>
      <c r="D189" s="18" t="s">
        <v>34</v>
      </c>
      <c r="E189" s="18">
        <v>230</v>
      </c>
      <c r="F189" s="18" t="s">
        <v>13</v>
      </c>
      <c r="G189" s="18" t="s">
        <v>59</v>
      </c>
    </row>
    <row r="190" spans="1:7" x14ac:dyDescent="0.3">
      <c r="A190" s="18" t="s">
        <v>9</v>
      </c>
      <c r="B190" s="18" t="s">
        <v>57</v>
      </c>
      <c r="C190" s="18" t="s">
        <v>58</v>
      </c>
      <c r="D190" s="18" t="s">
        <v>22</v>
      </c>
      <c r="E190" s="18">
        <v>230</v>
      </c>
      <c r="F190" s="18" t="s">
        <v>13</v>
      </c>
      <c r="G190" s="18" t="s">
        <v>59</v>
      </c>
    </row>
    <row r="191" spans="1:7" x14ac:dyDescent="0.3">
      <c r="A191" s="18" t="s">
        <v>9</v>
      </c>
      <c r="B191" s="18" t="s">
        <v>60</v>
      </c>
      <c r="C191" s="18" t="s">
        <v>61</v>
      </c>
      <c r="D191" s="18" t="s">
        <v>12</v>
      </c>
      <c r="E191" s="18">
        <v>5.13</v>
      </c>
      <c r="F191" s="18" t="s">
        <v>13</v>
      </c>
      <c r="G191" s="18" t="s">
        <v>52</v>
      </c>
    </row>
    <row r="192" spans="1:7" x14ac:dyDescent="0.3">
      <c r="A192" s="18" t="s">
        <v>9</v>
      </c>
      <c r="B192" s="18" t="s">
        <v>60</v>
      </c>
      <c r="C192" s="18" t="s">
        <v>61</v>
      </c>
      <c r="D192" s="18" t="s">
        <v>16</v>
      </c>
      <c r="E192" s="18">
        <v>5.13</v>
      </c>
      <c r="F192" s="18" t="s">
        <v>13</v>
      </c>
      <c r="G192" s="18" t="s">
        <v>52</v>
      </c>
    </row>
    <row r="193" spans="1:7" x14ac:dyDescent="0.3">
      <c r="A193" s="18" t="s">
        <v>9</v>
      </c>
      <c r="B193" s="18" t="s">
        <v>60</v>
      </c>
      <c r="C193" s="18" t="s">
        <v>61</v>
      </c>
      <c r="D193" s="18" t="s">
        <v>28</v>
      </c>
      <c r="E193" s="18">
        <v>5.13</v>
      </c>
      <c r="F193" s="18" t="s">
        <v>13</v>
      </c>
      <c r="G193" s="18" t="s">
        <v>52</v>
      </c>
    </row>
    <row r="194" spans="1:7" x14ac:dyDescent="0.3">
      <c r="A194" s="18" t="s">
        <v>9</v>
      </c>
      <c r="B194" s="18" t="s">
        <v>60</v>
      </c>
      <c r="C194" s="18" t="s">
        <v>61</v>
      </c>
      <c r="D194" s="18" t="s">
        <v>29</v>
      </c>
      <c r="E194" s="18">
        <v>5.13</v>
      </c>
      <c r="F194" s="18" t="s">
        <v>13</v>
      </c>
      <c r="G194" s="18" t="s">
        <v>52</v>
      </c>
    </row>
    <row r="195" spans="1:7" x14ac:dyDescent="0.3">
      <c r="A195" s="18" t="s">
        <v>9</v>
      </c>
      <c r="B195" s="18" t="s">
        <v>60</v>
      </c>
      <c r="C195" s="18" t="s">
        <v>61</v>
      </c>
      <c r="D195" s="18" t="s">
        <v>15</v>
      </c>
      <c r="E195" s="18">
        <v>5.13</v>
      </c>
      <c r="F195" s="18" t="s">
        <v>13</v>
      </c>
      <c r="G195" s="18" t="s">
        <v>52</v>
      </c>
    </row>
    <row r="196" spans="1:7" x14ac:dyDescent="0.3">
      <c r="A196" s="18" t="s">
        <v>9</v>
      </c>
      <c r="B196" s="18" t="s">
        <v>60</v>
      </c>
      <c r="C196" s="18" t="s">
        <v>61</v>
      </c>
      <c r="D196" s="18" t="s">
        <v>17</v>
      </c>
      <c r="E196" s="18">
        <v>5.13</v>
      </c>
      <c r="F196" s="18" t="s">
        <v>13</v>
      </c>
      <c r="G196" s="18" t="s">
        <v>52</v>
      </c>
    </row>
    <row r="197" spans="1:7" x14ac:dyDescent="0.3">
      <c r="A197" s="18" t="s">
        <v>9</v>
      </c>
      <c r="B197" s="18" t="s">
        <v>60</v>
      </c>
      <c r="C197" s="18" t="s">
        <v>61</v>
      </c>
      <c r="D197" s="18" t="s">
        <v>21</v>
      </c>
      <c r="E197" s="18">
        <v>5.13</v>
      </c>
      <c r="F197" s="18" t="s">
        <v>13</v>
      </c>
      <c r="G197" s="18" t="s">
        <v>52</v>
      </c>
    </row>
    <row r="198" spans="1:7" x14ac:dyDescent="0.3">
      <c r="A198" s="18" t="s">
        <v>9</v>
      </c>
      <c r="B198" s="18" t="s">
        <v>60</v>
      </c>
      <c r="C198" s="18" t="s">
        <v>61</v>
      </c>
      <c r="D198" s="18" t="s">
        <v>30</v>
      </c>
      <c r="E198" s="18">
        <v>5.13</v>
      </c>
      <c r="F198" s="18" t="s">
        <v>13</v>
      </c>
      <c r="G198" s="18" t="s">
        <v>52</v>
      </c>
    </row>
    <row r="199" spans="1:7" x14ac:dyDescent="0.3">
      <c r="A199" s="18" t="s">
        <v>9</v>
      </c>
      <c r="B199" s="18" t="s">
        <v>60</v>
      </c>
      <c r="C199" s="18" t="s">
        <v>61</v>
      </c>
      <c r="D199" s="18" t="s">
        <v>39</v>
      </c>
      <c r="E199" s="18">
        <v>5.13</v>
      </c>
      <c r="F199" s="18" t="s">
        <v>13</v>
      </c>
      <c r="G199" s="18" t="s">
        <v>52</v>
      </c>
    </row>
    <row r="200" spans="1:7" x14ac:dyDescent="0.3">
      <c r="A200" s="18" t="s">
        <v>9</v>
      </c>
      <c r="B200" s="18" t="s">
        <v>60</v>
      </c>
      <c r="C200" s="18" t="s">
        <v>61</v>
      </c>
      <c r="D200" s="18" t="s">
        <v>24</v>
      </c>
      <c r="E200" s="18">
        <v>5.13</v>
      </c>
      <c r="F200" s="18" t="s">
        <v>13</v>
      </c>
      <c r="G200" s="18" t="s">
        <v>52</v>
      </c>
    </row>
    <row r="201" spans="1:7" x14ac:dyDescent="0.3">
      <c r="A201" s="18" t="s">
        <v>9</v>
      </c>
      <c r="B201" s="18" t="s">
        <v>60</v>
      </c>
      <c r="C201" s="18" t="s">
        <v>61</v>
      </c>
      <c r="D201" s="18" t="s">
        <v>23</v>
      </c>
      <c r="E201" s="18">
        <v>5.13</v>
      </c>
      <c r="F201" s="18" t="s">
        <v>13</v>
      </c>
      <c r="G201" s="18" t="s">
        <v>52</v>
      </c>
    </row>
    <row r="202" spans="1:7" x14ac:dyDescent="0.3">
      <c r="A202" s="18" t="s">
        <v>9</v>
      </c>
      <c r="B202" s="18" t="s">
        <v>60</v>
      </c>
      <c r="C202" s="18" t="s">
        <v>61</v>
      </c>
      <c r="D202" s="18" t="s">
        <v>25</v>
      </c>
      <c r="E202" s="18">
        <v>5.13</v>
      </c>
      <c r="F202" s="18" t="s">
        <v>13</v>
      </c>
      <c r="G202" s="18" t="s">
        <v>52</v>
      </c>
    </row>
    <row r="203" spans="1:7" x14ac:dyDescent="0.3">
      <c r="A203" s="18" t="s">
        <v>9</v>
      </c>
      <c r="B203" s="18" t="s">
        <v>60</v>
      </c>
      <c r="C203" s="18" t="s">
        <v>61</v>
      </c>
      <c r="D203" s="18" t="s">
        <v>31</v>
      </c>
      <c r="E203" s="18">
        <v>5.13</v>
      </c>
      <c r="F203" s="18" t="s">
        <v>13</v>
      </c>
      <c r="G203" s="18" t="s">
        <v>52</v>
      </c>
    </row>
    <row r="204" spans="1:7" x14ac:dyDescent="0.3">
      <c r="A204" s="18" t="s">
        <v>9</v>
      </c>
      <c r="B204" s="18" t="s">
        <v>60</v>
      </c>
      <c r="C204" s="18" t="s">
        <v>61</v>
      </c>
      <c r="D204" s="18" t="s">
        <v>20</v>
      </c>
      <c r="E204" s="18">
        <v>5.13</v>
      </c>
      <c r="F204" s="18" t="s">
        <v>13</v>
      </c>
      <c r="G204" s="18" t="s">
        <v>52</v>
      </c>
    </row>
    <row r="205" spans="1:7" x14ac:dyDescent="0.3">
      <c r="A205" s="18" t="s">
        <v>9</v>
      </c>
      <c r="B205" s="18" t="s">
        <v>60</v>
      </c>
      <c r="C205" s="18" t="s">
        <v>61</v>
      </c>
      <c r="D205" s="18" t="s">
        <v>27</v>
      </c>
      <c r="E205" s="18">
        <v>5.13</v>
      </c>
      <c r="F205" s="18" t="s">
        <v>13</v>
      </c>
      <c r="G205" s="18" t="s">
        <v>52</v>
      </c>
    </row>
    <row r="206" spans="1:7" x14ac:dyDescent="0.3">
      <c r="A206" s="18" t="s">
        <v>9</v>
      </c>
      <c r="B206" s="18" t="s">
        <v>60</v>
      </c>
      <c r="C206" s="18" t="s">
        <v>61</v>
      </c>
      <c r="D206" s="18" t="s">
        <v>37</v>
      </c>
      <c r="E206" s="18">
        <v>5.13</v>
      </c>
      <c r="F206" s="18" t="s">
        <v>13</v>
      </c>
      <c r="G206" s="18" t="s">
        <v>52</v>
      </c>
    </row>
    <row r="207" spans="1:7" x14ac:dyDescent="0.3">
      <c r="A207" s="18" t="s">
        <v>9</v>
      </c>
      <c r="B207" s="18" t="s">
        <v>60</v>
      </c>
      <c r="C207" s="18" t="s">
        <v>61</v>
      </c>
      <c r="D207" s="18" t="s">
        <v>38</v>
      </c>
      <c r="E207" s="18">
        <v>5.13</v>
      </c>
      <c r="F207" s="18" t="s">
        <v>13</v>
      </c>
      <c r="G207" s="18" t="s">
        <v>52</v>
      </c>
    </row>
    <row r="208" spans="1:7" x14ac:dyDescent="0.3">
      <c r="A208" s="18" t="s">
        <v>9</v>
      </c>
      <c r="B208" s="18" t="s">
        <v>60</v>
      </c>
      <c r="C208" s="18" t="s">
        <v>61</v>
      </c>
      <c r="D208" s="18" t="s">
        <v>32</v>
      </c>
      <c r="E208" s="18">
        <v>5.13</v>
      </c>
      <c r="F208" s="18" t="s">
        <v>13</v>
      </c>
      <c r="G208" s="18" t="s">
        <v>52</v>
      </c>
    </row>
    <row r="209" spans="1:7" x14ac:dyDescent="0.3">
      <c r="A209" s="18" t="s">
        <v>9</v>
      </c>
      <c r="B209" s="18" t="s">
        <v>60</v>
      </c>
      <c r="C209" s="18" t="s">
        <v>61</v>
      </c>
      <c r="D209" s="18" t="s">
        <v>36</v>
      </c>
      <c r="E209" s="18">
        <v>5.13</v>
      </c>
      <c r="F209" s="18" t="s">
        <v>13</v>
      </c>
      <c r="G209" s="18" t="s">
        <v>52</v>
      </c>
    </row>
    <row r="210" spans="1:7" x14ac:dyDescent="0.3">
      <c r="A210" s="18" t="s">
        <v>9</v>
      </c>
      <c r="B210" s="18" t="s">
        <v>60</v>
      </c>
      <c r="C210" s="18" t="s">
        <v>61</v>
      </c>
      <c r="D210" s="18" t="s">
        <v>33</v>
      </c>
      <c r="E210" s="18">
        <v>5.13</v>
      </c>
      <c r="F210" s="18" t="s">
        <v>13</v>
      </c>
      <c r="G210" s="18" t="s">
        <v>52</v>
      </c>
    </row>
    <row r="211" spans="1:7" x14ac:dyDescent="0.3">
      <c r="A211" s="18" t="s">
        <v>9</v>
      </c>
      <c r="B211" s="18" t="s">
        <v>60</v>
      </c>
      <c r="C211" s="18" t="s">
        <v>61</v>
      </c>
      <c r="D211" s="18" t="s">
        <v>26</v>
      </c>
      <c r="E211" s="18">
        <v>5.13</v>
      </c>
      <c r="F211" s="18" t="s">
        <v>13</v>
      </c>
      <c r="G211" s="18" t="s">
        <v>52</v>
      </c>
    </row>
    <row r="212" spans="1:7" x14ac:dyDescent="0.3">
      <c r="A212" s="18" t="s">
        <v>9</v>
      </c>
      <c r="B212" s="18" t="s">
        <v>60</v>
      </c>
      <c r="C212" s="18" t="s">
        <v>61</v>
      </c>
      <c r="D212" s="18" t="s">
        <v>40</v>
      </c>
      <c r="E212" s="18">
        <v>5.13</v>
      </c>
      <c r="F212" s="18" t="s">
        <v>13</v>
      </c>
      <c r="G212" s="18" t="s">
        <v>52</v>
      </c>
    </row>
    <row r="213" spans="1:7" x14ac:dyDescent="0.3">
      <c r="A213" s="18" t="s">
        <v>9</v>
      </c>
      <c r="B213" s="18" t="s">
        <v>60</v>
      </c>
      <c r="C213" s="18" t="s">
        <v>61</v>
      </c>
      <c r="D213" s="18" t="s">
        <v>18</v>
      </c>
      <c r="E213" s="18">
        <v>5.13</v>
      </c>
      <c r="F213" s="18" t="s">
        <v>13</v>
      </c>
      <c r="G213" s="18" t="s">
        <v>52</v>
      </c>
    </row>
    <row r="214" spans="1:7" x14ac:dyDescent="0.3">
      <c r="A214" s="18" t="s">
        <v>9</v>
      </c>
      <c r="B214" s="18" t="s">
        <v>60</v>
      </c>
      <c r="C214" s="18" t="s">
        <v>61</v>
      </c>
      <c r="D214" s="18" t="s">
        <v>35</v>
      </c>
      <c r="E214" s="18">
        <v>5.13</v>
      </c>
      <c r="F214" s="18" t="s">
        <v>13</v>
      </c>
      <c r="G214" s="18" t="s">
        <v>52</v>
      </c>
    </row>
    <row r="215" spans="1:7" x14ac:dyDescent="0.3">
      <c r="A215" s="18" t="s">
        <v>9</v>
      </c>
      <c r="B215" s="18" t="s">
        <v>60</v>
      </c>
      <c r="C215" s="18" t="s">
        <v>61</v>
      </c>
      <c r="D215" s="18" t="s">
        <v>19</v>
      </c>
      <c r="E215" s="18">
        <v>5.13</v>
      </c>
      <c r="F215" s="18" t="s">
        <v>13</v>
      </c>
      <c r="G215" s="18" t="s">
        <v>52</v>
      </c>
    </row>
    <row r="216" spans="1:7" x14ac:dyDescent="0.3">
      <c r="A216" s="18" t="s">
        <v>9</v>
      </c>
      <c r="B216" s="18" t="s">
        <v>60</v>
      </c>
      <c r="C216" s="18" t="s">
        <v>61</v>
      </c>
      <c r="D216" s="18" t="s">
        <v>34</v>
      </c>
      <c r="E216" s="18">
        <v>5.13</v>
      </c>
      <c r="F216" s="18" t="s">
        <v>13</v>
      </c>
      <c r="G216" s="18" t="s">
        <v>52</v>
      </c>
    </row>
    <row r="217" spans="1:7" x14ac:dyDescent="0.3">
      <c r="A217" s="18" t="s">
        <v>9</v>
      </c>
      <c r="B217" s="18" t="s">
        <v>60</v>
      </c>
      <c r="C217" s="18" t="s">
        <v>61</v>
      </c>
      <c r="D217" s="18" t="s">
        <v>22</v>
      </c>
      <c r="E217" s="18">
        <v>5.13</v>
      </c>
      <c r="F217" s="18" t="s">
        <v>13</v>
      </c>
      <c r="G217" s="18" t="s">
        <v>52</v>
      </c>
    </row>
    <row r="218" spans="1:7" x14ac:dyDescent="0.3">
      <c r="A218" s="18" t="s">
        <v>9</v>
      </c>
      <c r="B218" s="18" t="s">
        <v>62</v>
      </c>
      <c r="C218" s="18" t="s">
        <v>63</v>
      </c>
      <c r="D218" s="18" t="s">
        <v>31</v>
      </c>
      <c r="E218" s="18">
        <v>240</v>
      </c>
      <c r="F218" s="18" t="s">
        <v>13</v>
      </c>
      <c r="G218" s="18" t="s">
        <v>64</v>
      </c>
    </row>
    <row r="219" spans="1:7" x14ac:dyDescent="0.3">
      <c r="A219" s="18" t="s">
        <v>9</v>
      </c>
      <c r="B219" s="18" t="s">
        <v>62</v>
      </c>
      <c r="C219" s="18" t="s">
        <v>63</v>
      </c>
      <c r="D219" s="18" t="s">
        <v>19</v>
      </c>
      <c r="E219" s="18">
        <v>258</v>
      </c>
      <c r="F219" s="18" t="s">
        <v>13</v>
      </c>
      <c r="G219" s="18" t="s">
        <v>65</v>
      </c>
    </row>
    <row r="220" spans="1:7" x14ac:dyDescent="0.3">
      <c r="A220" s="18" t="s">
        <v>9</v>
      </c>
      <c r="B220" s="18" t="s">
        <v>62</v>
      </c>
      <c r="C220" s="18" t="s">
        <v>63</v>
      </c>
      <c r="D220" s="18" t="s">
        <v>26</v>
      </c>
      <c r="E220" s="18">
        <v>342</v>
      </c>
      <c r="F220" s="18" t="s">
        <v>13</v>
      </c>
      <c r="G220" s="18" t="s">
        <v>66</v>
      </c>
    </row>
    <row r="221" spans="1:7" x14ac:dyDescent="0.3">
      <c r="A221" s="18" t="s">
        <v>9</v>
      </c>
      <c r="B221" s="18" t="s">
        <v>62</v>
      </c>
      <c r="C221" s="18" t="s">
        <v>63</v>
      </c>
      <c r="D221" s="18" t="s">
        <v>12</v>
      </c>
      <c r="E221" s="18">
        <v>700</v>
      </c>
      <c r="F221" s="18" t="s">
        <v>13</v>
      </c>
      <c r="G221" s="18" t="s">
        <v>67</v>
      </c>
    </row>
    <row r="222" spans="1:7" x14ac:dyDescent="0.3">
      <c r="A222" s="18" t="s">
        <v>9</v>
      </c>
      <c r="B222" s="18" t="s">
        <v>62</v>
      </c>
      <c r="C222" s="18" t="s">
        <v>63</v>
      </c>
      <c r="D222" s="18" t="s">
        <v>16</v>
      </c>
      <c r="E222" s="18">
        <v>700</v>
      </c>
      <c r="F222" s="18" t="s">
        <v>13</v>
      </c>
      <c r="G222" s="18" t="s">
        <v>67</v>
      </c>
    </row>
    <row r="223" spans="1:7" x14ac:dyDescent="0.3">
      <c r="A223" s="18" t="s">
        <v>9</v>
      </c>
      <c r="B223" s="18" t="s">
        <v>62</v>
      </c>
      <c r="C223" s="18" t="s">
        <v>63</v>
      </c>
      <c r="D223" s="18" t="s">
        <v>28</v>
      </c>
      <c r="E223" s="18">
        <v>700</v>
      </c>
      <c r="F223" s="18" t="s">
        <v>13</v>
      </c>
      <c r="G223" s="18" t="s">
        <v>67</v>
      </c>
    </row>
    <row r="224" spans="1:7" x14ac:dyDescent="0.3">
      <c r="A224" s="18" t="s">
        <v>9</v>
      </c>
      <c r="B224" s="18" t="s">
        <v>62</v>
      </c>
      <c r="C224" s="18" t="s">
        <v>63</v>
      </c>
      <c r="D224" s="18" t="s">
        <v>29</v>
      </c>
      <c r="E224" s="18">
        <v>700</v>
      </c>
      <c r="F224" s="18" t="s">
        <v>13</v>
      </c>
      <c r="G224" s="18" t="s">
        <v>67</v>
      </c>
    </row>
    <row r="225" spans="1:7" x14ac:dyDescent="0.3">
      <c r="A225" s="18" t="s">
        <v>9</v>
      </c>
      <c r="B225" s="18" t="s">
        <v>62</v>
      </c>
      <c r="C225" s="18" t="s">
        <v>63</v>
      </c>
      <c r="D225" s="18" t="s">
        <v>15</v>
      </c>
      <c r="E225" s="18">
        <v>700</v>
      </c>
      <c r="F225" s="18" t="s">
        <v>13</v>
      </c>
      <c r="G225" s="18" t="s">
        <v>67</v>
      </c>
    </row>
    <row r="226" spans="1:7" x14ac:dyDescent="0.3">
      <c r="A226" s="18" t="s">
        <v>9</v>
      </c>
      <c r="B226" s="18" t="s">
        <v>62</v>
      </c>
      <c r="C226" s="18" t="s">
        <v>63</v>
      </c>
      <c r="D226" s="18" t="s">
        <v>17</v>
      </c>
      <c r="E226" s="18">
        <v>700</v>
      </c>
      <c r="F226" s="18" t="s">
        <v>13</v>
      </c>
      <c r="G226" s="18" t="s">
        <v>67</v>
      </c>
    </row>
    <row r="227" spans="1:7" x14ac:dyDescent="0.3">
      <c r="A227" s="18" t="s">
        <v>9</v>
      </c>
      <c r="B227" s="18" t="s">
        <v>62</v>
      </c>
      <c r="C227" s="18" t="s">
        <v>63</v>
      </c>
      <c r="D227" s="18" t="s">
        <v>21</v>
      </c>
      <c r="E227" s="18">
        <v>700</v>
      </c>
      <c r="F227" s="18" t="s">
        <v>13</v>
      </c>
      <c r="G227" s="18" t="s">
        <v>67</v>
      </c>
    </row>
    <row r="228" spans="1:7" x14ac:dyDescent="0.3">
      <c r="A228" s="18" t="s">
        <v>9</v>
      </c>
      <c r="B228" s="18" t="s">
        <v>62</v>
      </c>
      <c r="C228" s="18" t="s">
        <v>63</v>
      </c>
      <c r="D228" s="18" t="s">
        <v>30</v>
      </c>
      <c r="E228" s="18">
        <v>700</v>
      </c>
      <c r="F228" s="18" t="s">
        <v>13</v>
      </c>
      <c r="G228" s="18" t="s">
        <v>67</v>
      </c>
    </row>
    <row r="229" spans="1:7" x14ac:dyDescent="0.3">
      <c r="A229" s="18" t="s">
        <v>9</v>
      </c>
      <c r="B229" s="18" t="s">
        <v>62</v>
      </c>
      <c r="C229" s="18" t="s">
        <v>63</v>
      </c>
      <c r="D229" s="18" t="s">
        <v>39</v>
      </c>
      <c r="E229" s="18">
        <v>700</v>
      </c>
      <c r="F229" s="18" t="s">
        <v>13</v>
      </c>
      <c r="G229" s="18" t="s">
        <v>67</v>
      </c>
    </row>
    <row r="230" spans="1:7" x14ac:dyDescent="0.3">
      <c r="A230" s="18" t="s">
        <v>9</v>
      </c>
      <c r="B230" s="18" t="s">
        <v>62</v>
      </c>
      <c r="C230" s="18" t="s">
        <v>63</v>
      </c>
      <c r="D230" s="18" t="s">
        <v>24</v>
      </c>
      <c r="E230" s="18">
        <v>700</v>
      </c>
      <c r="F230" s="18" t="s">
        <v>13</v>
      </c>
      <c r="G230" s="18" t="s">
        <v>67</v>
      </c>
    </row>
    <row r="231" spans="1:7" x14ac:dyDescent="0.3">
      <c r="A231" s="18" t="s">
        <v>9</v>
      </c>
      <c r="B231" s="18" t="s">
        <v>62</v>
      </c>
      <c r="C231" s="18" t="s">
        <v>63</v>
      </c>
      <c r="D231" s="18" t="s">
        <v>23</v>
      </c>
      <c r="E231" s="18">
        <v>700</v>
      </c>
      <c r="F231" s="18" t="s">
        <v>13</v>
      </c>
      <c r="G231" s="18" t="s">
        <v>67</v>
      </c>
    </row>
    <row r="232" spans="1:7" x14ac:dyDescent="0.3">
      <c r="A232" s="18" t="s">
        <v>9</v>
      </c>
      <c r="B232" s="18" t="s">
        <v>62</v>
      </c>
      <c r="C232" s="18" t="s">
        <v>63</v>
      </c>
      <c r="D232" s="18" t="s">
        <v>25</v>
      </c>
      <c r="E232" s="18">
        <v>700</v>
      </c>
      <c r="F232" s="18" t="s">
        <v>13</v>
      </c>
      <c r="G232" s="18" t="s">
        <v>67</v>
      </c>
    </row>
    <row r="233" spans="1:7" x14ac:dyDescent="0.3">
      <c r="A233" s="18" t="s">
        <v>9</v>
      </c>
      <c r="B233" s="18" t="s">
        <v>62</v>
      </c>
      <c r="C233" s="18" t="s">
        <v>63</v>
      </c>
      <c r="D233" s="18" t="s">
        <v>20</v>
      </c>
      <c r="E233" s="18">
        <v>700</v>
      </c>
      <c r="F233" s="18" t="s">
        <v>13</v>
      </c>
      <c r="G233" s="18" t="s">
        <v>67</v>
      </c>
    </row>
    <row r="234" spans="1:7" x14ac:dyDescent="0.3">
      <c r="A234" s="18" t="s">
        <v>9</v>
      </c>
      <c r="B234" s="18" t="s">
        <v>62</v>
      </c>
      <c r="C234" s="18" t="s">
        <v>63</v>
      </c>
      <c r="D234" s="18" t="s">
        <v>27</v>
      </c>
      <c r="E234" s="18">
        <v>700</v>
      </c>
      <c r="F234" s="18" t="s">
        <v>13</v>
      </c>
      <c r="G234" s="18" t="s">
        <v>67</v>
      </c>
    </row>
    <row r="235" spans="1:7" x14ac:dyDescent="0.3">
      <c r="A235" s="18" t="s">
        <v>9</v>
      </c>
      <c r="B235" s="18" t="s">
        <v>62</v>
      </c>
      <c r="C235" s="18" t="s">
        <v>63</v>
      </c>
      <c r="D235" s="18" t="s">
        <v>37</v>
      </c>
      <c r="E235" s="18">
        <v>700</v>
      </c>
      <c r="F235" s="18" t="s">
        <v>13</v>
      </c>
      <c r="G235" s="18" t="s">
        <v>67</v>
      </c>
    </row>
    <row r="236" spans="1:7" x14ac:dyDescent="0.3">
      <c r="A236" s="18" t="s">
        <v>9</v>
      </c>
      <c r="B236" s="18" t="s">
        <v>62</v>
      </c>
      <c r="C236" s="18" t="s">
        <v>63</v>
      </c>
      <c r="D236" s="18" t="s">
        <v>38</v>
      </c>
      <c r="E236" s="18">
        <v>700</v>
      </c>
      <c r="F236" s="18" t="s">
        <v>13</v>
      </c>
      <c r="G236" s="18" t="s">
        <v>67</v>
      </c>
    </row>
    <row r="237" spans="1:7" x14ac:dyDescent="0.3">
      <c r="A237" s="18" t="s">
        <v>9</v>
      </c>
      <c r="B237" s="18" t="s">
        <v>62</v>
      </c>
      <c r="C237" s="18" t="s">
        <v>63</v>
      </c>
      <c r="D237" s="18" t="s">
        <v>32</v>
      </c>
      <c r="E237" s="18">
        <v>700</v>
      </c>
      <c r="F237" s="18" t="s">
        <v>13</v>
      </c>
      <c r="G237" s="18" t="s">
        <v>67</v>
      </c>
    </row>
    <row r="238" spans="1:7" x14ac:dyDescent="0.3">
      <c r="A238" s="18" t="s">
        <v>9</v>
      </c>
      <c r="B238" s="18" t="s">
        <v>62</v>
      </c>
      <c r="C238" s="18" t="s">
        <v>63</v>
      </c>
      <c r="D238" s="18" t="s">
        <v>36</v>
      </c>
      <c r="E238" s="18">
        <v>700</v>
      </c>
      <c r="F238" s="18" t="s">
        <v>13</v>
      </c>
      <c r="G238" s="18" t="s">
        <v>67</v>
      </c>
    </row>
    <row r="239" spans="1:7" x14ac:dyDescent="0.3">
      <c r="A239" s="18" t="s">
        <v>9</v>
      </c>
      <c r="B239" s="18" t="s">
        <v>62</v>
      </c>
      <c r="C239" s="18" t="s">
        <v>63</v>
      </c>
      <c r="D239" s="18" t="s">
        <v>33</v>
      </c>
      <c r="E239" s="18">
        <v>700</v>
      </c>
      <c r="F239" s="18" t="s">
        <v>13</v>
      </c>
      <c r="G239" s="18" t="s">
        <v>67</v>
      </c>
    </row>
    <row r="240" spans="1:7" x14ac:dyDescent="0.3">
      <c r="A240" s="18" t="s">
        <v>9</v>
      </c>
      <c r="B240" s="18" t="s">
        <v>62</v>
      </c>
      <c r="C240" s="18" t="s">
        <v>63</v>
      </c>
      <c r="D240" s="18" t="s">
        <v>40</v>
      </c>
      <c r="E240" s="18">
        <v>700</v>
      </c>
      <c r="F240" s="18" t="s">
        <v>13</v>
      </c>
      <c r="G240" s="18" t="s">
        <v>67</v>
      </c>
    </row>
    <row r="241" spans="1:7" x14ac:dyDescent="0.3">
      <c r="A241" s="18" t="s">
        <v>9</v>
      </c>
      <c r="B241" s="18" t="s">
        <v>62</v>
      </c>
      <c r="C241" s="18" t="s">
        <v>63</v>
      </c>
      <c r="D241" s="18" t="s">
        <v>18</v>
      </c>
      <c r="E241" s="18">
        <v>700</v>
      </c>
      <c r="F241" s="18" t="s">
        <v>13</v>
      </c>
      <c r="G241" s="18" t="s">
        <v>67</v>
      </c>
    </row>
    <row r="242" spans="1:7" x14ac:dyDescent="0.3">
      <c r="A242" s="18" t="s">
        <v>9</v>
      </c>
      <c r="B242" s="18" t="s">
        <v>62</v>
      </c>
      <c r="C242" s="18" t="s">
        <v>63</v>
      </c>
      <c r="D242" s="18" t="s">
        <v>35</v>
      </c>
      <c r="E242" s="18">
        <v>700</v>
      </c>
      <c r="F242" s="18" t="s">
        <v>13</v>
      </c>
      <c r="G242" s="18" t="s">
        <v>67</v>
      </c>
    </row>
    <row r="243" spans="1:7" x14ac:dyDescent="0.3">
      <c r="A243" s="18" t="s">
        <v>9</v>
      </c>
      <c r="B243" s="18" t="s">
        <v>62</v>
      </c>
      <c r="C243" s="18" t="s">
        <v>63</v>
      </c>
      <c r="D243" s="18" t="s">
        <v>34</v>
      </c>
      <c r="E243" s="18">
        <v>700</v>
      </c>
      <c r="F243" s="18" t="s">
        <v>13</v>
      </c>
      <c r="G243" s="18" t="s">
        <v>67</v>
      </c>
    </row>
    <row r="244" spans="1:7" x14ac:dyDescent="0.3">
      <c r="A244" s="18" t="s">
        <v>9</v>
      </c>
      <c r="B244" s="18" t="s">
        <v>62</v>
      </c>
      <c r="C244" s="18" t="s">
        <v>63</v>
      </c>
      <c r="D244" s="18" t="s">
        <v>22</v>
      </c>
      <c r="E244" s="18">
        <v>700</v>
      </c>
      <c r="F244" s="18" t="s">
        <v>13</v>
      </c>
      <c r="G244" s="18" t="s">
        <v>67</v>
      </c>
    </row>
    <row r="245" spans="1:7" x14ac:dyDescent="0.3">
      <c r="A245" s="18" t="s">
        <v>9</v>
      </c>
      <c r="B245" s="18" t="s">
        <v>68</v>
      </c>
      <c r="C245" s="18" t="s">
        <v>69</v>
      </c>
      <c r="D245" s="18" t="s">
        <v>12</v>
      </c>
      <c r="E245" s="18">
        <v>38</v>
      </c>
      <c r="F245" s="18" t="s">
        <v>13</v>
      </c>
      <c r="G245" s="18" t="s">
        <v>56</v>
      </c>
    </row>
    <row r="246" spans="1:7" x14ac:dyDescent="0.3">
      <c r="A246" s="18" t="s">
        <v>9</v>
      </c>
      <c r="B246" s="18" t="s">
        <v>68</v>
      </c>
      <c r="C246" s="18" t="s">
        <v>69</v>
      </c>
      <c r="D246" s="18" t="s">
        <v>16</v>
      </c>
      <c r="E246" s="18">
        <v>38</v>
      </c>
      <c r="F246" s="18" t="s">
        <v>13</v>
      </c>
      <c r="G246" s="18" t="s">
        <v>56</v>
      </c>
    </row>
    <row r="247" spans="1:7" x14ac:dyDescent="0.3">
      <c r="A247" s="18" t="s">
        <v>9</v>
      </c>
      <c r="B247" s="18" t="s">
        <v>68</v>
      </c>
      <c r="C247" s="18" t="s">
        <v>69</v>
      </c>
      <c r="D247" s="18" t="s">
        <v>28</v>
      </c>
      <c r="E247" s="18">
        <v>38</v>
      </c>
      <c r="F247" s="18" t="s">
        <v>13</v>
      </c>
      <c r="G247" s="18" t="s">
        <v>56</v>
      </c>
    </row>
    <row r="248" spans="1:7" x14ac:dyDescent="0.3">
      <c r="A248" s="18" t="s">
        <v>9</v>
      </c>
      <c r="B248" s="18" t="s">
        <v>68</v>
      </c>
      <c r="C248" s="18" t="s">
        <v>69</v>
      </c>
      <c r="D248" s="18" t="s">
        <v>29</v>
      </c>
      <c r="E248" s="18">
        <v>38</v>
      </c>
      <c r="F248" s="18" t="s">
        <v>13</v>
      </c>
      <c r="G248" s="18" t="s">
        <v>56</v>
      </c>
    </row>
    <row r="249" spans="1:7" x14ac:dyDescent="0.3">
      <c r="A249" s="18" t="s">
        <v>9</v>
      </c>
      <c r="B249" s="18" t="s">
        <v>68</v>
      </c>
      <c r="C249" s="18" t="s">
        <v>69</v>
      </c>
      <c r="D249" s="18" t="s">
        <v>15</v>
      </c>
      <c r="E249" s="18">
        <v>38</v>
      </c>
      <c r="F249" s="18" t="s">
        <v>13</v>
      </c>
      <c r="G249" s="18" t="s">
        <v>56</v>
      </c>
    </row>
    <row r="250" spans="1:7" x14ac:dyDescent="0.3">
      <c r="A250" s="18" t="s">
        <v>9</v>
      </c>
      <c r="B250" s="18" t="s">
        <v>68</v>
      </c>
      <c r="C250" s="18" t="s">
        <v>69</v>
      </c>
      <c r="D250" s="18" t="s">
        <v>17</v>
      </c>
      <c r="E250" s="18">
        <v>38</v>
      </c>
      <c r="F250" s="18" t="s">
        <v>13</v>
      </c>
      <c r="G250" s="18" t="s">
        <v>56</v>
      </c>
    </row>
    <row r="251" spans="1:7" x14ac:dyDescent="0.3">
      <c r="A251" s="18" t="s">
        <v>9</v>
      </c>
      <c r="B251" s="18" t="s">
        <v>68</v>
      </c>
      <c r="C251" s="18" t="s">
        <v>69</v>
      </c>
      <c r="D251" s="18" t="s">
        <v>21</v>
      </c>
      <c r="E251" s="18">
        <v>38</v>
      </c>
      <c r="F251" s="18" t="s">
        <v>13</v>
      </c>
      <c r="G251" s="18" t="s">
        <v>56</v>
      </c>
    </row>
    <row r="252" spans="1:7" x14ac:dyDescent="0.3">
      <c r="A252" s="18" t="s">
        <v>9</v>
      </c>
      <c r="B252" s="18" t="s">
        <v>68</v>
      </c>
      <c r="C252" s="18" t="s">
        <v>69</v>
      </c>
      <c r="D252" s="18" t="s">
        <v>30</v>
      </c>
      <c r="E252" s="18">
        <v>38</v>
      </c>
      <c r="F252" s="18" t="s">
        <v>13</v>
      </c>
      <c r="G252" s="18" t="s">
        <v>56</v>
      </c>
    </row>
    <row r="253" spans="1:7" x14ac:dyDescent="0.3">
      <c r="A253" s="18" t="s">
        <v>9</v>
      </c>
      <c r="B253" s="18" t="s">
        <v>68</v>
      </c>
      <c r="C253" s="18" t="s">
        <v>69</v>
      </c>
      <c r="D253" s="18" t="s">
        <v>39</v>
      </c>
      <c r="E253" s="18">
        <v>38</v>
      </c>
      <c r="F253" s="18" t="s">
        <v>13</v>
      </c>
      <c r="G253" s="18" t="s">
        <v>56</v>
      </c>
    </row>
    <row r="254" spans="1:7" x14ac:dyDescent="0.3">
      <c r="A254" s="18" t="s">
        <v>9</v>
      </c>
      <c r="B254" s="18" t="s">
        <v>68</v>
      </c>
      <c r="C254" s="18" t="s">
        <v>69</v>
      </c>
      <c r="D254" s="18" t="s">
        <v>24</v>
      </c>
      <c r="E254" s="18">
        <v>38</v>
      </c>
      <c r="F254" s="18" t="s">
        <v>13</v>
      </c>
      <c r="G254" s="18" t="s">
        <v>56</v>
      </c>
    </row>
    <row r="255" spans="1:7" x14ac:dyDescent="0.3">
      <c r="A255" s="18" t="s">
        <v>9</v>
      </c>
      <c r="B255" s="18" t="s">
        <v>68</v>
      </c>
      <c r="C255" s="18" t="s">
        <v>69</v>
      </c>
      <c r="D255" s="18" t="s">
        <v>23</v>
      </c>
      <c r="E255" s="18">
        <v>38</v>
      </c>
      <c r="F255" s="18" t="s">
        <v>13</v>
      </c>
      <c r="G255" s="18" t="s">
        <v>56</v>
      </c>
    </row>
    <row r="256" spans="1:7" x14ac:dyDescent="0.3">
      <c r="A256" s="18" t="s">
        <v>9</v>
      </c>
      <c r="B256" s="18" t="s">
        <v>68</v>
      </c>
      <c r="C256" s="18" t="s">
        <v>69</v>
      </c>
      <c r="D256" s="18" t="s">
        <v>25</v>
      </c>
      <c r="E256" s="18">
        <v>38</v>
      </c>
      <c r="F256" s="18" t="s">
        <v>13</v>
      </c>
      <c r="G256" s="18" t="s">
        <v>56</v>
      </c>
    </row>
    <row r="257" spans="1:7" x14ac:dyDescent="0.3">
      <c r="A257" s="18" t="s">
        <v>9</v>
      </c>
      <c r="B257" s="18" t="s">
        <v>68</v>
      </c>
      <c r="C257" s="18" t="s">
        <v>69</v>
      </c>
      <c r="D257" s="18" t="s">
        <v>31</v>
      </c>
      <c r="E257" s="18">
        <v>38</v>
      </c>
      <c r="F257" s="18" t="s">
        <v>13</v>
      </c>
      <c r="G257" s="18" t="s">
        <v>56</v>
      </c>
    </row>
    <row r="258" spans="1:7" x14ac:dyDescent="0.3">
      <c r="A258" s="18" t="s">
        <v>9</v>
      </c>
      <c r="B258" s="18" t="s">
        <v>68</v>
      </c>
      <c r="C258" s="18" t="s">
        <v>69</v>
      </c>
      <c r="D258" s="18" t="s">
        <v>20</v>
      </c>
      <c r="E258" s="18">
        <v>38</v>
      </c>
      <c r="F258" s="18" t="s">
        <v>13</v>
      </c>
      <c r="G258" s="18" t="s">
        <v>56</v>
      </c>
    </row>
    <row r="259" spans="1:7" x14ac:dyDescent="0.3">
      <c r="A259" s="18" t="s">
        <v>9</v>
      </c>
      <c r="B259" s="18" t="s">
        <v>68</v>
      </c>
      <c r="C259" s="18" t="s">
        <v>69</v>
      </c>
      <c r="D259" s="18" t="s">
        <v>27</v>
      </c>
      <c r="E259" s="18">
        <v>38</v>
      </c>
      <c r="F259" s="18" t="s">
        <v>13</v>
      </c>
      <c r="G259" s="18" t="s">
        <v>56</v>
      </c>
    </row>
    <row r="260" spans="1:7" x14ac:dyDescent="0.3">
      <c r="A260" s="18" t="s">
        <v>9</v>
      </c>
      <c r="B260" s="18" t="s">
        <v>68</v>
      </c>
      <c r="C260" s="18" t="s">
        <v>69</v>
      </c>
      <c r="D260" s="18" t="s">
        <v>37</v>
      </c>
      <c r="E260" s="18">
        <v>38</v>
      </c>
      <c r="F260" s="18" t="s">
        <v>13</v>
      </c>
      <c r="G260" s="18" t="s">
        <v>56</v>
      </c>
    </row>
    <row r="261" spans="1:7" x14ac:dyDescent="0.3">
      <c r="A261" s="18" t="s">
        <v>9</v>
      </c>
      <c r="B261" s="18" t="s">
        <v>68</v>
      </c>
      <c r="C261" s="18" t="s">
        <v>69</v>
      </c>
      <c r="D261" s="18" t="s">
        <v>38</v>
      </c>
      <c r="E261" s="18">
        <v>38</v>
      </c>
      <c r="F261" s="18" t="s">
        <v>13</v>
      </c>
      <c r="G261" s="18" t="s">
        <v>56</v>
      </c>
    </row>
    <row r="262" spans="1:7" x14ac:dyDescent="0.3">
      <c r="A262" s="18" t="s">
        <v>9</v>
      </c>
      <c r="B262" s="18" t="s">
        <v>68</v>
      </c>
      <c r="C262" s="18" t="s">
        <v>69</v>
      </c>
      <c r="D262" s="18" t="s">
        <v>32</v>
      </c>
      <c r="E262" s="18">
        <v>38</v>
      </c>
      <c r="F262" s="18" t="s">
        <v>13</v>
      </c>
      <c r="G262" s="18" t="s">
        <v>56</v>
      </c>
    </row>
    <row r="263" spans="1:7" x14ac:dyDescent="0.3">
      <c r="A263" s="18" t="s">
        <v>9</v>
      </c>
      <c r="B263" s="18" t="s">
        <v>68</v>
      </c>
      <c r="C263" s="18" t="s">
        <v>69</v>
      </c>
      <c r="D263" s="18" t="s">
        <v>36</v>
      </c>
      <c r="E263" s="18">
        <v>38</v>
      </c>
      <c r="F263" s="18" t="s">
        <v>13</v>
      </c>
      <c r="G263" s="18" t="s">
        <v>56</v>
      </c>
    </row>
    <row r="264" spans="1:7" x14ac:dyDescent="0.3">
      <c r="A264" s="18" t="s">
        <v>9</v>
      </c>
      <c r="B264" s="18" t="s">
        <v>68</v>
      </c>
      <c r="C264" s="18" t="s">
        <v>69</v>
      </c>
      <c r="D264" s="18" t="s">
        <v>33</v>
      </c>
      <c r="E264" s="18">
        <v>38</v>
      </c>
      <c r="F264" s="18" t="s">
        <v>13</v>
      </c>
      <c r="G264" s="18" t="s">
        <v>56</v>
      </c>
    </row>
    <row r="265" spans="1:7" x14ac:dyDescent="0.3">
      <c r="A265" s="18" t="s">
        <v>9</v>
      </c>
      <c r="B265" s="18" t="s">
        <v>68</v>
      </c>
      <c r="C265" s="18" t="s">
        <v>69</v>
      </c>
      <c r="D265" s="18" t="s">
        <v>26</v>
      </c>
      <c r="E265" s="18">
        <v>38</v>
      </c>
      <c r="F265" s="18" t="s">
        <v>13</v>
      </c>
      <c r="G265" s="18" t="s">
        <v>56</v>
      </c>
    </row>
    <row r="266" spans="1:7" x14ac:dyDescent="0.3">
      <c r="A266" s="18" t="s">
        <v>9</v>
      </c>
      <c r="B266" s="18" t="s">
        <v>68</v>
      </c>
      <c r="C266" s="18" t="s">
        <v>69</v>
      </c>
      <c r="D266" s="18" t="s">
        <v>40</v>
      </c>
      <c r="E266" s="18">
        <v>38</v>
      </c>
      <c r="F266" s="18" t="s">
        <v>13</v>
      </c>
      <c r="G266" s="18" t="s">
        <v>56</v>
      </c>
    </row>
    <row r="267" spans="1:7" x14ac:dyDescent="0.3">
      <c r="A267" s="18" t="s">
        <v>9</v>
      </c>
      <c r="B267" s="18" t="s">
        <v>68</v>
      </c>
      <c r="C267" s="18" t="s">
        <v>69</v>
      </c>
      <c r="D267" s="18" t="s">
        <v>18</v>
      </c>
      <c r="E267" s="18">
        <v>38</v>
      </c>
      <c r="F267" s="18" t="s">
        <v>13</v>
      </c>
      <c r="G267" s="18" t="s">
        <v>56</v>
      </c>
    </row>
    <row r="268" spans="1:7" x14ac:dyDescent="0.3">
      <c r="A268" s="18" t="s">
        <v>9</v>
      </c>
      <c r="B268" s="18" t="s">
        <v>68</v>
      </c>
      <c r="C268" s="18" t="s">
        <v>69</v>
      </c>
      <c r="D268" s="18" t="s">
        <v>35</v>
      </c>
      <c r="E268" s="18">
        <v>38</v>
      </c>
      <c r="F268" s="18" t="s">
        <v>13</v>
      </c>
      <c r="G268" s="18" t="s">
        <v>56</v>
      </c>
    </row>
    <row r="269" spans="1:7" x14ac:dyDescent="0.3">
      <c r="A269" s="18" t="s">
        <v>9</v>
      </c>
      <c r="B269" s="18" t="s">
        <v>68</v>
      </c>
      <c r="C269" s="18" t="s">
        <v>69</v>
      </c>
      <c r="D269" s="18" t="s">
        <v>19</v>
      </c>
      <c r="E269" s="18">
        <v>38</v>
      </c>
      <c r="F269" s="18" t="s">
        <v>13</v>
      </c>
      <c r="G269" s="18" t="s">
        <v>56</v>
      </c>
    </row>
    <row r="270" spans="1:7" x14ac:dyDescent="0.3">
      <c r="A270" s="18" t="s">
        <v>9</v>
      </c>
      <c r="B270" s="18" t="s">
        <v>68</v>
      </c>
      <c r="C270" s="18" t="s">
        <v>69</v>
      </c>
      <c r="D270" s="18" t="s">
        <v>34</v>
      </c>
      <c r="E270" s="18">
        <v>38</v>
      </c>
      <c r="F270" s="18" t="s">
        <v>13</v>
      </c>
      <c r="G270" s="18" t="s">
        <v>56</v>
      </c>
    </row>
    <row r="271" spans="1:7" x14ac:dyDescent="0.3">
      <c r="A271" s="18" t="s">
        <v>9</v>
      </c>
      <c r="B271" s="18" t="s">
        <v>68</v>
      </c>
      <c r="C271" s="18" t="s">
        <v>69</v>
      </c>
      <c r="D271" s="18" t="s">
        <v>22</v>
      </c>
      <c r="E271" s="18">
        <v>38</v>
      </c>
      <c r="F271" s="18" t="s">
        <v>13</v>
      </c>
      <c r="G271" s="18" t="s">
        <v>56</v>
      </c>
    </row>
    <row r="272" spans="1:7" x14ac:dyDescent="0.3">
      <c r="A272" s="18" t="s">
        <v>70</v>
      </c>
      <c r="B272" s="18" t="s">
        <v>57</v>
      </c>
      <c r="C272" s="18" t="s">
        <v>71</v>
      </c>
      <c r="D272" s="18" t="s">
        <v>12</v>
      </c>
      <c r="E272" s="18">
        <v>225.47330029518099</v>
      </c>
      <c r="F272" s="18" t="s">
        <v>13</v>
      </c>
      <c r="G272" s="18" t="s">
        <v>72</v>
      </c>
    </row>
    <row r="273" spans="1:7" x14ac:dyDescent="0.3">
      <c r="A273" s="18" t="s">
        <v>70</v>
      </c>
      <c r="B273" s="18" t="s">
        <v>57</v>
      </c>
      <c r="C273" s="18" t="s">
        <v>71</v>
      </c>
      <c r="D273" s="18" t="s">
        <v>16</v>
      </c>
      <c r="E273" s="18">
        <v>24.892290224204221</v>
      </c>
      <c r="F273" s="18" t="s">
        <v>13</v>
      </c>
      <c r="G273" s="18" t="s">
        <v>72</v>
      </c>
    </row>
    <row r="274" spans="1:7" x14ac:dyDescent="0.3">
      <c r="A274" s="18" t="s">
        <v>70</v>
      </c>
      <c r="B274" s="18" t="s">
        <v>57</v>
      </c>
      <c r="C274" s="18" t="s">
        <v>71</v>
      </c>
      <c r="D274" s="18" t="s">
        <v>15</v>
      </c>
      <c r="E274" s="18">
        <v>446.43406446033441</v>
      </c>
      <c r="F274" s="18" t="s">
        <v>13</v>
      </c>
      <c r="G274" s="18" t="s">
        <v>72</v>
      </c>
    </row>
    <row r="275" spans="1:7" x14ac:dyDescent="0.3">
      <c r="A275" s="18" t="s">
        <v>70</v>
      </c>
      <c r="B275" s="18" t="s">
        <v>57</v>
      </c>
      <c r="C275" s="18" t="s">
        <v>71</v>
      </c>
      <c r="D275" s="18" t="s">
        <v>17</v>
      </c>
      <c r="E275" s="18">
        <v>28.156065238680821</v>
      </c>
      <c r="F275" s="18" t="s">
        <v>13</v>
      </c>
      <c r="G275" s="18" t="s">
        <v>72</v>
      </c>
    </row>
    <row r="276" spans="1:7" x14ac:dyDescent="0.3">
      <c r="A276" s="18" t="s">
        <v>70</v>
      </c>
      <c r="B276" s="18" t="s">
        <v>57</v>
      </c>
      <c r="C276" s="18" t="s">
        <v>71</v>
      </c>
      <c r="D276" s="18" t="s">
        <v>21</v>
      </c>
      <c r="E276" s="18">
        <v>22.551686249007151</v>
      </c>
      <c r="F276" s="18" t="s">
        <v>13</v>
      </c>
      <c r="G276" s="18" t="s">
        <v>72</v>
      </c>
    </row>
    <row r="277" spans="1:7" x14ac:dyDescent="0.3">
      <c r="A277" s="18" t="s">
        <v>70</v>
      </c>
      <c r="B277" s="18" t="s">
        <v>57</v>
      </c>
      <c r="C277" s="18" t="s">
        <v>71</v>
      </c>
      <c r="D277" s="18" t="s">
        <v>30</v>
      </c>
      <c r="E277" s="18">
        <v>34.418076612079467</v>
      </c>
      <c r="F277" s="18" t="s">
        <v>13</v>
      </c>
      <c r="G277" s="18" t="s">
        <v>72</v>
      </c>
    </row>
    <row r="278" spans="1:7" x14ac:dyDescent="0.3">
      <c r="A278" s="18" t="s">
        <v>70</v>
      </c>
      <c r="B278" s="18" t="s">
        <v>57</v>
      </c>
      <c r="C278" s="18" t="s">
        <v>71</v>
      </c>
      <c r="D278" s="18" t="s">
        <v>39</v>
      </c>
      <c r="E278" s="18">
        <v>69.011855371231675</v>
      </c>
      <c r="F278" s="18" t="s">
        <v>13</v>
      </c>
      <c r="G278" s="18" t="s">
        <v>72</v>
      </c>
    </row>
    <row r="279" spans="1:7" x14ac:dyDescent="0.3">
      <c r="A279" s="18" t="s">
        <v>70</v>
      </c>
      <c r="B279" s="18" t="s">
        <v>57</v>
      </c>
      <c r="C279" s="18" t="s">
        <v>71</v>
      </c>
      <c r="D279" s="18" t="s">
        <v>24</v>
      </c>
      <c r="E279" s="18">
        <v>44.516714126536563</v>
      </c>
      <c r="F279" s="18" t="s">
        <v>13</v>
      </c>
      <c r="G279" s="18" t="s">
        <v>72</v>
      </c>
    </row>
    <row r="280" spans="1:7" x14ac:dyDescent="0.3">
      <c r="A280" s="18" t="s">
        <v>70</v>
      </c>
      <c r="B280" s="18" t="s">
        <v>57</v>
      </c>
      <c r="C280" s="18" t="s">
        <v>71</v>
      </c>
      <c r="D280" s="18" t="s">
        <v>23</v>
      </c>
      <c r="E280" s="18">
        <v>36.760959117216593</v>
      </c>
      <c r="F280" s="18" t="s">
        <v>13</v>
      </c>
      <c r="G280" s="18" t="s">
        <v>72</v>
      </c>
    </row>
    <row r="281" spans="1:7" x14ac:dyDescent="0.3">
      <c r="A281" s="18" t="s">
        <v>70</v>
      </c>
      <c r="B281" s="18" t="s">
        <v>57</v>
      </c>
      <c r="C281" s="18" t="s">
        <v>71</v>
      </c>
      <c r="D281" s="18" t="s">
        <v>31</v>
      </c>
      <c r="E281" s="18">
        <v>204.12599728425951</v>
      </c>
      <c r="F281" s="18" t="s">
        <v>13</v>
      </c>
      <c r="G281" s="18" t="s">
        <v>72</v>
      </c>
    </row>
    <row r="282" spans="1:7" x14ac:dyDescent="0.3">
      <c r="A282" s="18" t="s">
        <v>70</v>
      </c>
      <c r="B282" s="18" t="s">
        <v>57</v>
      </c>
      <c r="C282" s="18" t="s">
        <v>71</v>
      </c>
      <c r="D282" s="18" t="s">
        <v>20</v>
      </c>
      <c r="E282" s="18">
        <v>97.336369964798195</v>
      </c>
      <c r="F282" s="18" t="s">
        <v>13</v>
      </c>
      <c r="G282" s="18" t="s">
        <v>72</v>
      </c>
    </row>
    <row r="283" spans="1:7" x14ac:dyDescent="0.3">
      <c r="A283" s="18" t="s">
        <v>70</v>
      </c>
      <c r="B283" s="18" t="s">
        <v>57</v>
      </c>
      <c r="C283" s="18" t="s">
        <v>71</v>
      </c>
      <c r="D283" s="18" t="s">
        <v>27</v>
      </c>
      <c r="E283" s="18">
        <v>51.282020256205627</v>
      </c>
      <c r="F283" s="18" t="s">
        <v>13</v>
      </c>
      <c r="G283" s="18" t="s">
        <v>72</v>
      </c>
    </row>
    <row r="284" spans="1:7" x14ac:dyDescent="0.3">
      <c r="A284" s="18" t="s">
        <v>70</v>
      </c>
      <c r="B284" s="18" t="s">
        <v>57</v>
      </c>
      <c r="C284" s="18" t="s">
        <v>71</v>
      </c>
      <c r="D284" s="18" t="s">
        <v>37</v>
      </c>
      <c r="E284" s="18">
        <v>306.94481282854412</v>
      </c>
      <c r="F284" s="18" t="s">
        <v>13</v>
      </c>
      <c r="G284" s="18" t="s">
        <v>72</v>
      </c>
    </row>
    <row r="285" spans="1:7" x14ac:dyDescent="0.3">
      <c r="A285" s="18" t="s">
        <v>70</v>
      </c>
      <c r="B285" s="18" t="s">
        <v>57</v>
      </c>
      <c r="C285" s="18" t="s">
        <v>71</v>
      </c>
      <c r="D285" s="18" t="s">
        <v>38</v>
      </c>
      <c r="E285" s="18">
        <v>122.027481411697</v>
      </c>
      <c r="F285" s="18" t="s">
        <v>13</v>
      </c>
      <c r="G285" s="18" t="s">
        <v>72</v>
      </c>
    </row>
    <row r="286" spans="1:7" x14ac:dyDescent="0.3">
      <c r="A286" s="18" t="s">
        <v>70</v>
      </c>
      <c r="B286" s="18" t="s">
        <v>57</v>
      </c>
      <c r="C286" s="18" t="s">
        <v>71</v>
      </c>
      <c r="D286" s="18" t="s">
        <v>36</v>
      </c>
      <c r="E286" s="18">
        <v>106.599661264714</v>
      </c>
      <c r="F286" s="18" t="s">
        <v>13</v>
      </c>
      <c r="G286" s="18" t="s">
        <v>72</v>
      </c>
    </row>
    <row r="287" spans="1:7" x14ac:dyDescent="0.3">
      <c r="A287" s="18" t="s">
        <v>70</v>
      </c>
      <c r="B287" s="18" t="s">
        <v>57</v>
      </c>
      <c r="C287" s="18" t="s">
        <v>71</v>
      </c>
      <c r="D287" s="18" t="s">
        <v>26</v>
      </c>
      <c r="E287" s="18">
        <v>23.96726808925726</v>
      </c>
      <c r="F287" s="18" t="s">
        <v>13</v>
      </c>
      <c r="G287" s="18" t="s">
        <v>72</v>
      </c>
    </row>
    <row r="288" spans="1:7" x14ac:dyDescent="0.3">
      <c r="A288" s="18" t="s">
        <v>70</v>
      </c>
      <c r="B288" s="18" t="s">
        <v>57</v>
      </c>
      <c r="C288" s="18" t="s">
        <v>71</v>
      </c>
      <c r="D288" s="18" t="s">
        <v>40</v>
      </c>
      <c r="E288" s="18">
        <v>117.8344742577202</v>
      </c>
      <c r="F288" s="18" t="s">
        <v>13</v>
      </c>
      <c r="G288" s="18" t="s">
        <v>72</v>
      </c>
    </row>
    <row r="289" spans="1:7" x14ac:dyDescent="0.3">
      <c r="A289" s="18" t="s">
        <v>70</v>
      </c>
      <c r="B289" s="18" t="s">
        <v>57</v>
      </c>
      <c r="C289" s="18" t="s">
        <v>71</v>
      </c>
      <c r="D289" s="18" t="s">
        <v>18</v>
      </c>
      <c r="E289" s="18">
        <v>43.774177088458877</v>
      </c>
      <c r="F289" s="18" t="s">
        <v>13</v>
      </c>
      <c r="G289" s="18" t="s">
        <v>72</v>
      </c>
    </row>
    <row r="290" spans="1:7" x14ac:dyDescent="0.3">
      <c r="A290" s="18" t="s">
        <v>70</v>
      </c>
      <c r="B290" s="18" t="s">
        <v>57</v>
      </c>
      <c r="C290" s="18" t="s">
        <v>71</v>
      </c>
      <c r="D290" s="18" t="s">
        <v>35</v>
      </c>
      <c r="E290" s="18">
        <v>47.583034402529243</v>
      </c>
      <c r="F290" s="18" t="s">
        <v>13</v>
      </c>
      <c r="G290" s="18" t="s">
        <v>72</v>
      </c>
    </row>
    <row r="291" spans="1:7" x14ac:dyDescent="0.3">
      <c r="A291" s="18" t="s">
        <v>70</v>
      </c>
      <c r="B291" s="18" t="s">
        <v>57</v>
      </c>
      <c r="C291" s="18" t="s">
        <v>71</v>
      </c>
      <c r="D291" s="18" t="s">
        <v>19</v>
      </c>
      <c r="E291" s="18">
        <v>36.613294132218023</v>
      </c>
      <c r="F291" s="18" t="s">
        <v>13</v>
      </c>
      <c r="G291" s="18" t="s">
        <v>72</v>
      </c>
    </row>
    <row r="292" spans="1:7" x14ac:dyDescent="0.3">
      <c r="A292" s="18" t="s">
        <v>70</v>
      </c>
      <c r="B292" s="18" t="s">
        <v>57</v>
      </c>
      <c r="C292" s="18" t="s">
        <v>71</v>
      </c>
      <c r="D292" s="18" t="s">
        <v>34</v>
      </c>
      <c r="E292" s="18">
        <v>186.4008683589789</v>
      </c>
      <c r="F292" s="18" t="s">
        <v>13</v>
      </c>
      <c r="G292" s="18" t="s">
        <v>72</v>
      </c>
    </row>
    <row r="293" spans="1:7" x14ac:dyDescent="0.3">
      <c r="A293" s="18" t="s">
        <v>70</v>
      </c>
      <c r="B293" s="18" t="s">
        <v>57</v>
      </c>
      <c r="C293" s="18" t="s">
        <v>71</v>
      </c>
      <c r="D293" s="18" t="s">
        <v>22</v>
      </c>
      <c r="E293" s="18">
        <v>230.99227074580921</v>
      </c>
      <c r="F293" s="18" t="s">
        <v>13</v>
      </c>
      <c r="G293" s="18" t="s">
        <v>72</v>
      </c>
    </row>
    <row r="294" spans="1:7" x14ac:dyDescent="0.3">
      <c r="A294" s="18" t="s">
        <v>70</v>
      </c>
      <c r="B294" s="18" t="s">
        <v>44</v>
      </c>
      <c r="C294" s="18" t="s">
        <v>45</v>
      </c>
      <c r="D294" s="18" t="s">
        <v>12</v>
      </c>
      <c r="E294" s="18">
        <v>1694.666083310191</v>
      </c>
      <c r="F294" s="18" t="s">
        <v>13</v>
      </c>
      <c r="G294" s="18" t="s">
        <v>72</v>
      </c>
    </row>
    <row r="295" spans="1:7" x14ac:dyDescent="0.3">
      <c r="A295" s="18" t="s">
        <v>70</v>
      </c>
      <c r="B295" s="18" t="s">
        <v>44</v>
      </c>
      <c r="C295" s="18" t="s">
        <v>45</v>
      </c>
      <c r="D295" s="18" t="s">
        <v>16</v>
      </c>
      <c r="E295" s="18">
        <v>1754.430774318103</v>
      </c>
      <c r="F295" s="18" t="s">
        <v>13</v>
      </c>
      <c r="G295" s="18" t="s">
        <v>72</v>
      </c>
    </row>
    <row r="296" spans="1:7" x14ac:dyDescent="0.3">
      <c r="A296" s="18" t="s">
        <v>70</v>
      </c>
      <c r="B296" s="18" t="s">
        <v>44</v>
      </c>
      <c r="C296" s="18" t="s">
        <v>45</v>
      </c>
      <c r="D296" s="18" t="s">
        <v>28</v>
      </c>
      <c r="E296" s="18">
        <v>1649.0605899350981</v>
      </c>
      <c r="F296" s="18" t="s">
        <v>13</v>
      </c>
      <c r="G296" s="18" t="s">
        <v>72</v>
      </c>
    </row>
    <row r="297" spans="1:7" x14ac:dyDescent="0.3">
      <c r="A297" s="18" t="s">
        <v>70</v>
      </c>
      <c r="B297" s="18" t="s">
        <v>44</v>
      </c>
      <c r="C297" s="18" t="s">
        <v>45</v>
      </c>
      <c r="D297" s="18" t="s">
        <v>15</v>
      </c>
      <c r="E297" s="18">
        <v>2103.5880072859591</v>
      </c>
      <c r="F297" s="18" t="s">
        <v>13</v>
      </c>
      <c r="G297" s="18" t="s">
        <v>72</v>
      </c>
    </row>
    <row r="298" spans="1:7" x14ac:dyDescent="0.3">
      <c r="A298" s="18" t="s">
        <v>70</v>
      </c>
      <c r="B298" s="18" t="s">
        <v>44</v>
      </c>
      <c r="C298" s="18" t="s">
        <v>45</v>
      </c>
      <c r="D298" s="18" t="s">
        <v>17</v>
      </c>
      <c r="E298" s="18">
        <v>1317.2319615602651</v>
      </c>
      <c r="F298" s="18" t="s">
        <v>13</v>
      </c>
      <c r="G298" s="18" t="s">
        <v>72</v>
      </c>
    </row>
    <row r="299" spans="1:7" x14ac:dyDescent="0.3">
      <c r="A299" s="18" t="s">
        <v>70</v>
      </c>
      <c r="B299" s="18" t="s">
        <v>44</v>
      </c>
      <c r="C299" s="18" t="s">
        <v>45</v>
      </c>
      <c r="D299" s="18" t="s">
        <v>21</v>
      </c>
      <c r="E299" s="18">
        <v>1841.416130069201</v>
      </c>
      <c r="F299" s="18" t="s">
        <v>13</v>
      </c>
      <c r="G299" s="18" t="s">
        <v>72</v>
      </c>
    </row>
    <row r="300" spans="1:7" x14ac:dyDescent="0.3">
      <c r="A300" s="18" t="s">
        <v>70</v>
      </c>
      <c r="B300" s="18" t="s">
        <v>44</v>
      </c>
      <c r="C300" s="18" t="s">
        <v>45</v>
      </c>
      <c r="D300" s="18" t="s">
        <v>30</v>
      </c>
      <c r="E300" s="18">
        <v>1302.799867396473</v>
      </c>
      <c r="F300" s="18" t="s">
        <v>13</v>
      </c>
      <c r="G300" s="18" t="s">
        <v>72</v>
      </c>
    </row>
    <row r="301" spans="1:7" x14ac:dyDescent="0.3">
      <c r="A301" s="18" t="s">
        <v>70</v>
      </c>
      <c r="B301" s="18" t="s">
        <v>44</v>
      </c>
      <c r="C301" s="18" t="s">
        <v>45</v>
      </c>
      <c r="D301" s="18" t="s">
        <v>25</v>
      </c>
      <c r="E301" s="18">
        <v>1362.041774886904</v>
      </c>
      <c r="F301" s="18" t="s">
        <v>13</v>
      </c>
      <c r="G301" s="18" t="s">
        <v>72</v>
      </c>
    </row>
    <row r="302" spans="1:7" x14ac:dyDescent="0.3">
      <c r="A302" s="18" t="s">
        <v>70</v>
      </c>
      <c r="B302" s="18" t="s">
        <v>44</v>
      </c>
      <c r="C302" s="18" t="s">
        <v>45</v>
      </c>
      <c r="D302" s="18" t="s">
        <v>39</v>
      </c>
      <c r="E302" s="18">
        <v>1986.7140458729129</v>
      </c>
      <c r="F302" s="18" t="s">
        <v>13</v>
      </c>
      <c r="G302" s="18" t="s">
        <v>72</v>
      </c>
    </row>
    <row r="303" spans="1:7" x14ac:dyDescent="0.3">
      <c r="A303" s="18" t="s">
        <v>70</v>
      </c>
      <c r="B303" s="18" t="s">
        <v>44</v>
      </c>
      <c r="C303" s="18" t="s">
        <v>45</v>
      </c>
      <c r="D303" s="18" t="s">
        <v>24</v>
      </c>
      <c r="E303" s="18">
        <v>1597.2470066313281</v>
      </c>
      <c r="F303" s="18" t="s">
        <v>13</v>
      </c>
      <c r="G303" s="18" t="s">
        <v>72</v>
      </c>
    </row>
    <row r="304" spans="1:7" x14ac:dyDescent="0.3">
      <c r="A304" s="18" t="s">
        <v>70</v>
      </c>
      <c r="B304" s="18" t="s">
        <v>44</v>
      </c>
      <c r="C304" s="18" t="s">
        <v>45</v>
      </c>
      <c r="D304" s="18" t="s">
        <v>23</v>
      </c>
      <c r="E304" s="18">
        <v>1548.077864037874</v>
      </c>
      <c r="F304" s="18" t="s">
        <v>13</v>
      </c>
      <c r="G304" s="18" t="s">
        <v>72</v>
      </c>
    </row>
    <row r="305" spans="1:7" x14ac:dyDescent="0.3">
      <c r="A305" s="18" t="s">
        <v>70</v>
      </c>
      <c r="B305" s="18" t="s">
        <v>44</v>
      </c>
      <c r="C305" s="18" t="s">
        <v>45</v>
      </c>
      <c r="D305" s="18" t="s">
        <v>31</v>
      </c>
      <c r="E305" s="18">
        <v>1672.6648556230409</v>
      </c>
      <c r="F305" s="18" t="s">
        <v>13</v>
      </c>
      <c r="G305" s="18" t="s">
        <v>72</v>
      </c>
    </row>
    <row r="306" spans="1:7" x14ac:dyDescent="0.3">
      <c r="A306" s="18" t="s">
        <v>70</v>
      </c>
      <c r="B306" s="18" t="s">
        <v>44</v>
      </c>
      <c r="C306" s="18" t="s">
        <v>45</v>
      </c>
      <c r="D306" s="18" t="s">
        <v>20</v>
      </c>
      <c r="E306" s="18">
        <v>1293.6798986918491</v>
      </c>
      <c r="F306" s="18" t="s">
        <v>13</v>
      </c>
      <c r="G306" s="18" t="s">
        <v>72</v>
      </c>
    </row>
    <row r="307" spans="1:7" x14ac:dyDescent="0.3">
      <c r="A307" s="18" t="s">
        <v>70</v>
      </c>
      <c r="B307" s="18" t="s">
        <v>44</v>
      </c>
      <c r="C307" s="18" t="s">
        <v>45</v>
      </c>
      <c r="D307" s="18" t="s">
        <v>27</v>
      </c>
      <c r="E307" s="18">
        <v>1330.287745477113</v>
      </c>
      <c r="F307" s="18" t="s">
        <v>13</v>
      </c>
      <c r="G307" s="18" t="s">
        <v>72</v>
      </c>
    </row>
    <row r="308" spans="1:7" x14ac:dyDescent="0.3">
      <c r="A308" s="18" t="s">
        <v>70</v>
      </c>
      <c r="B308" s="18" t="s">
        <v>44</v>
      </c>
      <c r="C308" s="18" t="s">
        <v>45</v>
      </c>
      <c r="D308" s="18" t="s">
        <v>37</v>
      </c>
      <c r="E308" s="18">
        <v>1751.5440063434851</v>
      </c>
      <c r="F308" s="18" t="s">
        <v>13</v>
      </c>
      <c r="G308" s="18" t="s">
        <v>72</v>
      </c>
    </row>
    <row r="309" spans="1:7" x14ac:dyDescent="0.3">
      <c r="A309" s="18" t="s">
        <v>70</v>
      </c>
      <c r="B309" s="18" t="s">
        <v>44</v>
      </c>
      <c r="C309" s="18" t="s">
        <v>45</v>
      </c>
      <c r="D309" s="18" t="s">
        <v>26</v>
      </c>
      <c r="E309" s="18">
        <v>1388.521625466122</v>
      </c>
      <c r="F309" s="18" t="s">
        <v>13</v>
      </c>
      <c r="G309" s="18" t="s">
        <v>72</v>
      </c>
    </row>
    <row r="310" spans="1:7" x14ac:dyDescent="0.3">
      <c r="A310" s="18" t="s">
        <v>70</v>
      </c>
      <c r="B310" s="18" t="s">
        <v>44</v>
      </c>
      <c r="C310" s="18" t="s">
        <v>45</v>
      </c>
      <c r="D310" s="18" t="s">
        <v>40</v>
      </c>
      <c r="E310" s="18">
        <v>1875.7050491438949</v>
      </c>
      <c r="F310" s="18" t="s">
        <v>13</v>
      </c>
      <c r="G310" s="18" t="s">
        <v>72</v>
      </c>
    </row>
    <row r="311" spans="1:7" x14ac:dyDescent="0.3">
      <c r="A311" s="18" t="s">
        <v>70</v>
      </c>
      <c r="B311" s="18" t="s">
        <v>44</v>
      </c>
      <c r="C311" s="18" t="s">
        <v>45</v>
      </c>
      <c r="D311" s="18" t="s">
        <v>18</v>
      </c>
      <c r="E311" s="18">
        <v>1708.154977222827</v>
      </c>
      <c r="F311" s="18" t="s">
        <v>13</v>
      </c>
      <c r="G311" s="18" t="s">
        <v>72</v>
      </c>
    </row>
    <row r="312" spans="1:7" x14ac:dyDescent="0.3">
      <c r="A312" s="18" t="s">
        <v>70</v>
      </c>
      <c r="B312" s="18" t="s">
        <v>44</v>
      </c>
      <c r="C312" s="18" t="s">
        <v>45</v>
      </c>
      <c r="D312" s="18" t="s">
        <v>35</v>
      </c>
      <c r="E312" s="18">
        <v>1275.078899891821</v>
      </c>
      <c r="F312" s="18" t="s">
        <v>13</v>
      </c>
      <c r="G312" s="18" t="s">
        <v>72</v>
      </c>
    </row>
    <row r="313" spans="1:7" x14ac:dyDescent="0.3">
      <c r="A313" s="18" t="s">
        <v>70</v>
      </c>
      <c r="B313" s="18" t="s">
        <v>44</v>
      </c>
      <c r="C313" s="18" t="s">
        <v>45</v>
      </c>
      <c r="D313" s="18" t="s">
        <v>19</v>
      </c>
      <c r="E313" s="18">
        <v>1656.3358290653789</v>
      </c>
      <c r="F313" s="18" t="s">
        <v>13</v>
      </c>
      <c r="G313" s="18" t="s">
        <v>72</v>
      </c>
    </row>
    <row r="314" spans="1:7" x14ac:dyDescent="0.3">
      <c r="A314" s="18" t="s">
        <v>70</v>
      </c>
      <c r="B314" s="18" t="s">
        <v>44</v>
      </c>
      <c r="C314" s="18" t="s">
        <v>45</v>
      </c>
      <c r="D314" s="18" t="s">
        <v>34</v>
      </c>
      <c r="E314" s="18">
        <v>1174.35590033162</v>
      </c>
      <c r="F314" s="18" t="s">
        <v>13</v>
      </c>
      <c r="G314" s="18" t="s">
        <v>72</v>
      </c>
    </row>
    <row r="315" spans="1:7" x14ac:dyDescent="0.3">
      <c r="A315" s="18" t="s">
        <v>70</v>
      </c>
      <c r="B315" s="18" t="s">
        <v>44</v>
      </c>
      <c r="C315" s="18" t="s">
        <v>45</v>
      </c>
      <c r="D315" s="18" t="s">
        <v>22</v>
      </c>
      <c r="E315" s="18">
        <v>1651.7168987566399</v>
      </c>
      <c r="F315" s="18" t="s">
        <v>13</v>
      </c>
      <c r="G315" s="18" t="s">
        <v>72</v>
      </c>
    </row>
    <row r="316" spans="1:7" x14ac:dyDescent="0.3">
      <c r="A316" s="18" t="s">
        <v>70</v>
      </c>
      <c r="B316" s="18" t="s">
        <v>68</v>
      </c>
      <c r="C316" s="18" t="s">
        <v>69</v>
      </c>
      <c r="D316" s="18" t="s">
        <v>12</v>
      </c>
      <c r="E316" s="18">
        <v>85.466268329929278</v>
      </c>
      <c r="F316" s="18" t="s">
        <v>13</v>
      </c>
      <c r="G316" s="18" t="s">
        <v>72</v>
      </c>
    </row>
    <row r="317" spans="1:7" x14ac:dyDescent="0.3">
      <c r="A317" s="18" t="s">
        <v>70</v>
      </c>
      <c r="B317" s="18" t="s">
        <v>68</v>
      </c>
      <c r="C317" s="18" t="s">
        <v>69</v>
      </c>
      <c r="D317" s="18" t="s">
        <v>17</v>
      </c>
      <c r="E317" s="18">
        <v>10.678055711073011</v>
      </c>
      <c r="F317" s="18" t="s">
        <v>13</v>
      </c>
      <c r="G317" s="18" t="s">
        <v>72</v>
      </c>
    </row>
    <row r="318" spans="1:7" x14ac:dyDescent="0.3">
      <c r="A318" s="18" t="s">
        <v>70</v>
      </c>
      <c r="B318" s="18" t="s">
        <v>68</v>
      </c>
      <c r="C318" s="18" t="s">
        <v>69</v>
      </c>
      <c r="D318" s="18" t="s">
        <v>37</v>
      </c>
      <c r="E318" s="18">
        <v>58.082405360829163</v>
      </c>
      <c r="F318" s="18" t="s">
        <v>13</v>
      </c>
      <c r="G318" s="18" t="s">
        <v>72</v>
      </c>
    </row>
    <row r="319" spans="1:7" x14ac:dyDescent="0.3">
      <c r="A319" s="18" t="s">
        <v>70</v>
      </c>
      <c r="B319" s="18" t="s">
        <v>68</v>
      </c>
      <c r="C319" s="18" t="s">
        <v>69</v>
      </c>
      <c r="D319" s="18" t="s">
        <v>18</v>
      </c>
      <c r="E319" s="18">
        <v>94.794761516486005</v>
      </c>
      <c r="F319" s="18" t="s">
        <v>13</v>
      </c>
      <c r="G319" s="18" t="s">
        <v>72</v>
      </c>
    </row>
    <row r="320" spans="1:7" x14ac:dyDescent="0.3">
      <c r="A320" s="18" t="s">
        <v>70</v>
      </c>
      <c r="B320" s="18" t="s">
        <v>50</v>
      </c>
      <c r="C320" s="18" t="s">
        <v>51</v>
      </c>
      <c r="D320" s="18" t="s">
        <v>12</v>
      </c>
      <c r="E320" s="18">
        <v>57.072271725276302</v>
      </c>
      <c r="F320" s="18" t="s">
        <v>13</v>
      </c>
      <c r="G320" s="18" t="s">
        <v>72</v>
      </c>
    </row>
    <row r="321" spans="1:7" x14ac:dyDescent="0.3">
      <c r="A321" s="18" t="s">
        <v>70</v>
      </c>
      <c r="B321" s="18" t="s">
        <v>50</v>
      </c>
      <c r="C321" s="18" t="s">
        <v>51</v>
      </c>
      <c r="D321" s="18" t="s">
        <v>16</v>
      </c>
      <c r="E321" s="18">
        <v>76.045270151621111</v>
      </c>
      <c r="F321" s="18" t="s">
        <v>13</v>
      </c>
      <c r="G321" s="18" t="s">
        <v>72</v>
      </c>
    </row>
    <row r="322" spans="1:7" x14ac:dyDescent="0.3">
      <c r="A322" s="18" t="s">
        <v>70</v>
      </c>
      <c r="B322" s="18" t="s">
        <v>50</v>
      </c>
      <c r="C322" s="18" t="s">
        <v>51</v>
      </c>
      <c r="D322" s="18" t="s">
        <v>28</v>
      </c>
      <c r="E322" s="18">
        <v>13.61440276007956</v>
      </c>
      <c r="F322" s="18" t="s">
        <v>13</v>
      </c>
      <c r="G322" s="18" t="s">
        <v>72</v>
      </c>
    </row>
    <row r="323" spans="1:7" x14ac:dyDescent="0.3">
      <c r="A323" s="18" t="s">
        <v>70</v>
      </c>
      <c r="B323" s="18" t="s">
        <v>50</v>
      </c>
      <c r="C323" s="18" t="s">
        <v>51</v>
      </c>
      <c r="D323" s="18" t="s">
        <v>15</v>
      </c>
      <c r="E323" s="18">
        <v>30.734108790422692</v>
      </c>
      <c r="F323" s="18" t="s">
        <v>13</v>
      </c>
      <c r="G323" s="18" t="s">
        <v>72</v>
      </c>
    </row>
    <row r="324" spans="1:7" x14ac:dyDescent="0.3">
      <c r="A324" s="18" t="s">
        <v>70</v>
      </c>
      <c r="B324" s="18" t="s">
        <v>50</v>
      </c>
      <c r="C324" s="18" t="s">
        <v>51</v>
      </c>
      <c r="D324" s="18" t="s">
        <v>17</v>
      </c>
      <c r="E324" s="18">
        <v>8.5395681415972238</v>
      </c>
      <c r="F324" s="18" t="s">
        <v>13</v>
      </c>
      <c r="G324" s="18" t="s">
        <v>72</v>
      </c>
    </row>
    <row r="325" spans="1:7" x14ac:dyDescent="0.3">
      <c r="A325" s="18" t="s">
        <v>70</v>
      </c>
      <c r="B325" s="18" t="s">
        <v>50</v>
      </c>
      <c r="C325" s="18" t="s">
        <v>51</v>
      </c>
      <c r="D325" s="18" t="s">
        <v>21</v>
      </c>
      <c r="E325" s="18">
        <v>32.050158675379961</v>
      </c>
      <c r="F325" s="18" t="s">
        <v>13</v>
      </c>
      <c r="G325" s="18" t="s">
        <v>72</v>
      </c>
    </row>
    <row r="326" spans="1:7" x14ac:dyDescent="0.3">
      <c r="A326" s="18" t="s">
        <v>70</v>
      </c>
      <c r="B326" s="18" t="s">
        <v>50</v>
      </c>
      <c r="C326" s="18" t="s">
        <v>51</v>
      </c>
      <c r="D326" s="18" t="s">
        <v>30</v>
      </c>
      <c r="E326" s="18">
        <v>33.414670205721613</v>
      </c>
      <c r="F326" s="18" t="s">
        <v>13</v>
      </c>
      <c r="G326" s="18" t="s">
        <v>72</v>
      </c>
    </row>
    <row r="327" spans="1:7" x14ac:dyDescent="0.3">
      <c r="A327" s="18" t="s">
        <v>70</v>
      </c>
      <c r="B327" s="18" t="s">
        <v>50</v>
      </c>
      <c r="C327" s="18" t="s">
        <v>51</v>
      </c>
      <c r="D327" s="18" t="s">
        <v>25</v>
      </c>
      <c r="E327" s="18">
        <v>14.196493291270221</v>
      </c>
      <c r="F327" s="18" t="s">
        <v>13</v>
      </c>
      <c r="G327" s="18" t="s">
        <v>72</v>
      </c>
    </row>
    <row r="328" spans="1:7" x14ac:dyDescent="0.3">
      <c r="A328" s="18" t="s">
        <v>70</v>
      </c>
      <c r="B328" s="18" t="s">
        <v>50</v>
      </c>
      <c r="C328" s="18" t="s">
        <v>51</v>
      </c>
      <c r="D328" s="18" t="s">
        <v>39</v>
      </c>
      <c r="E328" s="18">
        <v>12.369434940347251</v>
      </c>
      <c r="F328" s="18" t="s">
        <v>13</v>
      </c>
      <c r="G328" s="18" t="s">
        <v>72</v>
      </c>
    </row>
    <row r="329" spans="1:7" x14ac:dyDescent="0.3">
      <c r="A329" s="18" t="s">
        <v>70</v>
      </c>
      <c r="B329" s="18" t="s">
        <v>50</v>
      </c>
      <c r="C329" s="18" t="s">
        <v>51</v>
      </c>
      <c r="D329" s="18" t="s">
        <v>24</v>
      </c>
      <c r="E329" s="18">
        <v>11.823281554944909</v>
      </c>
      <c r="F329" s="18" t="s">
        <v>13</v>
      </c>
      <c r="G329" s="18" t="s">
        <v>72</v>
      </c>
    </row>
    <row r="330" spans="1:7" x14ac:dyDescent="0.3">
      <c r="A330" s="18" t="s">
        <v>70</v>
      </c>
      <c r="B330" s="18" t="s">
        <v>50</v>
      </c>
      <c r="C330" s="18" t="s">
        <v>51</v>
      </c>
      <c r="D330" s="18" t="s">
        <v>23</v>
      </c>
      <c r="E330" s="18">
        <v>9.6174167436539317</v>
      </c>
      <c r="F330" s="18" t="s">
        <v>13</v>
      </c>
      <c r="G330" s="18" t="s">
        <v>72</v>
      </c>
    </row>
    <row r="331" spans="1:7" x14ac:dyDescent="0.3">
      <c r="A331" s="18" t="s">
        <v>70</v>
      </c>
      <c r="B331" s="18" t="s">
        <v>50</v>
      </c>
      <c r="C331" s="18" t="s">
        <v>51</v>
      </c>
      <c r="D331" s="18" t="s">
        <v>31</v>
      </c>
      <c r="E331" s="18">
        <v>24.24994720601963</v>
      </c>
      <c r="F331" s="18" t="s">
        <v>13</v>
      </c>
      <c r="G331" s="18" t="s">
        <v>72</v>
      </c>
    </row>
    <row r="332" spans="1:7" x14ac:dyDescent="0.3">
      <c r="A332" s="18" t="s">
        <v>70</v>
      </c>
      <c r="B332" s="18" t="s">
        <v>50</v>
      </c>
      <c r="C332" s="18" t="s">
        <v>51</v>
      </c>
      <c r="D332" s="18" t="s">
        <v>20</v>
      </c>
      <c r="E332" s="18">
        <v>93.041324547752978</v>
      </c>
      <c r="F332" s="18" t="s">
        <v>13</v>
      </c>
      <c r="G332" s="18" t="s">
        <v>72</v>
      </c>
    </row>
    <row r="333" spans="1:7" x14ac:dyDescent="0.3">
      <c r="A333" s="18" t="s">
        <v>70</v>
      </c>
      <c r="B333" s="18" t="s">
        <v>50</v>
      </c>
      <c r="C333" s="18" t="s">
        <v>51</v>
      </c>
      <c r="D333" s="18" t="s">
        <v>27</v>
      </c>
      <c r="E333" s="18">
        <v>27.0077198444408</v>
      </c>
      <c r="F333" s="18" t="s">
        <v>13</v>
      </c>
      <c r="G333" s="18" t="s">
        <v>72</v>
      </c>
    </row>
    <row r="334" spans="1:7" x14ac:dyDescent="0.3">
      <c r="A334" s="18" t="s">
        <v>70</v>
      </c>
      <c r="B334" s="18" t="s">
        <v>50</v>
      </c>
      <c r="C334" s="18" t="s">
        <v>51</v>
      </c>
      <c r="D334" s="18" t="s">
        <v>37</v>
      </c>
      <c r="E334" s="18">
        <v>29.407546153585351</v>
      </c>
      <c r="F334" s="18" t="s">
        <v>13</v>
      </c>
      <c r="G334" s="18" t="s">
        <v>72</v>
      </c>
    </row>
    <row r="335" spans="1:7" x14ac:dyDescent="0.3">
      <c r="A335" s="18" t="s">
        <v>70</v>
      </c>
      <c r="B335" s="18" t="s">
        <v>50</v>
      </c>
      <c r="C335" s="18" t="s">
        <v>51</v>
      </c>
      <c r="D335" s="18" t="s">
        <v>38</v>
      </c>
      <c r="E335" s="18">
        <v>79.956870243835937</v>
      </c>
      <c r="F335" s="18" t="s">
        <v>13</v>
      </c>
      <c r="G335" s="18" t="s">
        <v>72</v>
      </c>
    </row>
    <row r="336" spans="1:7" x14ac:dyDescent="0.3">
      <c r="A336" s="18" t="s">
        <v>70</v>
      </c>
      <c r="B336" s="18" t="s">
        <v>50</v>
      </c>
      <c r="C336" s="18" t="s">
        <v>51</v>
      </c>
      <c r="D336" s="18" t="s">
        <v>32</v>
      </c>
      <c r="E336" s="18">
        <v>200.76588392962211</v>
      </c>
      <c r="F336" s="18" t="s">
        <v>13</v>
      </c>
      <c r="G336" s="18" t="s">
        <v>72</v>
      </c>
    </row>
    <row r="337" spans="1:7" x14ac:dyDescent="0.3">
      <c r="A337" s="18" t="s">
        <v>70</v>
      </c>
      <c r="B337" s="18" t="s">
        <v>50</v>
      </c>
      <c r="C337" s="18" t="s">
        <v>51</v>
      </c>
      <c r="D337" s="18" t="s">
        <v>36</v>
      </c>
      <c r="E337" s="18">
        <v>23.33780607537977</v>
      </c>
      <c r="F337" s="18" t="s">
        <v>13</v>
      </c>
      <c r="G337" s="18" t="s">
        <v>72</v>
      </c>
    </row>
    <row r="338" spans="1:7" x14ac:dyDescent="0.3">
      <c r="A338" s="18" t="s">
        <v>70</v>
      </c>
      <c r="B338" s="18" t="s">
        <v>50</v>
      </c>
      <c r="C338" s="18" t="s">
        <v>51</v>
      </c>
      <c r="D338" s="18" t="s">
        <v>26</v>
      </c>
      <c r="E338" s="18">
        <v>98.500311599525304</v>
      </c>
      <c r="F338" s="18" t="s">
        <v>13</v>
      </c>
      <c r="G338" s="18" t="s">
        <v>72</v>
      </c>
    </row>
    <row r="339" spans="1:7" x14ac:dyDescent="0.3">
      <c r="A339" s="18" t="s">
        <v>70</v>
      </c>
      <c r="B339" s="18" t="s">
        <v>50</v>
      </c>
      <c r="C339" s="18" t="s">
        <v>51</v>
      </c>
      <c r="D339" s="18" t="s">
        <v>40</v>
      </c>
      <c r="E339" s="18">
        <v>70.882212583908867</v>
      </c>
      <c r="F339" s="18" t="s">
        <v>13</v>
      </c>
      <c r="G339" s="18" t="s">
        <v>72</v>
      </c>
    </row>
    <row r="340" spans="1:7" x14ac:dyDescent="0.3">
      <c r="A340" s="18" t="s">
        <v>70</v>
      </c>
      <c r="B340" s="18" t="s">
        <v>50</v>
      </c>
      <c r="C340" s="18" t="s">
        <v>51</v>
      </c>
      <c r="D340" s="18" t="s">
        <v>18</v>
      </c>
      <c r="E340" s="18">
        <v>21.020278648683401</v>
      </c>
      <c r="F340" s="18" t="s">
        <v>13</v>
      </c>
      <c r="G340" s="18" t="s">
        <v>72</v>
      </c>
    </row>
    <row r="341" spans="1:7" x14ac:dyDescent="0.3">
      <c r="A341" s="18" t="s">
        <v>70</v>
      </c>
      <c r="B341" s="18" t="s">
        <v>50</v>
      </c>
      <c r="C341" s="18" t="s">
        <v>51</v>
      </c>
      <c r="D341" s="18" t="s">
        <v>35</v>
      </c>
      <c r="E341" s="18">
        <v>10.287170894535841</v>
      </c>
      <c r="F341" s="18" t="s">
        <v>13</v>
      </c>
      <c r="G341" s="18" t="s">
        <v>72</v>
      </c>
    </row>
    <row r="342" spans="1:7" x14ac:dyDescent="0.3">
      <c r="A342" s="18" t="s">
        <v>70</v>
      </c>
      <c r="B342" s="18" t="s">
        <v>50</v>
      </c>
      <c r="C342" s="18" t="s">
        <v>51</v>
      </c>
      <c r="D342" s="18" t="s">
        <v>19</v>
      </c>
      <c r="E342" s="18">
        <v>8.1163432570530585</v>
      </c>
      <c r="F342" s="18" t="s">
        <v>13</v>
      </c>
      <c r="G342" s="18" t="s">
        <v>72</v>
      </c>
    </row>
    <row r="343" spans="1:7" x14ac:dyDescent="0.3">
      <c r="A343" s="18" t="s">
        <v>70</v>
      </c>
      <c r="B343" s="18" t="s">
        <v>50</v>
      </c>
      <c r="C343" s="18" t="s">
        <v>51</v>
      </c>
      <c r="D343" s="18" t="s">
        <v>34</v>
      </c>
      <c r="E343" s="18">
        <v>26.203796528284759</v>
      </c>
      <c r="F343" s="18" t="s">
        <v>13</v>
      </c>
      <c r="G343" s="18" t="s">
        <v>72</v>
      </c>
    </row>
    <row r="344" spans="1:7" x14ac:dyDescent="0.3">
      <c r="A344" s="18" t="s">
        <v>70</v>
      </c>
      <c r="B344" s="18" t="s">
        <v>50</v>
      </c>
      <c r="C344" s="18" t="s">
        <v>51</v>
      </c>
      <c r="D344" s="18" t="s">
        <v>22</v>
      </c>
      <c r="E344" s="18">
        <v>48.125013468442177</v>
      </c>
      <c r="F344" s="18" t="s">
        <v>13</v>
      </c>
      <c r="G344" s="18" t="s">
        <v>72</v>
      </c>
    </row>
    <row r="345" spans="1:7" x14ac:dyDescent="0.3">
      <c r="A345" s="18" t="s">
        <v>70</v>
      </c>
      <c r="B345" s="18" t="s">
        <v>62</v>
      </c>
      <c r="C345" s="18" t="s">
        <v>63</v>
      </c>
      <c r="D345" s="18" t="s">
        <v>12</v>
      </c>
      <c r="E345" s="18">
        <v>141.18744661678701</v>
      </c>
      <c r="F345" s="18" t="s">
        <v>13</v>
      </c>
      <c r="G345" s="18" t="s">
        <v>72</v>
      </c>
    </row>
    <row r="346" spans="1:7" x14ac:dyDescent="0.3">
      <c r="A346" s="18" t="s">
        <v>70</v>
      </c>
      <c r="B346" s="18" t="s">
        <v>62</v>
      </c>
      <c r="C346" s="18" t="s">
        <v>63</v>
      </c>
      <c r="D346" s="18" t="s">
        <v>16</v>
      </c>
      <c r="E346" s="18">
        <v>296.08653768752032</v>
      </c>
      <c r="F346" s="18" t="s">
        <v>13</v>
      </c>
      <c r="G346" s="18" t="s">
        <v>72</v>
      </c>
    </row>
    <row r="347" spans="1:7" x14ac:dyDescent="0.3">
      <c r="A347" s="18" t="s">
        <v>70</v>
      </c>
      <c r="B347" s="18" t="s">
        <v>62</v>
      </c>
      <c r="C347" s="18" t="s">
        <v>63</v>
      </c>
      <c r="D347" s="18" t="s">
        <v>28</v>
      </c>
      <c r="E347" s="18">
        <v>72.789505935177274</v>
      </c>
      <c r="F347" s="18" t="s">
        <v>13</v>
      </c>
      <c r="G347" s="18" t="s">
        <v>72</v>
      </c>
    </row>
    <row r="348" spans="1:7" x14ac:dyDescent="0.3">
      <c r="A348" s="18" t="s">
        <v>70</v>
      </c>
      <c r="B348" s="18" t="s">
        <v>62</v>
      </c>
      <c r="C348" s="18" t="s">
        <v>63</v>
      </c>
      <c r="D348" s="18" t="s">
        <v>24</v>
      </c>
      <c r="E348" s="18">
        <v>352.68822134757608</v>
      </c>
      <c r="F348" s="18" t="s">
        <v>13</v>
      </c>
      <c r="G348" s="18" t="s">
        <v>72</v>
      </c>
    </row>
    <row r="349" spans="1:7" x14ac:dyDescent="0.3">
      <c r="A349" s="18" t="s">
        <v>70</v>
      </c>
      <c r="B349" s="18" t="s">
        <v>62</v>
      </c>
      <c r="C349" s="18" t="s">
        <v>63</v>
      </c>
      <c r="D349" s="18" t="s">
        <v>38</v>
      </c>
      <c r="E349" s="18">
        <v>296.06892535710659</v>
      </c>
      <c r="F349" s="18" t="s">
        <v>13</v>
      </c>
      <c r="G349" s="18" t="s">
        <v>72</v>
      </c>
    </row>
    <row r="350" spans="1:7" x14ac:dyDescent="0.3">
      <c r="A350" s="18" t="s">
        <v>70</v>
      </c>
      <c r="B350" s="18" t="s">
        <v>62</v>
      </c>
      <c r="C350" s="18" t="s">
        <v>63</v>
      </c>
      <c r="D350" s="18" t="s">
        <v>26</v>
      </c>
      <c r="E350" s="18">
        <v>53.551450147153147</v>
      </c>
      <c r="F350" s="18" t="s">
        <v>13</v>
      </c>
      <c r="G350" s="18" t="s">
        <v>72</v>
      </c>
    </row>
    <row r="351" spans="1:7" x14ac:dyDescent="0.3">
      <c r="A351" s="18" t="s">
        <v>70</v>
      </c>
      <c r="B351" s="18" t="s">
        <v>10</v>
      </c>
      <c r="C351" s="18" t="s">
        <v>11</v>
      </c>
      <c r="D351" s="18" t="s">
        <v>12</v>
      </c>
      <c r="E351" s="18">
        <v>2043.277424850575</v>
      </c>
      <c r="F351" s="18" t="s">
        <v>13</v>
      </c>
      <c r="G351" s="18" t="s">
        <v>72</v>
      </c>
    </row>
    <row r="352" spans="1:7" x14ac:dyDescent="0.3">
      <c r="A352" s="18" t="s">
        <v>70</v>
      </c>
      <c r="B352" s="18" t="s">
        <v>10</v>
      </c>
      <c r="C352" s="18" t="s">
        <v>11</v>
      </c>
      <c r="D352" s="18" t="s">
        <v>16</v>
      </c>
      <c r="E352" s="18">
        <v>1040.554708597693</v>
      </c>
      <c r="F352" s="18" t="s">
        <v>13</v>
      </c>
      <c r="G352" s="18" t="s">
        <v>72</v>
      </c>
    </row>
    <row r="353" spans="1:7" x14ac:dyDescent="0.3">
      <c r="A353" s="18" t="s">
        <v>70</v>
      </c>
      <c r="B353" s="18" t="s">
        <v>10</v>
      </c>
      <c r="C353" s="18" t="s">
        <v>11</v>
      </c>
      <c r="D353" s="18" t="s">
        <v>28</v>
      </c>
      <c r="E353" s="18">
        <v>826.93075887749126</v>
      </c>
      <c r="F353" s="18" t="s">
        <v>13</v>
      </c>
      <c r="G353" s="18" t="s">
        <v>72</v>
      </c>
    </row>
    <row r="354" spans="1:7" x14ac:dyDescent="0.3">
      <c r="A354" s="18" t="s">
        <v>70</v>
      </c>
      <c r="B354" s="18" t="s">
        <v>10</v>
      </c>
      <c r="C354" s="18" t="s">
        <v>11</v>
      </c>
      <c r="D354" s="18" t="s">
        <v>15</v>
      </c>
      <c r="E354" s="18">
        <v>1391.595540155862</v>
      </c>
      <c r="F354" s="18" t="s">
        <v>13</v>
      </c>
      <c r="G354" s="18" t="s">
        <v>72</v>
      </c>
    </row>
    <row r="355" spans="1:7" x14ac:dyDescent="0.3">
      <c r="A355" s="18" t="s">
        <v>70</v>
      </c>
      <c r="B355" s="18" t="s">
        <v>10</v>
      </c>
      <c r="C355" s="18" t="s">
        <v>11</v>
      </c>
      <c r="D355" s="18" t="s">
        <v>17</v>
      </c>
      <c r="E355" s="18">
        <v>1735.099190445794</v>
      </c>
      <c r="F355" s="18" t="s">
        <v>13</v>
      </c>
      <c r="G355" s="18" t="s">
        <v>72</v>
      </c>
    </row>
    <row r="356" spans="1:7" x14ac:dyDescent="0.3">
      <c r="A356" s="18" t="s">
        <v>70</v>
      </c>
      <c r="B356" s="18" t="s">
        <v>10</v>
      </c>
      <c r="C356" s="18" t="s">
        <v>11</v>
      </c>
      <c r="D356" s="18" t="s">
        <v>21</v>
      </c>
      <c r="E356" s="18">
        <v>899.03996438191939</v>
      </c>
      <c r="F356" s="18" t="s">
        <v>13</v>
      </c>
      <c r="G356" s="18" t="s">
        <v>72</v>
      </c>
    </row>
    <row r="357" spans="1:7" x14ac:dyDescent="0.3">
      <c r="A357" s="18" t="s">
        <v>70</v>
      </c>
      <c r="B357" s="18" t="s">
        <v>10</v>
      </c>
      <c r="C357" s="18" t="s">
        <v>11</v>
      </c>
      <c r="D357" s="18" t="s">
        <v>30</v>
      </c>
      <c r="E357" s="18">
        <v>856.23763042935275</v>
      </c>
      <c r="F357" s="18" t="s">
        <v>13</v>
      </c>
      <c r="G357" s="18" t="s">
        <v>72</v>
      </c>
    </row>
    <row r="358" spans="1:7" x14ac:dyDescent="0.3">
      <c r="A358" s="18" t="s">
        <v>70</v>
      </c>
      <c r="B358" s="18" t="s">
        <v>10</v>
      </c>
      <c r="C358" s="18" t="s">
        <v>11</v>
      </c>
      <c r="D358" s="18" t="s">
        <v>25</v>
      </c>
      <c r="E358" s="18">
        <v>850.62777937858573</v>
      </c>
      <c r="F358" s="18" t="s">
        <v>13</v>
      </c>
      <c r="G358" s="18" t="s">
        <v>72</v>
      </c>
    </row>
    <row r="359" spans="1:7" x14ac:dyDescent="0.3">
      <c r="A359" s="18" t="s">
        <v>70</v>
      </c>
      <c r="B359" s="18" t="s">
        <v>10</v>
      </c>
      <c r="C359" s="18" t="s">
        <v>11</v>
      </c>
      <c r="D359" s="18" t="s">
        <v>39</v>
      </c>
      <c r="E359" s="18">
        <v>961.23879695970049</v>
      </c>
      <c r="F359" s="18" t="s">
        <v>13</v>
      </c>
      <c r="G359" s="18" t="s">
        <v>72</v>
      </c>
    </row>
    <row r="360" spans="1:7" x14ac:dyDescent="0.3">
      <c r="A360" s="18" t="s">
        <v>70</v>
      </c>
      <c r="B360" s="18" t="s">
        <v>10</v>
      </c>
      <c r="C360" s="18" t="s">
        <v>11</v>
      </c>
      <c r="D360" s="18" t="s">
        <v>24</v>
      </c>
      <c r="E360" s="18">
        <v>5193.6179103254399</v>
      </c>
      <c r="F360" s="18" t="s">
        <v>13</v>
      </c>
      <c r="G360" s="18" t="s">
        <v>72</v>
      </c>
    </row>
    <row r="361" spans="1:7" x14ac:dyDescent="0.3">
      <c r="A361" s="18" t="s">
        <v>70</v>
      </c>
      <c r="B361" s="18" t="s">
        <v>10</v>
      </c>
      <c r="C361" s="18" t="s">
        <v>11</v>
      </c>
      <c r="D361" s="18" t="s">
        <v>23</v>
      </c>
      <c r="E361" s="18">
        <v>1818.271672868804</v>
      </c>
      <c r="F361" s="18" t="s">
        <v>13</v>
      </c>
      <c r="G361" s="18" t="s">
        <v>72</v>
      </c>
    </row>
    <row r="362" spans="1:7" x14ac:dyDescent="0.3">
      <c r="A362" s="18" t="s">
        <v>70</v>
      </c>
      <c r="B362" s="18" t="s">
        <v>10</v>
      </c>
      <c r="C362" s="18" t="s">
        <v>11</v>
      </c>
      <c r="D362" s="18" t="s">
        <v>31</v>
      </c>
      <c r="E362" s="18">
        <v>823.51227361493579</v>
      </c>
      <c r="F362" s="18" t="s">
        <v>13</v>
      </c>
      <c r="G362" s="18" t="s">
        <v>72</v>
      </c>
    </row>
    <row r="363" spans="1:7" x14ac:dyDescent="0.3">
      <c r="A363" s="18" t="s">
        <v>70</v>
      </c>
      <c r="B363" s="18" t="s">
        <v>10</v>
      </c>
      <c r="C363" s="18" t="s">
        <v>11</v>
      </c>
      <c r="D363" s="18" t="s">
        <v>20</v>
      </c>
      <c r="E363" s="18">
        <v>917.39288008460892</v>
      </c>
      <c r="F363" s="18" t="s">
        <v>13</v>
      </c>
      <c r="G363" s="18" t="s">
        <v>72</v>
      </c>
    </row>
    <row r="364" spans="1:7" x14ac:dyDescent="0.3">
      <c r="A364" s="18" t="s">
        <v>70</v>
      </c>
      <c r="B364" s="18" t="s">
        <v>10</v>
      </c>
      <c r="C364" s="18" t="s">
        <v>11</v>
      </c>
      <c r="D364" s="18" t="s">
        <v>27</v>
      </c>
      <c r="E364" s="18">
        <v>816.96232664929016</v>
      </c>
      <c r="F364" s="18" t="s">
        <v>13</v>
      </c>
      <c r="G364" s="18" t="s">
        <v>72</v>
      </c>
    </row>
    <row r="365" spans="1:7" x14ac:dyDescent="0.3">
      <c r="A365" s="18" t="s">
        <v>70</v>
      </c>
      <c r="B365" s="18" t="s">
        <v>10</v>
      </c>
      <c r="C365" s="18" t="s">
        <v>11</v>
      </c>
      <c r="D365" s="18" t="s">
        <v>37</v>
      </c>
      <c r="E365" s="18">
        <v>1157.4118900838159</v>
      </c>
      <c r="F365" s="18" t="s">
        <v>13</v>
      </c>
      <c r="G365" s="18" t="s">
        <v>72</v>
      </c>
    </row>
    <row r="366" spans="1:7" x14ac:dyDescent="0.3">
      <c r="A366" s="18" t="s">
        <v>70</v>
      </c>
      <c r="B366" s="18" t="s">
        <v>10</v>
      </c>
      <c r="C366" s="18" t="s">
        <v>11</v>
      </c>
      <c r="D366" s="18" t="s">
        <v>38</v>
      </c>
      <c r="E366" s="18">
        <v>1035.046491315001</v>
      </c>
      <c r="F366" s="18" t="s">
        <v>13</v>
      </c>
      <c r="G366" s="18" t="s">
        <v>72</v>
      </c>
    </row>
    <row r="367" spans="1:7" x14ac:dyDescent="0.3">
      <c r="A367" s="18" t="s">
        <v>70</v>
      </c>
      <c r="B367" s="18" t="s">
        <v>10</v>
      </c>
      <c r="C367" s="18" t="s">
        <v>11</v>
      </c>
      <c r="D367" s="18" t="s">
        <v>32</v>
      </c>
      <c r="E367" s="18">
        <v>782.88342927071108</v>
      </c>
      <c r="F367" s="18" t="s">
        <v>13</v>
      </c>
      <c r="G367" s="18" t="s">
        <v>72</v>
      </c>
    </row>
    <row r="368" spans="1:7" x14ac:dyDescent="0.3">
      <c r="A368" s="18" t="s">
        <v>70</v>
      </c>
      <c r="B368" s="18" t="s">
        <v>10</v>
      </c>
      <c r="C368" s="18" t="s">
        <v>11</v>
      </c>
      <c r="D368" s="18" t="s">
        <v>36</v>
      </c>
      <c r="E368" s="18">
        <v>1014.939581515303</v>
      </c>
      <c r="F368" s="18" t="s">
        <v>13</v>
      </c>
      <c r="G368" s="18" t="s">
        <v>72</v>
      </c>
    </row>
    <row r="369" spans="1:7" x14ac:dyDescent="0.3">
      <c r="A369" s="18" t="s">
        <v>70</v>
      </c>
      <c r="B369" s="18" t="s">
        <v>10</v>
      </c>
      <c r="C369" s="18" t="s">
        <v>11</v>
      </c>
      <c r="D369" s="18" t="s">
        <v>26</v>
      </c>
      <c r="E369" s="18">
        <v>874.91691777189635</v>
      </c>
      <c r="F369" s="18" t="s">
        <v>13</v>
      </c>
      <c r="G369" s="18" t="s">
        <v>72</v>
      </c>
    </row>
    <row r="370" spans="1:7" x14ac:dyDescent="0.3">
      <c r="A370" s="18" t="s">
        <v>70</v>
      </c>
      <c r="B370" s="18" t="s">
        <v>10</v>
      </c>
      <c r="C370" s="18" t="s">
        <v>11</v>
      </c>
      <c r="D370" s="18" t="s">
        <v>40</v>
      </c>
      <c r="E370" s="18">
        <v>1531.3862939318551</v>
      </c>
      <c r="F370" s="18" t="s">
        <v>13</v>
      </c>
      <c r="G370" s="18" t="s">
        <v>72</v>
      </c>
    </row>
    <row r="371" spans="1:7" x14ac:dyDescent="0.3">
      <c r="A371" s="18" t="s">
        <v>70</v>
      </c>
      <c r="B371" s="18" t="s">
        <v>10</v>
      </c>
      <c r="C371" s="18" t="s">
        <v>11</v>
      </c>
      <c r="D371" s="18" t="s">
        <v>18</v>
      </c>
      <c r="E371" s="18">
        <v>880.26114851977854</v>
      </c>
      <c r="F371" s="18" t="s">
        <v>13</v>
      </c>
      <c r="G371" s="18" t="s">
        <v>72</v>
      </c>
    </row>
    <row r="372" spans="1:7" x14ac:dyDescent="0.3">
      <c r="A372" s="18" t="s">
        <v>70</v>
      </c>
      <c r="B372" s="18" t="s">
        <v>10</v>
      </c>
      <c r="C372" s="18" t="s">
        <v>11</v>
      </c>
      <c r="D372" s="18" t="s">
        <v>35</v>
      </c>
      <c r="E372" s="18">
        <v>1137.5323668689309</v>
      </c>
      <c r="F372" s="18" t="s">
        <v>13</v>
      </c>
      <c r="G372" s="18" t="s">
        <v>72</v>
      </c>
    </row>
    <row r="373" spans="1:7" x14ac:dyDescent="0.3">
      <c r="A373" s="18" t="s">
        <v>70</v>
      </c>
      <c r="B373" s="18" t="s">
        <v>10</v>
      </c>
      <c r="C373" s="18" t="s">
        <v>11</v>
      </c>
      <c r="D373" s="18" t="s">
        <v>19</v>
      </c>
      <c r="E373" s="18">
        <v>2947.9265545132521</v>
      </c>
      <c r="F373" s="18" t="s">
        <v>13</v>
      </c>
      <c r="G373" s="18" t="s">
        <v>72</v>
      </c>
    </row>
    <row r="374" spans="1:7" x14ac:dyDescent="0.3">
      <c r="A374" s="18" t="s">
        <v>70</v>
      </c>
      <c r="B374" s="18" t="s">
        <v>10</v>
      </c>
      <c r="C374" s="18" t="s">
        <v>11</v>
      </c>
      <c r="D374" s="18" t="s">
        <v>34</v>
      </c>
      <c r="E374" s="18">
        <v>830.78952250565374</v>
      </c>
      <c r="F374" s="18" t="s">
        <v>13</v>
      </c>
      <c r="G374" s="18" t="s">
        <v>72</v>
      </c>
    </row>
    <row r="375" spans="1:7" x14ac:dyDescent="0.3">
      <c r="A375" s="18" t="s">
        <v>70</v>
      </c>
      <c r="B375" s="18" t="s">
        <v>10</v>
      </c>
      <c r="C375" s="18" t="s">
        <v>11</v>
      </c>
      <c r="D375" s="18" t="s">
        <v>22</v>
      </c>
      <c r="E375" s="18">
        <v>1172.917924881943</v>
      </c>
      <c r="F375" s="18" t="s">
        <v>13</v>
      </c>
      <c r="G375" s="18" t="s">
        <v>72</v>
      </c>
    </row>
    <row r="376" spans="1:7" x14ac:dyDescent="0.3">
      <c r="A376" s="18" t="s">
        <v>70</v>
      </c>
      <c r="B376" s="18" t="s">
        <v>60</v>
      </c>
      <c r="C376" s="18" t="s">
        <v>61</v>
      </c>
      <c r="D376" s="18" t="s">
        <v>16</v>
      </c>
      <c r="E376" s="18">
        <v>42.896209311478771</v>
      </c>
      <c r="F376" s="18" t="s">
        <v>13</v>
      </c>
      <c r="G376" s="18" t="s">
        <v>72</v>
      </c>
    </row>
    <row r="377" spans="1:7" x14ac:dyDescent="0.3">
      <c r="A377" s="18" t="s">
        <v>70</v>
      </c>
      <c r="B377" s="18" t="s">
        <v>60</v>
      </c>
      <c r="C377" s="18" t="s">
        <v>61</v>
      </c>
      <c r="D377" s="18" t="s">
        <v>28</v>
      </c>
      <c r="E377" s="18">
        <v>9.4753904995539564</v>
      </c>
      <c r="F377" s="18" t="s">
        <v>13</v>
      </c>
      <c r="G377" s="18" t="s">
        <v>72</v>
      </c>
    </row>
    <row r="378" spans="1:7" x14ac:dyDescent="0.3">
      <c r="A378" s="18" t="s">
        <v>70</v>
      </c>
      <c r="B378" s="18" t="s">
        <v>60</v>
      </c>
      <c r="C378" s="18" t="s">
        <v>61</v>
      </c>
      <c r="D378" s="18" t="s">
        <v>15</v>
      </c>
      <c r="E378" s="18">
        <v>47.93837677742502</v>
      </c>
      <c r="F378" s="18" t="s">
        <v>13</v>
      </c>
      <c r="G378" s="18" t="s">
        <v>72</v>
      </c>
    </row>
    <row r="379" spans="1:7" x14ac:dyDescent="0.3">
      <c r="A379" s="18" t="s">
        <v>70</v>
      </c>
      <c r="B379" s="18" t="s">
        <v>60</v>
      </c>
      <c r="C379" s="18" t="s">
        <v>61</v>
      </c>
      <c r="D379" s="18" t="s">
        <v>17</v>
      </c>
      <c r="E379" s="18">
        <v>25.24474154643087</v>
      </c>
      <c r="F379" s="18" t="s">
        <v>13</v>
      </c>
      <c r="G379" s="18" t="s">
        <v>72</v>
      </c>
    </row>
    <row r="380" spans="1:7" x14ac:dyDescent="0.3">
      <c r="A380" s="18" t="s">
        <v>70</v>
      </c>
      <c r="B380" s="18" t="s">
        <v>60</v>
      </c>
      <c r="C380" s="18" t="s">
        <v>61</v>
      </c>
      <c r="D380" s="18" t="s">
        <v>39</v>
      </c>
      <c r="E380" s="18">
        <v>20.656348950243611</v>
      </c>
      <c r="F380" s="18" t="s">
        <v>13</v>
      </c>
      <c r="G380" s="18" t="s">
        <v>72</v>
      </c>
    </row>
    <row r="381" spans="1:7" x14ac:dyDescent="0.3">
      <c r="A381" s="18" t="s">
        <v>70</v>
      </c>
      <c r="B381" s="18" t="s">
        <v>60</v>
      </c>
      <c r="C381" s="18" t="s">
        <v>61</v>
      </c>
      <c r="D381" s="18" t="s">
        <v>24</v>
      </c>
      <c r="E381" s="18">
        <v>44.990075690052407</v>
      </c>
      <c r="F381" s="18" t="s">
        <v>13</v>
      </c>
      <c r="G381" s="18" t="s">
        <v>72</v>
      </c>
    </row>
    <row r="382" spans="1:7" x14ac:dyDescent="0.3">
      <c r="A382" s="18" t="s">
        <v>70</v>
      </c>
      <c r="B382" s="18" t="s">
        <v>60</v>
      </c>
      <c r="C382" s="18" t="s">
        <v>61</v>
      </c>
      <c r="D382" s="18" t="s">
        <v>23</v>
      </c>
      <c r="E382" s="18">
        <v>21.299674906015252</v>
      </c>
      <c r="F382" s="18" t="s">
        <v>13</v>
      </c>
      <c r="G382" s="18" t="s">
        <v>72</v>
      </c>
    </row>
    <row r="383" spans="1:7" x14ac:dyDescent="0.3">
      <c r="A383" s="18" t="s">
        <v>70</v>
      </c>
      <c r="B383" s="18" t="s">
        <v>60</v>
      </c>
      <c r="C383" s="18" t="s">
        <v>61</v>
      </c>
      <c r="D383" s="18" t="s">
        <v>20</v>
      </c>
      <c r="E383" s="18">
        <v>21.313653347460011</v>
      </c>
      <c r="F383" s="18" t="s">
        <v>13</v>
      </c>
      <c r="G383" s="18" t="s">
        <v>72</v>
      </c>
    </row>
    <row r="384" spans="1:7" x14ac:dyDescent="0.3">
      <c r="A384" s="18" t="s">
        <v>70</v>
      </c>
      <c r="B384" s="18" t="s">
        <v>60</v>
      </c>
      <c r="C384" s="18" t="s">
        <v>61</v>
      </c>
      <c r="D384" s="18" t="s">
        <v>26</v>
      </c>
      <c r="E384" s="18">
        <v>84.582022864910044</v>
      </c>
      <c r="F384" s="18" t="s">
        <v>13</v>
      </c>
      <c r="G384" s="18" t="s">
        <v>72</v>
      </c>
    </row>
    <row r="385" spans="1:7" x14ac:dyDescent="0.3">
      <c r="A385" s="18" t="s">
        <v>70</v>
      </c>
      <c r="B385" s="18" t="s">
        <v>60</v>
      </c>
      <c r="C385" s="18" t="s">
        <v>61</v>
      </c>
      <c r="D385" s="18" t="s">
        <v>35</v>
      </c>
      <c r="E385" s="18">
        <v>6.5484292584395014</v>
      </c>
      <c r="F385" s="18" t="s">
        <v>13</v>
      </c>
      <c r="G385" s="18" t="s">
        <v>72</v>
      </c>
    </row>
    <row r="386" spans="1:7" x14ac:dyDescent="0.3">
      <c r="A386" s="18" t="s">
        <v>70</v>
      </c>
      <c r="B386" s="18" t="s">
        <v>60</v>
      </c>
      <c r="C386" s="18" t="s">
        <v>61</v>
      </c>
      <c r="D386" s="18" t="s">
        <v>19</v>
      </c>
      <c r="E386" s="18">
        <v>8.0120793016087024</v>
      </c>
      <c r="F386" s="18" t="s">
        <v>13</v>
      </c>
      <c r="G386" s="18" t="s">
        <v>72</v>
      </c>
    </row>
    <row r="387" spans="1:7" x14ac:dyDescent="0.3">
      <c r="A387" s="18" t="s">
        <v>70</v>
      </c>
      <c r="B387" s="18" t="s">
        <v>60</v>
      </c>
      <c r="C387" s="18" t="s">
        <v>61</v>
      </c>
      <c r="D387" s="18" t="s">
        <v>34</v>
      </c>
      <c r="E387" s="18">
        <v>52.56317020533227</v>
      </c>
      <c r="F387" s="18" t="s">
        <v>13</v>
      </c>
      <c r="G387" s="18" t="s">
        <v>72</v>
      </c>
    </row>
    <row r="388" spans="1:7" x14ac:dyDescent="0.3">
      <c r="A388" s="18" t="s">
        <v>70</v>
      </c>
      <c r="B388" s="18" t="s">
        <v>60</v>
      </c>
      <c r="C388" s="18" t="s">
        <v>61</v>
      </c>
      <c r="D388" s="18" t="s">
        <v>22</v>
      </c>
      <c r="E388" s="18">
        <v>27.898047910424719</v>
      </c>
      <c r="F388" s="18" t="s">
        <v>13</v>
      </c>
      <c r="G388" s="18" t="s">
        <v>72</v>
      </c>
    </row>
    <row r="389" spans="1:7" x14ac:dyDescent="0.3">
      <c r="A389" s="18" t="s">
        <v>70</v>
      </c>
      <c r="B389" s="18" t="s">
        <v>41</v>
      </c>
      <c r="C389" s="18" t="s">
        <v>42</v>
      </c>
      <c r="D389" s="18" t="s">
        <v>12</v>
      </c>
      <c r="E389" s="18">
        <v>1513.1021719183991</v>
      </c>
      <c r="F389" s="18" t="s">
        <v>13</v>
      </c>
      <c r="G389" s="18" t="s">
        <v>72</v>
      </c>
    </row>
    <row r="390" spans="1:7" x14ac:dyDescent="0.3">
      <c r="A390" s="18" t="s">
        <v>70</v>
      </c>
      <c r="B390" s="18" t="s">
        <v>41</v>
      </c>
      <c r="C390" s="18" t="s">
        <v>42</v>
      </c>
      <c r="D390" s="18" t="s">
        <v>16</v>
      </c>
      <c r="E390" s="18">
        <v>1694.087832508859</v>
      </c>
      <c r="F390" s="18" t="s">
        <v>13</v>
      </c>
      <c r="G390" s="18" t="s">
        <v>72</v>
      </c>
    </row>
    <row r="391" spans="1:7" x14ac:dyDescent="0.3">
      <c r="A391" s="18" t="s">
        <v>70</v>
      </c>
      <c r="B391" s="18" t="s">
        <v>41</v>
      </c>
      <c r="C391" s="18" t="s">
        <v>42</v>
      </c>
      <c r="D391" s="18" t="s">
        <v>28</v>
      </c>
      <c r="E391" s="18">
        <v>2694.9755326236891</v>
      </c>
      <c r="F391" s="18" t="s">
        <v>13</v>
      </c>
      <c r="G391" s="18" t="s">
        <v>72</v>
      </c>
    </row>
    <row r="392" spans="1:7" x14ac:dyDescent="0.3">
      <c r="A392" s="18" t="s">
        <v>70</v>
      </c>
      <c r="B392" s="18" t="s">
        <v>41</v>
      </c>
      <c r="C392" s="18" t="s">
        <v>42</v>
      </c>
      <c r="D392" s="18" t="s">
        <v>29</v>
      </c>
      <c r="E392" s="18">
        <v>1664.188865039489</v>
      </c>
      <c r="F392" s="18" t="s">
        <v>13</v>
      </c>
      <c r="G392" s="18" t="s">
        <v>72</v>
      </c>
    </row>
    <row r="393" spans="1:7" x14ac:dyDescent="0.3">
      <c r="A393" s="18" t="s">
        <v>70</v>
      </c>
      <c r="B393" s="18" t="s">
        <v>41</v>
      </c>
      <c r="C393" s="18" t="s">
        <v>42</v>
      </c>
      <c r="D393" s="18" t="s">
        <v>15</v>
      </c>
      <c r="E393" s="18">
        <v>2685.9822863525051</v>
      </c>
      <c r="F393" s="18" t="s">
        <v>13</v>
      </c>
      <c r="G393" s="18" t="s">
        <v>72</v>
      </c>
    </row>
    <row r="394" spans="1:7" x14ac:dyDescent="0.3">
      <c r="A394" s="18" t="s">
        <v>70</v>
      </c>
      <c r="B394" s="18" t="s">
        <v>41</v>
      </c>
      <c r="C394" s="18" t="s">
        <v>42</v>
      </c>
      <c r="D394" s="18" t="s">
        <v>17</v>
      </c>
      <c r="E394" s="18">
        <v>1386.2638322385551</v>
      </c>
      <c r="F394" s="18" t="s">
        <v>13</v>
      </c>
      <c r="G394" s="18" t="s">
        <v>72</v>
      </c>
    </row>
    <row r="395" spans="1:7" x14ac:dyDescent="0.3">
      <c r="A395" s="18" t="s">
        <v>70</v>
      </c>
      <c r="B395" s="18" t="s">
        <v>41</v>
      </c>
      <c r="C395" s="18" t="s">
        <v>42</v>
      </c>
      <c r="D395" s="18" t="s">
        <v>21</v>
      </c>
      <c r="E395" s="18">
        <v>1483.0341651298429</v>
      </c>
      <c r="F395" s="18" t="s">
        <v>13</v>
      </c>
      <c r="G395" s="18" t="s">
        <v>72</v>
      </c>
    </row>
    <row r="396" spans="1:7" x14ac:dyDescent="0.3">
      <c r="A396" s="18" t="s">
        <v>70</v>
      </c>
      <c r="B396" s="18" t="s">
        <v>41</v>
      </c>
      <c r="C396" s="18" t="s">
        <v>42</v>
      </c>
      <c r="D396" s="18" t="s">
        <v>30</v>
      </c>
      <c r="E396" s="18">
        <v>1628.6017120508191</v>
      </c>
      <c r="F396" s="18" t="s">
        <v>13</v>
      </c>
      <c r="G396" s="18" t="s">
        <v>72</v>
      </c>
    </row>
    <row r="397" spans="1:7" x14ac:dyDescent="0.3">
      <c r="A397" s="18" t="s">
        <v>70</v>
      </c>
      <c r="B397" s="18" t="s">
        <v>41</v>
      </c>
      <c r="C397" s="18" t="s">
        <v>42</v>
      </c>
      <c r="D397" s="18" t="s">
        <v>25</v>
      </c>
      <c r="E397" s="18">
        <v>2380.3602216309118</v>
      </c>
      <c r="F397" s="18" t="s">
        <v>13</v>
      </c>
      <c r="G397" s="18" t="s">
        <v>72</v>
      </c>
    </row>
    <row r="398" spans="1:7" x14ac:dyDescent="0.3">
      <c r="A398" s="18" t="s">
        <v>70</v>
      </c>
      <c r="B398" s="18" t="s">
        <v>41</v>
      </c>
      <c r="C398" s="18" t="s">
        <v>42</v>
      </c>
      <c r="D398" s="18" t="s">
        <v>39</v>
      </c>
      <c r="E398" s="18">
        <v>1707.251670326792</v>
      </c>
      <c r="F398" s="18" t="s">
        <v>13</v>
      </c>
      <c r="G398" s="18" t="s">
        <v>72</v>
      </c>
    </row>
    <row r="399" spans="1:7" x14ac:dyDescent="0.3">
      <c r="A399" s="18" t="s">
        <v>70</v>
      </c>
      <c r="B399" s="18" t="s">
        <v>41</v>
      </c>
      <c r="C399" s="18" t="s">
        <v>42</v>
      </c>
      <c r="D399" s="18" t="s">
        <v>24</v>
      </c>
      <c r="E399" s="18">
        <v>1781.882652659257</v>
      </c>
      <c r="F399" s="18" t="s">
        <v>13</v>
      </c>
      <c r="G399" s="18" t="s">
        <v>72</v>
      </c>
    </row>
    <row r="400" spans="1:7" x14ac:dyDescent="0.3">
      <c r="A400" s="18" t="s">
        <v>70</v>
      </c>
      <c r="B400" s="18" t="s">
        <v>41</v>
      </c>
      <c r="C400" s="18" t="s">
        <v>42</v>
      </c>
      <c r="D400" s="18" t="s">
        <v>23</v>
      </c>
      <c r="E400" s="18">
        <v>1864.7122852399129</v>
      </c>
      <c r="F400" s="18" t="s">
        <v>13</v>
      </c>
      <c r="G400" s="18" t="s">
        <v>72</v>
      </c>
    </row>
    <row r="401" spans="1:7" x14ac:dyDescent="0.3">
      <c r="A401" s="18" t="s">
        <v>70</v>
      </c>
      <c r="B401" s="18" t="s">
        <v>41</v>
      </c>
      <c r="C401" s="18" t="s">
        <v>42</v>
      </c>
      <c r="D401" s="18" t="s">
        <v>31</v>
      </c>
      <c r="E401" s="18">
        <v>1439.270834566782</v>
      </c>
      <c r="F401" s="18" t="s">
        <v>13</v>
      </c>
      <c r="G401" s="18" t="s">
        <v>72</v>
      </c>
    </row>
    <row r="402" spans="1:7" x14ac:dyDescent="0.3">
      <c r="A402" s="18" t="s">
        <v>70</v>
      </c>
      <c r="B402" s="18" t="s">
        <v>41</v>
      </c>
      <c r="C402" s="18" t="s">
        <v>42</v>
      </c>
      <c r="D402" s="18" t="s">
        <v>20</v>
      </c>
      <c r="E402" s="18">
        <v>2662.7978343450218</v>
      </c>
      <c r="F402" s="18" t="s">
        <v>13</v>
      </c>
      <c r="G402" s="18" t="s">
        <v>72</v>
      </c>
    </row>
    <row r="403" spans="1:7" x14ac:dyDescent="0.3">
      <c r="A403" s="18" t="s">
        <v>70</v>
      </c>
      <c r="B403" s="18" t="s">
        <v>41</v>
      </c>
      <c r="C403" s="18" t="s">
        <v>42</v>
      </c>
      <c r="D403" s="18" t="s">
        <v>27</v>
      </c>
      <c r="E403" s="18">
        <v>1770.871422791193</v>
      </c>
      <c r="F403" s="18" t="s">
        <v>13</v>
      </c>
      <c r="G403" s="18" t="s">
        <v>72</v>
      </c>
    </row>
    <row r="404" spans="1:7" x14ac:dyDescent="0.3">
      <c r="A404" s="18" t="s">
        <v>70</v>
      </c>
      <c r="B404" s="18" t="s">
        <v>41</v>
      </c>
      <c r="C404" s="18" t="s">
        <v>42</v>
      </c>
      <c r="D404" s="18" t="s">
        <v>37</v>
      </c>
      <c r="E404" s="18">
        <v>1810.4878425312911</v>
      </c>
      <c r="F404" s="18" t="s">
        <v>13</v>
      </c>
      <c r="G404" s="18" t="s">
        <v>72</v>
      </c>
    </row>
    <row r="405" spans="1:7" x14ac:dyDescent="0.3">
      <c r="A405" s="18" t="s">
        <v>70</v>
      </c>
      <c r="B405" s="18" t="s">
        <v>41</v>
      </c>
      <c r="C405" s="18" t="s">
        <v>42</v>
      </c>
      <c r="D405" s="18" t="s">
        <v>38</v>
      </c>
      <c r="E405" s="18">
        <v>1882.600496537641</v>
      </c>
      <c r="F405" s="18" t="s">
        <v>13</v>
      </c>
      <c r="G405" s="18" t="s">
        <v>72</v>
      </c>
    </row>
    <row r="406" spans="1:7" x14ac:dyDescent="0.3">
      <c r="A406" s="18" t="s">
        <v>70</v>
      </c>
      <c r="B406" s="18" t="s">
        <v>41</v>
      </c>
      <c r="C406" s="18" t="s">
        <v>42</v>
      </c>
      <c r="D406" s="18" t="s">
        <v>32</v>
      </c>
      <c r="E406" s="18">
        <v>1528.402883335275</v>
      </c>
      <c r="F406" s="18" t="s">
        <v>13</v>
      </c>
      <c r="G406" s="18" t="s">
        <v>72</v>
      </c>
    </row>
    <row r="407" spans="1:7" x14ac:dyDescent="0.3">
      <c r="A407" s="18" t="s">
        <v>70</v>
      </c>
      <c r="B407" s="18" t="s">
        <v>41</v>
      </c>
      <c r="C407" s="18" t="s">
        <v>42</v>
      </c>
      <c r="D407" s="18" t="s">
        <v>36</v>
      </c>
      <c r="E407" s="18">
        <v>1722.7431862981059</v>
      </c>
      <c r="F407" s="18" t="s">
        <v>13</v>
      </c>
      <c r="G407" s="18" t="s">
        <v>72</v>
      </c>
    </row>
    <row r="408" spans="1:7" x14ac:dyDescent="0.3">
      <c r="A408" s="18" t="s">
        <v>70</v>
      </c>
      <c r="B408" s="18" t="s">
        <v>41</v>
      </c>
      <c r="C408" s="18" t="s">
        <v>42</v>
      </c>
      <c r="D408" s="18" t="s">
        <v>33</v>
      </c>
      <c r="E408" s="18">
        <v>1943.351537124611</v>
      </c>
      <c r="F408" s="18" t="s">
        <v>13</v>
      </c>
      <c r="G408" s="18" t="s">
        <v>72</v>
      </c>
    </row>
    <row r="409" spans="1:7" x14ac:dyDescent="0.3">
      <c r="A409" s="18" t="s">
        <v>70</v>
      </c>
      <c r="B409" s="18" t="s">
        <v>41</v>
      </c>
      <c r="C409" s="18" t="s">
        <v>42</v>
      </c>
      <c r="D409" s="18" t="s">
        <v>26</v>
      </c>
      <c r="E409" s="18">
        <v>1209.841902320524</v>
      </c>
      <c r="F409" s="18" t="s">
        <v>13</v>
      </c>
      <c r="G409" s="18" t="s">
        <v>72</v>
      </c>
    </row>
    <row r="410" spans="1:7" x14ac:dyDescent="0.3">
      <c r="A410" s="18" t="s">
        <v>70</v>
      </c>
      <c r="B410" s="18" t="s">
        <v>41</v>
      </c>
      <c r="C410" s="18" t="s">
        <v>42</v>
      </c>
      <c r="D410" s="18" t="s">
        <v>40</v>
      </c>
      <c r="E410" s="18">
        <v>1870.0120184891041</v>
      </c>
      <c r="F410" s="18" t="s">
        <v>13</v>
      </c>
      <c r="G410" s="18" t="s">
        <v>72</v>
      </c>
    </row>
    <row r="411" spans="1:7" x14ac:dyDescent="0.3">
      <c r="A411" s="18" t="s">
        <v>70</v>
      </c>
      <c r="B411" s="18" t="s">
        <v>41</v>
      </c>
      <c r="C411" s="18" t="s">
        <v>42</v>
      </c>
      <c r="D411" s="18" t="s">
        <v>18</v>
      </c>
      <c r="E411" s="18">
        <v>1779.6041433828541</v>
      </c>
      <c r="F411" s="18" t="s">
        <v>13</v>
      </c>
      <c r="G411" s="18" t="s">
        <v>72</v>
      </c>
    </row>
    <row r="412" spans="1:7" x14ac:dyDescent="0.3">
      <c r="A412" s="18" t="s">
        <v>70</v>
      </c>
      <c r="B412" s="18" t="s">
        <v>41</v>
      </c>
      <c r="C412" s="18" t="s">
        <v>42</v>
      </c>
      <c r="D412" s="18" t="s">
        <v>35</v>
      </c>
      <c r="E412" s="18">
        <v>1873.0756802828009</v>
      </c>
      <c r="F412" s="18" t="s">
        <v>13</v>
      </c>
      <c r="G412" s="18" t="s">
        <v>72</v>
      </c>
    </row>
    <row r="413" spans="1:7" x14ac:dyDescent="0.3">
      <c r="A413" s="18" t="s">
        <v>70</v>
      </c>
      <c r="B413" s="18" t="s">
        <v>41</v>
      </c>
      <c r="C413" s="18" t="s">
        <v>42</v>
      </c>
      <c r="D413" s="18" t="s">
        <v>19</v>
      </c>
      <c r="E413" s="18">
        <v>1681.100069214579</v>
      </c>
      <c r="F413" s="18" t="s">
        <v>13</v>
      </c>
      <c r="G413" s="18" t="s">
        <v>72</v>
      </c>
    </row>
    <row r="414" spans="1:7" x14ac:dyDescent="0.3">
      <c r="A414" s="18" t="s">
        <v>70</v>
      </c>
      <c r="B414" s="18" t="s">
        <v>41</v>
      </c>
      <c r="C414" s="18" t="s">
        <v>42</v>
      </c>
      <c r="D414" s="18" t="s">
        <v>34</v>
      </c>
      <c r="E414" s="18">
        <v>1939.922266556852</v>
      </c>
      <c r="F414" s="18" t="s">
        <v>13</v>
      </c>
      <c r="G414" s="18" t="s">
        <v>72</v>
      </c>
    </row>
    <row r="415" spans="1:7" x14ac:dyDescent="0.3">
      <c r="A415" s="18" t="s">
        <v>70</v>
      </c>
      <c r="B415" s="18" t="s">
        <v>41</v>
      </c>
      <c r="C415" s="18" t="s">
        <v>42</v>
      </c>
      <c r="D415" s="18" t="s">
        <v>22</v>
      </c>
      <c r="E415" s="18">
        <v>1531.9599420218999</v>
      </c>
      <c r="F415" s="18" t="s">
        <v>13</v>
      </c>
      <c r="G415" s="18" t="s">
        <v>72</v>
      </c>
    </row>
    <row r="416" spans="1:7" x14ac:dyDescent="0.3">
      <c r="A416" s="18" t="s">
        <v>70</v>
      </c>
      <c r="B416" s="18" t="s">
        <v>53</v>
      </c>
      <c r="C416" s="18" t="s">
        <v>73</v>
      </c>
      <c r="D416" s="18" t="s">
        <v>12</v>
      </c>
      <c r="E416" s="18">
        <v>47.09000113873801</v>
      </c>
      <c r="F416" s="18" t="s">
        <v>13</v>
      </c>
      <c r="G416" s="18" t="s">
        <v>72</v>
      </c>
    </row>
    <row r="417" spans="1:7" x14ac:dyDescent="0.3">
      <c r="A417" s="18" t="s">
        <v>70</v>
      </c>
      <c r="B417" s="18" t="s">
        <v>53</v>
      </c>
      <c r="C417" s="18" t="s">
        <v>73</v>
      </c>
      <c r="D417" s="18" t="s">
        <v>16</v>
      </c>
      <c r="E417" s="18">
        <v>27.368016592345189</v>
      </c>
      <c r="F417" s="18" t="s">
        <v>13</v>
      </c>
      <c r="G417" s="18" t="s">
        <v>72</v>
      </c>
    </row>
    <row r="418" spans="1:7" x14ac:dyDescent="0.3">
      <c r="A418" s="18" t="s">
        <v>70</v>
      </c>
      <c r="B418" s="18" t="s">
        <v>53</v>
      </c>
      <c r="C418" s="18" t="s">
        <v>73</v>
      </c>
      <c r="D418" s="18" t="s">
        <v>28</v>
      </c>
      <c r="E418" s="18">
        <v>20.548017273006849</v>
      </c>
      <c r="F418" s="18" t="s">
        <v>13</v>
      </c>
      <c r="G418" s="18" t="s">
        <v>72</v>
      </c>
    </row>
    <row r="419" spans="1:7" x14ac:dyDescent="0.3">
      <c r="A419" s="18" t="s">
        <v>70</v>
      </c>
      <c r="B419" s="18" t="s">
        <v>53</v>
      </c>
      <c r="C419" s="18" t="s">
        <v>73</v>
      </c>
      <c r="D419" s="18" t="s">
        <v>29</v>
      </c>
      <c r="E419" s="18">
        <v>93.63124341890807</v>
      </c>
      <c r="F419" s="18" t="s">
        <v>13</v>
      </c>
      <c r="G419" s="18" t="s">
        <v>72</v>
      </c>
    </row>
    <row r="420" spans="1:7" x14ac:dyDescent="0.3">
      <c r="A420" s="18" t="s">
        <v>70</v>
      </c>
      <c r="B420" s="18" t="s">
        <v>53</v>
      </c>
      <c r="C420" s="18" t="s">
        <v>73</v>
      </c>
      <c r="D420" s="18" t="s">
        <v>15</v>
      </c>
      <c r="E420" s="18">
        <v>18.826959691171989</v>
      </c>
      <c r="F420" s="18" t="s">
        <v>13</v>
      </c>
      <c r="G420" s="18" t="s">
        <v>72</v>
      </c>
    </row>
    <row r="421" spans="1:7" x14ac:dyDescent="0.3">
      <c r="A421" s="18" t="s">
        <v>70</v>
      </c>
      <c r="B421" s="18" t="s">
        <v>53</v>
      </c>
      <c r="C421" s="18" t="s">
        <v>73</v>
      </c>
      <c r="D421" s="18" t="s">
        <v>17</v>
      </c>
      <c r="E421" s="18">
        <v>10.50068366979408</v>
      </c>
      <c r="F421" s="18" t="s">
        <v>13</v>
      </c>
      <c r="G421" s="18" t="s">
        <v>72</v>
      </c>
    </row>
    <row r="422" spans="1:7" x14ac:dyDescent="0.3">
      <c r="A422" s="18" t="s">
        <v>70</v>
      </c>
      <c r="B422" s="18" t="s">
        <v>53</v>
      </c>
      <c r="C422" s="18" t="s">
        <v>73</v>
      </c>
      <c r="D422" s="18" t="s">
        <v>21</v>
      </c>
      <c r="E422" s="18">
        <v>26.444327388762289</v>
      </c>
      <c r="F422" s="18" t="s">
        <v>13</v>
      </c>
      <c r="G422" s="18" t="s">
        <v>72</v>
      </c>
    </row>
    <row r="423" spans="1:7" x14ac:dyDescent="0.3">
      <c r="A423" s="18" t="s">
        <v>70</v>
      </c>
      <c r="B423" s="18" t="s">
        <v>53</v>
      </c>
      <c r="C423" s="18" t="s">
        <v>73</v>
      </c>
      <c r="D423" s="18" t="s">
        <v>25</v>
      </c>
      <c r="E423" s="18">
        <v>22.499693264696731</v>
      </c>
      <c r="F423" s="18" t="s">
        <v>13</v>
      </c>
      <c r="G423" s="18" t="s">
        <v>72</v>
      </c>
    </row>
    <row r="424" spans="1:7" x14ac:dyDescent="0.3">
      <c r="A424" s="18" t="s">
        <v>70</v>
      </c>
      <c r="B424" s="18" t="s">
        <v>53</v>
      </c>
      <c r="C424" s="18" t="s">
        <v>73</v>
      </c>
      <c r="D424" s="18" t="s">
        <v>39</v>
      </c>
      <c r="E424" s="18">
        <v>20.009545092681421</v>
      </c>
      <c r="F424" s="18" t="s">
        <v>13</v>
      </c>
      <c r="G424" s="18" t="s">
        <v>72</v>
      </c>
    </row>
    <row r="425" spans="1:7" x14ac:dyDescent="0.3">
      <c r="A425" s="18" t="s">
        <v>70</v>
      </c>
      <c r="B425" s="18" t="s">
        <v>53</v>
      </c>
      <c r="C425" s="18" t="s">
        <v>73</v>
      </c>
      <c r="D425" s="18" t="s">
        <v>24</v>
      </c>
      <c r="E425" s="18">
        <v>50.559834359369788</v>
      </c>
      <c r="F425" s="18" t="s">
        <v>13</v>
      </c>
      <c r="G425" s="18" t="s">
        <v>72</v>
      </c>
    </row>
    <row r="426" spans="1:7" x14ac:dyDescent="0.3">
      <c r="A426" s="18" t="s">
        <v>70</v>
      </c>
      <c r="B426" s="18" t="s">
        <v>53</v>
      </c>
      <c r="C426" s="18" t="s">
        <v>73</v>
      </c>
      <c r="D426" s="18" t="s">
        <v>23</v>
      </c>
      <c r="E426" s="18">
        <v>84.730151688743817</v>
      </c>
      <c r="F426" s="18" t="s">
        <v>13</v>
      </c>
      <c r="G426" s="18" t="s">
        <v>72</v>
      </c>
    </row>
    <row r="427" spans="1:7" x14ac:dyDescent="0.3">
      <c r="A427" s="18" t="s">
        <v>70</v>
      </c>
      <c r="B427" s="18" t="s">
        <v>53</v>
      </c>
      <c r="C427" s="18" t="s">
        <v>73</v>
      </c>
      <c r="D427" s="18" t="s">
        <v>20</v>
      </c>
      <c r="E427" s="18">
        <v>49.805841859182827</v>
      </c>
      <c r="F427" s="18" t="s">
        <v>13</v>
      </c>
      <c r="G427" s="18" t="s">
        <v>72</v>
      </c>
    </row>
    <row r="428" spans="1:7" x14ac:dyDescent="0.3">
      <c r="A428" s="18" t="s">
        <v>70</v>
      </c>
      <c r="B428" s="18" t="s">
        <v>53</v>
      </c>
      <c r="C428" s="18" t="s">
        <v>73</v>
      </c>
      <c r="D428" s="18" t="s">
        <v>37</v>
      </c>
      <c r="E428" s="18">
        <v>38.270967012042547</v>
      </c>
      <c r="F428" s="18" t="s">
        <v>13</v>
      </c>
      <c r="G428" s="18" t="s">
        <v>72</v>
      </c>
    </row>
    <row r="429" spans="1:7" x14ac:dyDescent="0.3">
      <c r="A429" s="18" t="s">
        <v>70</v>
      </c>
      <c r="B429" s="18" t="s">
        <v>53</v>
      </c>
      <c r="C429" s="18" t="s">
        <v>73</v>
      </c>
      <c r="D429" s="18" t="s">
        <v>32</v>
      </c>
      <c r="E429" s="18">
        <v>78.466785377150615</v>
      </c>
      <c r="F429" s="18" t="s">
        <v>13</v>
      </c>
      <c r="G429" s="18" t="s">
        <v>72</v>
      </c>
    </row>
    <row r="430" spans="1:7" x14ac:dyDescent="0.3">
      <c r="A430" s="18" t="s">
        <v>70</v>
      </c>
      <c r="B430" s="18" t="s">
        <v>53</v>
      </c>
      <c r="C430" s="18" t="s">
        <v>73</v>
      </c>
      <c r="D430" s="18" t="s">
        <v>33</v>
      </c>
      <c r="E430" s="18">
        <v>290.62476128569961</v>
      </c>
      <c r="F430" s="18" t="s">
        <v>13</v>
      </c>
      <c r="G430" s="18" t="s">
        <v>72</v>
      </c>
    </row>
    <row r="431" spans="1:7" x14ac:dyDescent="0.3">
      <c r="A431" s="18" t="s">
        <v>70</v>
      </c>
      <c r="B431" s="18" t="s">
        <v>53</v>
      </c>
      <c r="C431" s="18" t="s">
        <v>73</v>
      </c>
      <c r="D431" s="18" t="s">
        <v>26</v>
      </c>
      <c r="E431" s="18">
        <v>73.229779331661987</v>
      </c>
      <c r="F431" s="18" t="s">
        <v>13</v>
      </c>
      <c r="G431" s="18" t="s">
        <v>72</v>
      </c>
    </row>
    <row r="432" spans="1:7" x14ac:dyDescent="0.3">
      <c r="A432" s="18" t="s">
        <v>70</v>
      </c>
      <c r="B432" s="18" t="s">
        <v>53</v>
      </c>
      <c r="C432" s="18" t="s">
        <v>73</v>
      </c>
      <c r="D432" s="18" t="s">
        <v>18</v>
      </c>
      <c r="E432" s="18">
        <v>72.032394431189786</v>
      </c>
      <c r="F432" s="18" t="s">
        <v>13</v>
      </c>
      <c r="G432" s="18" t="s">
        <v>72</v>
      </c>
    </row>
    <row r="433" spans="1:7" x14ac:dyDescent="0.3">
      <c r="A433" s="18" t="s">
        <v>70</v>
      </c>
      <c r="B433" s="18" t="s">
        <v>53</v>
      </c>
      <c r="C433" s="18" t="s">
        <v>73</v>
      </c>
      <c r="D433" s="18" t="s">
        <v>35</v>
      </c>
      <c r="E433" s="18">
        <v>56.428825642677822</v>
      </c>
      <c r="F433" s="18" t="s">
        <v>13</v>
      </c>
      <c r="G433" s="18" t="s">
        <v>72</v>
      </c>
    </row>
    <row r="434" spans="1:7" x14ac:dyDescent="0.3">
      <c r="A434" s="18" t="s">
        <v>70</v>
      </c>
      <c r="B434" s="18" t="s">
        <v>53</v>
      </c>
      <c r="C434" s="18" t="s">
        <v>73</v>
      </c>
      <c r="D434" s="18" t="s">
        <v>19</v>
      </c>
      <c r="E434" s="18">
        <v>4.1116003333715838</v>
      </c>
      <c r="F434" s="18" t="s">
        <v>13</v>
      </c>
      <c r="G434" s="18" t="s">
        <v>72</v>
      </c>
    </row>
    <row r="435" spans="1:7" x14ac:dyDescent="0.3">
      <c r="A435" s="18" t="s">
        <v>70</v>
      </c>
      <c r="B435" s="18" t="s">
        <v>53</v>
      </c>
      <c r="C435" s="18" t="s">
        <v>73</v>
      </c>
      <c r="D435" s="18" t="s">
        <v>34</v>
      </c>
      <c r="E435" s="18">
        <v>41.595829268282188</v>
      </c>
      <c r="F435" s="18" t="s">
        <v>13</v>
      </c>
      <c r="G435" s="18" t="s">
        <v>72</v>
      </c>
    </row>
    <row r="436" spans="1:7" x14ac:dyDescent="0.3">
      <c r="A436" s="18" t="s">
        <v>70</v>
      </c>
      <c r="B436" s="18" t="s">
        <v>53</v>
      </c>
      <c r="C436" s="18" t="s">
        <v>73</v>
      </c>
      <c r="D436" s="18" t="s">
        <v>22</v>
      </c>
      <c r="E436" s="18">
        <v>99.120235073583729</v>
      </c>
      <c r="F436" s="18" t="s">
        <v>13</v>
      </c>
      <c r="G436" s="18" t="s">
        <v>72</v>
      </c>
    </row>
    <row r="437" spans="1:7" x14ac:dyDescent="0.3">
      <c r="A437" s="18" t="s">
        <v>70</v>
      </c>
      <c r="B437" s="18" t="s">
        <v>53</v>
      </c>
      <c r="C437" s="18" t="s">
        <v>74</v>
      </c>
      <c r="D437" s="18" t="s">
        <v>39</v>
      </c>
      <c r="E437" s="18">
        <v>56.398471410647161</v>
      </c>
      <c r="F437" s="18" t="s">
        <v>13</v>
      </c>
      <c r="G437" s="18" t="s">
        <v>72</v>
      </c>
    </row>
    <row r="438" spans="1:7" x14ac:dyDescent="0.3">
      <c r="A438" s="18" t="s">
        <v>70</v>
      </c>
      <c r="B438" s="18" t="s">
        <v>75</v>
      </c>
      <c r="C438" s="18" t="s">
        <v>76</v>
      </c>
      <c r="D438" s="18" t="s">
        <v>23</v>
      </c>
      <c r="E438" s="18">
        <v>124.2137989752209</v>
      </c>
      <c r="F438" s="18" t="s">
        <v>13</v>
      </c>
      <c r="G438" s="18" t="s">
        <v>72</v>
      </c>
    </row>
    <row r="439" spans="1:7" x14ac:dyDescent="0.3">
      <c r="A439" s="18" t="s">
        <v>70</v>
      </c>
      <c r="B439" s="18" t="s">
        <v>47</v>
      </c>
      <c r="C439" s="18" t="s">
        <v>48</v>
      </c>
      <c r="D439" s="18" t="s">
        <v>12</v>
      </c>
      <c r="E439" s="18">
        <v>17.143472046885321</v>
      </c>
      <c r="F439" s="18" t="s">
        <v>13</v>
      </c>
      <c r="G439" s="18" t="s">
        <v>72</v>
      </c>
    </row>
    <row r="440" spans="1:7" x14ac:dyDescent="0.3">
      <c r="A440" s="18" t="s">
        <v>70</v>
      </c>
      <c r="B440" s="18" t="s">
        <v>47</v>
      </c>
      <c r="C440" s="18" t="s">
        <v>48</v>
      </c>
      <c r="D440" s="18" t="s">
        <v>16</v>
      </c>
      <c r="E440" s="18">
        <v>10.21590552913222</v>
      </c>
      <c r="F440" s="18" t="s">
        <v>13</v>
      </c>
      <c r="G440" s="18" t="s">
        <v>72</v>
      </c>
    </row>
    <row r="441" spans="1:7" x14ac:dyDescent="0.3">
      <c r="A441" s="18" t="s">
        <v>70</v>
      </c>
      <c r="B441" s="18" t="s">
        <v>47</v>
      </c>
      <c r="C441" s="18" t="s">
        <v>48</v>
      </c>
      <c r="D441" s="18" t="s">
        <v>28</v>
      </c>
      <c r="E441" s="18">
        <v>15.664637808605709</v>
      </c>
      <c r="F441" s="18" t="s">
        <v>13</v>
      </c>
      <c r="G441" s="18" t="s">
        <v>72</v>
      </c>
    </row>
    <row r="442" spans="1:7" x14ac:dyDescent="0.3">
      <c r="A442" s="18" t="s">
        <v>70</v>
      </c>
      <c r="B442" s="18" t="s">
        <v>47</v>
      </c>
      <c r="C442" s="18" t="s">
        <v>48</v>
      </c>
      <c r="D442" s="18" t="s">
        <v>29</v>
      </c>
      <c r="E442" s="18">
        <v>31.332370704387611</v>
      </c>
      <c r="F442" s="18" t="s">
        <v>13</v>
      </c>
      <c r="G442" s="18" t="s">
        <v>72</v>
      </c>
    </row>
    <row r="443" spans="1:7" x14ac:dyDescent="0.3">
      <c r="A443" s="18" t="s">
        <v>70</v>
      </c>
      <c r="B443" s="18" t="s">
        <v>47</v>
      </c>
      <c r="C443" s="18" t="s">
        <v>48</v>
      </c>
      <c r="D443" s="18" t="s">
        <v>15</v>
      </c>
      <c r="E443" s="18">
        <v>40.069135950947413</v>
      </c>
      <c r="F443" s="18" t="s">
        <v>13</v>
      </c>
      <c r="G443" s="18" t="s">
        <v>72</v>
      </c>
    </row>
    <row r="444" spans="1:7" x14ac:dyDescent="0.3">
      <c r="A444" s="18" t="s">
        <v>70</v>
      </c>
      <c r="B444" s="18" t="s">
        <v>47</v>
      </c>
      <c r="C444" s="18" t="s">
        <v>48</v>
      </c>
      <c r="D444" s="18" t="s">
        <v>17</v>
      </c>
      <c r="E444" s="18">
        <v>8.0896447485422964</v>
      </c>
      <c r="F444" s="18" t="s">
        <v>13</v>
      </c>
      <c r="G444" s="18" t="s">
        <v>72</v>
      </c>
    </row>
    <row r="445" spans="1:7" x14ac:dyDescent="0.3">
      <c r="A445" s="18" t="s">
        <v>70</v>
      </c>
      <c r="B445" s="18" t="s">
        <v>47</v>
      </c>
      <c r="C445" s="18" t="s">
        <v>48</v>
      </c>
      <c r="D445" s="18" t="s">
        <v>21</v>
      </c>
      <c r="E445" s="18">
        <v>36.333447819142187</v>
      </c>
      <c r="F445" s="18" t="s">
        <v>13</v>
      </c>
      <c r="G445" s="18" t="s">
        <v>72</v>
      </c>
    </row>
    <row r="446" spans="1:7" x14ac:dyDescent="0.3">
      <c r="A446" s="18" t="s">
        <v>70</v>
      </c>
      <c r="B446" s="18" t="s">
        <v>47</v>
      </c>
      <c r="C446" s="18" t="s">
        <v>48</v>
      </c>
      <c r="D446" s="18" t="s">
        <v>30</v>
      </c>
      <c r="E446" s="18">
        <v>26.044108377627289</v>
      </c>
      <c r="F446" s="18" t="s">
        <v>13</v>
      </c>
      <c r="G446" s="18" t="s">
        <v>72</v>
      </c>
    </row>
    <row r="447" spans="1:7" x14ac:dyDescent="0.3">
      <c r="A447" s="18" t="s">
        <v>70</v>
      </c>
      <c r="B447" s="18" t="s">
        <v>47</v>
      </c>
      <c r="C447" s="18" t="s">
        <v>48</v>
      </c>
      <c r="D447" s="18" t="s">
        <v>25</v>
      </c>
      <c r="E447" s="18">
        <v>16.493617107824729</v>
      </c>
      <c r="F447" s="18" t="s">
        <v>13</v>
      </c>
      <c r="G447" s="18" t="s">
        <v>72</v>
      </c>
    </row>
    <row r="448" spans="1:7" x14ac:dyDescent="0.3">
      <c r="A448" s="18" t="s">
        <v>70</v>
      </c>
      <c r="B448" s="18" t="s">
        <v>47</v>
      </c>
      <c r="C448" s="18" t="s">
        <v>48</v>
      </c>
      <c r="D448" s="18" t="s">
        <v>39</v>
      </c>
      <c r="E448" s="18">
        <v>12.16207207878011</v>
      </c>
      <c r="F448" s="18" t="s">
        <v>13</v>
      </c>
      <c r="G448" s="18" t="s">
        <v>72</v>
      </c>
    </row>
    <row r="449" spans="1:7" x14ac:dyDescent="0.3">
      <c r="A449" s="18" t="s">
        <v>70</v>
      </c>
      <c r="B449" s="18" t="s">
        <v>47</v>
      </c>
      <c r="C449" s="18" t="s">
        <v>48</v>
      </c>
      <c r="D449" s="18" t="s">
        <v>24</v>
      </c>
      <c r="E449" s="18">
        <v>36.318215677664753</v>
      </c>
      <c r="F449" s="18" t="s">
        <v>13</v>
      </c>
      <c r="G449" s="18" t="s">
        <v>72</v>
      </c>
    </row>
    <row r="450" spans="1:7" x14ac:dyDescent="0.3">
      <c r="A450" s="18" t="s">
        <v>70</v>
      </c>
      <c r="B450" s="18" t="s">
        <v>47</v>
      </c>
      <c r="C450" s="18" t="s">
        <v>48</v>
      </c>
      <c r="D450" s="18" t="s">
        <v>23</v>
      </c>
      <c r="E450" s="18">
        <v>19.159309891114141</v>
      </c>
      <c r="F450" s="18" t="s">
        <v>13</v>
      </c>
      <c r="G450" s="18" t="s">
        <v>72</v>
      </c>
    </row>
    <row r="451" spans="1:7" x14ac:dyDescent="0.3">
      <c r="A451" s="18" t="s">
        <v>70</v>
      </c>
      <c r="B451" s="18" t="s">
        <v>47</v>
      </c>
      <c r="C451" s="18" t="s">
        <v>48</v>
      </c>
      <c r="D451" s="18" t="s">
        <v>31</v>
      </c>
      <c r="E451" s="18">
        <v>10.510716490203921</v>
      </c>
      <c r="F451" s="18" t="s">
        <v>13</v>
      </c>
      <c r="G451" s="18" t="s">
        <v>72</v>
      </c>
    </row>
    <row r="452" spans="1:7" x14ac:dyDescent="0.3">
      <c r="A452" s="18" t="s">
        <v>70</v>
      </c>
      <c r="B452" s="18" t="s">
        <v>47</v>
      </c>
      <c r="C452" s="18" t="s">
        <v>48</v>
      </c>
      <c r="D452" s="18" t="s">
        <v>20</v>
      </c>
      <c r="E452" s="18">
        <v>56.315143026721117</v>
      </c>
      <c r="F452" s="18" t="s">
        <v>13</v>
      </c>
      <c r="G452" s="18" t="s">
        <v>72</v>
      </c>
    </row>
    <row r="453" spans="1:7" x14ac:dyDescent="0.3">
      <c r="A453" s="18" t="s">
        <v>70</v>
      </c>
      <c r="B453" s="18" t="s">
        <v>47</v>
      </c>
      <c r="C453" s="18" t="s">
        <v>48</v>
      </c>
      <c r="D453" s="18" t="s">
        <v>27</v>
      </c>
      <c r="E453" s="18">
        <v>11.962074454203689</v>
      </c>
      <c r="F453" s="18" t="s">
        <v>13</v>
      </c>
      <c r="G453" s="18" t="s">
        <v>72</v>
      </c>
    </row>
    <row r="454" spans="1:7" x14ac:dyDescent="0.3">
      <c r="A454" s="18" t="s">
        <v>70</v>
      </c>
      <c r="B454" s="18" t="s">
        <v>47</v>
      </c>
      <c r="C454" s="18" t="s">
        <v>48</v>
      </c>
      <c r="D454" s="18" t="s">
        <v>37</v>
      </c>
      <c r="E454" s="18">
        <v>42.238941853801677</v>
      </c>
      <c r="F454" s="18" t="s">
        <v>13</v>
      </c>
      <c r="G454" s="18" t="s">
        <v>72</v>
      </c>
    </row>
    <row r="455" spans="1:7" x14ac:dyDescent="0.3">
      <c r="A455" s="18" t="s">
        <v>70</v>
      </c>
      <c r="B455" s="18" t="s">
        <v>47</v>
      </c>
      <c r="C455" s="18" t="s">
        <v>48</v>
      </c>
      <c r="D455" s="18" t="s">
        <v>38</v>
      </c>
      <c r="E455" s="18">
        <v>71.47089878161168</v>
      </c>
      <c r="F455" s="18" t="s">
        <v>13</v>
      </c>
      <c r="G455" s="18" t="s">
        <v>72</v>
      </c>
    </row>
    <row r="456" spans="1:7" x14ac:dyDescent="0.3">
      <c r="A456" s="18" t="s">
        <v>70</v>
      </c>
      <c r="B456" s="18" t="s">
        <v>47</v>
      </c>
      <c r="C456" s="18" t="s">
        <v>48</v>
      </c>
      <c r="D456" s="18" t="s">
        <v>32</v>
      </c>
      <c r="E456" s="18">
        <v>203.08138272731091</v>
      </c>
      <c r="F456" s="18" t="s">
        <v>13</v>
      </c>
      <c r="G456" s="18" t="s">
        <v>72</v>
      </c>
    </row>
    <row r="457" spans="1:7" x14ac:dyDescent="0.3">
      <c r="A457" s="18" t="s">
        <v>70</v>
      </c>
      <c r="B457" s="18" t="s">
        <v>47</v>
      </c>
      <c r="C457" s="18" t="s">
        <v>48</v>
      </c>
      <c r="D457" s="18" t="s">
        <v>36</v>
      </c>
      <c r="E457" s="18">
        <v>85.145790898519564</v>
      </c>
      <c r="F457" s="18" t="s">
        <v>13</v>
      </c>
      <c r="G457" s="18" t="s">
        <v>72</v>
      </c>
    </row>
    <row r="458" spans="1:7" x14ac:dyDescent="0.3">
      <c r="A458" s="18" t="s">
        <v>70</v>
      </c>
      <c r="B458" s="18" t="s">
        <v>47</v>
      </c>
      <c r="C458" s="18" t="s">
        <v>48</v>
      </c>
      <c r="D458" s="18" t="s">
        <v>26</v>
      </c>
      <c r="E458" s="18">
        <v>8.4044406611820666</v>
      </c>
      <c r="F458" s="18" t="s">
        <v>13</v>
      </c>
      <c r="G458" s="18" t="s">
        <v>72</v>
      </c>
    </row>
    <row r="459" spans="1:7" x14ac:dyDescent="0.3">
      <c r="A459" s="18" t="s">
        <v>70</v>
      </c>
      <c r="B459" s="18" t="s">
        <v>47</v>
      </c>
      <c r="C459" s="18" t="s">
        <v>48</v>
      </c>
      <c r="D459" s="18" t="s">
        <v>40</v>
      </c>
      <c r="E459" s="18">
        <v>52.621170189793631</v>
      </c>
      <c r="F459" s="18" t="s">
        <v>13</v>
      </c>
      <c r="G459" s="18" t="s">
        <v>72</v>
      </c>
    </row>
    <row r="460" spans="1:7" x14ac:dyDescent="0.3">
      <c r="A460" s="18" t="s">
        <v>70</v>
      </c>
      <c r="B460" s="18" t="s">
        <v>47</v>
      </c>
      <c r="C460" s="18" t="s">
        <v>48</v>
      </c>
      <c r="D460" s="18" t="s">
        <v>18</v>
      </c>
      <c r="E460" s="18">
        <v>15.98013798360234</v>
      </c>
      <c r="F460" s="18" t="s">
        <v>13</v>
      </c>
      <c r="G460" s="18" t="s">
        <v>72</v>
      </c>
    </row>
    <row r="461" spans="1:7" x14ac:dyDescent="0.3">
      <c r="A461" s="18" t="s">
        <v>70</v>
      </c>
      <c r="B461" s="18" t="s">
        <v>47</v>
      </c>
      <c r="C461" s="18" t="s">
        <v>48</v>
      </c>
      <c r="D461" s="18" t="s">
        <v>35</v>
      </c>
      <c r="E461" s="18">
        <v>16.94589175222292</v>
      </c>
      <c r="F461" s="18" t="s">
        <v>13</v>
      </c>
      <c r="G461" s="18" t="s">
        <v>72</v>
      </c>
    </row>
    <row r="462" spans="1:7" x14ac:dyDescent="0.3">
      <c r="A462" s="18" t="s">
        <v>70</v>
      </c>
      <c r="B462" s="18" t="s">
        <v>47</v>
      </c>
      <c r="C462" s="18" t="s">
        <v>48</v>
      </c>
      <c r="D462" s="18" t="s">
        <v>19</v>
      </c>
      <c r="E462" s="18">
        <v>28.022322859580029</v>
      </c>
      <c r="F462" s="18" t="s">
        <v>13</v>
      </c>
      <c r="G462" s="18" t="s">
        <v>72</v>
      </c>
    </row>
    <row r="463" spans="1:7" x14ac:dyDescent="0.3">
      <c r="A463" s="18" t="s">
        <v>70</v>
      </c>
      <c r="B463" s="18" t="s">
        <v>47</v>
      </c>
      <c r="C463" s="18" t="s">
        <v>48</v>
      </c>
      <c r="D463" s="18" t="s">
        <v>22</v>
      </c>
      <c r="E463" s="18">
        <v>149.05809414705769</v>
      </c>
      <c r="F463" s="18" t="s">
        <v>13</v>
      </c>
      <c r="G463" s="18" t="s">
        <v>72</v>
      </c>
    </row>
    <row r="464" spans="1:7" x14ac:dyDescent="0.3">
      <c r="A464" s="18" t="s">
        <v>77</v>
      </c>
      <c r="B464" s="18" t="s">
        <v>44</v>
      </c>
      <c r="C464" s="18" t="s">
        <v>45</v>
      </c>
      <c r="D464" s="18" t="s">
        <v>78</v>
      </c>
      <c r="E464" s="18">
        <v>820</v>
      </c>
      <c r="F464" s="18" t="s">
        <v>79</v>
      </c>
      <c r="G464" s="18" t="s">
        <v>80</v>
      </c>
    </row>
    <row r="465" spans="1:7" x14ac:dyDescent="0.3">
      <c r="A465" s="18" t="s">
        <v>77</v>
      </c>
      <c r="B465" s="18" t="s">
        <v>10</v>
      </c>
      <c r="C465" s="18" t="s">
        <v>11</v>
      </c>
      <c r="D465" s="18" t="s">
        <v>78</v>
      </c>
      <c r="E465" s="18">
        <v>490</v>
      </c>
      <c r="F465" s="18" t="s">
        <v>79</v>
      </c>
      <c r="G465" s="18" t="s">
        <v>80</v>
      </c>
    </row>
    <row r="466" spans="1:7" x14ac:dyDescent="0.3">
      <c r="A466" s="18" t="s">
        <v>77</v>
      </c>
      <c r="B466" s="18" t="s">
        <v>57</v>
      </c>
      <c r="C466" s="18" t="s">
        <v>58</v>
      </c>
      <c r="D466" s="18" t="s">
        <v>78</v>
      </c>
      <c r="E466" s="18">
        <v>230</v>
      </c>
      <c r="F466" s="18" t="s">
        <v>79</v>
      </c>
      <c r="G466" s="18" t="s">
        <v>80</v>
      </c>
    </row>
    <row r="467" spans="1:7" x14ac:dyDescent="0.3">
      <c r="A467" s="18" t="s">
        <v>77</v>
      </c>
      <c r="B467" s="18" t="s">
        <v>68</v>
      </c>
      <c r="C467" s="18" t="s">
        <v>69</v>
      </c>
      <c r="D467" s="18" t="s">
        <v>78</v>
      </c>
      <c r="E467" s="18">
        <v>38</v>
      </c>
      <c r="F467" s="18" t="s">
        <v>79</v>
      </c>
      <c r="G467" s="18" t="s">
        <v>80</v>
      </c>
    </row>
    <row r="468" spans="1:7" x14ac:dyDescent="0.3">
      <c r="A468" s="18" t="s">
        <v>77</v>
      </c>
      <c r="B468" s="18" t="s">
        <v>50</v>
      </c>
      <c r="C468" s="18" t="s">
        <v>51</v>
      </c>
      <c r="D468" s="18" t="s">
        <v>78</v>
      </c>
      <c r="E468" s="18">
        <v>24</v>
      </c>
      <c r="F468" s="18" t="s">
        <v>79</v>
      </c>
      <c r="G468" s="18" t="s">
        <v>80</v>
      </c>
    </row>
    <row r="469" spans="1:7" x14ac:dyDescent="0.3">
      <c r="A469" s="18" t="s">
        <v>77</v>
      </c>
      <c r="B469" s="18" t="s">
        <v>60</v>
      </c>
      <c r="C469" s="18" t="s">
        <v>61</v>
      </c>
      <c r="D469" s="18" t="s">
        <v>78</v>
      </c>
      <c r="E469" s="18">
        <v>12</v>
      </c>
      <c r="F469" s="18" t="s">
        <v>79</v>
      </c>
      <c r="G469" s="18" t="s">
        <v>80</v>
      </c>
    </row>
    <row r="470" spans="1:7" x14ac:dyDescent="0.3">
      <c r="A470" s="18" t="s">
        <v>77</v>
      </c>
      <c r="B470" s="18" t="s">
        <v>53</v>
      </c>
      <c r="C470" s="18" t="s">
        <v>74</v>
      </c>
      <c r="D470" s="18" t="s">
        <v>78</v>
      </c>
      <c r="E470" s="18">
        <v>27</v>
      </c>
      <c r="F470" s="18" t="s">
        <v>79</v>
      </c>
      <c r="G470" s="18" t="s">
        <v>80</v>
      </c>
    </row>
    <row r="471" spans="1:7" x14ac:dyDescent="0.3">
      <c r="A471" s="18" t="s">
        <v>77</v>
      </c>
      <c r="B471" s="18" t="s">
        <v>53</v>
      </c>
      <c r="C471" s="18" t="s">
        <v>73</v>
      </c>
      <c r="D471" s="18" t="s">
        <v>78</v>
      </c>
      <c r="E471" s="18">
        <v>48</v>
      </c>
      <c r="F471" s="18" t="s">
        <v>79</v>
      </c>
      <c r="G471" s="18" t="s">
        <v>80</v>
      </c>
    </row>
    <row r="472" spans="1:7" x14ac:dyDescent="0.3">
      <c r="A472" s="18" t="s">
        <v>77</v>
      </c>
      <c r="B472" s="18" t="s">
        <v>47</v>
      </c>
      <c r="C472" s="18" t="s">
        <v>48</v>
      </c>
      <c r="D472" s="18" t="s">
        <v>78</v>
      </c>
      <c r="E472" s="18">
        <v>11</v>
      </c>
      <c r="F472" s="18" t="s">
        <v>79</v>
      </c>
      <c r="G472" s="18" t="s">
        <v>80</v>
      </c>
    </row>
    <row r="473" spans="1:7" x14ac:dyDescent="0.3">
      <c r="A473" s="18" t="s">
        <v>77</v>
      </c>
      <c r="B473" s="18" t="s">
        <v>47</v>
      </c>
      <c r="C473" s="18" t="s">
        <v>48</v>
      </c>
      <c r="D473" s="18" t="s">
        <v>78</v>
      </c>
      <c r="E473" s="18">
        <v>12</v>
      </c>
      <c r="F473" s="18" t="s">
        <v>79</v>
      </c>
      <c r="G473" s="18" t="s">
        <v>80</v>
      </c>
    </row>
    <row r="474" spans="1:7" x14ac:dyDescent="0.3">
      <c r="A474" s="18" t="s">
        <v>77</v>
      </c>
      <c r="B474" s="18" t="s">
        <v>75</v>
      </c>
      <c r="C474" s="18" t="s">
        <v>76</v>
      </c>
      <c r="D474" s="18" t="s">
        <v>78</v>
      </c>
      <c r="E474" s="18">
        <v>17</v>
      </c>
      <c r="F474" s="18" t="s">
        <v>79</v>
      </c>
      <c r="G474" s="18" t="s">
        <v>80</v>
      </c>
    </row>
    <row r="475" spans="1:7" x14ac:dyDescent="0.3">
      <c r="A475" s="18" t="s">
        <v>81</v>
      </c>
      <c r="B475" s="18" t="s">
        <v>47</v>
      </c>
      <c r="C475" s="18" t="s">
        <v>48</v>
      </c>
      <c r="D475" s="18" t="s">
        <v>78</v>
      </c>
      <c r="E475" s="18">
        <v>13</v>
      </c>
      <c r="F475" s="18" t="s">
        <v>79</v>
      </c>
      <c r="G475" s="18" t="s">
        <v>80</v>
      </c>
    </row>
    <row r="476" spans="1:7" x14ac:dyDescent="0.3">
      <c r="A476" s="18" t="s">
        <v>81</v>
      </c>
      <c r="B476" s="18" t="s">
        <v>53</v>
      </c>
      <c r="C476" s="18" t="s">
        <v>73</v>
      </c>
      <c r="D476" s="18" t="s">
        <v>78</v>
      </c>
      <c r="E476" s="18">
        <v>43</v>
      </c>
      <c r="F476" s="18" t="s">
        <v>79</v>
      </c>
      <c r="G476" s="18" t="s">
        <v>80</v>
      </c>
    </row>
    <row r="477" spans="1:7" x14ac:dyDescent="0.3">
      <c r="A477" s="18" t="s">
        <v>81</v>
      </c>
      <c r="B477" s="18" t="s">
        <v>53</v>
      </c>
      <c r="C477" s="18" t="s">
        <v>74</v>
      </c>
      <c r="D477" s="18" t="s">
        <v>78</v>
      </c>
      <c r="E477" s="18">
        <v>28</v>
      </c>
      <c r="F477" s="18" t="s">
        <v>79</v>
      </c>
      <c r="G477" s="18" t="s">
        <v>80</v>
      </c>
    </row>
    <row r="478" spans="1:7" x14ac:dyDescent="0.3">
      <c r="A478" s="18" t="s">
        <v>81</v>
      </c>
      <c r="B478" s="18" t="s">
        <v>60</v>
      </c>
      <c r="C478" s="18" t="s">
        <v>61</v>
      </c>
      <c r="D478" s="18" t="s">
        <v>78</v>
      </c>
      <c r="E478" s="18">
        <v>13</v>
      </c>
      <c r="F478" s="18" t="s">
        <v>79</v>
      </c>
      <c r="G478" s="18" t="s">
        <v>80</v>
      </c>
    </row>
    <row r="479" spans="1:7" x14ac:dyDescent="0.3">
      <c r="A479" s="18" t="s">
        <v>81</v>
      </c>
      <c r="B479" s="18" t="s">
        <v>44</v>
      </c>
      <c r="C479" s="18" t="s">
        <v>45</v>
      </c>
      <c r="D479" s="18" t="s">
        <v>78</v>
      </c>
      <c r="E479" s="18">
        <v>980</v>
      </c>
      <c r="F479" s="18" t="s">
        <v>79</v>
      </c>
      <c r="G479" s="18" t="s">
        <v>80</v>
      </c>
    </row>
    <row r="480" spans="1:7" x14ac:dyDescent="0.3">
      <c r="A480" s="18" t="s">
        <v>81</v>
      </c>
      <c r="B480" s="18" t="s">
        <v>10</v>
      </c>
      <c r="C480" s="18" t="s">
        <v>11</v>
      </c>
      <c r="D480" s="18" t="s">
        <v>78</v>
      </c>
      <c r="E480" s="18">
        <v>486</v>
      </c>
      <c r="F480" s="18" t="s">
        <v>79</v>
      </c>
      <c r="G480" s="18" t="s">
        <v>80</v>
      </c>
    </row>
    <row r="481" spans="1:7" x14ac:dyDescent="0.3">
      <c r="A481" s="18" t="s">
        <v>81</v>
      </c>
      <c r="B481" s="18" t="s">
        <v>47</v>
      </c>
      <c r="C481" s="18" t="s">
        <v>48</v>
      </c>
      <c r="D481" s="18" t="s">
        <v>78</v>
      </c>
      <c r="E481" s="18">
        <v>8</v>
      </c>
      <c r="F481" s="18" t="s">
        <v>79</v>
      </c>
      <c r="G481" s="18" t="s">
        <v>82</v>
      </c>
    </row>
    <row r="482" spans="1:7" x14ac:dyDescent="0.3">
      <c r="A482" s="18" t="s">
        <v>81</v>
      </c>
      <c r="B482" s="18" t="s">
        <v>53</v>
      </c>
      <c r="C482" s="18" t="s">
        <v>73</v>
      </c>
      <c r="D482" s="18" t="s">
        <v>78</v>
      </c>
      <c r="E482" s="18">
        <v>35</v>
      </c>
      <c r="F482" s="18" t="s">
        <v>79</v>
      </c>
      <c r="G482" s="18" t="s">
        <v>82</v>
      </c>
    </row>
    <row r="483" spans="1:7" x14ac:dyDescent="0.3">
      <c r="A483" s="18" t="s">
        <v>81</v>
      </c>
      <c r="B483" s="18" t="s">
        <v>53</v>
      </c>
      <c r="C483" s="18" t="s">
        <v>74</v>
      </c>
      <c r="D483" s="18" t="s">
        <v>78</v>
      </c>
      <c r="E483" s="18">
        <v>14</v>
      </c>
      <c r="F483" s="18" t="s">
        <v>79</v>
      </c>
      <c r="G483" s="18" t="s">
        <v>82</v>
      </c>
    </row>
    <row r="484" spans="1:7" x14ac:dyDescent="0.3">
      <c r="A484" s="18" t="s">
        <v>81</v>
      </c>
      <c r="B484" s="18" t="s">
        <v>60</v>
      </c>
      <c r="C484" s="18" t="s">
        <v>61</v>
      </c>
      <c r="D484" s="18" t="s">
        <v>78</v>
      </c>
      <c r="E484" s="18">
        <v>10</v>
      </c>
      <c r="F484" s="18" t="s">
        <v>79</v>
      </c>
      <c r="G484" s="18" t="s">
        <v>82</v>
      </c>
    </row>
    <row r="485" spans="1:7" x14ac:dyDescent="0.3">
      <c r="A485" s="18" t="s">
        <v>81</v>
      </c>
      <c r="B485" s="18" t="s">
        <v>44</v>
      </c>
      <c r="C485" s="18" t="s">
        <v>45</v>
      </c>
      <c r="D485" s="18" t="s">
        <v>78</v>
      </c>
      <c r="E485" s="18">
        <v>930</v>
      </c>
      <c r="F485" s="18" t="s">
        <v>79</v>
      </c>
      <c r="G485" s="18" t="s">
        <v>82</v>
      </c>
    </row>
    <row r="486" spans="1:7" x14ac:dyDescent="0.3">
      <c r="A486" s="18" t="s">
        <v>81</v>
      </c>
      <c r="B486" s="18" t="s">
        <v>10</v>
      </c>
      <c r="C486" s="18" t="s">
        <v>11</v>
      </c>
      <c r="D486" s="18" t="s">
        <v>78</v>
      </c>
      <c r="E486" s="18">
        <v>427</v>
      </c>
      <c r="F486" s="18" t="s">
        <v>79</v>
      </c>
      <c r="G486" s="18" t="s">
        <v>82</v>
      </c>
    </row>
    <row r="487" spans="1:7" x14ac:dyDescent="0.3">
      <c r="A487" s="18" t="s">
        <v>81</v>
      </c>
      <c r="B487" s="18" t="s">
        <v>47</v>
      </c>
      <c r="C487" s="18" t="s">
        <v>48</v>
      </c>
      <c r="D487" s="18" t="s">
        <v>78</v>
      </c>
      <c r="E487" s="18">
        <v>20</v>
      </c>
      <c r="F487" s="18" t="s">
        <v>79</v>
      </c>
      <c r="G487" s="18" t="s">
        <v>83</v>
      </c>
    </row>
    <row r="488" spans="1:7" x14ac:dyDescent="0.3">
      <c r="A488" s="18" t="s">
        <v>81</v>
      </c>
      <c r="B488" s="18" t="s">
        <v>53</v>
      </c>
      <c r="C488" s="18" t="s">
        <v>73</v>
      </c>
      <c r="D488" s="18" t="s">
        <v>78</v>
      </c>
      <c r="E488" s="18">
        <v>50</v>
      </c>
      <c r="F488" s="18" t="s">
        <v>79</v>
      </c>
      <c r="G488" s="18" t="s">
        <v>83</v>
      </c>
    </row>
    <row r="489" spans="1:7" x14ac:dyDescent="0.3">
      <c r="A489" s="18" t="s">
        <v>81</v>
      </c>
      <c r="B489" s="18" t="s">
        <v>53</v>
      </c>
      <c r="C489" s="18" t="s">
        <v>74</v>
      </c>
      <c r="D489" s="18" t="s">
        <v>78</v>
      </c>
      <c r="E489" s="18">
        <v>32</v>
      </c>
      <c r="F489" s="18" t="s">
        <v>79</v>
      </c>
      <c r="G489" s="18" t="s">
        <v>83</v>
      </c>
    </row>
    <row r="490" spans="1:7" x14ac:dyDescent="0.3">
      <c r="A490" s="18" t="s">
        <v>81</v>
      </c>
      <c r="B490" s="18" t="s">
        <v>60</v>
      </c>
      <c r="C490" s="18" t="s">
        <v>61</v>
      </c>
      <c r="D490" s="18" t="s">
        <v>78</v>
      </c>
      <c r="E490" s="18">
        <v>39</v>
      </c>
      <c r="F490" s="18" t="s">
        <v>79</v>
      </c>
      <c r="G490" s="18" t="s">
        <v>83</v>
      </c>
    </row>
    <row r="491" spans="1:7" x14ac:dyDescent="0.3">
      <c r="A491" s="18" t="s">
        <v>81</v>
      </c>
      <c r="B491" s="18" t="s">
        <v>10</v>
      </c>
      <c r="C491" s="18" t="s">
        <v>11</v>
      </c>
      <c r="D491" s="18" t="s">
        <v>78</v>
      </c>
      <c r="E491" s="18">
        <v>558</v>
      </c>
      <c r="F491" s="18" t="s">
        <v>79</v>
      </c>
      <c r="G491" s="18" t="s">
        <v>83</v>
      </c>
    </row>
    <row r="492" spans="1:7" x14ac:dyDescent="0.3">
      <c r="A492" s="18" t="s">
        <v>81</v>
      </c>
      <c r="B492" s="18" t="s">
        <v>44</v>
      </c>
      <c r="C492" s="18" t="s">
        <v>45</v>
      </c>
      <c r="D492" s="18" t="s">
        <v>78</v>
      </c>
      <c r="E492" s="18">
        <v>1050</v>
      </c>
      <c r="F492" s="18" t="s">
        <v>79</v>
      </c>
      <c r="G492" s="18" t="s">
        <v>83</v>
      </c>
    </row>
    <row r="493" spans="1:7" x14ac:dyDescent="0.3">
      <c r="A493" s="18" t="s">
        <v>9</v>
      </c>
      <c r="B493" s="18" t="s">
        <v>10</v>
      </c>
      <c r="C493" s="18" t="s">
        <v>11</v>
      </c>
      <c r="D493" s="18" t="s">
        <v>84</v>
      </c>
      <c r="E493" s="18">
        <v>526.03429619999997</v>
      </c>
      <c r="F493" s="18" t="s">
        <v>13</v>
      </c>
      <c r="G493" s="18" t="s">
        <v>85</v>
      </c>
    </row>
    <row r="494" spans="1:7" x14ac:dyDescent="0.3">
      <c r="A494" s="18" t="s">
        <v>9</v>
      </c>
      <c r="B494" s="18" t="s">
        <v>41</v>
      </c>
      <c r="C494" s="18" t="s">
        <v>42</v>
      </c>
      <c r="D494" s="18" t="s">
        <v>84</v>
      </c>
      <c r="E494" s="18">
        <v>1047.8986689000001</v>
      </c>
      <c r="F494" s="18" t="s">
        <v>13</v>
      </c>
      <c r="G494" s="18" t="s">
        <v>85</v>
      </c>
    </row>
    <row r="495" spans="1:7" x14ac:dyDescent="0.3">
      <c r="A495" s="18" t="s">
        <v>9</v>
      </c>
      <c r="B495" s="18" t="s">
        <v>44</v>
      </c>
      <c r="C495" s="18" t="s">
        <v>45</v>
      </c>
      <c r="D495" s="18" t="s">
        <v>84</v>
      </c>
      <c r="E495" s="18">
        <v>1049.615358</v>
      </c>
      <c r="F495" s="18" t="s">
        <v>13</v>
      </c>
      <c r="G495" s="18" t="s">
        <v>85</v>
      </c>
    </row>
    <row r="496" spans="1:7" x14ac:dyDescent="0.3">
      <c r="A496" s="18" t="s">
        <v>9</v>
      </c>
      <c r="B496" s="18" t="s">
        <v>47</v>
      </c>
      <c r="C496" s="18" t="s">
        <v>48</v>
      </c>
      <c r="D496" s="18" t="s">
        <v>84</v>
      </c>
      <c r="E496" s="18">
        <v>11</v>
      </c>
      <c r="F496" s="18" t="s">
        <v>13</v>
      </c>
      <c r="G496" s="18" t="s">
        <v>56</v>
      </c>
    </row>
    <row r="497" spans="1:7" x14ac:dyDescent="0.3">
      <c r="A497" s="18" t="s">
        <v>9</v>
      </c>
      <c r="B497" s="18" t="s">
        <v>50</v>
      </c>
      <c r="C497" s="18" t="s">
        <v>51</v>
      </c>
      <c r="D497" s="18" t="s">
        <v>84</v>
      </c>
      <c r="E497" s="18">
        <v>24</v>
      </c>
      <c r="F497" s="18" t="s">
        <v>13</v>
      </c>
      <c r="G497" s="18" t="s">
        <v>56</v>
      </c>
    </row>
    <row r="498" spans="1:7" x14ac:dyDescent="0.3">
      <c r="A498" s="18" t="s">
        <v>9</v>
      </c>
      <c r="B498" s="18" t="s">
        <v>53</v>
      </c>
      <c r="C498" s="18" t="s">
        <v>54</v>
      </c>
      <c r="D498" s="18" t="s">
        <v>84</v>
      </c>
      <c r="E498" s="18">
        <v>26.221008770000001</v>
      </c>
      <c r="F498" s="18" t="s">
        <v>13</v>
      </c>
      <c r="G498" s="18" t="s">
        <v>55</v>
      </c>
    </row>
    <row r="499" spans="1:7" x14ac:dyDescent="0.3">
      <c r="A499" s="18" t="s">
        <v>9</v>
      </c>
      <c r="B499" s="18" t="s">
        <v>57</v>
      </c>
      <c r="C499" s="18" t="s">
        <v>58</v>
      </c>
      <c r="D499" s="18" t="s">
        <v>84</v>
      </c>
      <c r="E499" s="18">
        <v>285.84126409999999</v>
      </c>
      <c r="F499" s="18" t="s">
        <v>13</v>
      </c>
      <c r="G499" s="18" t="s">
        <v>86</v>
      </c>
    </row>
    <row r="500" spans="1:7" x14ac:dyDescent="0.3">
      <c r="A500" s="18" t="s">
        <v>9</v>
      </c>
      <c r="B500" s="18" t="s">
        <v>60</v>
      </c>
      <c r="C500" s="18" t="s">
        <v>61</v>
      </c>
      <c r="D500" s="18" t="s">
        <v>84</v>
      </c>
      <c r="E500" s="18">
        <v>12</v>
      </c>
      <c r="F500" s="18" t="s">
        <v>13</v>
      </c>
      <c r="G500" s="18" t="s">
        <v>56</v>
      </c>
    </row>
    <row r="501" spans="1:7" x14ac:dyDescent="0.3">
      <c r="A501" s="18" t="s">
        <v>9</v>
      </c>
      <c r="B501" s="18" t="s">
        <v>62</v>
      </c>
      <c r="C501" s="18" t="s">
        <v>63</v>
      </c>
      <c r="D501" s="18" t="s">
        <v>84</v>
      </c>
      <c r="E501" s="18">
        <v>700</v>
      </c>
      <c r="F501" s="18" t="s">
        <v>13</v>
      </c>
      <c r="G501" s="18" t="s">
        <v>67</v>
      </c>
    </row>
    <row r="502" spans="1:7" x14ac:dyDescent="0.3">
      <c r="A502" s="18" t="s">
        <v>9</v>
      </c>
      <c r="B502" s="18" t="s">
        <v>68</v>
      </c>
      <c r="C502" s="18" t="s">
        <v>69</v>
      </c>
      <c r="D502" s="18" t="s">
        <v>84</v>
      </c>
      <c r="E502" s="18">
        <v>108.87985131000001</v>
      </c>
      <c r="F502" s="18" t="s">
        <v>13</v>
      </c>
      <c r="G502" s="18" t="s">
        <v>85</v>
      </c>
    </row>
    <row r="503" spans="1:7" x14ac:dyDescent="0.3">
      <c r="A503" s="18" t="s">
        <v>70</v>
      </c>
      <c r="B503" s="18" t="s">
        <v>57</v>
      </c>
      <c r="C503" s="18" t="s">
        <v>71</v>
      </c>
      <c r="D503" s="18" t="s">
        <v>84</v>
      </c>
      <c r="E503" s="18">
        <v>23.32862787268288</v>
      </c>
      <c r="F503" s="18" t="s">
        <v>13</v>
      </c>
      <c r="G503" s="18" t="s">
        <v>72</v>
      </c>
    </row>
    <row r="504" spans="1:7" x14ac:dyDescent="0.3">
      <c r="A504" s="18" t="s">
        <v>70</v>
      </c>
      <c r="B504" s="18" t="s">
        <v>44</v>
      </c>
      <c r="C504" s="18" t="s">
        <v>45</v>
      </c>
      <c r="D504" s="18" t="s">
        <v>84</v>
      </c>
      <c r="E504" s="18">
        <v>1924.726698084537</v>
      </c>
      <c r="F504" s="18" t="s">
        <v>13</v>
      </c>
      <c r="G504" s="18" t="s">
        <v>72</v>
      </c>
    </row>
    <row r="505" spans="1:7" x14ac:dyDescent="0.3">
      <c r="A505" s="18" t="s">
        <v>70</v>
      </c>
      <c r="B505" s="18" t="s">
        <v>68</v>
      </c>
      <c r="C505" s="18" t="s">
        <v>69</v>
      </c>
      <c r="D505" s="18" t="s">
        <v>84</v>
      </c>
      <c r="E505" s="18">
        <v>13.56416787302156</v>
      </c>
      <c r="F505" s="18" t="s">
        <v>13</v>
      </c>
      <c r="G505" s="18" t="s">
        <v>72</v>
      </c>
    </row>
    <row r="506" spans="1:7" x14ac:dyDescent="0.3">
      <c r="A506" s="18" t="s">
        <v>70</v>
      </c>
      <c r="B506" s="18" t="s">
        <v>50</v>
      </c>
      <c r="C506" s="18" t="s">
        <v>51</v>
      </c>
      <c r="D506" s="18" t="s">
        <v>84</v>
      </c>
      <c r="E506" s="18">
        <v>1.3777167813686551</v>
      </c>
      <c r="F506" s="18" t="s">
        <v>13</v>
      </c>
      <c r="G506" s="18" t="s">
        <v>72</v>
      </c>
    </row>
    <row r="507" spans="1:7" x14ac:dyDescent="0.3">
      <c r="A507" s="18" t="s">
        <v>70</v>
      </c>
      <c r="B507" s="18" t="s">
        <v>10</v>
      </c>
      <c r="C507" s="18" t="s">
        <v>11</v>
      </c>
      <c r="D507" s="18" t="s">
        <v>84</v>
      </c>
      <c r="E507" s="18">
        <v>730.50803480217667</v>
      </c>
      <c r="F507" s="18" t="s">
        <v>13</v>
      </c>
      <c r="G507" s="18" t="s">
        <v>72</v>
      </c>
    </row>
    <row r="508" spans="1:7" x14ac:dyDescent="0.3">
      <c r="A508" s="18" t="s">
        <v>70</v>
      </c>
      <c r="B508" s="18" t="s">
        <v>60</v>
      </c>
      <c r="C508" s="18" t="s">
        <v>61</v>
      </c>
      <c r="D508" s="18" t="s">
        <v>84</v>
      </c>
      <c r="E508" s="18">
        <v>3.7353283625833531</v>
      </c>
      <c r="F508" s="18" t="s">
        <v>13</v>
      </c>
      <c r="G508" s="18" t="s">
        <v>72</v>
      </c>
    </row>
    <row r="509" spans="1:7" x14ac:dyDescent="0.3">
      <c r="A509" s="18" t="s">
        <v>70</v>
      </c>
      <c r="B509" s="18" t="s">
        <v>41</v>
      </c>
      <c r="C509" s="18" t="s">
        <v>42</v>
      </c>
      <c r="D509" s="18" t="s">
        <v>84</v>
      </c>
      <c r="E509" s="18">
        <v>2420.4811063386751</v>
      </c>
      <c r="F509" s="18" t="s">
        <v>13</v>
      </c>
      <c r="G509" s="18" t="s">
        <v>72</v>
      </c>
    </row>
    <row r="510" spans="1:7" x14ac:dyDescent="0.3">
      <c r="A510" s="18" t="s">
        <v>70</v>
      </c>
      <c r="B510" s="18" t="s">
        <v>53</v>
      </c>
      <c r="C510" s="18" t="s">
        <v>73</v>
      </c>
      <c r="D510" s="18" t="s">
        <v>84</v>
      </c>
      <c r="E510" s="18">
        <v>29.84901329483592</v>
      </c>
      <c r="F510" s="18" t="s">
        <v>13</v>
      </c>
      <c r="G510" s="18" t="s">
        <v>72</v>
      </c>
    </row>
    <row r="511" spans="1:7" x14ac:dyDescent="0.3">
      <c r="A511" s="18" t="s">
        <v>70</v>
      </c>
      <c r="B511" s="18" t="s">
        <v>53</v>
      </c>
      <c r="C511" s="18" t="s">
        <v>74</v>
      </c>
      <c r="D511" s="18" t="s">
        <v>84</v>
      </c>
      <c r="E511" s="18">
        <v>75.519211225361474</v>
      </c>
      <c r="F511" s="18" t="s">
        <v>13</v>
      </c>
      <c r="G511" s="18" t="s">
        <v>72</v>
      </c>
    </row>
    <row r="512" spans="1:7" x14ac:dyDescent="0.3">
      <c r="A512" s="18" t="s">
        <v>70</v>
      </c>
      <c r="B512" s="18" t="s">
        <v>47</v>
      </c>
      <c r="C512" s="18" t="s">
        <v>48</v>
      </c>
      <c r="D512" s="18" t="s">
        <v>84</v>
      </c>
      <c r="E512" s="18">
        <v>2.5846640573162079</v>
      </c>
      <c r="F512" s="18" t="s">
        <v>13</v>
      </c>
      <c r="G512" s="18" t="s">
        <v>72</v>
      </c>
    </row>
    <row r="513" spans="1:7" x14ac:dyDescent="0.3">
      <c r="A513" s="18" t="s">
        <v>87</v>
      </c>
      <c r="B513" s="18" t="s">
        <v>44</v>
      </c>
      <c r="C513" s="18" t="s">
        <v>45</v>
      </c>
      <c r="D513" s="18" t="s">
        <v>88</v>
      </c>
      <c r="E513" s="18">
        <v>1113.8299187555988</v>
      </c>
      <c r="F513" s="18" t="s">
        <v>13</v>
      </c>
      <c r="G513" s="18" t="s">
        <v>89</v>
      </c>
    </row>
    <row r="514" spans="1:7" x14ac:dyDescent="0.3">
      <c r="A514" s="18" t="s">
        <v>87</v>
      </c>
      <c r="B514" s="18" t="s">
        <v>44</v>
      </c>
      <c r="C514" s="18" t="s">
        <v>45</v>
      </c>
      <c r="D514" s="18" t="s">
        <v>88</v>
      </c>
      <c r="E514" s="18">
        <v>1241.130689601159</v>
      </c>
      <c r="F514" s="18" t="s">
        <v>13</v>
      </c>
      <c r="G514" s="18" t="s">
        <v>89</v>
      </c>
    </row>
    <row r="515" spans="1:7" x14ac:dyDescent="0.3">
      <c r="A515" s="18" t="s">
        <v>87</v>
      </c>
      <c r="B515" s="18" t="s">
        <v>44</v>
      </c>
      <c r="C515" s="18" t="s">
        <v>45</v>
      </c>
      <c r="D515" s="18" t="s">
        <v>88</v>
      </c>
      <c r="E515" s="18">
        <v>1245.952453667509</v>
      </c>
      <c r="F515" s="18" t="s">
        <v>13</v>
      </c>
      <c r="G515" s="18" t="s">
        <v>89</v>
      </c>
    </row>
    <row r="516" spans="1:7" x14ac:dyDescent="0.3">
      <c r="A516" s="18" t="s">
        <v>87</v>
      </c>
      <c r="B516" s="18" t="s">
        <v>44</v>
      </c>
      <c r="C516" s="18" t="s">
        <v>45</v>
      </c>
      <c r="D516" s="18" t="s">
        <v>88</v>
      </c>
      <c r="E516" s="18">
        <v>985.67350502674674</v>
      </c>
      <c r="F516" s="18" t="s">
        <v>13</v>
      </c>
      <c r="G516" s="18" t="s">
        <v>89</v>
      </c>
    </row>
    <row r="517" spans="1:7" x14ac:dyDescent="0.3">
      <c r="A517" s="18" t="s">
        <v>87</v>
      </c>
      <c r="B517" s="18" t="s">
        <v>44</v>
      </c>
      <c r="C517" s="18" t="s">
        <v>45</v>
      </c>
      <c r="D517" s="18" t="s">
        <v>88</v>
      </c>
      <c r="E517" s="18">
        <v>1218.2866316501279</v>
      </c>
      <c r="F517" s="18" t="s">
        <v>13</v>
      </c>
      <c r="G517" s="18" t="s">
        <v>89</v>
      </c>
    </row>
    <row r="518" spans="1:7" x14ac:dyDescent="0.3">
      <c r="A518" s="18" t="s">
        <v>87</v>
      </c>
      <c r="B518" s="18" t="s">
        <v>44</v>
      </c>
      <c r="C518" s="18" t="s">
        <v>45</v>
      </c>
      <c r="D518" s="18" t="s">
        <v>88</v>
      </c>
      <c r="E518" s="18">
        <v>1116.7930054433471</v>
      </c>
      <c r="F518" s="18" t="s">
        <v>13</v>
      </c>
      <c r="G518" s="18" t="s">
        <v>89</v>
      </c>
    </row>
    <row r="519" spans="1:7" x14ac:dyDescent="0.3">
      <c r="A519" s="18" t="s">
        <v>87</v>
      </c>
      <c r="B519" s="18" t="s">
        <v>44</v>
      </c>
      <c r="C519" s="18" t="s">
        <v>45</v>
      </c>
      <c r="D519" s="18" t="s">
        <v>88</v>
      </c>
      <c r="E519" s="18">
        <v>926.37681937432774</v>
      </c>
      <c r="F519" s="18" t="s">
        <v>13</v>
      </c>
      <c r="G519" s="18" t="s">
        <v>89</v>
      </c>
    </row>
    <row r="520" spans="1:7" x14ac:dyDescent="0.3">
      <c r="A520" s="18" t="s">
        <v>87</v>
      </c>
      <c r="B520" s="18" t="s">
        <v>44</v>
      </c>
      <c r="C520" s="18" t="s">
        <v>45</v>
      </c>
      <c r="D520" s="18" t="s">
        <v>88</v>
      </c>
      <c r="E520" s="18">
        <v>1438.027830735334</v>
      </c>
      <c r="F520" s="18" t="s">
        <v>13</v>
      </c>
      <c r="G520" s="18" t="s">
        <v>89</v>
      </c>
    </row>
    <row r="521" spans="1:7" x14ac:dyDescent="0.3">
      <c r="A521" s="18" t="s">
        <v>87</v>
      </c>
      <c r="B521" s="18" t="s">
        <v>44</v>
      </c>
      <c r="C521" s="18" t="s">
        <v>45</v>
      </c>
      <c r="D521" s="18" t="s">
        <v>88</v>
      </c>
      <c r="E521" s="18">
        <v>2038.0815415788409</v>
      </c>
      <c r="F521" s="18" t="s">
        <v>13</v>
      </c>
      <c r="G521" s="18" t="s">
        <v>89</v>
      </c>
    </row>
    <row r="522" spans="1:7" x14ac:dyDescent="0.3">
      <c r="A522" s="18" t="s">
        <v>87</v>
      </c>
      <c r="B522" s="18" t="s">
        <v>44</v>
      </c>
      <c r="C522" s="18" t="s">
        <v>45</v>
      </c>
      <c r="D522" s="18" t="s">
        <v>88</v>
      </c>
      <c r="E522" s="18">
        <v>1138.1952205011801</v>
      </c>
      <c r="F522" s="18" t="s">
        <v>13</v>
      </c>
      <c r="G522" s="18" t="s">
        <v>89</v>
      </c>
    </row>
    <row r="523" spans="1:7" x14ac:dyDescent="0.3">
      <c r="A523" s="18" t="s">
        <v>87</v>
      </c>
      <c r="B523" s="18" t="s">
        <v>44</v>
      </c>
      <c r="C523" s="18" t="s">
        <v>45</v>
      </c>
      <c r="D523" s="18" t="s">
        <v>88</v>
      </c>
      <c r="E523" s="18">
        <v>1258.511629998314</v>
      </c>
      <c r="F523" s="18" t="s">
        <v>13</v>
      </c>
      <c r="G523" s="18" t="s">
        <v>89</v>
      </c>
    </row>
    <row r="524" spans="1:7" x14ac:dyDescent="0.3">
      <c r="A524" s="18" t="s">
        <v>87</v>
      </c>
      <c r="B524" s="18" t="s">
        <v>44</v>
      </c>
      <c r="C524" s="18" t="s">
        <v>45</v>
      </c>
      <c r="D524" s="18" t="s">
        <v>88</v>
      </c>
      <c r="E524" s="18">
        <v>1236.1568242900369</v>
      </c>
      <c r="F524" s="18" t="s">
        <v>13</v>
      </c>
      <c r="G524" s="18" t="s">
        <v>89</v>
      </c>
    </row>
    <row r="525" spans="1:7" x14ac:dyDescent="0.3">
      <c r="A525" s="18" t="s">
        <v>87</v>
      </c>
      <c r="B525" s="18" t="s">
        <v>44</v>
      </c>
      <c r="C525" s="18" t="s">
        <v>45</v>
      </c>
      <c r="D525" s="18" t="s">
        <v>88</v>
      </c>
      <c r="E525" s="18">
        <v>1288.8152684981371</v>
      </c>
      <c r="F525" s="18" t="s">
        <v>13</v>
      </c>
      <c r="G525" s="18" t="s">
        <v>89</v>
      </c>
    </row>
    <row r="526" spans="1:7" x14ac:dyDescent="0.3">
      <c r="A526" s="18" t="s">
        <v>87</v>
      </c>
      <c r="B526" s="18" t="s">
        <v>44</v>
      </c>
      <c r="C526" s="18" t="s">
        <v>45</v>
      </c>
      <c r="D526" s="18" t="s">
        <v>88</v>
      </c>
      <c r="E526" s="18">
        <v>1088.5087771283299</v>
      </c>
      <c r="F526" s="18" t="s">
        <v>13</v>
      </c>
      <c r="G526" s="18" t="s">
        <v>89</v>
      </c>
    </row>
    <row r="527" spans="1:7" x14ac:dyDescent="0.3">
      <c r="A527" s="18" t="s">
        <v>87</v>
      </c>
      <c r="B527" s="18" t="s">
        <v>44</v>
      </c>
      <c r="C527" s="18" t="s">
        <v>45</v>
      </c>
      <c r="D527" s="18" t="s">
        <v>88</v>
      </c>
      <c r="E527" s="18">
        <v>1088.508777128329</v>
      </c>
      <c r="F527" s="18" t="s">
        <v>13</v>
      </c>
      <c r="G527" s="18" t="s">
        <v>89</v>
      </c>
    </row>
    <row r="528" spans="1:7" x14ac:dyDescent="0.3">
      <c r="A528" s="18" t="s">
        <v>87</v>
      </c>
      <c r="B528" s="18" t="s">
        <v>44</v>
      </c>
      <c r="C528" s="18" t="s">
        <v>45</v>
      </c>
      <c r="D528" s="18" t="s">
        <v>88</v>
      </c>
      <c r="E528" s="18">
        <v>1288.815268498136</v>
      </c>
      <c r="F528" s="18" t="s">
        <v>13</v>
      </c>
      <c r="G528" s="18" t="s">
        <v>89</v>
      </c>
    </row>
    <row r="529" spans="1:7" x14ac:dyDescent="0.3">
      <c r="A529" s="18" t="s">
        <v>87</v>
      </c>
      <c r="B529" s="18" t="s">
        <v>44</v>
      </c>
      <c r="C529" s="18" t="s">
        <v>45</v>
      </c>
      <c r="D529" s="18" t="s">
        <v>88</v>
      </c>
      <c r="E529" s="18">
        <v>1288.815268498136</v>
      </c>
      <c r="F529" s="18" t="s">
        <v>13</v>
      </c>
      <c r="G529" s="18" t="s">
        <v>89</v>
      </c>
    </row>
    <row r="530" spans="1:7" x14ac:dyDescent="0.3">
      <c r="A530" s="18" t="s">
        <v>87</v>
      </c>
      <c r="B530" s="18" t="s">
        <v>44</v>
      </c>
      <c r="C530" s="18" t="s">
        <v>45</v>
      </c>
      <c r="D530" s="18" t="s">
        <v>88</v>
      </c>
      <c r="E530" s="18">
        <v>1095.9802357828089</v>
      </c>
      <c r="F530" s="18" t="s">
        <v>13</v>
      </c>
      <c r="G530" s="18" t="s">
        <v>89</v>
      </c>
    </row>
    <row r="531" spans="1:7" x14ac:dyDescent="0.3">
      <c r="A531" s="18" t="s">
        <v>87</v>
      </c>
      <c r="B531" s="18" t="s">
        <v>44</v>
      </c>
      <c r="C531" s="18" t="s">
        <v>45</v>
      </c>
      <c r="D531" s="18" t="s">
        <v>88</v>
      </c>
      <c r="E531" s="18">
        <v>1288.8152684981371</v>
      </c>
      <c r="F531" s="18" t="s">
        <v>13</v>
      </c>
      <c r="G531" s="18" t="s">
        <v>89</v>
      </c>
    </row>
    <row r="532" spans="1:7" x14ac:dyDescent="0.3">
      <c r="A532" s="18" t="s">
        <v>87</v>
      </c>
      <c r="B532" s="18" t="s">
        <v>44</v>
      </c>
      <c r="C532" s="18" t="s">
        <v>45</v>
      </c>
      <c r="D532" s="18" t="s">
        <v>88</v>
      </c>
      <c r="E532" s="18">
        <v>1088.508777128329</v>
      </c>
      <c r="F532" s="18" t="s">
        <v>13</v>
      </c>
      <c r="G532" s="18" t="s">
        <v>89</v>
      </c>
    </row>
    <row r="533" spans="1:7" x14ac:dyDescent="0.3">
      <c r="A533" s="18" t="s">
        <v>87</v>
      </c>
      <c r="B533" s="18" t="s">
        <v>44</v>
      </c>
      <c r="C533" s="18" t="s">
        <v>45</v>
      </c>
      <c r="D533" s="18" t="s">
        <v>88</v>
      </c>
      <c r="E533" s="18">
        <v>1288.287811962382</v>
      </c>
      <c r="F533" s="18" t="s">
        <v>13</v>
      </c>
      <c r="G533" s="18" t="s">
        <v>89</v>
      </c>
    </row>
    <row r="534" spans="1:7" x14ac:dyDescent="0.3">
      <c r="A534" s="18" t="s">
        <v>87</v>
      </c>
      <c r="B534" s="18" t="s">
        <v>44</v>
      </c>
      <c r="C534" s="18" t="s">
        <v>45</v>
      </c>
      <c r="D534" s="18" t="s">
        <v>88</v>
      </c>
      <c r="E534" s="18">
        <v>1288.2878119623799</v>
      </c>
      <c r="F534" s="18" t="s">
        <v>13</v>
      </c>
      <c r="G534" s="18" t="s">
        <v>89</v>
      </c>
    </row>
    <row r="535" spans="1:7" x14ac:dyDescent="0.3">
      <c r="A535" s="18" t="s">
        <v>87</v>
      </c>
      <c r="B535" s="18" t="s">
        <v>44</v>
      </c>
      <c r="C535" s="18" t="s">
        <v>45</v>
      </c>
      <c r="D535" s="18" t="s">
        <v>88</v>
      </c>
      <c r="E535" s="18">
        <v>1088.5087771283299</v>
      </c>
      <c r="F535" s="18" t="s">
        <v>13</v>
      </c>
      <c r="G535" s="18" t="s">
        <v>89</v>
      </c>
    </row>
    <row r="536" spans="1:7" x14ac:dyDescent="0.3">
      <c r="A536" s="18" t="s">
        <v>87</v>
      </c>
      <c r="B536" s="18" t="s">
        <v>44</v>
      </c>
      <c r="C536" s="18" t="s">
        <v>45</v>
      </c>
      <c r="D536" s="18" t="s">
        <v>88</v>
      </c>
      <c r="E536" s="18">
        <v>1230.648096887144</v>
      </c>
      <c r="F536" s="18" t="s">
        <v>13</v>
      </c>
      <c r="G536" s="18" t="s">
        <v>89</v>
      </c>
    </row>
    <row r="537" spans="1:7" x14ac:dyDescent="0.3">
      <c r="A537" s="18" t="s">
        <v>87</v>
      </c>
      <c r="B537" s="18" t="s">
        <v>44</v>
      </c>
      <c r="C537" s="18" t="s">
        <v>45</v>
      </c>
      <c r="D537" s="18" t="s">
        <v>88</v>
      </c>
      <c r="E537" s="18">
        <v>1145.094888292502</v>
      </c>
      <c r="F537" s="18" t="s">
        <v>13</v>
      </c>
      <c r="G537" s="18" t="s">
        <v>89</v>
      </c>
    </row>
    <row r="538" spans="1:7" x14ac:dyDescent="0.3">
      <c r="A538" s="18" t="s">
        <v>87</v>
      </c>
      <c r="B538" s="18" t="s">
        <v>44</v>
      </c>
      <c r="C538" s="18" t="s">
        <v>45</v>
      </c>
      <c r="D538" s="18" t="s">
        <v>88</v>
      </c>
      <c r="E538" s="18">
        <v>1633.7673637800981</v>
      </c>
      <c r="F538" s="18" t="s">
        <v>13</v>
      </c>
      <c r="G538" s="18" t="s">
        <v>89</v>
      </c>
    </row>
    <row r="539" spans="1:7" x14ac:dyDescent="0.3">
      <c r="A539" s="18" t="s">
        <v>87</v>
      </c>
      <c r="B539" s="18" t="s">
        <v>44</v>
      </c>
      <c r="C539" s="18" t="s">
        <v>45</v>
      </c>
      <c r="D539" s="18" t="s">
        <v>88</v>
      </c>
      <c r="E539" s="18">
        <v>1294.554645597932</v>
      </c>
      <c r="F539" s="18" t="s">
        <v>13</v>
      </c>
      <c r="G539" s="18" t="s">
        <v>89</v>
      </c>
    </row>
    <row r="540" spans="1:7" x14ac:dyDescent="0.3">
      <c r="A540" s="18" t="s">
        <v>87</v>
      </c>
      <c r="B540" s="18" t="s">
        <v>44</v>
      </c>
      <c r="C540" s="18" t="s">
        <v>45</v>
      </c>
      <c r="D540" s="18" t="s">
        <v>88</v>
      </c>
      <c r="E540" s="18">
        <v>1286.9649456215539</v>
      </c>
      <c r="F540" s="18" t="s">
        <v>13</v>
      </c>
      <c r="G540" s="18" t="s">
        <v>89</v>
      </c>
    </row>
    <row r="541" spans="1:7" x14ac:dyDescent="0.3">
      <c r="A541" s="18" t="s">
        <v>87</v>
      </c>
      <c r="B541" s="18" t="s">
        <v>44</v>
      </c>
      <c r="C541" s="18" t="s">
        <v>45</v>
      </c>
      <c r="D541" s="18" t="s">
        <v>88</v>
      </c>
      <c r="E541" s="18">
        <v>1441.009595604407</v>
      </c>
      <c r="F541" s="18" t="s">
        <v>13</v>
      </c>
      <c r="G541" s="18" t="s">
        <v>89</v>
      </c>
    </row>
    <row r="542" spans="1:7" x14ac:dyDescent="0.3">
      <c r="A542" s="18" t="s">
        <v>87</v>
      </c>
      <c r="B542" s="18" t="s">
        <v>44</v>
      </c>
      <c r="C542" s="18" t="s">
        <v>45</v>
      </c>
      <c r="D542" s="18" t="s">
        <v>88</v>
      </c>
      <c r="E542" s="18">
        <v>1455.4471017656449</v>
      </c>
      <c r="F542" s="18" t="s">
        <v>13</v>
      </c>
      <c r="G542" s="18" t="s">
        <v>89</v>
      </c>
    </row>
    <row r="543" spans="1:7" x14ac:dyDescent="0.3">
      <c r="A543" s="18" t="s">
        <v>87</v>
      </c>
      <c r="B543" s="18" t="s">
        <v>44</v>
      </c>
      <c r="C543" s="18" t="s">
        <v>45</v>
      </c>
      <c r="D543" s="18" t="s">
        <v>88</v>
      </c>
      <c r="E543" s="18">
        <v>1452.1605187559301</v>
      </c>
      <c r="F543" s="18" t="s">
        <v>13</v>
      </c>
      <c r="G543" s="18" t="s">
        <v>89</v>
      </c>
    </row>
    <row r="544" spans="1:7" x14ac:dyDescent="0.3">
      <c r="A544" s="18" t="s">
        <v>87</v>
      </c>
      <c r="B544" s="18" t="s">
        <v>44</v>
      </c>
      <c r="C544" s="18" t="s">
        <v>45</v>
      </c>
      <c r="D544" s="18" t="s">
        <v>88</v>
      </c>
      <c r="E544" s="18">
        <v>1395.9728918754411</v>
      </c>
      <c r="F544" s="18" t="s">
        <v>13</v>
      </c>
      <c r="G544" s="18" t="s">
        <v>89</v>
      </c>
    </row>
    <row r="545" spans="1:7" x14ac:dyDescent="0.3">
      <c r="A545" s="18" t="s">
        <v>87</v>
      </c>
      <c r="B545" s="18" t="s">
        <v>44</v>
      </c>
      <c r="C545" s="18" t="s">
        <v>45</v>
      </c>
      <c r="D545" s="18" t="s">
        <v>88</v>
      </c>
      <c r="E545" s="18">
        <v>1526.2392685778118</v>
      </c>
      <c r="F545" s="18" t="s">
        <v>13</v>
      </c>
      <c r="G545" s="18" t="s">
        <v>89</v>
      </c>
    </row>
    <row r="546" spans="1:7" x14ac:dyDescent="0.3">
      <c r="A546" s="18" t="s">
        <v>87</v>
      </c>
      <c r="B546" s="18" t="s">
        <v>44</v>
      </c>
      <c r="C546" s="18" t="s">
        <v>45</v>
      </c>
      <c r="D546" s="18" t="s">
        <v>88</v>
      </c>
      <c r="E546" s="18">
        <v>1497.090833080689</v>
      </c>
      <c r="F546" s="18" t="s">
        <v>13</v>
      </c>
      <c r="G546" s="18" t="s">
        <v>89</v>
      </c>
    </row>
    <row r="547" spans="1:7" x14ac:dyDescent="0.3">
      <c r="A547" s="18" t="s">
        <v>87</v>
      </c>
      <c r="B547" s="18" t="s">
        <v>44</v>
      </c>
      <c r="C547" s="18" t="s">
        <v>45</v>
      </c>
      <c r="D547" s="18" t="s">
        <v>88</v>
      </c>
      <c r="E547" s="18">
        <v>1808.6575340859949</v>
      </c>
      <c r="F547" s="18" t="s">
        <v>13</v>
      </c>
      <c r="G547" s="18" t="s">
        <v>89</v>
      </c>
    </row>
    <row r="548" spans="1:7" x14ac:dyDescent="0.3">
      <c r="A548" s="18" t="s">
        <v>87</v>
      </c>
      <c r="B548" s="18" t="s">
        <v>44</v>
      </c>
      <c r="C548" s="18" t="s">
        <v>45</v>
      </c>
      <c r="D548" s="18" t="s">
        <v>88</v>
      </c>
      <c r="E548" s="18">
        <v>1443.761207522565</v>
      </c>
      <c r="F548" s="18" t="s">
        <v>13</v>
      </c>
      <c r="G548" s="18" t="s">
        <v>89</v>
      </c>
    </row>
    <row r="549" spans="1:7" x14ac:dyDescent="0.3">
      <c r="A549" s="18" t="s">
        <v>87</v>
      </c>
      <c r="B549" s="18" t="s">
        <v>44</v>
      </c>
      <c r="C549" s="18" t="s">
        <v>45</v>
      </c>
      <c r="D549" s="18" t="s">
        <v>88</v>
      </c>
      <c r="E549" s="18">
        <v>1389.585035122702</v>
      </c>
      <c r="F549" s="18" t="s">
        <v>13</v>
      </c>
      <c r="G549" s="18" t="s">
        <v>89</v>
      </c>
    </row>
    <row r="550" spans="1:7" x14ac:dyDescent="0.3">
      <c r="A550" s="18" t="s">
        <v>87</v>
      </c>
      <c r="B550" s="18" t="s">
        <v>44</v>
      </c>
      <c r="C550" s="18" t="s">
        <v>45</v>
      </c>
      <c r="D550" s="18" t="s">
        <v>88</v>
      </c>
      <c r="E550" s="18">
        <v>1926.1060566323772</v>
      </c>
      <c r="F550" s="18" t="s">
        <v>13</v>
      </c>
      <c r="G550" s="18" t="s">
        <v>89</v>
      </c>
    </row>
    <row r="551" spans="1:7" x14ac:dyDescent="0.3">
      <c r="A551" s="18" t="s">
        <v>87</v>
      </c>
      <c r="B551" s="18" t="s">
        <v>44</v>
      </c>
      <c r="C551" s="18" t="s">
        <v>45</v>
      </c>
      <c r="D551" s="18" t="s">
        <v>88</v>
      </c>
      <c r="E551" s="18">
        <v>1260.4324631099719</v>
      </c>
      <c r="F551" s="18" t="s">
        <v>13</v>
      </c>
      <c r="G551" s="18" t="s">
        <v>89</v>
      </c>
    </row>
    <row r="552" spans="1:7" x14ac:dyDescent="0.3">
      <c r="A552" s="18" t="s">
        <v>87</v>
      </c>
      <c r="B552" s="18" t="s">
        <v>44</v>
      </c>
      <c r="C552" s="18" t="s">
        <v>45</v>
      </c>
      <c r="D552" s="18" t="s">
        <v>88</v>
      </c>
      <c r="E552" s="18">
        <v>1387.783737201516</v>
      </c>
      <c r="F552" s="18" t="s">
        <v>13</v>
      </c>
      <c r="G552" s="18" t="s">
        <v>89</v>
      </c>
    </row>
    <row r="553" spans="1:7" x14ac:dyDescent="0.3">
      <c r="A553" s="18" t="s">
        <v>87</v>
      </c>
      <c r="B553" s="18" t="s">
        <v>44</v>
      </c>
      <c r="C553" s="18" t="s">
        <v>45</v>
      </c>
      <c r="D553" s="18" t="s">
        <v>88</v>
      </c>
      <c r="E553" s="18">
        <v>1641.5235124640139</v>
      </c>
      <c r="F553" s="18" t="s">
        <v>13</v>
      </c>
      <c r="G553" s="18" t="s">
        <v>89</v>
      </c>
    </row>
    <row r="554" spans="1:7" x14ac:dyDescent="0.3">
      <c r="A554" s="18" t="s">
        <v>87</v>
      </c>
      <c r="B554" s="18" t="s">
        <v>44</v>
      </c>
      <c r="C554" s="18" t="s">
        <v>45</v>
      </c>
      <c r="D554" s="18" t="s">
        <v>88</v>
      </c>
      <c r="E554" s="18">
        <v>2044.069910279751</v>
      </c>
      <c r="F554" s="18" t="s">
        <v>13</v>
      </c>
      <c r="G554" s="18" t="s">
        <v>89</v>
      </c>
    </row>
    <row r="555" spans="1:7" x14ac:dyDescent="0.3">
      <c r="A555" s="18" t="s">
        <v>87</v>
      </c>
      <c r="B555" s="18" t="s">
        <v>44</v>
      </c>
      <c r="C555" s="18" t="s">
        <v>45</v>
      </c>
      <c r="D555" s="18" t="s">
        <v>88</v>
      </c>
      <c r="E555" s="18">
        <v>1594.07410171535</v>
      </c>
      <c r="F555" s="18" t="s">
        <v>13</v>
      </c>
      <c r="G555" s="18" t="s">
        <v>89</v>
      </c>
    </row>
    <row r="556" spans="1:7" x14ac:dyDescent="0.3">
      <c r="A556" s="18" t="s">
        <v>87</v>
      </c>
      <c r="B556" s="18" t="s">
        <v>44</v>
      </c>
      <c r="C556" s="18" t="s">
        <v>45</v>
      </c>
      <c r="D556" s="18" t="s">
        <v>88</v>
      </c>
      <c r="E556" s="18">
        <v>1576.494847096159</v>
      </c>
      <c r="F556" s="18" t="s">
        <v>13</v>
      </c>
      <c r="G556" s="18" t="s">
        <v>89</v>
      </c>
    </row>
    <row r="557" spans="1:7" x14ac:dyDescent="0.3">
      <c r="A557" s="18" t="s">
        <v>87</v>
      </c>
      <c r="B557" s="18" t="s">
        <v>44</v>
      </c>
      <c r="C557" s="18" t="s">
        <v>45</v>
      </c>
      <c r="D557" s="18" t="s">
        <v>88</v>
      </c>
      <c r="E557" s="18">
        <v>1372.4265717751061</v>
      </c>
      <c r="F557" s="18" t="s">
        <v>13</v>
      </c>
      <c r="G557" s="18" t="s">
        <v>89</v>
      </c>
    </row>
    <row r="558" spans="1:7" x14ac:dyDescent="0.3">
      <c r="A558" s="18" t="s">
        <v>87</v>
      </c>
      <c r="B558" s="18" t="s">
        <v>44</v>
      </c>
      <c r="C558" s="18" t="s">
        <v>45</v>
      </c>
      <c r="D558" s="18" t="s">
        <v>88</v>
      </c>
      <c r="E558" s="18">
        <v>1529.523696020327</v>
      </c>
      <c r="F558" s="18" t="s">
        <v>13</v>
      </c>
      <c r="G558" s="18" t="s">
        <v>89</v>
      </c>
    </row>
    <row r="559" spans="1:7" x14ac:dyDescent="0.3">
      <c r="A559" s="18" t="s">
        <v>87</v>
      </c>
      <c r="B559" s="18" t="s">
        <v>44</v>
      </c>
      <c r="C559" s="18" t="s">
        <v>45</v>
      </c>
      <c r="D559" s="18" t="s">
        <v>88</v>
      </c>
      <c r="E559" s="18">
        <v>1436.723841664395</v>
      </c>
      <c r="F559" s="18" t="s">
        <v>13</v>
      </c>
      <c r="G559" s="18" t="s">
        <v>89</v>
      </c>
    </row>
    <row r="560" spans="1:7" x14ac:dyDescent="0.3">
      <c r="A560" s="18" t="s">
        <v>87</v>
      </c>
      <c r="B560" s="18" t="s">
        <v>44</v>
      </c>
      <c r="C560" s="18" t="s">
        <v>45</v>
      </c>
      <c r="D560" s="18" t="s">
        <v>88</v>
      </c>
      <c r="E560" s="18">
        <v>1196.9964392907132</v>
      </c>
      <c r="F560" s="18" t="s">
        <v>13</v>
      </c>
      <c r="G560" s="18" t="s">
        <v>89</v>
      </c>
    </row>
    <row r="561" spans="1:7" x14ac:dyDescent="0.3">
      <c r="A561" s="18" t="s">
        <v>87</v>
      </c>
      <c r="B561" s="18" t="s">
        <v>44</v>
      </c>
      <c r="C561" s="18" t="s">
        <v>45</v>
      </c>
      <c r="D561" s="18" t="s">
        <v>88</v>
      </c>
      <c r="E561" s="18">
        <v>1570.0162818979991</v>
      </c>
      <c r="F561" s="18" t="s">
        <v>13</v>
      </c>
      <c r="G561" s="18" t="s">
        <v>89</v>
      </c>
    </row>
    <row r="562" spans="1:7" x14ac:dyDescent="0.3">
      <c r="A562" s="18" t="s">
        <v>87</v>
      </c>
      <c r="B562" s="18" t="s">
        <v>44</v>
      </c>
      <c r="C562" s="18" t="s">
        <v>45</v>
      </c>
      <c r="D562" s="18" t="s">
        <v>88</v>
      </c>
      <c r="E562" s="18">
        <v>1401.821886124116</v>
      </c>
      <c r="F562" s="18" t="s">
        <v>13</v>
      </c>
      <c r="G562" s="18" t="s">
        <v>89</v>
      </c>
    </row>
    <row r="563" spans="1:7" x14ac:dyDescent="0.3">
      <c r="A563" s="18" t="s">
        <v>87</v>
      </c>
      <c r="B563" s="18" t="s">
        <v>44</v>
      </c>
      <c r="C563" s="18" t="s">
        <v>45</v>
      </c>
      <c r="D563" s="18" t="s">
        <v>88</v>
      </c>
      <c r="E563" s="18">
        <v>1496.9919220073241</v>
      </c>
      <c r="F563" s="18" t="s">
        <v>13</v>
      </c>
      <c r="G563" s="18" t="s">
        <v>89</v>
      </c>
    </row>
    <row r="564" spans="1:7" x14ac:dyDescent="0.3">
      <c r="A564" s="18" t="s">
        <v>87</v>
      </c>
      <c r="B564" s="18" t="s">
        <v>44</v>
      </c>
      <c r="C564" s="18" t="s">
        <v>45</v>
      </c>
      <c r="D564" s="18" t="s">
        <v>88</v>
      </c>
      <c r="E564" s="18">
        <v>1480.1078731117721</v>
      </c>
      <c r="F564" s="18" t="s">
        <v>13</v>
      </c>
      <c r="G564" s="18" t="s">
        <v>89</v>
      </c>
    </row>
    <row r="565" spans="1:7" x14ac:dyDescent="0.3">
      <c r="A565" s="18" t="s">
        <v>87</v>
      </c>
      <c r="B565" s="18" t="s">
        <v>44</v>
      </c>
      <c r="C565" s="18" t="s">
        <v>45</v>
      </c>
      <c r="D565" s="18" t="s">
        <v>88</v>
      </c>
      <c r="E565" s="18">
        <v>2068.0805498861059</v>
      </c>
      <c r="F565" s="18" t="s">
        <v>13</v>
      </c>
      <c r="G565" s="18" t="s">
        <v>89</v>
      </c>
    </row>
    <row r="566" spans="1:7" x14ac:dyDescent="0.3">
      <c r="A566" s="18" t="s">
        <v>87</v>
      </c>
      <c r="B566" s="18" t="s">
        <v>44</v>
      </c>
      <c r="C566" s="18" t="s">
        <v>45</v>
      </c>
      <c r="D566" s="18" t="s">
        <v>88</v>
      </c>
      <c r="E566" s="18">
        <v>1198.9351469694288</v>
      </c>
      <c r="F566" s="18" t="s">
        <v>13</v>
      </c>
      <c r="G566" s="18" t="s">
        <v>89</v>
      </c>
    </row>
    <row r="567" spans="1:7" x14ac:dyDescent="0.3">
      <c r="A567" s="18" t="s">
        <v>87</v>
      </c>
      <c r="B567" s="18" t="s">
        <v>44</v>
      </c>
      <c r="C567" s="18" t="s">
        <v>45</v>
      </c>
      <c r="D567" s="18" t="s">
        <v>88</v>
      </c>
      <c r="E567" s="18">
        <v>1275.941932061138</v>
      </c>
      <c r="F567" s="18" t="s">
        <v>13</v>
      </c>
      <c r="G567" s="18" t="s">
        <v>89</v>
      </c>
    </row>
    <row r="568" spans="1:7" x14ac:dyDescent="0.3">
      <c r="A568" s="18" t="s">
        <v>87</v>
      </c>
      <c r="B568" s="18" t="s">
        <v>44</v>
      </c>
      <c r="C568" s="18" t="s">
        <v>45</v>
      </c>
      <c r="D568" s="18" t="s">
        <v>88</v>
      </c>
      <c r="E568" s="18">
        <v>1178.7828291758572</v>
      </c>
      <c r="F568" s="18" t="s">
        <v>13</v>
      </c>
      <c r="G568" s="18" t="s">
        <v>89</v>
      </c>
    </row>
    <row r="569" spans="1:7" x14ac:dyDescent="0.3">
      <c r="A569" s="18" t="s">
        <v>87</v>
      </c>
      <c r="B569" s="18" t="s">
        <v>44</v>
      </c>
      <c r="C569" s="18" t="s">
        <v>45</v>
      </c>
      <c r="D569" s="18" t="s">
        <v>88</v>
      </c>
      <c r="E569" s="18">
        <v>1765.5188772659999</v>
      </c>
      <c r="F569" s="18" t="s">
        <v>13</v>
      </c>
      <c r="G569" s="18" t="s">
        <v>89</v>
      </c>
    </row>
    <row r="570" spans="1:7" x14ac:dyDescent="0.3">
      <c r="A570" s="18" t="s">
        <v>87</v>
      </c>
      <c r="B570" s="18" t="s">
        <v>44</v>
      </c>
      <c r="C570" s="18" t="s">
        <v>45</v>
      </c>
      <c r="D570" s="18" t="s">
        <v>88</v>
      </c>
      <c r="E570" s="18">
        <v>1689.9733942656669</v>
      </c>
      <c r="F570" s="18" t="s">
        <v>13</v>
      </c>
      <c r="G570" s="18" t="s">
        <v>89</v>
      </c>
    </row>
    <row r="571" spans="1:7" x14ac:dyDescent="0.3">
      <c r="A571" s="18" t="s">
        <v>87</v>
      </c>
      <c r="B571" s="18" t="s">
        <v>44</v>
      </c>
      <c r="C571" s="18" t="s">
        <v>45</v>
      </c>
      <c r="D571" s="18" t="s">
        <v>88</v>
      </c>
      <c r="E571" s="18">
        <v>1054.4613685670681</v>
      </c>
      <c r="F571" s="18" t="s">
        <v>13</v>
      </c>
      <c r="G571" s="18" t="s">
        <v>89</v>
      </c>
    </row>
    <row r="572" spans="1:7" x14ac:dyDescent="0.3">
      <c r="A572" s="18" t="s">
        <v>87</v>
      </c>
      <c r="B572" s="18" t="s">
        <v>44</v>
      </c>
      <c r="C572" s="18" t="s">
        <v>45</v>
      </c>
      <c r="D572" s="18" t="s">
        <v>88</v>
      </c>
      <c r="E572" s="18">
        <v>1205.2550984908789</v>
      </c>
      <c r="F572" s="18" t="s">
        <v>13</v>
      </c>
      <c r="G572" s="18" t="s">
        <v>89</v>
      </c>
    </row>
    <row r="573" spans="1:7" x14ac:dyDescent="0.3">
      <c r="A573" s="18" t="s">
        <v>87</v>
      </c>
      <c r="B573" s="18" t="s">
        <v>44</v>
      </c>
      <c r="C573" s="18" t="s">
        <v>45</v>
      </c>
      <c r="D573" s="18" t="s">
        <v>88</v>
      </c>
      <c r="E573" s="18">
        <v>1095.1709892147351</v>
      </c>
      <c r="F573" s="18" t="s">
        <v>13</v>
      </c>
      <c r="G573" s="18" t="s">
        <v>89</v>
      </c>
    </row>
    <row r="574" spans="1:7" x14ac:dyDescent="0.3">
      <c r="A574" s="18" t="s">
        <v>87</v>
      </c>
      <c r="B574" s="18" t="s">
        <v>44</v>
      </c>
      <c r="C574" s="18" t="s">
        <v>45</v>
      </c>
      <c r="D574" s="18" t="s">
        <v>88</v>
      </c>
      <c r="E574" s="18">
        <v>1100.5257793680162</v>
      </c>
      <c r="F574" s="18" t="s">
        <v>13</v>
      </c>
      <c r="G574" s="18" t="s">
        <v>89</v>
      </c>
    </row>
    <row r="575" spans="1:7" x14ac:dyDescent="0.3">
      <c r="A575" s="18" t="s">
        <v>87</v>
      </c>
      <c r="B575" s="18" t="s">
        <v>44</v>
      </c>
      <c r="C575" s="18" t="s">
        <v>45</v>
      </c>
      <c r="D575" s="18" t="s">
        <v>88</v>
      </c>
      <c r="E575" s="18">
        <v>1094.88585353198</v>
      </c>
      <c r="F575" s="18" t="s">
        <v>13</v>
      </c>
      <c r="G575" s="18" t="s">
        <v>89</v>
      </c>
    </row>
    <row r="576" spans="1:7" x14ac:dyDescent="0.3">
      <c r="A576" s="18" t="s">
        <v>87</v>
      </c>
      <c r="B576" s="18" t="s">
        <v>44</v>
      </c>
      <c r="C576" s="18" t="s">
        <v>45</v>
      </c>
      <c r="D576" s="18" t="s">
        <v>88</v>
      </c>
      <c r="E576" s="18">
        <v>1082.2414790698369</v>
      </c>
      <c r="F576" s="18" t="s">
        <v>13</v>
      </c>
      <c r="G576" s="18" t="s">
        <v>89</v>
      </c>
    </row>
    <row r="577" spans="1:7" x14ac:dyDescent="0.3">
      <c r="A577" s="18" t="s">
        <v>87</v>
      </c>
      <c r="B577" s="18" t="s">
        <v>44</v>
      </c>
      <c r="C577" s="18" t="s">
        <v>45</v>
      </c>
      <c r="D577" s="18" t="s">
        <v>88</v>
      </c>
      <c r="E577" s="18">
        <v>1224.6353911764809</v>
      </c>
      <c r="F577" s="18" t="s">
        <v>13</v>
      </c>
      <c r="G577" s="18" t="s">
        <v>89</v>
      </c>
    </row>
    <row r="578" spans="1:7" x14ac:dyDescent="0.3">
      <c r="A578" s="18" t="s">
        <v>87</v>
      </c>
      <c r="B578" s="18" t="s">
        <v>44</v>
      </c>
      <c r="C578" s="18" t="s">
        <v>45</v>
      </c>
      <c r="D578" s="18" t="s">
        <v>88</v>
      </c>
      <c r="E578" s="18">
        <v>1166.942250859641</v>
      </c>
      <c r="F578" s="18" t="s">
        <v>13</v>
      </c>
      <c r="G578" s="18" t="s">
        <v>89</v>
      </c>
    </row>
    <row r="579" spans="1:7" x14ac:dyDescent="0.3">
      <c r="A579" s="18" t="s">
        <v>87</v>
      </c>
      <c r="B579" s="18" t="s">
        <v>44</v>
      </c>
      <c r="C579" s="18" t="s">
        <v>45</v>
      </c>
      <c r="D579" s="18" t="s">
        <v>88</v>
      </c>
      <c r="E579" s="18">
        <v>1159.387518236545</v>
      </c>
      <c r="F579" s="18" t="s">
        <v>13</v>
      </c>
      <c r="G579" s="18" t="s">
        <v>89</v>
      </c>
    </row>
    <row r="580" spans="1:7" x14ac:dyDescent="0.3">
      <c r="A580" s="18" t="s">
        <v>87</v>
      </c>
      <c r="B580" s="18" t="s">
        <v>44</v>
      </c>
      <c r="C580" s="18" t="s">
        <v>45</v>
      </c>
      <c r="D580" s="18" t="s">
        <v>88</v>
      </c>
      <c r="E580" s="18">
        <v>1301.6314818998048</v>
      </c>
      <c r="F580" s="18" t="s">
        <v>13</v>
      </c>
      <c r="G580" s="18" t="s">
        <v>89</v>
      </c>
    </row>
    <row r="581" spans="1:7" x14ac:dyDescent="0.3">
      <c r="A581" s="18" t="s">
        <v>87</v>
      </c>
      <c r="B581" s="18" t="s">
        <v>44</v>
      </c>
      <c r="C581" s="18" t="s">
        <v>45</v>
      </c>
      <c r="D581" s="18" t="s">
        <v>88</v>
      </c>
      <c r="E581" s="18">
        <v>1558.476611865118</v>
      </c>
      <c r="F581" s="18" t="s">
        <v>13</v>
      </c>
      <c r="G581" s="18" t="s">
        <v>89</v>
      </c>
    </row>
    <row r="582" spans="1:7" x14ac:dyDescent="0.3">
      <c r="A582" s="18" t="s">
        <v>87</v>
      </c>
      <c r="B582" s="18" t="s">
        <v>44</v>
      </c>
      <c r="C582" s="18" t="s">
        <v>45</v>
      </c>
      <c r="D582" s="18" t="s">
        <v>88</v>
      </c>
      <c r="E582" s="18">
        <v>1406.7292973256731</v>
      </c>
      <c r="F582" s="18" t="s">
        <v>13</v>
      </c>
      <c r="G582" s="18" t="s">
        <v>89</v>
      </c>
    </row>
    <row r="583" spans="1:7" x14ac:dyDescent="0.3">
      <c r="A583" s="18" t="s">
        <v>87</v>
      </c>
      <c r="B583" s="18" t="s">
        <v>44</v>
      </c>
      <c r="C583" s="18" t="s">
        <v>45</v>
      </c>
      <c r="D583" s="18" t="s">
        <v>88</v>
      </c>
      <c r="E583" s="18">
        <v>1236.1568242900348</v>
      </c>
      <c r="F583" s="18" t="s">
        <v>13</v>
      </c>
      <c r="G583" s="18" t="s">
        <v>89</v>
      </c>
    </row>
    <row r="584" spans="1:7" x14ac:dyDescent="0.3">
      <c r="A584" s="18" t="s">
        <v>87</v>
      </c>
      <c r="B584" s="18" t="s">
        <v>44</v>
      </c>
      <c r="C584" s="18" t="s">
        <v>45</v>
      </c>
      <c r="D584" s="18" t="s">
        <v>88</v>
      </c>
      <c r="E584" s="18">
        <v>1195.244772102307</v>
      </c>
      <c r="F584" s="18" t="s">
        <v>13</v>
      </c>
      <c r="G584" s="18" t="s">
        <v>89</v>
      </c>
    </row>
    <row r="585" spans="1:7" x14ac:dyDescent="0.3">
      <c r="A585" s="18" t="s">
        <v>87</v>
      </c>
      <c r="B585" s="18" t="s">
        <v>44</v>
      </c>
      <c r="C585" s="18" t="s">
        <v>45</v>
      </c>
      <c r="D585" s="18" t="s">
        <v>88</v>
      </c>
      <c r="E585" s="18">
        <v>1269.031713341569</v>
      </c>
      <c r="F585" s="18" t="s">
        <v>13</v>
      </c>
      <c r="G585" s="18" t="s">
        <v>89</v>
      </c>
    </row>
    <row r="586" spans="1:7" x14ac:dyDescent="0.3">
      <c r="A586" s="18" t="s">
        <v>87</v>
      </c>
      <c r="B586" s="18" t="s">
        <v>44</v>
      </c>
      <c r="C586" s="18" t="s">
        <v>45</v>
      </c>
      <c r="D586" s="18" t="s">
        <v>88</v>
      </c>
      <c r="E586" s="18">
        <v>1732.9030525924829</v>
      </c>
      <c r="F586" s="18" t="s">
        <v>13</v>
      </c>
      <c r="G586" s="18" t="s">
        <v>89</v>
      </c>
    </row>
    <row r="587" spans="1:7" x14ac:dyDescent="0.3">
      <c r="A587" s="18" t="s">
        <v>87</v>
      </c>
      <c r="B587" s="18" t="s">
        <v>44</v>
      </c>
      <c r="C587" s="18" t="s">
        <v>45</v>
      </c>
      <c r="D587" s="18" t="s">
        <v>88</v>
      </c>
      <c r="E587" s="18">
        <v>2261.898519344903</v>
      </c>
      <c r="F587" s="18" t="s">
        <v>13</v>
      </c>
      <c r="G587" s="18" t="s">
        <v>89</v>
      </c>
    </row>
    <row r="588" spans="1:7" x14ac:dyDescent="0.3">
      <c r="A588" s="18" t="s">
        <v>87</v>
      </c>
      <c r="B588" s="18" t="s">
        <v>44</v>
      </c>
      <c r="C588" s="18" t="s">
        <v>45</v>
      </c>
      <c r="D588" s="18" t="s">
        <v>88</v>
      </c>
      <c r="E588" s="18">
        <v>1732.9030525924829</v>
      </c>
      <c r="F588" s="18" t="s">
        <v>13</v>
      </c>
      <c r="G588" s="18" t="s">
        <v>89</v>
      </c>
    </row>
    <row r="589" spans="1:7" x14ac:dyDescent="0.3">
      <c r="A589" s="18" t="s">
        <v>87</v>
      </c>
      <c r="B589" s="18" t="s">
        <v>44</v>
      </c>
      <c r="C589" s="18" t="s">
        <v>45</v>
      </c>
      <c r="D589" s="18" t="s">
        <v>88</v>
      </c>
      <c r="E589" s="18">
        <v>1853.1292616681728</v>
      </c>
      <c r="F589" s="18" t="s">
        <v>13</v>
      </c>
      <c r="G589" s="18" t="s">
        <v>89</v>
      </c>
    </row>
    <row r="590" spans="1:7" x14ac:dyDescent="0.3">
      <c r="A590" s="18" t="s">
        <v>87</v>
      </c>
      <c r="B590" s="18" t="s">
        <v>44</v>
      </c>
      <c r="C590" s="18" t="s">
        <v>45</v>
      </c>
      <c r="D590" s="18" t="s">
        <v>88</v>
      </c>
      <c r="E590" s="18">
        <v>1564.5862467378699</v>
      </c>
      <c r="F590" s="18" t="s">
        <v>13</v>
      </c>
      <c r="G590" s="18" t="s">
        <v>89</v>
      </c>
    </row>
    <row r="591" spans="1:7" x14ac:dyDescent="0.3">
      <c r="A591" s="18" t="s">
        <v>87</v>
      </c>
      <c r="B591" s="18" t="s">
        <v>44</v>
      </c>
      <c r="C591" s="18" t="s">
        <v>45</v>
      </c>
      <c r="D591" s="18" t="s">
        <v>88</v>
      </c>
      <c r="E591" s="18">
        <v>1390.6561752411499</v>
      </c>
      <c r="F591" s="18" t="s">
        <v>13</v>
      </c>
      <c r="G591" s="18" t="s">
        <v>89</v>
      </c>
    </row>
    <row r="592" spans="1:7" x14ac:dyDescent="0.3">
      <c r="A592" s="18" t="s">
        <v>87</v>
      </c>
      <c r="B592" s="18" t="s">
        <v>44</v>
      </c>
      <c r="C592" s="18" t="s">
        <v>45</v>
      </c>
      <c r="D592" s="18" t="s">
        <v>88</v>
      </c>
      <c r="E592" s="18">
        <v>1684.812488558495</v>
      </c>
      <c r="F592" s="18" t="s">
        <v>13</v>
      </c>
      <c r="G592" s="18" t="s">
        <v>89</v>
      </c>
    </row>
    <row r="593" spans="1:7" x14ac:dyDescent="0.3">
      <c r="A593" s="18" t="s">
        <v>87</v>
      </c>
      <c r="B593" s="18" t="s">
        <v>44</v>
      </c>
      <c r="C593" s="18" t="s">
        <v>45</v>
      </c>
      <c r="D593" s="18" t="s">
        <v>88</v>
      </c>
      <c r="E593" s="18">
        <v>1805.038730463086</v>
      </c>
      <c r="F593" s="18" t="s">
        <v>13</v>
      </c>
      <c r="G593" s="18" t="s">
        <v>89</v>
      </c>
    </row>
    <row r="594" spans="1:7" x14ac:dyDescent="0.3">
      <c r="A594" s="18" t="s">
        <v>87</v>
      </c>
      <c r="B594" s="18" t="s">
        <v>44</v>
      </c>
      <c r="C594" s="18" t="s">
        <v>45</v>
      </c>
      <c r="D594" s="18" t="s">
        <v>88</v>
      </c>
      <c r="E594" s="18">
        <v>1660.767222757969</v>
      </c>
      <c r="F594" s="18" t="s">
        <v>13</v>
      </c>
      <c r="G594" s="18" t="s">
        <v>89</v>
      </c>
    </row>
    <row r="595" spans="1:7" x14ac:dyDescent="0.3">
      <c r="A595" s="18" t="s">
        <v>87</v>
      </c>
      <c r="B595" s="18" t="s">
        <v>44</v>
      </c>
      <c r="C595" s="18" t="s">
        <v>45</v>
      </c>
      <c r="D595" s="18" t="s">
        <v>88</v>
      </c>
      <c r="E595" s="18">
        <v>1756.9481987860299</v>
      </c>
      <c r="F595" s="18" t="s">
        <v>13</v>
      </c>
      <c r="G595" s="18" t="s">
        <v>89</v>
      </c>
    </row>
    <row r="596" spans="1:7" x14ac:dyDescent="0.3">
      <c r="A596" s="18" t="s">
        <v>87</v>
      </c>
      <c r="B596" s="18" t="s">
        <v>44</v>
      </c>
      <c r="C596" s="18" t="s">
        <v>45</v>
      </c>
      <c r="D596" s="18" t="s">
        <v>88</v>
      </c>
      <c r="E596" s="18">
        <v>1901.21970638059</v>
      </c>
      <c r="F596" s="18" t="s">
        <v>13</v>
      </c>
      <c r="G596" s="18" t="s">
        <v>89</v>
      </c>
    </row>
    <row r="597" spans="1:7" x14ac:dyDescent="0.3">
      <c r="A597" s="18" t="s">
        <v>87</v>
      </c>
      <c r="B597" s="18" t="s">
        <v>44</v>
      </c>
      <c r="C597" s="18" t="s">
        <v>45</v>
      </c>
      <c r="D597" s="18" t="s">
        <v>88</v>
      </c>
      <c r="E597" s="18">
        <v>1756.9481987860299</v>
      </c>
      <c r="F597" s="18" t="s">
        <v>13</v>
      </c>
      <c r="G597" s="18" t="s">
        <v>89</v>
      </c>
    </row>
    <row r="598" spans="1:7" x14ac:dyDescent="0.3">
      <c r="A598" s="18" t="s">
        <v>87</v>
      </c>
      <c r="B598" s="18" t="s">
        <v>44</v>
      </c>
      <c r="C598" s="18" t="s">
        <v>45</v>
      </c>
      <c r="D598" s="18" t="s">
        <v>88</v>
      </c>
      <c r="E598" s="18">
        <v>1588.63154441251</v>
      </c>
      <c r="F598" s="18" t="s">
        <v>13</v>
      </c>
      <c r="G598" s="18" t="s">
        <v>89</v>
      </c>
    </row>
    <row r="599" spans="1:7" x14ac:dyDescent="0.3">
      <c r="A599" s="18" t="s">
        <v>87</v>
      </c>
      <c r="B599" s="18" t="s">
        <v>44</v>
      </c>
      <c r="C599" s="18" t="s">
        <v>45</v>
      </c>
      <c r="D599" s="18" t="s">
        <v>88</v>
      </c>
      <c r="E599" s="18">
        <v>1612.6766915606602</v>
      </c>
      <c r="F599" s="18" t="s">
        <v>13</v>
      </c>
      <c r="G599" s="18" t="s">
        <v>89</v>
      </c>
    </row>
    <row r="600" spans="1:7" x14ac:dyDescent="0.3">
      <c r="A600" s="18" t="s">
        <v>87</v>
      </c>
      <c r="B600" s="18" t="s">
        <v>44</v>
      </c>
      <c r="C600" s="18" t="s">
        <v>45</v>
      </c>
      <c r="D600" s="18" t="s">
        <v>88</v>
      </c>
      <c r="E600" s="18">
        <v>1391.4557118815649</v>
      </c>
      <c r="F600" s="18" t="s">
        <v>13</v>
      </c>
      <c r="G600" s="18" t="s">
        <v>89</v>
      </c>
    </row>
    <row r="601" spans="1:7" x14ac:dyDescent="0.3">
      <c r="A601" s="18" t="s">
        <v>87</v>
      </c>
      <c r="B601" s="18" t="s">
        <v>44</v>
      </c>
      <c r="C601" s="18" t="s">
        <v>45</v>
      </c>
      <c r="D601" s="18" t="s">
        <v>88</v>
      </c>
      <c r="E601" s="18">
        <v>1732.903052592485</v>
      </c>
      <c r="F601" s="18" t="s">
        <v>13</v>
      </c>
      <c r="G601" s="18" t="s">
        <v>89</v>
      </c>
    </row>
    <row r="602" spans="1:7" x14ac:dyDescent="0.3">
      <c r="A602" s="18" t="s">
        <v>87</v>
      </c>
      <c r="B602" s="18" t="s">
        <v>44</v>
      </c>
      <c r="C602" s="18" t="s">
        <v>45</v>
      </c>
      <c r="D602" s="18" t="s">
        <v>88</v>
      </c>
      <c r="E602" s="18">
        <v>1391.4557118815649</v>
      </c>
      <c r="F602" s="18" t="s">
        <v>13</v>
      </c>
      <c r="G602" s="18" t="s">
        <v>89</v>
      </c>
    </row>
    <row r="603" spans="1:7" x14ac:dyDescent="0.3">
      <c r="A603" s="18" t="s">
        <v>87</v>
      </c>
      <c r="B603" s="18" t="s">
        <v>44</v>
      </c>
      <c r="C603" s="18" t="s">
        <v>45</v>
      </c>
      <c r="D603" s="18" t="s">
        <v>88</v>
      </c>
      <c r="E603" s="18">
        <v>1925.2649722565081</v>
      </c>
      <c r="F603" s="18" t="s">
        <v>13</v>
      </c>
      <c r="G603" s="18" t="s">
        <v>89</v>
      </c>
    </row>
    <row r="604" spans="1:7" x14ac:dyDescent="0.3">
      <c r="A604" s="18" t="s">
        <v>87</v>
      </c>
      <c r="B604" s="18" t="s">
        <v>44</v>
      </c>
      <c r="C604" s="18" t="s">
        <v>45</v>
      </c>
      <c r="D604" s="18" t="s">
        <v>88</v>
      </c>
      <c r="E604" s="18">
        <v>1660.7672227579681</v>
      </c>
      <c r="F604" s="18" t="s">
        <v>13</v>
      </c>
      <c r="G604" s="18" t="s">
        <v>89</v>
      </c>
    </row>
    <row r="605" spans="1:7" x14ac:dyDescent="0.3">
      <c r="A605" s="18" t="s">
        <v>87</v>
      </c>
      <c r="B605" s="18" t="s">
        <v>44</v>
      </c>
      <c r="C605" s="18" t="s">
        <v>45</v>
      </c>
      <c r="D605" s="18" t="s">
        <v>88</v>
      </c>
      <c r="E605" s="18">
        <v>1412.745491794155</v>
      </c>
      <c r="F605" s="18" t="s">
        <v>13</v>
      </c>
      <c r="G605" s="18" t="s">
        <v>89</v>
      </c>
    </row>
    <row r="606" spans="1:7" x14ac:dyDescent="0.3">
      <c r="A606" s="18" t="s">
        <v>87</v>
      </c>
      <c r="B606" s="18" t="s">
        <v>44</v>
      </c>
      <c r="C606" s="18" t="s">
        <v>45</v>
      </c>
      <c r="D606" s="18" t="s">
        <v>88</v>
      </c>
      <c r="E606" s="18">
        <v>1102.192249620196</v>
      </c>
      <c r="F606" s="18" t="s">
        <v>13</v>
      </c>
      <c r="G606" s="18" t="s">
        <v>89</v>
      </c>
    </row>
    <row r="607" spans="1:7" x14ac:dyDescent="0.3">
      <c r="A607" s="18" t="s">
        <v>87</v>
      </c>
      <c r="B607" s="18" t="s">
        <v>44</v>
      </c>
      <c r="C607" s="18" t="s">
        <v>45</v>
      </c>
      <c r="D607" s="18" t="s">
        <v>88</v>
      </c>
      <c r="E607" s="18">
        <v>1148.9077918639709</v>
      </c>
      <c r="F607" s="18" t="s">
        <v>13</v>
      </c>
      <c r="G607" s="18" t="s">
        <v>89</v>
      </c>
    </row>
    <row r="608" spans="1:7" x14ac:dyDescent="0.3">
      <c r="A608" s="18" t="s">
        <v>87</v>
      </c>
      <c r="B608" s="18" t="s">
        <v>44</v>
      </c>
      <c r="C608" s="18" t="s">
        <v>45</v>
      </c>
      <c r="D608" s="18" t="s">
        <v>88</v>
      </c>
      <c r="E608" s="18">
        <v>1149.4425815828611</v>
      </c>
      <c r="F608" s="18" t="s">
        <v>13</v>
      </c>
      <c r="G608" s="18" t="s">
        <v>89</v>
      </c>
    </row>
    <row r="609" spans="1:7" x14ac:dyDescent="0.3">
      <c r="A609" s="18" t="s">
        <v>87</v>
      </c>
      <c r="B609" s="18" t="s">
        <v>44</v>
      </c>
      <c r="C609" s="18" t="s">
        <v>45</v>
      </c>
      <c r="D609" s="18" t="s">
        <v>88</v>
      </c>
      <c r="E609" s="18">
        <v>1258.5116299983169</v>
      </c>
      <c r="F609" s="18" t="s">
        <v>13</v>
      </c>
      <c r="G609" s="18" t="s">
        <v>89</v>
      </c>
    </row>
    <row r="610" spans="1:7" x14ac:dyDescent="0.3">
      <c r="A610" s="18" t="s">
        <v>87</v>
      </c>
      <c r="B610" s="18" t="s">
        <v>44</v>
      </c>
      <c r="C610" s="18" t="s">
        <v>45</v>
      </c>
      <c r="D610" s="18" t="s">
        <v>88</v>
      </c>
      <c r="E610" s="18">
        <v>1067.293813128091</v>
      </c>
      <c r="F610" s="18" t="s">
        <v>13</v>
      </c>
      <c r="G610" s="18" t="s">
        <v>89</v>
      </c>
    </row>
    <row r="611" spans="1:7" x14ac:dyDescent="0.3">
      <c r="A611" s="18" t="s">
        <v>87</v>
      </c>
      <c r="B611" s="18" t="s">
        <v>44</v>
      </c>
      <c r="C611" s="18" t="s">
        <v>45</v>
      </c>
      <c r="D611" s="18" t="s">
        <v>88</v>
      </c>
      <c r="E611" s="18">
        <v>989.51611514315471</v>
      </c>
      <c r="F611" s="18" t="s">
        <v>13</v>
      </c>
      <c r="G611" s="18" t="s">
        <v>89</v>
      </c>
    </row>
    <row r="612" spans="1:7" x14ac:dyDescent="0.3">
      <c r="A612" s="18" t="s">
        <v>87</v>
      </c>
      <c r="B612" s="18" t="s">
        <v>44</v>
      </c>
      <c r="C612" s="18" t="s">
        <v>45</v>
      </c>
      <c r="D612" s="18" t="s">
        <v>88</v>
      </c>
      <c r="E612" s="18">
        <v>1189.024444801403</v>
      </c>
      <c r="F612" s="18" t="s">
        <v>13</v>
      </c>
      <c r="G612" s="18" t="s">
        <v>89</v>
      </c>
    </row>
    <row r="613" spans="1:7" x14ac:dyDescent="0.3">
      <c r="A613" s="18" t="s">
        <v>87</v>
      </c>
      <c r="B613" s="18" t="s">
        <v>44</v>
      </c>
      <c r="C613" s="18" t="s">
        <v>45</v>
      </c>
      <c r="D613" s="18" t="s">
        <v>88</v>
      </c>
      <c r="E613" s="18">
        <v>1026.960321818699</v>
      </c>
      <c r="F613" s="18" t="s">
        <v>13</v>
      </c>
      <c r="G613" s="18" t="s">
        <v>89</v>
      </c>
    </row>
    <row r="614" spans="1:7" x14ac:dyDescent="0.3">
      <c r="A614" s="18" t="s">
        <v>87</v>
      </c>
      <c r="B614" s="18" t="s">
        <v>44</v>
      </c>
      <c r="C614" s="18" t="s">
        <v>45</v>
      </c>
      <c r="D614" s="18" t="s">
        <v>88</v>
      </c>
      <c r="E614" s="18">
        <v>998.02405938392462</v>
      </c>
      <c r="F614" s="18" t="s">
        <v>13</v>
      </c>
      <c r="G614" s="18" t="s">
        <v>89</v>
      </c>
    </row>
    <row r="615" spans="1:7" x14ac:dyDescent="0.3">
      <c r="A615" s="18" t="s">
        <v>87</v>
      </c>
      <c r="B615" s="18" t="s">
        <v>44</v>
      </c>
      <c r="C615" s="18" t="s">
        <v>45</v>
      </c>
      <c r="D615" s="18" t="s">
        <v>88</v>
      </c>
      <c r="E615" s="18">
        <v>1489.9104333192179</v>
      </c>
      <c r="F615" s="18" t="s">
        <v>13</v>
      </c>
      <c r="G615" s="18" t="s">
        <v>89</v>
      </c>
    </row>
    <row r="616" spans="1:7" x14ac:dyDescent="0.3">
      <c r="A616" s="18" t="s">
        <v>87</v>
      </c>
      <c r="B616" s="18" t="s">
        <v>44</v>
      </c>
      <c r="C616" s="18" t="s">
        <v>45</v>
      </c>
      <c r="D616" s="18" t="s">
        <v>88</v>
      </c>
      <c r="E616" s="18">
        <v>1168.0064947452252</v>
      </c>
      <c r="F616" s="18" t="s">
        <v>13</v>
      </c>
      <c r="G616" s="18" t="s">
        <v>89</v>
      </c>
    </row>
    <row r="617" spans="1:7" x14ac:dyDescent="0.3">
      <c r="A617" s="18" t="s">
        <v>87</v>
      </c>
      <c r="B617" s="18" t="s">
        <v>44</v>
      </c>
      <c r="C617" s="18" t="s">
        <v>45</v>
      </c>
      <c r="D617" s="18" t="s">
        <v>88</v>
      </c>
      <c r="E617" s="18">
        <v>1154.992603292696</v>
      </c>
      <c r="F617" s="18" t="s">
        <v>13</v>
      </c>
      <c r="G617" s="18" t="s">
        <v>89</v>
      </c>
    </row>
    <row r="618" spans="1:7" x14ac:dyDescent="0.3">
      <c r="A618" s="18" t="s">
        <v>87</v>
      </c>
      <c r="B618" s="18" t="s">
        <v>44</v>
      </c>
      <c r="C618" s="18" t="s">
        <v>45</v>
      </c>
      <c r="D618" s="18" t="s">
        <v>88</v>
      </c>
      <c r="E618" s="18">
        <v>1136.581290328322</v>
      </c>
      <c r="F618" s="18" t="s">
        <v>13</v>
      </c>
      <c r="G618" s="18" t="s">
        <v>89</v>
      </c>
    </row>
    <row r="619" spans="1:7" x14ac:dyDescent="0.3">
      <c r="A619" s="18" t="s">
        <v>87</v>
      </c>
      <c r="B619" s="18" t="s">
        <v>44</v>
      </c>
      <c r="C619" s="18" t="s">
        <v>45</v>
      </c>
      <c r="D619" s="18" t="s">
        <v>88</v>
      </c>
      <c r="E619" s="18">
        <v>1138.1952205011789</v>
      </c>
      <c r="F619" s="18" t="s">
        <v>13</v>
      </c>
      <c r="G619" s="18" t="s">
        <v>89</v>
      </c>
    </row>
    <row r="620" spans="1:7" x14ac:dyDescent="0.3">
      <c r="A620" s="18" t="s">
        <v>87</v>
      </c>
      <c r="B620" s="18" t="s">
        <v>44</v>
      </c>
      <c r="C620" s="18" t="s">
        <v>45</v>
      </c>
      <c r="D620" s="18" t="s">
        <v>88</v>
      </c>
      <c r="E620" s="18">
        <v>1236.1568242900369</v>
      </c>
      <c r="F620" s="18" t="s">
        <v>13</v>
      </c>
      <c r="G620" s="18" t="s">
        <v>89</v>
      </c>
    </row>
    <row r="621" spans="1:7" x14ac:dyDescent="0.3">
      <c r="A621" s="18" t="s">
        <v>87</v>
      </c>
      <c r="B621" s="18" t="s">
        <v>44</v>
      </c>
      <c r="C621" s="18" t="s">
        <v>45</v>
      </c>
      <c r="D621" s="18" t="s">
        <v>88</v>
      </c>
      <c r="E621" s="18">
        <v>973.37317190259728</v>
      </c>
      <c r="F621" s="18" t="s">
        <v>13</v>
      </c>
      <c r="G621" s="18" t="s">
        <v>89</v>
      </c>
    </row>
    <row r="622" spans="1:7" x14ac:dyDescent="0.3">
      <c r="A622" s="18" t="s">
        <v>87</v>
      </c>
      <c r="B622" s="18" t="s">
        <v>44</v>
      </c>
      <c r="C622" s="18" t="s">
        <v>45</v>
      </c>
      <c r="D622" s="18" t="s">
        <v>88</v>
      </c>
      <c r="E622" s="18">
        <v>1037.285928089512</v>
      </c>
      <c r="F622" s="18" t="s">
        <v>13</v>
      </c>
      <c r="G622" s="18" t="s">
        <v>89</v>
      </c>
    </row>
    <row r="623" spans="1:7" x14ac:dyDescent="0.3">
      <c r="A623" s="18" t="s">
        <v>87</v>
      </c>
      <c r="B623" s="18" t="s">
        <v>44</v>
      </c>
      <c r="C623" s="18" t="s">
        <v>45</v>
      </c>
      <c r="D623" s="18" t="s">
        <v>88</v>
      </c>
      <c r="E623" s="18">
        <v>1842.5840254347149</v>
      </c>
      <c r="F623" s="18" t="s">
        <v>13</v>
      </c>
      <c r="G623" s="18" t="s">
        <v>89</v>
      </c>
    </row>
    <row r="624" spans="1:7" x14ac:dyDescent="0.3">
      <c r="A624" s="18" t="s">
        <v>87</v>
      </c>
      <c r="B624" s="18" t="s">
        <v>44</v>
      </c>
      <c r="C624" s="18" t="s">
        <v>45</v>
      </c>
      <c r="D624" s="18" t="s">
        <v>88</v>
      </c>
      <c r="E624" s="18">
        <v>1715.7282565222129</v>
      </c>
      <c r="F624" s="18" t="s">
        <v>13</v>
      </c>
      <c r="G624" s="18" t="s">
        <v>89</v>
      </c>
    </row>
    <row r="625" spans="1:7" x14ac:dyDescent="0.3">
      <c r="A625" s="18" t="s">
        <v>87</v>
      </c>
      <c r="B625" s="18" t="s">
        <v>44</v>
      </c>
      <c r="C625" s="18" t="s">
        <v>45</v>
      </c>
      <c r="D625" s="18" t="s">
        <v>88</v>
      </c>
      <c r="E625" s="18">
        <v>1492.220513968882</v>
      </c>
      <c r="F625" s="18" t="s">
        <v>13</v>
      </c>
      <c r="G625" s="18" t="s">
        <v>89</v>
      </c>
    </row>
    <row r="626" spans="1:7" x14ac:dyDescent="0.3">
      <c r="A626" s="18" t="s">
        <v>87</v>
      </c>
      <c r="B626" s="18" t="s">
        <v>44</v>
      </c>
      <c r="C626" s="18" t="s">
        <v>45</v>
      </c>
      <c r="D626" s="18" t="s">
        <v>88</v>
      </c>
      <c r="E626" s="18">
        <v>1544.2969911857222</v>
      </c>
      <c r="F626" s="18" t="s">
        <v>13</v>
      </c>
      <c r="G626" s="18" t="s">
        <v>89</v>
      </c>
    </row>
    <row r="627" spans="1:7" x14ac:dyDescent="0.3">
      <c r="A627" s="18" t="s">
        <v>87</v>
      </c>
      <c r="B627" s="18" t="s">
        <v>44</v>
      </c>
      <c r="C627" s="18" t="s">
        <v>45</v>
      </c>
      <c r="D627" s="18" t="s">
        <v>88</v>
      </c>
      <c r="E627" s="18">
        <v>1196.1205900860482</v>
      </c>
      <c r="F627" s="18" t="s">
        <v>13</v>
      </c>
      <c r="G627" s="18" t="s">
        <v>89</v>
      </c>
    </row>
    <row r="628" spans="1:7" x14ac:dyDescent="0.3">
      <c r="A628" s="18" t="s">
        <v>87</v>
      </c>
      <c r="B628" s="18" t="s">
        <v>44</v>
      </c>
      <c r="C628" s="18" t="s">
        <v>45</v>
      </c>
      <c r="D628" s="18" t="s">
        <v>88</v>
      </c>
      <c r="E628" s="18">
        <v>1245.862922031364</v>
      </c>
      <c r="F628" s="18" t="s">
        <v>13</v>
      </c>
      <c r="G628" s="18" t="s">
        <v>89</v>
      </c>
    </row>
    <row r="629" spans="1:7" x14ac:dyDescent="0.3">
      <c r="A629" s="18" t="s">
        <v>87</v>
      </c>
      <c r="B629" s="18" t="s">
        <v>44</v>
      </c>
      <c r="C629" s="18" t="s">
        <v>45</v>
      </c>
      <c r="D629" s="18" t="s">
        <v>88</v>
      </c>
      <c r="E629" s="18">
        <v>1177.1673311857389</v>
      </c>
      <c r="F629" s="18" t="s">
        <v>13</v>
      </c>
      <c r="G629" s="18" t="s">
        <v>89</v>
      </c>
    </row>
    <row r="630" spans="1:7" x14ac:dyDescent="0.3">
      <c r="A630" s="18" t="s">
        <v>87</v>
      </c>
      <c r="B630" s="18" t="s">
        <v>44</v>
      </c>
      <c r="C630" s="18" t="s">
        <v>45</v>
      </c>
      <c r="D630" s="18" t="s">
        <v>88</v>
      </c>
      <c r="E630" s="18">
        <v>1136.0135380904219</v>
      </c>
      <c r="F630" s="18" t="s">
        <v>13</v>
      </c>
      <c r="G630" s="18" t="s">
        <v>89</v>
      </c>
    </row>
    <row r="631" spans="1:7" x14ac:dyDescent="0.3">
      <c r="A631" s="18" t="s">
        <v>87</v>
      </c>
      <c r="B631" s="18" t="s">
        <v>44</v>
      </c>
      <c r="C631" s="18" t="s">
        <v>45</v>
      </c>
      <c r="D631" s="18" t="s">
        <v>88</v>
      </c>
      <c r="E631" s="18">
        <v>1151.9115769486139</v>
      </c>
      <c r="F631" s="18" t="s">
        <v>13</v>
      </c>
      <c r="G631" s="18" t="s">
        <v>89</v>
      </c>
    </row>
    <row r="632" spans="1:7" x14ac:dyDescent="0.3">
      <c r="A632" s="18" t="s">
        <v>87</v>
      </c>
      <c r="B632" s="18" t="s">
        <v>44</v>
      </c>
      <c r="C632" s="18" t="s">
        <v>45</v>
      </c>
      <c r="D632" s="18" t="s">
        <v>88</v>
      </c>
      <c r="E632" s="18">
        <v>1589.4216879127509</v>
      </c>
      <c r="F632" s="18" t="s">
        <v>13</v>
      </c>
      <c r="G632" s="18" t="s">
        <v>89</v>
      </c>
    </row>
    <row r="633" spans="1:7" x14ac:dyDescent="0.3">
      <c r="A633" s="18" t="s">
        <v>87</v>
      </c>
      <c r="B633" s="18" t="s">
        <v>44</v>
      </c>
      <c r="C633" s="18" t="s">
        <v>45</v>
      </c>
      <c r="D633" s="18" t="s">
        <v>88</v>
      </c>
      <c r="E633" s="18">
        <v>1223.62208784783</v>
      </c>
      <c r="F633" s="18" t="s">
        <v>13</v>
      </c>
      <c r="G633" s="18" t="s">
        <v>89</v>
      </c>
    </row>
    <row r="634" spans="1:7" x14ac:dyDescent="0.3">
      <c r="A634" s="18" t="s">
        <v>87</v>
      </c>
      <c r="B634" s="18" t="s">
        <v>44</v>
      </c>
      <c r="C634" s="18" t="s">
        <v>45</v>
      </c>
      <c r="D634" s="18" t="s">
        <v>88</v>
      </c>
      <c r="E634" s="18">
        <v>1067.294140494419</v>
      </c>
      <c r="F634" s="18" t="s">
        <v>13</v>
      </c>
      <c r="G634" s="18" t="s">
        <v>89</v>
      </c>
    </row>
    <row r="635" spans="1:7" x14ac:dyDescent="0.3">
      <c r="A635" s="18" t="s">
        <v>87</v>
      </c>
      <c r="B635" s="18" t="s">
        <v>44</v>
      </c>
      <c r="C635" s="18" t="s">
        <v>45</v>
      </c>
      <c r="D635" s="18" t="s">
        <v>88</v>
      </c>
      <c r="E635" s="18">
        <v>1367.573324836065</v>
      </c>
      <c r="F635" s="18" t="s">
        <v>13</v>
      </c>
      <c r="G635" s="18" t="s">
        <v>89</v>
      </c>
    </row>
    <row r="636" spans="1:7" x14ac:dyDescent="0.3">
      <c r="A636" s="18" t="s">
        <v>87</v>
      </c>
      <c r="B636" s="18" t="s">
        <v>44</v>
      </c>
      <c r="C636" s="18" t="s">
        <v>45</v>
      </c>
      <c r="D636" s="18" t="s">
        <v>88</v>
      </c>
      <c r="E636" s="18">
        <v>1125.2153167497181</v>
      </c>
      <c r="F636" s="18" t="s">
        <v>13</v>
      </c>
      <c r="G636" s="18" t="s">
        <v>89</v>
      </c>
    </row>
    <row r="637" spans="1:7" x14ac:dyDescent="0.3">
      <c r="A637" s="18" t="s">
        <v>87</v>
      </c>
      <c r="B637" s="18" t="s">
        <v>44</v>
      </c>
      <c r="C637" s="18" t="s">
        <v>45</v>
      </c>
      <c r="D637" s="18" t="s">
        <v>88</v>
      </c>
      <c r="E637" s="18">
        <v>1277.9865575368449</v>
      </c>
      <c r="F637" s="18" t="s">
        <v>13</v>
      </c>
      <c r="G637" s="18" t="s">
        <v>89</v>
      </c>
    </row>
    <row r="638" spans="1:7" x14ac:dyDescent="0.3">
      <c r="A638" s="18" t="s">
        <v>87</v>
      </c>
      <c r="B638" s="18" t="s">
        <v>44</v>
      </c>
      <c r="C638" s="18" t="s">
        <v>45</v>
      </c>
      <c r="D638" s="18" t="s">
        <v>88</v>
      </c>
      <c r="E638" s="18">
        <v>1258.5135463837501</v>
      </c>
      <c r="F638" s="18" t="s">
        <v>13</v>
      </c>
      <c r="G638" s="18" t="s">
        <v>89</v>
      </c>
    </row>
    <row r="639" spans="1:7" x14ac:dyDescent="0.3">
      <c r="A639" s="18" t="s">
        <v>87</v>
      </c>
      <c r="B639" s="18" t="s">
        <v>44</v>
      </c>
      <c r="C639" s="18" t="s">
        <v>45</v>
      </c>
      <c r="D639" s="18" t="s">
        <v>88</v>
      </c>
      <c r="E639" s="18">
        <v>1245.9524536675099</v>
      </c>
      <c r="F639" s="18" t="s">
        <v>13</v>
      </c>
      <c r="G639" s="18" t="s">
        <v>89</v>
      </c>
    </row>
    <row r="640" spans="1:7" x14ac:dyDescent="0.3">
      <c r="A640" s="18" t="s">
        <v>87</v>
      </c>
      <c r="B640" s="18" t="s">
        <v>44</v>
      </c>
      <c r="C640" s="18" t="s">
        <v>45</v>
      </c>
      <c r="D640" s="18" t="s">
        <v>88</v>
      </c>
      <c r="E640" s="18">
        <v>1140.5036943612381</v>
      </c>
      <c r="F640" s="18" t="s">
        <v>13</v>
      </c>
      <c r="G640" s="18" t="s">
        <v>89</v>
      </c>
    </row>
    <row r="641" spans="1:7" x14ac:dyDescent="0.3">
      <c r="A641" s="18" t="s">
        <v>87</v>
      </c>
      <c r="B641" s="18" t="s">
        <v>44</v>
      </c>
      <c r="C641" s="18" t="s">
        <v>45</v>
      </c>
      <c r="D641" s="18" t="s">
        <v>88</v>
      </c>
      <c r="E641" s="18">
        <v>1745.4852585228421</v>
      </c>
      <c r="F641" s="18" t="s">
        <v>13</v>
      </c>
      <c r="G641" s="18" t="s">
        <v>89</v>
      </c>
    </row>
    <row r="642" spans="1:7" x14ac:dyDescent="0.3">
      <c r="A642" s="18" t="s">
        <v>87</v>
      </c>
      <c r="B642" s="18" t="s">
        <v>44</v>
      </c>
      <c r="C642" s="18" t="s">
        <v>45</v>
      </c>
      <c r="D642" s="18" t="s">
        <v>88</v>
      </c>
      <c r="E642" s="18">
        <v>1804.289767771374</v>
      </c>
      <c r="F642" s="18" t="s">
        <v>13</v>
      </c>
      <c r="G642" s="18" t="s">
        <v>89</v>
      </c>
    </row>
    <row r="643" spans="1:7" x14ac:dyDescent="0.3">
      <c r="A643" s="18" t="s">
        <v>87</v>
      </c>
      <c r="B643" s="18" t="s">
        <v>44</v>
      </c>
      <c r="C643" s="18" t="s">
        <v>45</v>
      </c>
      <c r="D643" s="18" t="s">
        <v>88</v>
      </c>
      <c r="E643" s="18">
        <v>1151.5868429065949</v>
      </c>
      <c r="F643" s="18" t="s">
        <v>13</v>
      </c>
      <c r="G643" s="18" t="s">
        <v>89</v>
      </c>
    </row>
    <row r="644" spans="1:7" x14ac:dyDescent="0.3">
      <c r="A644" s="18" t="s">
        <v>87</v>
      </c>
      <c r="B644" s="18" t="s">
        <v>44</v>
      </c>
      <c r="C644" s="18" t="s">
        <v>45</v>
      </c>
      <c r="D644" s="18" t="s">
        <v>88</v>
      </c>
      <c r="E644" s="18">
        <v>1232.3676436154381</v>
      </c>
      <c r="F644" s="18" t="s">
        <v>13</v>
      </c>
      <c r="G644" s="18" t="s">
        <v>89</v>
      </c>
    </row>
    <row r="645" spans="1:7" x14ac:dyDescent="0.3">
      <c r="A645" s="18" t="s">
        <v>87</v>
      </c>
      <c r="B645" s="18" t="s">
        <v>44</v>
      </c>
      <c r="C645" s="18" t="s">
        <v>45</v>
      </c>
      <c r="D645" s="18" t="s">
        <v>88</v>
      </c>
      <c r="E645" s="18">
        <v>1151.896722925288</v>
      </c>
      <c r="F645" s="18" t="s">
        <v>13</v>
      </c>
      <c r="G645" s="18" t="s">
        <v>89</v>
      </c>
    </row>
    <row r="646" spans="1:7" x14ac:dyDescent="0.3">
      <c r="A646" s="18" t="s">
        <v>87</v>
      </c>
      <c r="B646" s="18" t="s">
        <v>44</v>
      </c>
      <c r="C646" s="18" t="s">
        <v>45</v>
      </c>
      <c r="D646" s="18" t="s">
        <v>88</v>
      </c>
      <c r="E646" s="18">
        <v>1213.9260641354922</v>
      </c>
      <c r="F646" s="18" t="s">
        <v>13</v>
      </c>
      <c r="G646" s="18" t="s">
        <v>89</v>
      </c>
    </row>
    <row r="647" spans="1:7" x14ac:dyDescent="0.3">
      <c r="A647" s="18" t="s">
        <v>87</v>
      </c>
      <c r="B647" s="18" t="s">
        <v>44</v>
      </c>
      <c r="C647" s="18" t="s">
        <v>45</v>
      </c>
      <c r="D647" s="18" t="s">
        <v>88</v>
      </c>
      <c r="E647" s="18">
        <v>1214.6064306068681</v>
      </c>
      <c r="F647" s="18" t="s">
        <v>13</v>
      </c>
      <c r="G647" s="18" t="s">
        <v>89</v>
      </c>
    </row>
    <row r="648" spans="1:7" x14ac:dyDescent="0.3">
      <c r="A648" s="18" t="s">
        <v>87</v>
      </c>
      <c r="B648" s="18" t="s">
        <v>44</v>
      </c>
      <c r="C648" s="18" t="s">
        <v>45</v>
      </c>
      <c r="D648" s="18" t="s">
        <v>88</v>
      </c>
      <c r="E648" s="18">
        <v>1255.2582990009591</v>
      </c>
      <c r="F648" s="18" t="s">
        <v>13</v>
      </c>
      <c r="G648" s="18" t="s">
        <v>89</v>
      </c>
    </row>
    <row r="649" spans="1:7" x14ac:dyDescent="0.3">
      <c r="A649" s="18" t="s">
        <v>87</v>
      </c>
      <c r="B649" s="18" t="s">
        <v>44</v>
      </c>
      <c r="C649" s="18" t="s">
        <v>45</v>
      </c>
      <c r="D649" s="18" t="s">
        <v>88</v>
      </c>
      <c r="E649" s="18">
        <v>1165.8360514242599</v>
      </c>
      <c r="F649" s="18" t="s">
        <v>13</v>
      </c>
      <c r="G649" s="18" t="s">
        <v>89</v>
      </c>
    </row>
    <row r="650" spans="1:7" x14ac:dyDescent="0.3">
      <c r="A650" s="18" t="s">
        <v>87</v>
      </c>
      <c r="B650" s="18" t="s">
        <v>44</v>
      </c>
      <c r="C650" s="18" t="s">
        <v>45</v>
      </c>
      <c r="D650" s="18" t="s">
        <v>88</v>
      </c>
      <c r="E650" s="18">
        <v>1247.533323387893</v>
      </c>
      <c r="F650" s="18" t="s">
        <v>13</v>
      </c>
      <c r="G650" s="18" t="s">
        <v>89</v>
      </c>
    </row>
    <row r="651" spans="1:7" x14ac:dyDescent="0.3">
      <c r="A651" s="18" t="s">
        <v>87</v>
      </c>
      <c r="B651" s="18" t="s">
        <v>44</v>
      </c>
      <c r="C651" s="18" t="s">
        <v>45</v>
      </c>
      <c r="D651" s="18" t="s">
        <v>88</v>
      </c>
      <c r="E651" s="18">
        <v>1145.3829882215559</v>
      </c>
      <c r="F651" s="18" t="s">
        <v>13</v>
      </c>
      <c r="G651" s="18" t="s">
        <v>89</v>
      </c>
    </row>
    <row r="652" spans="1:7" x14ac:dyDescent="0.3">
      <c r="A652" s="18" t="s">
        <v>87</v>
      </c>
      <c r="B652" s="18" t="s">
        <v>44</v>
      </c>
      <c r="C652" s="18" t="s">
        <v>45</v>
      </c>
      <c r="D652" s="18" t="s">
        <v>88</v>
      </c>
      <c r="E652" s="18">
        <v>1221.2354705466219</v>
      </c>
      <c r="F652" s="18" t="s">
        <v>13</v>
      </c>
      <c r="G652" s="18" t="s">
        <v>89</v>
      </c>
    </row>
    <row r="653" spans="1:7" x14ac:dyDescent="0.3">
      <c r="A653" s="18" t="s">
        <v>87</v>
      </c>
      <c r="B653" s="18" t="s">
        <v>44</v>
      </c>
      <c r="C653" s="18" t="s">
        <v>45</v>
      </c>
      <c r="D653" s="18" t="s">
        <v>88</v>
      </c>
      <c r="E653" s="18">
        <v>1223.101995103943</v>
      </c>
      <c r="F653" s="18" t="s">
        <v>13</v>
      </c>
      <c r="G653" s="18" t="s">
        <v>89</v>
      </c>
    </row>
    <row r="654" spans="1:7" x14ac:dyDescent="0.3">
      <c r="A654" s="18" t="s">
        <v>87</v>
      </c>
      <c r="B654" s="18" t="s">
        <v>44</v>
      </c>
      <c r="C654" s="18" t="s">
        <v>45</v>
      </c>
      <c r="D654" s="18" t="s">
        <v>88</v>
      </c>
      <c r="E654" s="18">
        <v>1291.2503373987111</v>
      </c>
      <c r="F654" s="18" t="s">
        <v>13</v>
      </c>
      <c r="G654" s="18" t="s">
        <v>89</v>
      </c>
    </row>
    <row r="655" spans="1:7" x14ac:dyDescent="0.3">
      <c r="A655" s="18" t="s">
        <v>87</v>
      </c>
      <c r="B655" s="18" t="s">
        <v>44</v>
      </c>
      <c r="C655" s="18" t="s">
        <v>45</v>
      </c>
      <c r="D655" s="18" t="s">
        <v>88</v>
      </c>
      <c r="E655" s="18">
        <v>1221.5502917650281</v>
      </c>
      <c r="F655" s="18" t="s">
        <v>13</v>
      </c>
      <c r="G655" s="18" t="s">
        <v>89</v>
      </c>
    </row>
    <row r="656" spans="1:7" x14ac:dyDescent="0.3">
      <c r="A656" s="18" t="s">
        <v>87</v>
      </c>
      <c r="B656" s="18" t="s">
        <v>44</v>
      </c>
      <c r="C656" s="18" t="s">
        <v>45</v>
      </c>
      <c r="D656" s="18" t="s">
        <v>88</v>
      </c>
      <c r="E656" s="18">
        <v>1287.1485961595099</v>
      </c>
      <c r="F656" s="18" t="s">
        <v>13</v>
      </c>
      <c r="G656" s="18" t="s">
        <v>89</v>
      </c>
    </row>
    <row r="657" spans="1:7" x14ac:dyDescent="0.3">
      <c r="A657" s="18" t="s">
        <v>87</v>
      </c>
      <c r="B657" s="18" t="s">
        <v>44</v>
      </c>
      <c r="C657" s="18" t="s">
        <v>45</v>
      </c>
      <c r="D657" s="18" t="s">
        <v>88</v>
      </c>
      <c r="E657" s="18">
        <v>1194.0293137951742</v>
      </c>
      <c r="F657" s="18" t="s">
        <v>13</v>
      </c>
      <c r="G657" s="18" t="s">
        <v>89</v>
      </c>
    </row>
    <row r="658" spans="1:7" x14ac:dyDescent="0.3">
      <c r="A658" s="18" t="s">
        <v>87</v>
      </c>
      <c r="B658" s="18" t="s">
        <v>44</v>
      </c>
      <c r="C658" s="18" t="s">
        <v>45</v>
      </c>
      <c r="D658" s="18" t="s">
        <v>88</v>
      </c>
      <c r="E658" s="18">
        <v>1239.90367963227</v>
      </c>
      <c r="F658" s="18" t="s">
        <v>13</v>
      </c>
      <c r="G658" s="18" t="s">
        <v>89</v>
      </c>
    </row>
    <row r="659" spans="1:7" x14ac:dyDescent="0.3">
      <c r="A659" s="18" t="s">
        <v>87</v>
      </c>
      <c r="B659" s="18" t="s">
        <v>44</v>
      </c>
      <c r="C659" s="18" t="s">
        <v>45</v>
      </c>
      <c r="D659" s="18" t="s">
        <v>88</v>
      </c>
      <c r="E659" s="18">
        <v>1002.2764786975121</v>
      </c>
      <c r="F659" s="18" t="s">
        <v>13</v>
      </c>
      <c r="G659" s="18" t="s">
        <v>89</v>
      </c>
    </row>
    <row r="660" spans="1:7" x14ac:dyDescent="0.3">
      <c r="A660" s="18" t="s">
        <v>87</v>
      </c>
      <c r="B660" s="18" t="s">
        <v>44</v>
      </c>
      <c r="C660" s="18" t="s">
        <v>45</v>
      </c>
      <c r="D660" s="18" t="s">
        <v>88</v>
      </c>
      <c r="E660" s="18">
        <v>1239.9036796322739</v>
      </c>
      <c r="F660" s="18" t="s">
        <v>13</v>
      </c>
      <c r="G660" s="18" t="s">
        <v>89</v>
      </c>
    </row>
    <row r="661" spans="1:7" x14ac:dyDescent="0.3">
      <c r="A661" s="18" t="s">
        <v>87</v>
      </c>
      <c r="B661" s="18" t="s">
        <v>44</v>
      </c>
      <c r="C661" s="18" t="s">
        <v>45</v>
      </c>
      <c r="D661" s="18" t="s">
        <v>88</v>
      </c>
      <c r="E661" s="18">
        <v>1222.0683406587441</v>
      </c>
      <c r="F661" s="18" t="s">
        <v>13</v>
      </c>
      <c r="G661" s="18" t="s">
        <v>89</v>
      </c>
    </row>
    <row r="662" spans="1:7" x14ac:dyDescent="0.3">
      <c r="A662" s="18" t="s">
        <v>87</v>
      </c>
      <c r="B662" s="18" t="s">
        <v>44</v>
      </c>
      <c r="C662" s="18" t="s">
        <v>45</v>
      </c>
      <c r="D662" s="18" t="s">
        <v>88</v>
      </c>
      <c r="E662" s="18">
        <v>1421.1975604967779</v>
      </c>
      <c r="F662" s="18" t="s">
        <v>13</v>
      </c>
      <c r="G662" s="18" t="s">
        <v>89</v>
      </c>
    </row>
    <row r="663" spans="1:7" x14ac:dyDescent="0.3">
      <c r="A663" s="18" t="s">
        <v>87</v>
      </c>
      <c r="B663" s="18" t="s">
        <v>44</v>
      </c>
      <c r="C663" s="18" t="s">
        <v>45</v>
      </c>
      <c r="D663" s="18" t="s">
        <v>88</v>
      </c>
      <c r="E663" s="18">
        <v>1360.4029484015509</v>
      </c>
      <c r="F663" s="18" t="s">
        <v>13</v>
      </c>
      <c r="G663" s="18" t="s">
        <v>89</v>
      </c>
    </row>
    <row r="664" spans="1:7" x14ac:dyDescent="0.3">
      <c r="A664" s="18" t="s">
        <v>87</v>
      </c>
      <c r="B664" s="18" t="s">
        <v>44</v>
      </c>
      <c r="C664" s="18" t="s">
        <v>45</v>
      </c>
      <c r="D664" s="18" t="s">
        <v>88</v>
      </c>
      <c r="E664" s="18">
        <v>1051.5495534559561</v>
      </c>
      <c r="F664" s="18" t="s">
        <v>13</v>
      </c>
      <c r="G664" s="18" t="s">
        <v>89</v>
      </c>
    </row>
    <row r="665" spans="1:7" x14ac:dyDescent="0.3">
      <c r="A665" s="18" t="s">
        <v>87</v>
      </c>
      <c r="B665" s="18" t="s">
        <v>44</v>
      </c>
      <c r="C665" s="18" t="s">
        <v>45</v>
      </c>
      <c r="D665" s="18" t="s">
        <v>88</v>
      </c>
      <c r="E665" s="18">
        <v>1351.79174756316</v>
      </c>
      <c r="F665" s="18" t="s">
        <v>13</v>
      </c>
      <c r="G665" s="18" t="s">
        <v>89</v>
      </c>
    </row>
    <row r="666" spans="1:7" x14ac:dyDescent="0.3">
      <c r="A666" s="18" t="s">
        <v>87</v>
      </c>
      <c r="B666" s="18" t="s">
        <v>44</v>
      </c>
      <c r="C666" s="18" t="s">
        <v>45</v>
      </c>
      <c r="D666" s="18" t="s">
        <v>88</v>
      </c>
      <c r="E666" s="18">
        <v>1311.071789893319</v>
      </c>
      <c r="F666" s="18" t="s">
        <v>13</v>
      </c>
      <c r="G666" s="18" t="s">
        <v>89</v>
      </c>
    </row>
    <row r="667" spans="1:7" x14ac:dyDescent="0.3">
      <c r="A667" s="18" t="s">
        <v>87</v>
      </c>
      <c r="B667" s="18" t="s">
        <v>44</v>
      </c>
      <c r="C667" s="18" t="s">
        <v>45</v>
      </c>
      <c r="D667" s="18" t="s">
        <v>88</v>
      </c>
      <c r="E667" s="18">
        <v>1236.1568242900369</v>
      </c>
      <c r="F667" s="18" t="s">
        <v>13</v>
      </c>
      <c r="G667" s="18" t="s">
        <v>89</v>
      </c>
    </row>
    <row r="668" spans="1:7" x14ac:dyDescent="0.3">
      <c r="A668" s="18" t="s">
        <v>87</v>
      </c>
      <c r="B668" s="18" t="s">
        <v>44</v>
      </c>
      <c r="C668" s="18" t="s">
        <v>45</v>
      </c>
      <c r="D668" s="18" t="s">
        <v>88</v>
      </c>
      <c r="E668" s="18">
        <v>1447.367815084498</v>
      </c>
      <c r="F668" s="18" t="s">
        <v>13</v>
      </c>
      <c r="G668" s="18" t="s">
        <v>89</v>
      </c>
    </row>
    <row r="669" spans="1:7" x14ac:dyDescent="0.3">
      <c r="A669" s="18" t="s">
        <v>87</v>
      </c>
      <c r="B669" s="18" t="s">
        <v>44</v>
      </c>
      <c r="C669" s="18" t="s">
        <v>45</v>
      </c>
      <c r="D669" s="18" t="s">
        <v>88</v>
      </c>
      <c r="E669" s="18">
        <v>1343.959091195175</v>
      </c>
      <c r="F669" s="18" t="s">
        <v>13</v>
      </c>
      <c r="G669" s="18" t="s">
        <v>89</v>
      </c>
    </row>
    <row r="670" spans="1:7" x14ac:dyDescent="0.3">
      <c r="A670" s="18" t="s">
        <v>87</v>
      </c>
      <c r="B670" s="18" t="s">
        <v>44</v>
      </c>
      <c r="C670" s="18" t="s">
        <v>45</v>
      </c>
      <c r="D670" s="18" t="s">
        <v>88</v>
      </c>
      <c r="E670" s="18">
        <v>1236.1568242900369</v>
      </c>
      <c r="F670" s="18" t="s">
        <v>13</v>
      </c>
      <c r="G670" s="18" t="s">
        <v>89</v>
      </c>
    </row>
    <row r="671" spans="1:7" x14ac:dyDescent="0.3">
      <c r="A671" s="18" t="s">
        <v>87</v>
      </c>
      <c r="B671" s="18" t="s">
        <v>44</v>
      </c>
      <c r="C671" s="18" t="s">
        <v>45</v>
      </c>
      <c r="D671" s="18" t="s">
        <v>88</v>
      </c>
      <c r="E671" s="18">
        <v>1500.621587282712</v>
      </c>
      <c r="F671" s="18" t="s">
        <v>13</v>
      </c>
      <c r="G671" s="18" t="s">
        <v>89</v>
      </c>
    </row>
    <row r="672" spans="1:7" x14ac:dyDescent="0.3">
      <c r="A672" s="18" t="s">
        <v>87</v>
      </c>
      <c r="B672" s="18" t="s">
        <v>44</v>
      </c>
      <c r="C672" s="18" t="s">
        <v>45</v>
      </c>
      <c r="D672" s="18" t="s">
        <v>88</v>
      </c>
      <c r="E672" s="18">
        <v>1584.3123840298249</v>
      </c>
      <c r="F672" s="18" t="s">
        <v>13</v>
      </c>
      <c r="G672" s="18" t="s">
        <v>89</v>
      </c>
    </row>
    <row r="673" spans="1:7" x14ac:dyDescent="0.3">
      <c r="A673" s="18" t="s">
        <v>87</v>
      </c>
      <c r="B673" s="18" t="s">
        <v>44</v>
      </c>
      <c r="C673" s="18" t="s">
        <v>45</v>
      </c>
      <c r="D673" s="18" t="s">
        <v>88</v>
      </c>
      <c r="E673" s="18">
        <v>1258.5116299983149</v>
      </c>
      <c r="F673" s="18" t="s">
        <v>13</v>
      </c>
      <c r="G673" s="18" t="s">
        <v>89</v>
      </c>
    </row>
    <row r="674" spans="1:7" x14ac:dyDescent="0.3">
      <c r="A674" s="18" t="s">
        <v>87</v>
      </c>
      <c r="B674" s="18" t="s">
        <v>10</v>
      </c>
      <c r="C674" s="18" t="s">
        <v>11</v>
      </c>
      <c r="D674" s="18" t="s">
        <v>88</v>
      </c>
      <c r="E674" s="18">
        <v>418.66125074859099</v>
      </c>
      <c r="F674" s="18" t="s">
        <v>13</v>
      </c>
      <c r="G674" s="18" t="s">
        <v>89</v>
      </c>
    </row>
    <row r="675" spans="1:7" x14ac:dyDescent="0.3">
      <c r="A675" s="18" t="s">
        <v>87</v>
      </c>
      <c r="B675" s="18" t="s">
        <v>10</v>
      </c>
      <c r="C675" s="18" t="s">
        <v>11</v>
      </c>
      <c r="D675" s="18" t="s">
        <v>88</v>
      </c>
      <c r="E675" s="18">
        <v>695.73112010775378</v>
      </c>
      <c r="F675" s="18" t="s">
        <v>13</v>
      </c>
      <c r="G675" s="18" t="s">
        <v>89</v>
      </c>
    </row>
    <row r="676" spans="1:7" x14ac:dyDescent="0.3">
      <c r="A676" s="18" t="s">
        <v>87</v>
      </c>
      <c r="B676" s="18" t="s">
        <v>10</v>
      </c>
      <c r="C676" s="18" t="s">
        <v>11</v>
      </c>
      <c r="D676" s="18" t="s">
        <v>88</v>
      </c>
      <c r="E676" s="18">
        <v>541.97472985361958</v>
      </c>
      <c r="F676" s="18" t="s">
        <v>13</v>
      </c>
      <c r="G676" s="18" t="s">
        <v>89</v>
      </c>
    </row>
    <row r="677" spans="1:7" x14ac:dyDescent="0.3">
      <c r="A677" s="18" t="s">
        <v>87</v>
      </c>
      <c r="B677" s="18" t="s">
        <v>10</v>
      </c>
      <c r="C677" s="18" t="s">
        <v>11</v>
      </c>
      <c r="D677" s="18" t="s">
        <v>88</v>
      </c>
      <c r="E677" s="18">
        <v>512.4316618172993</v>
      </c>
      <c r="F677" s="18" t="s">
        <v>13</v>
      </c>
      <c r="G677" s="18" t="s">
        <v>89</v>
      </c>
    </row>
    <row r="678" spans="1:7" x14ac:dyDescent="0.3">
      <c r="A678" s="18" t="s">
        <v>87</v>
      </c>
      <c r="B678" s="18" t="s">
        <v>10</v>
      </c>
      <c r="C678" s="18" t="s">
        <v>11</v>
      </c>
      <c r="D678" s="18" t="s">
        <v>88</v>
      </c>
      <c r="E678" s="18">
        <v>506.86098173709058</v>
      </c>
      <c r="F678" s="18" t="s">
        <v>13</v>
      </c>
      <c r="G678" s="18" t="s">
        <v>89</v>
      </c>
    </row>
    <row r="679" spans="1:7" x14ac:dyDescent="0.3">
      <c r="A679" s="18" t="s">
        <v>87</v>
      </c>
      <c r="B679" s="18" t="s">
        <v>10</v>
      </c>
      <c r="C679" s="18" t="s">
        <v>11</v>
      </c>
      <c r="D679" s="18" t="s">
        <v>88</v>
      </c>
      <c r="E679" s="18">
        <v>840.95937313057448</v>
      </c>
      <c r="F679" s="18" t="s">
        <v>13</v>
      </c>
      <c r="G679" s="18" t="s">
        <v>89</v>
      </c>
    </row>
    <row r="680" spans="1:7" x14ac:dyDescent="0.3">
      <c r="A680" s="18" t="s">
        <v>87</v>
      </c>
      <c r="B680" s="18" t="s">
        <v>10</v>
      </c>
      <c r="C680" s="18" t="s">
        <v>11</v>
      </c>
      <c r="D680" s="18" t="s">
        <v>88</v>
      </c>
      <c r="E680" s="18">
        <v>533.79835222883275</v>
      </c>
      <c r="F680" s="18" t="s">
        <v>13</v>
      </c>
      <c r="G680" s="18" t="s">
        <v>89</v>
      </c>
    </row>
    <row r="681" spans="1:7" x14ac:dyDescent="0.3">
      <c r="A681" s="18" t="s">
        <v>87</v>
      </c>
      <c r="B681" s="18" t="s">
        <v>10</v>
      </c>
      <c r="C681" s="18" t="s">
        <v>11</v>
      </c>
      <c r="D681" s="18" t="s">
        <v>88</v>
      </c>
      <c r="E681" s="18">
        <v>765.34953675738211</v>
      </c>
      <c r="F681" s="18" t="s">
        <v>13</v>
      </c>
      <c r="G681" s="18" t="s">
        <v>89</v>
      </c>
    </row>
    <row r="682" spans="1:7" x14ac:dyDescent="0.3">
      <c r="A682" s="18" t="s">
        <v>87</v>
      </c>
      <c r="B682" s="18" t="s">
        <v>10</v>
      </c>
      <c r="C682" s="18" t="s">
        <v>11</v>
      </c>
      <c r="D682" s="18" t="s">
        <v>88</v>
      </c>
      <c r="E682" s="18">
        <v>413.24136132372757</v>
      </c>
      <c r="F682" s="18" t="s">
        <v>13</v>
      </c>
      <c r="G682" s="18" t="s">
        <v>89</v>
      </c>
    </row>
    <row r="683" spans="1:7" x14ac:dyDescent="0.3">
      <c r="A683" s="18" t="s">
        <v>87</v>
      </c>
      <c r="B683" s="18" t="s">
        <v>10</v>
      </c>
      <c r="C683" s="18" t="s">
        <v>11</v>
      </c>
      <c r="D683" s="18" t="s">
        <v>88</v>
      </c>
      <c r="E683" s="18">
        <v>724.27521411759358</v>
      </c>
      <c r="F683" s="18" t="s">
        <v>13</v>
      </c>
      <c r="G683" s="18" t="s">
        <v>89</v>
      </c>
    </row>
    <row r="684" spans="1:7" x14ac:dyDescent="0.3">
      <c r="A684" s="18" t="s">
        <v>87</v>
      </c>
      <c r="B684" s="18" t="s">
        <v>10</v>
      </c>
      <c r="C684" s="18" t="s">
        <v>11</v>
      </c>
      <c r="D684" s="18" t="s">
        <v>88</v>
      </c>
      <c r="E684" s="18">
        <v>423.09114953705352</v>
      </c>
      <c r="F684" s="18" t="s">
        <v>13</v>
      </c>
      <c r="G684" s="18" t="s">
        <v>89</v>
      </c>
    </row>
    <row r="685" spans="1:7" x14ac:dyDescent="0.3">
      <c r="A685" s="18" t="s">
        <v>87</v>
      </c>
      <c r="B685" s="18" t="s">
        <v>10</v>
      </c>
      <c r="C685" s="18" t="s">
        <v>11</v>
      </c>
      <c r="D685" s="18" t="s">
        <v>88</v>
      </c>
      <c r="E685" s="18">
        <v>558.77616390586354</v>
      </c>
      <c r="F685" s="18" t="s">
        <v>13</v>
      </c>
      <c r="G685" s="18" t="s">
        <v>89</v>
      </c>
    </row>
    <row r="686" spans="1:7" x14ac:dyDescent="0.3">
      <c r="A686" s="18" t="s">
        <v>87</v>
      </c>
      <c r="B686" s="18" t="s">
        <v>10</v>
      </c>
      <c r="C686" s="18" t="s">
        <v>11</v>
      </c>
      <c r="D686" s="18" t="s">
        <v>88</v>
      </c>
      <c r="E686" s="18">
        <v>387.13334481939438</v>
      </c>
      <c r="F686" s="18" t="s">
        <v>13</v>
      </c>
      <c r="G686" s="18" t="s">
        <v>89</v>
      </c>
    </row>
    <row r="687" spans="1:7" x14ac:dyDescent="0.3">
      <c r="A687" s="18" t="s">
        <v>87</v>
      </c>
      <c r="B687" s="18" t="s">
        <v>10</v>
      </c>
      <c r="C687" s="18" t="s">
        <v>11</v>
      </c>
      <c r="D687" s="18" t="s">
        <v>88</v>
      </c>
      <c r="E687" s="18">
        <v>562.60675776966093</v>
      </c>
      <c r="F687" s="18" t="s">
        <v>13</v>
      </c>
      <c r="G687" s="18" t="s">
        <v>89</v>
      </c>
    </row>
    <row r="688" spans="1:7" x14ac:dyDescent="0.3">
      <c r="A688" s="18" t="s">
        <v>87</v>
      </c>
      <c r="B688" s="18" t="s">
        <v>10</v>
      </c>
      <c r="C688" s="18" t="s">
        <v>11</v>
      </c>
      <c r="D688" s="18" t="s">
        <v>88</v>
      </c>
      <c r="E688" s="18">
        <v>457.73292194019052</v>
      </c>
      <c r="F688" s="18" t="s">
        <v>13</v>
      </c>
      <c r="G688" s="18" t="s">
        <v>89</v>
      </c>
    </row>
    <row r="689" spans="1:7" x14ac:dyDescent="0.3">
      <c r="A689" s="18" t="s">
        <v>87</v>
      </c>
      <c r="B689" s="18" t="s">
        <v>10</v>
      </c>
      <c r="C689" s="18" t="s">
        <v>11</v>
      </c>
      <c r="D689" s="18" t="s">
        <v>88</v>
      </c>
      <c r="E689" s="18">
        <v>614.82434247561889</v>
      </c>
      <c r="F689" s="18" t="s">
        <v>13</v>
      </c>
      <c r="G689" s="18" t="s">
        <v>89</v>
      </c>
    </row>
    <row r="690" spans="1:7" x14ac:dyDescent="0.3">
      <c r="A690" s="18" t="s">
        <v>87</v>
      </c>
      <c r="B690" s="18" t="s">
        <v>10</v>
      </c>
      <c r="C690" s="18" t="s">
        <v>11</v>
      </c>
      <c r="D690" s="18" t="s">
        <v>88</v>
      </c>
      <c r="E690" s="18">
        <v>386.99427587497519</v>
      </c>
      <c r="F690" s="18" t="s">
        <v>13</v>
      </c>
      <c r="G690" s="18" t="s">
        <v>89</v>
      </c>
    </row>
    <row r="691" spans="1:7" x14ac:dyDescent="0.3">
      <c r="A691" s="18" t="s">
        <v>87</v>
      </c>
      <c r="B691" s="18" t="s">
        <v>10</v>
      </c>
      <c r="C691" s="18" t="s">
        <v>11</v>
      </c>
      <c r="D691" s="18" t="s">
        <v>88</v>
      </c>
      <c r="E691" s="18">
        <v>745.43950150069963</v>
      </c>
      <c r="F691" s="18" t="s">
        <v>13</v>
      </c>
      <c r="G691" s="18" t="s">
        <v>89</v>
      </c>
    </row>
    <row r="692" spans="1:7" x14ac:dyDescent="0.3">
      <c r="A692" s="18" t="s">
        <v>87</v>
      </c>
      <c r="B692" s="18" t="s">
        <v>10</v>
      </c>
      <c r="C692" s="18" t="s">
        <v>11</v>
      </c>
      <c r="D692" s="18" t="s">
        <v>88</v>
      </c>
      <c r="E692" s="18">
        <v>602.49274250590747</v>
      </c>
      <c r="F692" s="18" t="s">
        <v>13</v>
      </c>
      <c r="G692" s="18" t="s">
        <v>89</v>
      </c>
    </row>
    <row r="693" spans="1:7" x14ac:dyDescent="0.3">
      <c r="A693" s="18" t="s">
        <v>87</v>
      </c>
      <c r="B693" s="18" t="s">
        <v>10</v>
      </c>
      <c r="C693" s="18" t="s">
        <v>11</v>
      </c>
      <c r="D693" s="18" t="s">
        <v>88</v>
      </c>
      <c r="E693" s="18">
        <v>969.29100458797211</v>
      </c>
      <c r="F693" s="18" t="s">
        <v>13</v>
      </c>
      <c r="G693" s="18" t="s">
        <v>89</v>
      </c>
    </row>
    <row r="694" spans="1:7" x14ac:dyDescent="0.3">
      <c r="A694" s="18" t="s">
        <v>87</v>
      </c>
      <c r="B694" s="18" t="s">
        <v>10</v>
      </c>
      <c r="C694" s="18" t="s">
        <v>11</v>
      </c>
      <c r="D694" s="18" t="s">
        <v>88</v>
      </c>
      <c r="E694" s="18">
        <v>432.24326133464592</v>
      </c>
      <c r="F694" s="18" t="s">
        <v>13</v>
      </c>
      <c r="G694" s="18" t="s">
        <v>89</v>
      </c>
    </row>
    <row r="695" spans="1:7" x14ac:dyDescent="0.3">
      <c r="A695" s="18" t="s">
        <v>87</v>
      </c>
      <c r="B695" s="18" t="s">
        <v>10</v>
      </c>
      <c r="C695" s="18" t="s">
        <v>11</v>
      </c>
      <c r="D695" s="18" t="s">
        <v>88</v>
      </c>
      <c r="E695" s="18">
        <v>719.0194012338219</v>
      </c>
      <c r="F695" s="18" t="s">
        <v>13</v>
      </c>
      <c r="G695" s="18" t="s">
        <v>89</v>
      </c>
    </row>
    <row r="696" spans="1:7" x14ac:dyDescent="0.3">
      <c r="A696" s="18" t="s">
        <v>87</v>
      </c>
      <c r="B696" s="18" t="s">
        <v>10</v>
      </c>
      <c r="C696" s="18" t="s">
        <v>11</v>
      </c>
      <c r="D696" s="18" t="s">
        <v>88</v>
      </c>
      <c r="E696" s="18">
        <v>557.12685650137053</v>
      </c>
      <c r="F696" s="18" t="s">
        <v>13</v>
      </c>
      <c r="G696" s="18" t="s">
        <v>89</v>
      </c>
    </row>
    <row r="697" spans="1:7" x14ac:dyDescent="0.3">
      <c r="A697" s="18" t="s">
        <v>87</v>
      </c>
      <c r="B697" s="18" t="s">
        <v>10</v>
      </c>
      <c r="C697" s="18" t="s">
        <v>11</v>
      </c>
      <c r="D697" s="18" t="s">
        <v>88</v>
      </c>
      <c r="E697" s="18">
        <v>209.3190707104352</v>
      </c>
      <c r="F697" s="18" t="s">
        <v>13</v>
      </c>
      <c r="G697" s="18" t="s">
        <v>89</v>
      </c>
    </row>
    <row r="698" spans="1:7" x14ac:dyDescent="0.3">
      <c r="A698" s="18" t="s">
        <v>87</v>
      </c>
      <c r="B698" s="18" t="s">
        <v>10</v>
      </c>
      <c r="C698" s="18" t="s">
        <v>11</v>
      </c>
      <c r="D698" s="18" t="s">
        <v>88</v>
      </c>
      <c r="E698" s="18">
        <v>438.10510877960303</v>
      </c>
      <c r="F698" s="18" t="s">
        <v>13</v>
      </c>
      <c r="G698" s="18" t="s">
        <v>89</v>
      </c>
    </row>
    <row r="699" spans="1:7" x14ac:dyDescent="0.3">
      <c r="A699" s="18" t="s">
        <v>87</v>
      </c>
      <c r="B699" s="18" t="s">
        <v>10</v>
      </c>
      <c r="C699" s="18" t="s">
        <v>11</v>
      </c>
      <c r="D699" s="18" t="s">
        <v>88</v>
      </c>
      <c r="E699" s="18">
        <v>728.72993667732817</v>
      </c>
      <c r="F699" s="18" t="s">
        <v>13</v>
      </c>
      <c r="G699" s="18" t="s">
        <v>89</v>
      </c>
    </row>
    <row r="700" spans="1:7" x14ac:dyDescent="0.3">
      <c r="A700" s="18" t="s">
        <v>87</v>
      </c>
      <c r="B700" s="18" t="s">
        <v>10</v>
      </c>
      <c r="C700" s="18" t="s">
        <v>11</v>
      </c>
      <c r="D700" s="18" t="s">
        <v>88</v>
      </c>
      <c r="E700" s="18">
        <v>564.65099282862286</v>
      </c>
      <c r="F700" s="18" t="s">
        <v>13</v>
      </c>
      <c r="G700" s="18" t="s">
        <v>89</v>
      </c>
    </row>
    <row r="701" spans="1:7" x14ac:dyDescent="0.3">
      <c r="A701" s="18" t="s">
        <v>87</v>
      </c>
      <c r="B701" s="18" t="s">
        <v>10</v>
      </c>
      <c r="C701" s="18" t="s">
        <v>11</v>
      </c>
      <c r="D701" s="18" t="s">
        <v>88</v>
      </c>
      <c r="E701" s="18">
        <v>438.10510877960269</v>
      </c>
      <c r="F701" s="18" t="s">
        <v>13</v>
      </c>
      <c r="G701" s="18" t="s">
        <v>89</v>
      </c>
    </row>
    <row r="702" spans="1:7" x14ac:dyDescent="0.3">
      <c r="A702" s="18" t="s">
        <v>87</v>
      </c>
      <c r="B702" s="18" t="s">
        <v>10</v>
      </c>
      <c r="C702" s="18" t="s">
        <v>11</v>
      </c>
      <c r="D702" s="18" t="s">
        <v>88</v>
      </c>
      <c r="E702" s="18">
        <v>728.72993667732806</v>
      </c>
      <c r="F702" s="18" t="s">
        <v>13</v>
      </c>
      <c r="G702" s="18" t="s">
        <v>89</v>
      </c>
    </row>
    <row r="703" spans="1:7" x14ac:dyDescent="0.3">
      <c r="A703" s="18" t="s">
        <v>87</v>
      </c>
      <c r="B703" s="18" t="s">
        <v>10</v>
      </c>
      <c r="C703" s="18" t="s">
        <v>11</v>
      </c>
      <c r="D703" s="18" t="s">
        <v>88</v>
      </c>
      <c r="E703" s="18">
        <v>578.96383651478084</v>
      </c>
      <c r="F703" s="18" t="s">
        <v>13</v>
      </c>
      <c r="G703" s="18" t="s">
        <v>89</v>
      </c>
    </row>
    <row r="704" spans="1:7" x14ac:dyDescent="0.3">
      <c r="A704" s="18" t="s">
        <v>87</v>
      </c>
      <c r="B704" s="18" t="s">
        <v>10</v>
      </c>
      <c r="C704" s="18" t="s">
        <v>11</v>
      </c>
      <c r="D704" s="18" t="s">
        <v>88</v>
      </c>
      <c r="E704" s="18">
        <v>438.1051087796028</v>
      </c>
      <c r="F704" s="18" t="s">
        <v>13</v>
      </c>
      <c r="G704" s="18" t="s">
        <v>89</v>
      </c>
    </row>
    <row r="705" spans="1:7" x14ac:dyDescent="0.3">
      <c r="A705" s="18" t="s">
        <v>87</v>
      </c>
      <c r="B705" s="18" t="s">
        <v>10</v>
      </c>
      <c r="C705" s="18" t="s">
        <v>11</v>
      </c>
      <c r="D705" s="18" t="s">
        <v>88</v>
      </c>
      <c r="E705" s="18">
        <v>728.72993667732851</v>
      </c>
      <c r="F705" s="18" t="s">
        <v>13</v>
      </c>
      <c r="G705" s="18" t="s">
        <v>89</v>
      </c>
    </row>
    <row r="706" spans="1:7" x14ac:dyDescent="0.3">
      <c r="A706" s="18" t="s">
        <v>87</v>
      </c>
      <c r="B706" s="18" t="s">
        <v>10</v>
      </c>
      <c r="C706" s="18" t="s">
        <v>11</v>
      </c>
      <c r="D706" s="18" t="s">
        <v>88</v>
      </c>
      <c r="E706" s="18">
        <v>564.65099282862275</v>
      </c>
      <c r="F706" s="18" t="s">
        <v>13</v>
      </c>
      <c r="G706" s="18" t="s">
        <v>89</v>
      </c>
    </row>
    <row r="707" spans="1:7" x14ac:dyDescent="0.3">
      <c r="A707" s="18" t="s">
        <v>87</v>
      </c>
      <c r="B707" s="18" t="s">
        <v>10</v>
      </c>
      <c r="C707" s="18" t="s">
        <v>11</v>
      </c>
      <c r="D707" s="18" t="s">
        <v>88</v>
      </c>
      <c r="E707" s="18">
        <v>728.72993667732851</v>
      </c>
      <c r="F707" s="18" t="s">
        <v>13</v>
      </c>
      <c r="G707" s="18" t="s">
        <v>89</v>
      </c>
    </row>
    <row r="708" spans="1:7" x14ac:dyDescent="0.3">
      <c r="A708" s="18" t="s">
        <v>87</v>
      </c>
      <c r="B708" s="18" t="s">
        <v>10</v>
      </c>
      <c r="C708" s="18" t="s">
        <v>11</v>
      </c>
      <c r="D708" s="18" t="s">
        <v>88</v>
      </c>
      <c r="E708" s="18">
        <v>438.10510877960331</v>
      </c>
      <c r="F708" s="18" t="s">
        <v>13</v>
      </c>
      <c r="G708" s="18" t="s">
        <v>89</v>
      </c>
    </row>
    <row r="709" spans="1:7" x14ac:dyDescent="0.3">
      <c r="A709" s="18" t="s">
        <v>87</v>
      </c>
      <c r="B709" s="18" t="s">
        <v>10</v>
      </c>
      <c r="C709" s="18" t="s">
        <v>11</v>
      </c>
      <c r="D709" s="18" t="s">
        <v>88</v>
      </c>
      <c r="E709" s="18">
        <v>728.72993667732828</v>
      </c>
      <c r="F709" s="18" t="s">
        <v>13</v>
      </c>
      <c r="G709" s="18" t="s">
        <v>89</v>
      </c>
    </row>
    <row r="710" spans="1:7" x14ac:dyDescent="0.3">
      <c r="A710" s="18" t="s">
        <v>87</v>
      </c>
      <c r="B710" s="18" t="s">
        <v>10</v>
      </c>
      <c r="C710" s="18" t="s">
        <v>11</v>
      </c>
      <c r="D710" s="18" t="s">
        <v>88</v>
      </c>
      <c r="E710" s="18">
        <v>578.96383651478061</v>
      </c>
      <c r="F710" s="18" t="s">
        <v>13</v>
      </c>
      <c r="G710" s="18" t="s">
        <v>89</v>
      </c>
    </row>
    <row r="711" spans="1:7" x14ac:dyDescent="0.3">
      <c r="A711" s="18" t="s">
        <v>87</v>
      </c>
      <c r="B711" s="18" t="s">
        <v>10</v>
      </c>
      <c r="C711" s="18" t="s">
        <v>11</v>
      </c>
      <c r="D711" s="18" t="s">
        <v>88</v>
      </c>
      <c r="E711" s="18">
        <v>438.10510877960314</v>
      </c>
      <c r="F711" s="18" t="s">
        <v>13</v>
      </c>
      <c r="G711" s="18" t="s">
        <v>89</v>
      </c>
    </row>
    <row r="712" spans="1:7" x14ac:dyDescent="0.3">
      <c r="A712" s="18" t="s">
        <v>87</v>
      </c>
      <c r="B712" s="18" t="s">
        <v>10</v>
      </c>
      <c r="C712" s="18" t="s">
        <v>11</v>
      </c>
      <c r="D712" s="18" t="s">
        <v>88</v>
      </c>
      <c r="E712" s="18">
        <v>728.72993667732828</v>
      </c>
      <c r="F712" s="18" t="s">
        <v>13</v>
      </c>
      <c r="G712" s="18" t="s">
        <v>89</v>
      </c>
    </row>
    <row r="713" spans="1:7" x14ac:dyDescent="0.3">
      <c r="A713" s="18" t="s">
        <v>87</v>
      </c>
      <c r="B713" s="18" t="s">
        <v>10</v>
      </c>
      <c r="C713" s="18" t="s">
        <v>11</v>
      </c>
      <c r="D713" s="18" t="s">
        <v>88</v>
      </c>
      <c r="E713" s="18">
        <v>564.65099282862241</v>
      </c>
      <c r="F713" s="18" t="s">
        <v>13</v>
      </c>
      <c r="G713" s="18" t="s">
        <v>89</v>
      </c>
    </row>
    <row r="714" spans="1:7" x14ac:dyDescent="0.3">
      <c r="A714" s="18" t="s">
        <v>87</v>
      </c>
      <c r="B714" s="18" t="s">
        <v>10</v>
      </c>
      <c r="C714" s="18" t="s">
        <v>11</v>
      </c>
      <c r="D714" s="18" t="s">
        <v>88</v>
      </c>
      <c r="E714" s="18">
        <v>438.10510877960303</v>
      </c>
      <c r="F714" s="18" t="s">
        <v>13</v>
      </c>
      <c r="G714" s="18" t="s">
        <v>89</v>
      </c>
    </row>
    <row r="715" spans="1:7" x14ac:dyDescent="0.3">
      <c r="A715" s="18" t="s">
        <v>87</v>
      </c>
      <c r="B715" s="18" t="s">
        <v>10</v>
      </c>
      <c r="C715" s="18" t="s">
        <v>11</v>
      </c>
      <c r="D715" s="18" t="s">
        <v>88</v>
      </c>
      <c r="E715" s="18">
        <v>728.72993667732851</v>
      </c>
      <c r="F715" s="18" t="s">
        <v>13</v>
      </c>
      <c r="G715" s="18" t="s">
        <v>89</v>
      </c>
    </row>
    <row r="716" spans="1:7" x14ac:dyDescent="0.3">
      <c r="A716" s="18" t="s">
        <v>87</v>
      </c>
      <c r="B716" s="18" t="s">
        <v>10</v>
      </c>
      <c r="C716" s="18" t="s">
        <v>11</v>
      </c>
      <c r="D716" s="18" t="s">
        <v>88</v>
      </c>
      <c r="E716" s="18">
        <v>564.65099282862184</v>
      </c>
      <c r="F716" s="18" t="s">
        <v>13</v>
      </c>
      <c r="G716" s="18" t="s">
        <v>89</v>
      </c>
    </row>
    <row r="717" spans="1:7" x14ac:dyDescent="0.3">
      <c r="A717" s="18" t="s">
        <v>87</v>
      </c>
      <c r="B717" s="18" t="s">
        <v>10</v>
      </c>
      <c r="C717" s="18" t="s">
        <v>11</v>
      </c>
      <c r="D717" s="18" t="s">
        <v>88</v>
      </c>
      <c r="E717" s="18">
        <v>599.53683307385666</v>
      </c>
      <c r="F717" s="18" t="s">
        <v>13</v>
      </c>
      <c r="G717" s="18" t="s">
        <v>89</v>
      </c>
    </row>
    <row r="718" spans="1:7" x14ac:dyDescent="0.3">
      <c r="A718" s="18" t="s">
        <v>87</v>
      </c>
      <c r="B718" s="18" t="s">
        <v>10</v>
      </c>
      <c r="C718" s="18" t="s">
        <v>11</v>
      </c>
      <c r="D718" s="18" t="s">
        <v>88</v>
      </c>
      <c r="E718" s="18">
        <v>578.96383651478061</v>
      </c>
      <c r="F718" s="18" t="s">
        <v>13</v>
      </c>
      <c r="G718" s="18" t="s">
        <v>89</v>
      </c>
    </row>
    <row r="719" spans="1:7" x14ac:dyDescent="0.3">
      <c r="A719" s="18" t="s">
        <v>87</v>
      </c>
      <c r="B719" s="18" t="s">
        <v>10</v>
      </c>
      <c r="C719" s="18" t="s">
        <v>11</v>
      </c>
      <c r="D719" s="18" t="s">
        <v>88</v>
      </c>
      <c r="E719" s="18">
        <v>707.2664863456597</v>
      </c>
      <c r="F719" s="18" t="s">
        <v>13</v>
      </c>
      <c r="G719" s="18" t="s">
        <v>89</v>
      </c>
    </row>
    <row r="720" spans="1:7" x14ac:dyDescent="0.3">
      <c r="A720" s="18" t="s">
        <v>87</v>
      </c>
      <c r="B720" s="18" t="s">
        <v>10</v>
      </c>
      <c r="C720" s="18" t="s">
        <v>11</v>
      </c>
      <c r="D720" s="18" t="s">
        <v>88</v>
      </c>
      <c r="E720" s="18">
        <v>395.6758789106899</v>
      </c>
      <c r="F720" s="18" t="s">
        <v>13</v>
      </c>
      <c r="G720" s="18" t="s">
        <v>89</v>
      </c>
    </row>
    <row r="721" spans="1:7" x14ac:dyDescent="0.3">
      <c r="A721" s="18" t="s">
        <v>87</v>
      </c>
      <c r="B721" s="18" t="s">
        <v>10</v>
      </c>
      <c r="C721" s="18" t="s">
        <v>11</v>
      </c>
      <c r="D721" s="18" t="s">
        <v>88</v>
      </c>
      <c r="E721" s="18">
        <v>438.10510877960343</v>
      </c>
      <c r="F721" s="18" t="s">
        <v>13</v>
      </c>
      <c r="G721" s="18" t="s">
        <v>89</v>
      </c>
    </row>
    <row r="722" spans="1:7" x14ac:dyDescent="0.3">
      <c r="A722" s="18" t="s">
        <v>87</v>
      </c>
      <c r="B722" s="18" t="s">
        <v>10</v>
      </c>
      <c r="C722" s="18" t="s">
        <v>11</v>
      </c>
      <c r="D722" s="18" t="s">
        <v>88</v>
      </c>
      <c r="E722" s="18">
        <v>728.72993667732862</v>
      </c>
      <c r="F722" s="18" t="s">
        <v>13</v>
      </c>
      <c r="G722" s="18" t="s">
        <v>89</v>
      </c>
    </row>
    <row r="723" spans="1:7" x14ac:dyDescent="0.3">
      <c r="A723" s="18" t="s">
        <v>87</v>
      </c>
      <c r="B723" s="18" t="s">
        <v>10</v>
      </c>
      <c r="C723" s="18" t="s">
        <v>11</v>
      </c>
      <c r="D723" s="18" t="s">
        <v>88</v>
      </c>
      <c r="E723" s="18">
        <v>564.65099282862241</v>
      </c>
      <c r="F723" s="18" t="s">
        <v>13</v>
      </c>
      <c r="G723" s="18" t="s">
        <v>89</v>
      </c>
    </row>
    <row r="724" spans="1:7" x14ac:dyDescent="0.3">
      <c r="A724" s="18" t="s">
        <v>87</v>
      </c>
      <c r="B724" s="18" t="s">
        <v>10</v>
      </c>
      <c r="C724" s="18" t="s">
        <v>11</v>
      </c>
      <c r="D724" s="18" t="s">
        <v>88</v>
      </c>
      <c r="E724" s="18">
        <v>566.80291414371777</v>
      </c>
      <c r="F724" s="18" t="s">
        <v>13</v>
      </c>
      <c r="G724" s="18" t="s">
        <v>89</v>
      </c>
    </row>
    <row r="725" spans="1:7" x14ac:dyDescent="0.3">
      <c r="A725" s="18" t="s">
        <v>87</v>
      </c>
      <c r="B725" s="18" t="s">
        <v>10</v>
      </c>
      <c r="C725" s="18" t="s">
        <v>11</v>
      </c>
      <c r="D725" s="18" t="s">
        <v>88</v>
      </c>
      <c r="E725" s="18">
        <v>569.07237744144925</v>
      </c>
      <c r="F725" s="18" t="s">
        <v>13</v>
      </c>
      <c r="G725" s="18" t="s">
        <v>89</v>
      </c>
    </row>
    <row r="726" spans="1:7" x14ac:dyDescent="0.3">
      <c r="A726" s="18" t="s">
        <v>87</v>
      </c>
      <c r="B726" s="18" t="s">
        <v>10</v>
      </c>
      <c r="C726" s="18" t="s">
        <v>11</v>
      </c>
      <c r="D726" s="18" t="s">
        <v>88</v>
      </c>
      <c r="E726" s="18">
        <v>531.37771941555252</v>
      </c>
      <c r="F726" s="18" t="s">
        <v>13</v>
      </c>
      <c r="G726" s="18" t="s">
        <v>89</v>
      </c>
    </row>
    <row r="727" spans="1:7" x14ac:dyDescent="0.3">
      <c r="A727" s="18" t="s">
        <v>87</v>
      </c>
      <c r="B727" s="18" t="s">
        <v>10</v>
      </c>
      <c r="C727" s="18" t="s">
        <v>11</v>
      </c>
      <c r="D727" s="18" t="s">
        <v>88</v>
      </c>
      <c r="E727" s="18">
        <v>533.50534112430717</v>
      </c>
      <c r="F727" s="18" t="s">
        <v>13</v>
      </c>
      <c r="G727" s="18" t="s">
        <v>89</v>
      </c>
    </row>
    <row r="728" spans="1:7" x14ac:dyDescent="0.3">
      <c r="A728" s="18" t="s">
        <v>87</v>
      </c>
      <c r="B728" s="18" t="s">
        <v>10</v>
      </c>
      <c r="C728" s="18" t="s">
        <v>11</v>
      </c>
      <c r="D728" s="18" t="s">
        <v>88</v>
      </c>
      <c r="E728" s="18">
        <v>762.25221175994352</v>
      </c>
      <c r="F728" s="18" t="s">
        <v>13</v>
      </c>
      <c r="G728" s="18" t="s">
        <v>89</v>
      </c>
    </row>
    <row r="729" spans="1:7" x14ac:dyDescent="0.3">
      <c r="A729" s="18" t="s">
        <v>87</v>
      </c>
      <c r="B729" s="18" t="s">
        <v>10</v>
      </c>
      <c r="C729" s="18" t="s">
        <v>11</v>
      </c>
      <c r="D729" s="18" t="s">
        <v>88</v>
      </c>
      <c r="E729" s="18">
        <v>765.30424847149743</v>
      </c>
      <c r="F729" s="18" t="s">
        <v>13</v>
      </c>
      <c r="G729" s="18" t="s">
        <v>89</v>
      </c>
    </row>
    <row r="730" spans="1:7" x14ac:dyDescent="0.3">
      <c r="A730" s="18" t="s">
        <v>87</v>
      </c>
      <c r="B730" s="18" t="s">
        <v>10</v>
      </c>
      <c r="C730" s="18" t="s">
        <v>11</v>
      </c>
      <c r="D730" s="18" t="s">
        <v>88</v>
      </c>
      <c r="E730" s="18">
        <v>597.44088539515997</v>
      </c>
      <c r="F730" s="18" t="s">
        <v>13</v>
      </c>
      <c r="G730" s="18" t="s">
        <v>89</v>
      </c>
    </row>
    <row r="731" spans="1:7" x14ac:dyDescent="0.3">
      <c r="A731" s="18" t="s">
        <v>87</v>
      </c>
      <c r="B731" s="18" t="s">
        <v>10</v>
      </c>
      <c r="C731" s="18" t="s">
        <v>11</v>
      </c>
      <c r="D731" s="18" t="s">
        <v>88</v>
      </c>
      <c r="E731" s="18">
        <v>599.8330224042013</v>
      </c>
      <c r="F731" s="18" t="s">
        <v>13</v>
      </c>
      <c r="G731" s="18" t="s">
        <v>89</v>
      </c>
    </row>
    <row r="732" spans="1:7" x14ac:dyDescent="0.3">
      <c r="A732" s="18" t="s">
        <v>87</v>
      </c>
      <c r="B732" s="18" t="s">
        <v>10</v>
      </c>
      <c r="C732" s="18" t="s">
        <v>11</v>
      </c>
      <c r="D732" s="18" t="s">
        <v>88</v>
      </c>
      <c r="E732" s="18">
        <v>597.44088539516088</v>
      </c>
      <c r="F732" s="18" t="s">
        <v>13</v>
      </c>
      <c r="G732" s="18" t="s">
        <v>89</v>
      </c>
    </row>
    <row r="733" spans="1:7" x14ac:dyDescent="0.3">
      <c r="A733" s="18" t="s">
        <v>87</v>
      </c>
      <c r="B733" s="18" t="s">
        <v>10</v>
      </c>
      <c r="C733" s="18" t="s">
        <v>11</v>
      </c>
      <c r="D733" s="18" t="s">
        <v>88</v>
      </c>
      <c r="E733" s="18">
        <v>599.8330224042013</v>
      </c>
      <c r="F733" s="18" t="s">
        <v>13</v>
      </c>
      <c r="G733" s="18" t="s">
        <v>89</v>
      </c>
    </row>
    <row r="734" spans="1:7" x14ac:dyDescent="0.3">
      <c r="A734" s="18" t="s">
        <v>87</v>
      </c>
      <c r="B734" s="18" t="s">
        <v>10</v>
      </c>
      <c r="C734" s="18" t="s">
        <v>11</v>
      </c>
      <c r="D734" s="18" t="s">
        <v>88</v>
      </c>
      <c r="E734" s="18">
        <v>669.85798752891935</v>
      </c>
      <c r="F734" s="18" t="s">
        <v>13</v>
      </c>
      <c r="G734" s="18" t="s">
        <v>89</v>
      </c>
    </row>
    <row r="735" spans="1:7" x14ac:dyDescent="0.3">
      <c r="A735" s="18" t="s">
        <v>87</v>
      </c>
      <c r="B735" s="18" t="s">
        <v>10</v>
      </c>
      <c r="C735" s="18" t="s">
        <v>11</v>
      </c>
      <c r="D735" s="18" t="s">
        <v>88</v>
      </c>
      <c r="E735" s="18">
        <v>672.54008053718235</v>
      </c>
      <c r="F735" s="18" t="s">
        <v>13</v>
      </c>
      <c r="G735" s="18" t="s">
        <v>89</v>
      </c>
    </row>
    <row r="736" spans="1:7" x14ac:dyDescent="0.3">
      <c r="A736" s="18" t="s">
        <v>87</v>
      </c>
      <c r="B736" s="18" t="s">
        <v>10</v>
      </c>
      <c r="C736" s="18" t="s">
        <v>11</v>
      </c>
      <c r="D736" s="18" t="s">
        <v>88</v>
      </c>
      <c r="E736" s="18">
        <v>669.85798752892015</v>
      </c>
      <c r="F736" s="18" t="s">
        <v>13</v>
      </c>
      <c r="G736" s="18" t="s">
        <v>89</v>
      </c>
    </row>
    <row r="737" spans="1:7" x14ac:dyDescent="0.3">
      <c r="A737" s="18" t="s">
        <v>87</v>
      </c>
      <c r="B737" s="18" t="s">
        <v>10</v>
      </c>
      <c r="C737" s="18" t="s">
        <v>11</v>
      </c>
      <c r="D737" s="18" t="s">
        <v>88</v>
      </c>
      <c r="E737" s="18">
        <v>672.54008053718246</v>
      </c>
      <c r="F737" s="18" t="s">
        <v>13</v>
      </c>
      <c r="G737" s="18" t="s">
        <v>89</v>
      </c>
    </row>
    <row r="738" spans="1:7" x14ac:dyDescent="0.3">
      <c r="A738" s="18" t="s">
        <v>87</v>
      </c>
      <c r="B738" s="18" t="s">
        <v>10</v>
      </c>
      <c r="C738" s="18" t="s">
        <v>11</v>
      </c>
      <c r="D738" s="18" t="s">
        <v>88</v>
      </c>
      <c r="E738" s="18">
        <v>669.85798752891844</v>
      </c>
      <c r="F738" s="18" t="s">
        <v>13</v>
      </c>
      <c r="G738" s="18" t="s">
        <v>89</v>
      </c>
    </row>
    <row r="739" spans="1:7" x14ac:dyDescent="0.3">
      <c r="A739" s="18" t="s">
        <v>87</v>
      </c>
      <c r="B739" s="18" t="s">
        <v>10</v>
      </c>
      <c r="C739" s="18" t="s">
        <v>11</v>
      </c>
      <c r="D739" s="18" t="s">
        <v>88</v>
      </c>
      <c r="E739" s="18">
        <v>672.5400805371836</v>
      </c>
      <c r="F739" s="18" t="s">
        <v>13</v>
      </c>
      <c r="G739" s="18" t="s">
        <v>89</v>
      </c>
    </row>
    <row r="740" spans="1:7" x14ac:dyDescent="0.3">
      <c r="A740" s="18" t="s">
        <v>87</v>
      </c>
      <c r="B740" s="18" t="s">
        <v>10</v>
      </c>
      <c r="C740" s="18" t="s">
        <v>11</v>
      </c>
      <c r="D740" s="18" t="s">
        <v>88</v>
      </c>
      <c r="E740" s="18">
        <v>650.15626404033571</v>
      </c>
      <c r="F740" s="18" t="s">
        <v>13</v>
      </c>
      <c r="G740" s="18" t="s">
        <v>89</v>
      </c>
    </row>
    <row r="741" spans="1:7" x14ac:dyDescent="0.3">
      <c r="A741" s="18" t="s">
        <v>87</v>
      </c>
      <c r="B741" s="18" t="s">
        <v>10</v>
      </c>
      <c r="C741" s="18" t="s">
        <v>11</v>
      </c>
      <c r="D741" s="18" t="s">
        <v>88</v>
      </c>
      <c r="E741" s="18">
        <v>652.75947165540424</v>
      </c>
      <c r="F741" s="18" t="s">
        <v>13</v>
      </c>
      <c r="G741" s="18" t="s">
        <v>89</v>
      </c>
    </row>
    <row r="742" spans="1:7" x14ac:dyDescent="0.3">
      <c r="A742" s="18" t="s">
        <v>87</v>
      </c>
      <c r="B742" s="18" t="s">
        <v>10</v>
      </c>
      <c r="C742" s="18" t="s">
        <v>11</v>
      </c>
      <c r="D742" s="18" t="s">
        <v>88</v>
      </c>
      <c r="E742" s="18">
        <v>713.07464300648871</v>
      </c>
      <c r="F742" s="18" t="s">
        <v>13</v>
      </c>
      <c r="G742" s="18" t="s">
        <v>89</v>
      </c>
    </row>
    <row r="743" spans="1:7" x14ac:dyDescent="0.3">
      <c r="A743" s="18" t="s">
        <v>87</v>
      </c>
      <c r="B743" s="18" t="s">
        <v>10</v>
      </c>
      <c r="C743" s="18" t="s">
        <v>11</v>
      </c>
      <c r="D743" s="18" t="s">
        <v>88</v>
      </c>
      <c r="E743" s="18">
        <v>715.92977409012769</v>
      </c>
      <c r="F743" s="18" t="s">
        <v>13</v>
      </c>
      <c r="G743" s="18" t="s">
        <v>89</v>
      </c>
    </row>
    <row r="744" spans="1:7" x14ac:dyDescent="0.3">
      <c r="A744" s="18" t="s">
        <v>87</v>
      </c>
      <c r="B744" s="18" t="s">
        <v>10</v>
      </c>
      <c r="C744" s="18" t="s">
        <v>11</v>
      </c>
      <c r="D744" s="18" t="s">
        <v>88</v>
      </c>
      <c r="E744" s="18">
        <v>690.7910740855458</v>
      </c>
      <c r="F744" s="18" t="s">
        <v>13</v>
      </c>
      <c r="G744" s="18" t="s">
        <v>89</v>
      </c>
    </row>
    <row r="745" spans="1:7" x14ac:dyDescent="0.3">
      <c r="A745" s="18" t="s">
        <v>87</v>
      </c>
      <c r="B745" s="18" t="s">
        <v>10</v>
      </c>
      <c r="C745" s="18" t="s">
        <v>11</v>
      </c>
      <c r="D745" s="18" t="s">
        <v>88</v>
      </c>
      <c r="E745" s="18">
        <v>693.5569822034339</v>
      </c>
      <c r="F745" s="18" t="s">
        <v>13</v>
      </c>
      <c r="G745" s="18" t="s">
        <v>89</v>
      </c>
    </row>
    <row r="746" spans="1:7" x14ac:dyDescent="0.3">
      <c r="A746" s="18" t="s">
        <v>87</v>
      </c>
      <c r="B746" s="18" t="s">
        <v>10</v>
      </c>
      <c r="C746" s="18" t="s">
        <v>11</v>
      </c>
      <c r="D746" s="18" t="s">
        <v>88</v>
      </c>
      <c r="E746" s="18">
        <v>850.20433935680796</v>
      </c>
      <c r="F746" s="18" t="s">
        <v>13</v>
      </c>
      <c r="G746" s="18" t="s">
        <v>89</v>
      </c>
    </row>
    <row r="747" spans="1:7" x14ac:dyDescent="0.3">
      <c r="A747" s="18" t="s">
        <v>87</v>
      </c>
      <c r="B747" s="18" t="s">
        <v>10</v>
      </c>
      <c r="C747" s="18" t="s">
        <v>11</v>
      </c>
      <c r="D747" s="18" t="s">
        <v>88</v>
      </c>
      <c r="E747" s="18">
        <v>853.60853387643863</v>
      </c>
      <c r="F747" s="18" t="s">
        <v>13</v>
      </c>
      <c r="G747" s="18" t="s">
        <v>89</v>
      </c>
    </row>
    <row r="748" spans="1:7" x14ac:dyDescent="0.3">
      <c r="A748" s="18" t="s">
        <v>87</v>
      </c>
      <c r="B748" s="18" t="s">
        <v>10</v>
      </c>
      <c r="C748" s="18" t="s">
        <v>11</v>
      </c>
      <c r="D748" s="18" t="s">
        <v>88</v>
      </c>
      <c r="E748" s="18">
        <v>669.85798752891822</v>
      </c>
      <c r="F748" s="18" t="s">
        <v>13</v>
      </c>
      <c r="G748" s="18" t="s">
        <v>89</v>
      </c>
    </row>
    <row r="749" spans="1:7" x14ac:dyDescent="0.3">
      <c r="A749" s="18" t="s">
        <v>87</v>
      </c>
      <c r="B749" s="18" t="s">
        <v>10</v>
      </c>
      <c r="C749" s="18" t="s">
        <v>11</v>
      </c>
      <c r="D749" s="18" t="s">
        <v>88</v>
      </c>
      <c r="E749" s="18">
        <v>672.54008053718269</v>
      </c>
      <c r="F749" s="18" t="s">
        <v>13</v>
      </c>
      <c r="G749" s="18" t="s">
        <v>89</v>
      </c>
    </row>
    <row r="750" spans="1:7" x14ac:dyDescent="0.3">
      <c r="A750" s="18" t="s">
        <v>87</v>
      </c>
      <c r="B750" s="18" t="s">
        <v>10</v>
      </c>
      <c r="C750" s="18" t="s">
        <v>11</v>
      </c>
      <c r="D750" s="18" t="s">
        <v>88</v>
      </c>
      <c r="E750" s="18">
        <v>650.15626404033617</v>
      </c>
      <c r="F750" s="18" t="s">
        <v>13</v>
      </c>
      <c r="G750" s="18" t="s">
        <v>89</v>
      </c>
    </row>
    <row r="751" spans="1:7" x14ac:dyDescent="0.3">
      <c r="A751" s="18" t="s">
        <v>87</v>
      </c>
      <c r="B751" s="18" t="s">
        <v>10</v>
      </c>
      <c r="C751" s="18" t="s">
        <v>11</v>
      </c>
      <c r="D751" s="18" t="s">
        <v>88</v>
      </c>
      <c r="E751" s="18">
        <v>652.75947165540424</v>
      </c>
      <c r="F751" s="18" t="s">
        <v>13</v>
      </c>
      <c r="G751" s="18" t="s">
        <v>89</v>
      </c>
    </row>
    <row r="752" spans="1:7" x14ac:dyDescent="0.3">
      <c r="A752" s="18" t="s">
        <v>87</v>
      </c>
      <c r="B752" s="18" t="s">
        <v>10</v>
      </c>
      <c r="C752" s="18" t="s">
        <v>11</v>
      </c>
      <c r="D752" s="18" t="s">
        <v>88</v>
      </c>
      <c r="E752" s="18">
        <v>884.21253969899135</v>
      </c>
      <c r="F752" s="18" t="s">
        <v>13</v>
      </c>
      <c r="G752" s="18" t="s">
        <v>89</v>
      </c>
    </row>
    <row r="753" spans="1:7" x14ac:dyDescent="0.3">
      <c r="A753" s="18" t="s">
        <v>87</v>
      </c>
      <c r="B753" s="18" t="s">
        <v>10</v>
      </c>
      <c r="C753" s="18" t="s">
        <v>11</v>
      </c>
      <c r="D753" s="18" t="s">
        <v>88</v>
      </c>
      <c r="E753" s="18">
        <v>887.75290240322556</v>
      </c>
      <c r="F753" s="18" t="s">
        <v>13</v>
      </c>
      <c r="G753" s="18" t="s">
        <v>89</v>
      </c>
    </row>
    <row r="754" spans="1:7" x14ac:dyDescent="0.3">
      <c r="A754" s="18" t="s">
        <v>87</v>
      </c>
      <c r="B754" s="18" t="s">
        <v>10</v>
      </c>
      <c r="C754" s="18" t="s">
        <v>11</v>
      </c>
      <c r="D754" s="18" t="s">
        <v>88</v>
      </c>
      <c r="E754" s="18">
        <v>581.71875754560961</v>
      </c>
      <c r="F754" s="18" t="s">
        <v>13</v>
      </c>
      <c r="G754" s="18" t="s">
        <v>89</v>
      </c>
    </row>
    <row r="755" spans="1:7" x14ac:dyDescent="0.3">
      <c r="A755" s="18" t="s">
        <v>87</v>
      </c>
      <c r="B755" s="18" t="s">
        <v>10</v>
      </c>
      <c r="C755" s="18" t="s">
        <v>11</v>
      </c>
      <c r="D755" s="18" t="s">
        <v>88</v>
      </c>
      <c r="E755" s="18">
        <v>584.04794325739908</v>
      </c>
      <c r="F755" s="18" t="s">
        <v>13</v>
      </c>
      <c r="G755" s="18" t="s">
        <v>89</v>
      </c>
    </row>
    <row r="756" spans="1:7" x14ac:dyDescent="0.3">
      <c r="A756" s="18" t="s">
        <v>87</v>
      </c>
      <c r="B756" s="18" t="s">
        <v>10</v>
      </c>
      <c r="C756" s="18" t="s">
        <v>11</v>
      </c>
      <c r="D756" s="18" t="s">
        <v>88</v>
      </c>
      <c r="E756" s="18">
        <v>650.1562640403356</v>
      </c>
      <c r="F756" s="18" t="s">
        <v>13</v>
      </c>
      <c r="G756" s="18" t="s">
        <v>89</v>
      </c>
    </row>
    <row r="757" spans="1:7" x14ac:dyDescent="0.3">
      <c r="A757" s="18" t="s">
        <v>87</v>
      </c>
      <c r="B757" s="18" t="s">
        <v>10</v>
      </c>
      <c r="C757" s="18" t="s">
        <v>11</v>
      </c>
      <c r="D757" s="18" t="s">
        <v>88</v>
      </c>
      <c r="E757" s="18">
        <v>652.75947165540401</v>
      </c>
      <c r="F757" s="18" t="s">
        <v>13</v>
      </c>
      <c r="G757" s="18" t="s">
        <v>89</v>
      </c>
    </row>
    <row r="758" spans="1:7" x14ac:dyDescent="0.3">
      <c r="A758" s="18" t="s">
        <v>87</v>
      </c>
      <c r="B758" s="18" t="s">
        <v>10</v>
      </c>
      <c r="C758" s="18" t="s">
        <v>11</v>
      </c>
      <c r="D758" s="18" t="s">
        <v>88</v>
      </c>
      <c r="E758" s="18">
        <v>762.25221175994352</v>
      </c>
      <c r="F758" s="18" t="s">
        <v>13</v>
      </c>
      <c r="G758" s="18" t="s">
        <v>89</v>
      </c>
    </row>
    <row r="759" spans="1:7" x14ac:dyDescent="0.3">
      <c r="A759" s="18" t="s">
        <v>87</v>
      </c>
      <c r="B759" s="18" t="s">
        <v>10</v>
      </c>
      <c r="C759" s="18" t="s">
        <v>11</v>
      </c>
      <c r="D759" s="18" t="s">
        <v>88</v>
      </c>
      <c r="E759" s="18">
        <v>765.30424847149686</v>
      </c>
      <c r="F759" s="18" t="s">
        <v>13</v>
      </c>
      <c r="G759" s="18" t="s">
        <v>89</v>
      </c>
    </row>
    <row r="760" spans="1:7" x14ac:dyDescent="0.3">
      <c r="A760" s="18" t="s">
        <v>87</v>
      </c>
      <c r="B760" s="18" t="s">
        <v>10</v>
      </c>
      <c r="C760" s="18" t="s">
        <v>11</v>
      </c>
      <c r="D760" s="18" t="s">
        <v>88</v>
      </c>
      <c r="E760" s="18">
        <v>961.10060027468626</v>
      </c>
      <c r="F760" s="18" t="s">
        <v>13</v>
      </c>
      <c r="G760" s="18" t="s">
        <v>89</v>
      </c>
    </row>
    <row r="761" spans="1:7" x14ac:dyDescent="0.3">
      <c r="A761" s="18" t="s">
        <v>87</v>
      </c>
      <c r="B761" s="18" t="s">
        <v>10</v>
      </c>
      <c r="C761" s="18" t="s">
        <v>11</v>
      </c>
      <c r="D761" s="18" t="s">
        <v>88</v>
      </c>
      <c r="E761" s="18">
        <v>964.94882052776768</v>
      </c>
      <c r="F761" s="18" t="s">
        <v>13</v>
      </c>
      <c r="G761" s="18" t="s">
        <v>89</v>
      </c>
    </row>
    <row r="762" spans="1:7" x14ac:dyDescent="0.3">
      <c r="A762" s="18" t="s">
        <v>87</v>
      </c>
      <c r="B762" s="18" t="s">
        <v>10</v>
      </c>
      <c r="C762" s="18" t="s">
        <v>11</v>
      </c>
      <c r="D762" s="18" t="s">
        <v>88</v>
      </c>
      <c r="E762" s="18">
        <v>736.84378458279582</v>
      </c>
      <c r="F762" s="18" t="s">
        <v>13</v>
      </c>
      <c r="G762" s="18" t="s">
        <v>89</v>
      </c>
    </row>
    <row r="763" spans="1:7" x14ac:dyDescent="0.3">
      <c r="A763" s="18" t="s">
        <v>87</v>
      </c>
      <c r="B763" s="18" t="s">
        <v>10</v>
      </c>
      <c r="C763" s="18" t="s">
        <v>11</v>
      </c>
      <c r="D763" s="18" t="s">
        <v>88</v>
      </c>
      <c r="E763" s="18">
        <v>739.79408680554707</v>
      </c>
      <c r="F763" s="18" t="s">
        <v>13</v>
      </c>
      <c r="G763" s="18" t="s">
        <v>89</v>
      </c>
    </row>
    <row r="764" spans="1:7" x14ac:dyDescent="0.3">
      <c r="A764" s="18" t="s">
        <v>87</v>
      </c>
      <c r="B764" s="18" t="s">
        <v>10</v>
      </c>
      <c r="C764" s="18" t="s">
        <v>11</v>
      </c>
      <c r="D764" s="18" t="s">
        <v>88</v>
      </c>
      <c r="E764" s="18">
        <v>736.84378458279605</v>
      </c>
      <c r="F764" s="18" t="s">
        <v>13</v>
      </c>
      <c r="G764" s="18" t="s">
        <v>89</v>
      </c>
    </row>
    <row r="765" spans="1:7" x14ac:dyDescent="0.3">
      <c r="A765" s="18" t="s">
        <v>87</v>
      </c>
      <c r="B765" s="18" t="s">
        <v>10</v>
      </c>
      <c r="C765" s="18" t="s">
        <v>11</v>
      </c>
      <c r="D765" s="18" t="s">
        <v>88</v>
      </c>
      <c r="E765" s="18">
        <v>739.79408680554786</v>
      </c>
      <c r="F765" s="18" t="s">
        <v>13</v>
      </c>
      <c r="G765" s="18" t="s">
        <v>89</v>
      </c>
    </row>
    <row r="766" spans="1:7" x14ac:dyDescent="0.3">
      <c r="A766" s="18" t="s">
        <v>87</v>
      </c>
      <c r="B766" s="18" t="s">
        <v>10</v>
      </c>
      <c r="C766" s="18" t="s">
        <v>11</v>
      </c>
      <c r="D766" s="18" t="s">
        <v>88</v>
      </c>
      <c r="E766" s="18">
        <v>631.5804049978567</v>
      </c>
      <c r="F766" s="18" t="s">
        <v>13</v>
      </c>
      <c r="G766" s="18" t="s">
        <v>89</v>
      </c>
    </row>
    <row r="767" spans="1:7" x14ac:dyDescent="0.3">
      <c r="A767" s="18" t="s">
        <v>87</v>
      </c>
      <c r="B767" s="18" t="s">
        <v>10</v>
      </c>
      <c r="C767" s="18" t="s">
        <v>11</v>
      </c>
      <c r="D767" s="18" t="s">
        <v>88</v>
      </c>
      <c r="E767" s="18">
        <v>634.10923539698751</v>
      </c>
      <c r="F767" s="18" t="s">
        <v>13</v>
      </c>
      <c r="G767" s="18" t="s">
        <v>89</v>
      </c>
    </row>
    <row r="768" spans="1:7" x14ac:dyDescent="0.3">
      <c r="A768" s="18" t="s">
        <v>87</v>
      </c>
      <c r="B768" s="18" t="s">
        <v>10</v>
      </c>
      <c r="C768" s="18" t="s">
        <v>11</v>
      </c>
      <c r="D768" s="18" t="s">
        <v>88</v>
      </c>
      <c r="E768" s="18">
        <v>713.07464300648746</v>
      </c>
      <c r="F768" s="18" t="s">
        <v>13</v>
      </c>
      <c r="G768" s="18" t="s">
        <v>89</v>
      </c>
    </row>
    <row r="769" spans="1:7" x14ac:dyDescent="0.3">
      <c r="A769" s="18" t="s">
        <v>87</v>
      </c>
      <c r="B769" s="18" t="s">
        <v>10</v>
      </c>
      <c r="C769" s="18" t="s">
        <v>11</v>
      </c>
      <c r="D769" s="18" t="s">
        <v>88</v>
      </c>
      <c r="E769" s="18">
        <v>715.92977409012769</v>
      </c>
      <c r="F769" s="18" t="s">
        <v>13</v>
      </c>
      <c r="G769" s="18" t="s">
        <v>89</v>
      </c>
    </row>
    <row r="770" spans="1:7" x14ac:dyDescent="0.3">
      <c r="A770" s="18" t="s">
        <v>87</v>
      </c>
      <c r="B770" s="18" t="s">
        <v>10</v>
      </c>
      <c r="C770" s="18" t="s">
        <v>11</v>
      </c>
      <c r="D770" s="18" t="s">
        <v>88</v>
      </c>
      <c r="E770" s="18">
        <v>669.85798752891833</v>
      </c>
      <c r="F770" s="18" t="s">
        <v>13</v>
      </c>
      <c r="G770" s="18" t="s">
        <v>89</v>
      </c>
    </row>
    <row r="771" spans="1:7" x14ac:dyDescent="0.3">
      <c r="A771" s="18" t="s">
        <v>87</v>
      </c>
      <c r="B771" s="18" t="s">
        <v>10</v>
      </c>
      <c r="C771" s="18" t="s">
        <v>11</v>
      </c>
      <c r="D771" s="18" t="s">
        <v>88</v>
      </c>
      <c r="E771" s="18">
        <v>672.54008053718258</v>
      </c>
      <c r="F771" s="18" t="s">
        <v>13</v>
      </c>
      <c r="G771" s="18" t="s">
        <v>89</v>
      </c>
    </row>
    <row r="772" spans="1:7" x14ac:dyDescent="0.3">
      <c r="A772" s="18" t="s">
        <v>87</v>
      </c>
      <c r="B772" s="18" t="s">
        <v>10</v>
      </c>
      <c r="C772" s="18" t="s">
        <v>11</v>
      </c>
      <c r="D772" s="18" t="s">
        <v>88</v>
      </c>
      <c r="E772" s="18">
        <v>552.63283637430311</v>
      </c>
      <c r="F772" s="18" t="s">
        <v>13</v>
      </c>
      <c r="G772" s="18" t="s">
        <v>89</v>
      </c>
    </row>
    <row r="773" spans="1:7" x14ac:dyDescent="0.3">
      <c r="A773" s="18" t="s">
        <v>87</v>
      </c>
      <c r="B773" s="18" t="s">
        <v>10</v>
      </c>
      <c r="C773" s="18" t="s">
        <v>11</v>
      </c>
      <c r="D773" s="18" t="s">
        <v>88</v>
      </c>
      <c r="E773" s="18">
        <v>554.84556298450639</v>
      </c>
      <c r="F773" s="18" t="s">
        <v>13</v>
      </c>
      <c r="G773" s="18" t="s">
        <v>89</v>
      </c>
    </row>
    <row r="774" spans="1:7" x14ac:dyDescent="0.3">
      <c r="A774" s="18" t="s">
        <v>87</v>
      </c>
      <c r="B774" s="18" t="s">
        <v>10</v>
      </c>
      <c r="C774" s="18" t="s">
        <v>11</v>
      </c>
      <c r="D774" s="18" t="s">
        <v>88</v>
      </c>
      <c r="E774" s="18">
        <v>736.84378458279605</v>
      </c>
      <c r="F774" s="18" t="s">
        <v>13</v>
      </c>
      <c r="G774" s="18" t="s">
        <v>89</v>
      </c>
    </row>
    <row r="775" spans="1:7" x14ac:dyDescent="0.3">
      <c r="A775" s="18" t="s">
        <v>87</v>
      </c>
      <c r="B775" s="18" t="s">
        <v>10</v>
      </c>
      <c r="C775" s="18" t="s">
        <v>11</v>
      </c>
      <c r="D775" s="18" t="s">
        <v>88</v>
      </c>
      <c r="E775" s="18">
        <v>739.79408680554729</v>
      </c>
      <c r="F775" s="18" t="s">
        <v>13</v>
      </c>
      <c r="G775" s="18" t="s">
        <v>89</v>
      </c>
    </row>
    <row r="776" spans="1:7" x14ac:dyDescent="0.3">
      <c r="A776" s="18" t="s">
        <v>87</v>
      </c>
      <c r="B776" s="18" t="s">
        <v>10</v>
      </c>
      <c r="C776" s="18" t="s">
        <v>11</v>
      </c>
      <c r="D776" s="18" t="s">
        <v>88</v>
      </c>
      <c r="E776" s="18">
        <v>650.15626404033492</v>
      </c>
      <c r="F776" s="18" t="s">
        <v>13</v>
      </c>
      <c r="G776" s="18" t="s">
        <v>89</v>
      </c>
    </row>
    <row r="777" spans="1:7" x14ac:dyDescent="0.3">
      <c r="A777" s="18" t="s">
        <v>87</v>
      </c>
      <c r="B777" s="18" t="s">
        <v>10</v>
      </c>
      <c r="C777" s="18" t="s">
        <v>11</v>
      </c>
      <c r="D777" s="18" t="s">
        <v>88</v>
      </c>
      <c r="E777" s="18">
        <v>652.7594716554039</v>
      </c>
      <c r="F777" s="18" t="s">
        <v>13</v>
      </c>
      <c r="G777" s="18" t="s">
        <v>89</v>
      </c>
    </row>
    <row r="778" spans="1:7" x14ac:dyDescent="0.3">
      <c r="A778" s="18" t="s">
        <v>87</v>
      </c>
      <c r="B778" s="18" t="s">
        <v>10</v>
      </c>
      <c r="C778" s="18" t="s">
        <v>11</v>
      </c>
      <c r="D778" s="18" t="s">
        <v>88</v>
      </c>
      <c r="E778" s="18">
        <v>690.79107408554569</v>
      </c>
      <c r="F778" s="18" t="s">
        <v>13</v>
      </c>
      <c r="G778" s="18" t="s">
        <v>89</v>
      </c>
    </row>
    <row r="779" spans="1:7" x14ac:dyDescent="0.3">
      <c r="A779" s="18" t="s">
        <v>87</v>
      </c>
      <c r="B779" s="18" t="s">
        <v>10</v>
      </c>
      <c r="C779" s="18" t="s">
        <v>11</v>
      </c>
      <c r="D779" s="18" t="s">
        <v>88</v>
      </c>
      <c r="E779" s="18">
        <v>693.55698220343334</v>
      </c>
      <c r="F779" s="18" t="s">
        <v>13</v>
      </c>
      <c r="G779" s="18" t="s">
        <v>89</v>
      </c>
    </row>
    <row r="780" spans="1:7" x14ac:dyDescent="0.3">
      <c r="A780" s="18" t="s">
        <v>87</v>
      </c>
      <c r="B780" s="18" t="s">
        <v>10</v>
      </c>
      <c r="C780" s="18" t="s">
        <v>11</v>
      </c>
      <c r="D780" s="18" t="s">
        <v>88</v>
      </c>
      <c r="E780" s="18">
        <v>678.07709706318087</v>
      </c>
      <c r="F780" s="18" t="s">
        <v>13</v>
      </c>
      <c r="G780" s="18" t="s">
        <v>89</v>
      </c>
    </row>
    <row r="781" spans="1:7" x14ac:dyDescent="0.3">
      <c r="A781" s="18" t="s">
        <v>87</v>
      </c>
      <c r="B781" s="18" t="s">
        <v>10</v>
      </c>
      <c r="C781" s="18" t="s">
        <v>11</v>
      </c>
      <c r="D781" s="18" t="s">
        <v>88</v>
      </c>
      <c r="E781" s="18">
        <v>680.7920992272268</v>
      </c>
      <c r="F781" s="18" t="s">
        <v>13</v>
      </c>
      <c r="G781" s="18" t="s">
        <v>89</v>
      </c>
    </row>
    <row r="782" spans="1:7" x14ac:dyDescent="0.3">
      <c r="A782" s="18" t="s">
        <v>87</v>
      </c>
      <c r="B782" s="18" t="s">
        <v>10</v>
      </c>
      <c r="C782" s="18" t="s">
        <v>11</v>
      </c>
      <c r="D782" s="18" t="s">
        <v>88</v>
      </c>
      <c r="E782" s="18">
        <v>961.1006002746858</v>
      </c>
      <c r="F782" s="18" t="s">
        <v>13</v>
      </c>
      <c r="G782" s="18" t="s">
        <v>89</v>
      </c>
    </row>
    <row r="783" spans="1:7" x14ac:dyDescent="0.3">
      <c r="A783" s="18" t="s">
        <v>87</v>
      </c>
      <c r="B783" s="18" t="s">
        <v>10</v>
      </c>
      <c r="C783" s="18" t="s">
        <v>11</v>
      </c>
      <c r="D783" s="18" t="s">
        <v>88</v>
      </c>
      <c r="E783" s="18">
        <v>964.94882052776802</v>
      </c>
      <c r="F783" s="18" t="s">
        <v>13</v>
      </c>
      <c r="G783" s="18" t="s">
        <v>89</v>
      </c>
    </row>
    <row r="784" spans="1:7" x14ac:dyDescent="0.3">
      <c r="A784" s="18" t="s">
        <v>87</v>
      </c>
      <c r="B784" s="18" t="s">
        <v>10</v>
      </c>
      <c r="C784" s="18" t="s">
        <v>11</v>
      </c>
      <c r="D784" s="18" t="s">
        <v>88</v>
      </c>
      <c r="E784" s="18">
        <v>552.63283637430288</v>
      </c>
      <c r="F784" s="18" t="s">
        <v>13</v>
      </c>
      <c r="G784" s="18" t="s">
        <v>89</v>
      </c>
    </row>
    <row r="785" spans="1:7" x14ac:dyDescent="0.3">
      <c r="A785" s="18" t="s">
        <v>87</v>
      </c>
      <c r="B785" s="18" t="s">
        <v>10</v>
      </c>
      <c r="C785" s="18" t="s">
        <v>11</v>
      </c>
      <c r="D785" s="18" t="s">
        <v>88</v>
      </c>
      <c r="E785" s="18">
        <v>554.84556298450616</v>
      </c>
      <c r="F785" s="18" t="s">
        <v>13</v>
      </c>
      <c r="G785" s="18" t="s">
        <v>89</v>
      </c>
    </row>
    <row r="786" spans="1:7" x14ac:dyDescent="0.3">
      <c r="A786" s="18" t="s">
        <v>87</v>
      </c>
      <c r="B786" s="18" t="s">
        <v>10</v>
      </c>
      <c r="C786" s="18" t="s">
        <v>11</v>
      </c>
      <c r="D786" s="18" t="s">
        <v>88</v>
      </c>
      <c r="E786" s="18">
        <v>476.99748159175692</v>
      </c>
      <c r="F786" s="18" t="s">
        <v>13</v>
      </c>
      <c r="G786" s="18" t="s">
        <v>89</v>
      </c>
    </row>
    <row r="787" spans="1:7" x14ac:dyDescent="0.3">
      <c r="A787" s="18" t="s">
        <v>87</v>
      </c>
      <c r="B787" s="18" t="s">
        <v>10</v>
      </c>
      <c r="C787" s="18" t="s">
        <v>11</v>
      </c>
      <c r="D787" s="18" t="s">
        <v>88</v>
      </c>
      <c r="E787" s="18">
        <v>749.00186122165883</v>
      </c>
      <c r="F787" s="18" t="s">
        <v>13</v>
      </c>
      <c r="G787" s="18" t="s">
        <v>89</v>
      </c>
    </row>
    <row r="788" spans="1:7" x14ac:dyDescent="0.3">
      <c r="A788" s="18" t="s">
        <v>87</v>
      </c>
      <c r="B788" s="18" t="s">
        <v>10</v>
      </c>
      <c r="C788" s="18" t="s">
        <v>11</v>
      </c>
      <c r="D788" s="18" t="s">
        <v>88</v>
      </c>
      <c r="E788" s="18">
        <v>886.75932897247515</v>
      </c>
      <c r="F788" s="18" t="s">
        <v>13</v>
      </c>
      <c r="G788" s="18" t="s">
        <v>89</v>
      </c>
    </row>
    <row r="789" spans="1:7" x14ac:dyDescent="0.3">
      <c r="A789" s="18" t="s">
        <v>87</v>
      </c>
      <c r="B789" s="18" t="s">
        <v>10</v>
      </c>
      <c r="C789" s="18" t="s">
        <v>11</v>
      </c>
      <c r="D789" s="18" t="s">
        <v>88</v>
      </c>
      <c r="E789" s="18">
        <v>449.04817077534682</v>
      </c>
      <c r="F789" s="18" t="s">
        <v>13</v>
      </c>
      <c r="G789" s="18" t="s">
        <v>89</v>
      </c>
    </row>
    <row r="790" spans="1:7" x14ac:dyDescent="0.3">
      <c r="A790" s="18" t="s">
        <v>87</v>
      </c>
      <c r="B790" s="18" t="s">
        <v>10</v>
      </c>
      <c r="C790" s="18" t="s">
        <v>11</v>
      </c>
      <c r="D790" s="18" t="s">
        <v>88</v>
      </c>
      <c r="E790" s="18">
        <v>512.98509427288798</v>
      </c>
      <c r="F790" s="18" t="s">
        <v>13</v>
      </c>
      <c r="G790" s="18" t="s">
        <v>89</v>
      </c>
    </row>
    <row r="791" spans="1:7" x14ac:dyDescent="0.3">
      <c r="A791" s="18" t="s">
        <v>87</v>
      </c>
      <c r="B791" s="18" t="s">
        <v>10</v>
      </c>
      <c r="C791" s="18" t="s">
        <v>11</v>
      </c>
      <c r="D791" s="18" t="s">
        <v>88</v>
      </c>
      <c r="E791" s="18">
        <v>567.18887788064501</v>
      </c>
      <c r="F791" s="18" t="s">
        <v>13</v>
      </c>
      <c r="G791" s="18" t="s">
        <v>89</v>
      </c>
    </row>
    <row r="792" spans="1:7" x14ac:dyDescent="0.3">
      <c r="A792" s="18" t="s">
        <v>87</v>
      </c>
      <c r="B792" s="18" t="s">
        <v>10</v>
      </c>
      <c r="C792" s="18" t="s">
        <v>11</v>
      </c>
      <c r="D792" s="18" t="s">
        <v>88</v>
      </c>
      <c r="E792" s="18">
        <v>835.09999426510319</v>
      </c>
      <c r="F792" s="18" t="s">
        <v>13</v>
      </c>
      <c r="G792" s="18" t="s">
        <v>89</v>
      </c>
    </row>
    <row r="793" spans="1:7" x14ac:dyDescent="0.3">
      <c r="A793" s="18" t="s">
        <v>87</v>
      </c>
      <c r="B793" s="18" t="s">
        <v>10</v>
      </c>
      <c r="C793" s="18" t="s">
        <v>11</v>
      </c>
      <c r="D793" s="18" t="s">
        <v>88</v>
      </c>
      <c r="E793" s="18">
        <v>884.10900507496194</v>
      </c>
      <c r="F793" s="18" t="s">
        <v>13</v>
      </c>
      <c r="G793" s="18" t="s">
        <v>89</v>
      </c>
    </row>
    <row r="794" spans="1:7" x14ac:dyDescent="0.3">
      <c r="A794" s="18" t="s">
        <v>87</v>
      </c>
      <c r="B794" s="18" t="s">
        <v>10</v>
      </c>
      <c r="C794" s="18" t="s">
        <v>11</v>
      </c>
      <c r="D794" s="18" t="s">
        <v>88</v>
      </c>
      <c r="E794" s="18">
        <v>431.54457840940654</v>
      </c>
      <c r="F794" s="18" t="s">
        <v>13</v>
      </c>
      <c r="G794" s="18" t="s">
        <v>89</v>
      </c>
    </row>
    <row r="795" spans="1:7" x14ac:dyDescent="0.3">
      <c r="A795" s="18" t="s">
        <v>87</v>
      </c>
      <c r="B795" s="18" t="s">
        <v>10</v>
      </c>
      <c r="C795" s="18" t="s">
        <v>11</v>
      </c>
      <c r="D795" s="18" t="s">
        <v>88</v>
      </c>
      <c r="E795" s="18">
        <v>569.75688946397315</v>
      </c>
      <c r="F795" s="18" t="s">
        <v>13</v>
      </c>
      <c r="G795" s="18" t="s">
        <v>89</v>
      </c>
    </row>
    <row r="796" spans="1:7" x14ac:dyDescent="0.3">
      <c r="A796" s="18" t="s">
        <v>87</v>
      </c>
      <c r="B796" s="18" t="s">
        <v>10</v>
      </c>
      <c r="C796" s="18" t="s">
        <v>11</v>
      </c>
      <c r="D796" s="18" t="s">
        <v>88</v>
      </c>
      <c r="E796" s="18">
        <v>550.09059257820343</v>
      </c>
      <c r="F796" s="18" t="s">
        <v>13</v>
      </c>
      <c r="G796" s="18" t="s">
        <v>89</v>
      </c>
    </row>
    <row r="797" spans="1:7" x14ac:dyDescent="0.3">
      <c r="A797" s="18" t="s">
        <v>87</v>
      </c>
      <c r="B797" s="18" t="s">
        <v>10</v>
      </c>
      <c r="C797" s="18" t="s">
        <v>11</v>
      </c>
      <c r="D797" s="18" t="s">
        <v>88</v>
      </c>
      <c r="E797" s="18">
        <v>786.90872818059484</v>
      </c>
      <c r="F797" s="18" t="s">
        <v>13</v>
      </c>
      <c r="G797" s="18" t="s">
        <v>89</v>
      </c>
    </row>
    <row r="798" spans="1:7" x14ac:dyDescent="0.3">
      <c r="A798" s="18" t="s">
        <v>87</v>
      </c>
      <c r="B798" s="18" t="s">
        <v>10</v>
      </c>
      <c r="C798" s="18" t="s">
        <v>11</v>
      </c>
      <c r="D798" s="18" t="s">
        <v>88</v>
      </c>
      <c r="E798" s="18">
        <v>703.5867280678558</v>
      </c>
      <c r="F798" s="18" t="s">
        <v>13</v>
      </c>
      <c r="G798" s="18" t="s">
        <v>89</v>
      </c>
    </row>
    <row r="799" spans="1:7" x14ac:dyDescent="0.3">
      <c r="A799" s="18" t="s">
        <v>87</v>
      </c>
      <c r="B799" s="18" t="s">
        <v>10</v>
      </c>
      <c r="C799" s="18" t="s">
        <v>11</v>
      </c>
      <c r="D799" s="18" t="s">
        <v>88</v>
      </c>
      <c r="E799" s="18">
        <v>753.3499208607908</v>
      </c>
      <c r="F799" s="18" t="s">
        <v>13</v>
      </c>
      <c r="G799" s="18" t="s">
        <v>89</v>
      </c>
    </row>
    <row r="800" spans="1:7" x14ac:dyDescent="0.3">
      <c r="A800" s="18" t="s">
        <v>87</v>
      </c>
      <c r="B800" s="18" t="s">
        <v>10</v>
      </c>
      <c r="C800" s="18" t="s">
        <v>11</v>
      </c>
      <c r="D800" s="18" t="s">
        <v>88</v>
      </c>
      <c r="E800" s="18">
        <v>424.1806813257034</v>
      </c>
      <c r="F800" s="18" t="s">
        <v>13</v>
      </c>
      <c r="G800" s="18" t="s">
        <v>89</v>
      </c>
    </row>
    <row r="801" spans="1:7" x14ac:dyDescent="0.3">
      <c r="A801" s="18" t="s">
        <v>87</v>
      </c>
      <c r="B801" s="18" t="s">
        <v>10</v>
      </c>
      <c r="C801" s="18" t="s">
        <v>11</v>
      </c>
      <c r="D801" s="18" t="s">
        <v>88</v>
      </c>
      <c r="E801" s="18">
        <v>710.09750966948002</v>
      </c>
      <c r="F801" s="18" t="s">
        <v>13</v>
      </c>
      <c r="G801" s="18" t="s">
        <v>89</v>
      </c>
    </row>
    <row r="802" spans="1:7" x14ac:dyDescent="0.3">
      <c r="A802" s="18" t="s">
        <v>87</v>
      </c>
      <c r="B802" s="18" t="s">
        <v>10</v>
      </c>
      <c r="C802" s="18" t="s">
        <v>11</v>
      </c>
      <c r="D802" s="18" t="s">
        <v>88</v>
      </c>
      <c r="E802" s="18">
        <v>416.64768887162199</v>
      </c>
      <c r="F802" s="18" t="s">
        <v>13</v>
      </c>
      <c r="G802" s="18" t="s">
        <v>89</v>
      </c>
    </row>
    <row r="803" spans="1:7" x14ac:dyDescent="0.3">
      <c r="A803" s="18" t="s">
        <v>87</v>
      </c>
      <c r="B803" s="18" t="s">
        <v>10</v>
      </c>
      <c r="C803" s="18" t="s">
        <v>11</v>
      </c>
      <c r="D803" s="18" t="s">
        <v>88</v>
      </c>
      <c r="E803" s="18">
        <v>550.24884210473567</v>
      </c>
      <c r="F803" s="18" t="s">
        <v>13</v>
      </c>
      <c r="G803" s="18" t="s">
        <v>89</v>
      </c>
    </row>
    <row r="804" spans="1:7" x14ac:dyDescent="0.3">
      <c r="A804" s="18" t="s">
        <v>87</v>
      </c>
      <c r="B804" s="18" t="s">
        <v>10</v>
      </c>
      <c r="C804" s="18" t="s">
        <v>11</v>
      </c>
      <c r="D804" s="18" t="s">
        <v>88</v>
      </c>
      <c r="E804" s="18">
        <v>753.34992086079023</v>
      </c>
      <c r="F804" s="18" t="s">
        <v>13</v>
      </c>
      <c r="G804" s="18" t="s">
        <v>89</v>
      </c>
    </row>
    <row r="805" spans="1:7" x14ac:dyDescent="0.3">
      <c r="A805" s="18" t="s">
        <v>87</v>
      </c>
      <c r="B805" s="18" t="s">
        <v>10</v>
      </c>
      <c r="C805" s="18" t="s">
        <v>11</v>
      </c>
      <c r="D805" s="18" t="s">
        <v>88</v>
      </c>
      <c r="E805" s="18">
        <v>602.21295530163115</v>
      </c>
      <c r="F805" s="18" t="s">
        <v>13</v>
      </c>
      <c r="G805" s="18" t="s">
        <v>89</v>
      </c>
    </row>
    <row r="806" spans="1:7" x14ac:dyDescent="0.3">
      <c r="A806" s="18" t="s">
        <v>87</v>
      </c>
      <c r="B806" s="18" t="s">
        <v>10</v>
      </c>
      <c r="C806" s="18" t="s">
        <v>11</v>
      </c>
      <c r="D806" s="18" t="s">
        <v>88</v>
      </c>
      <c r="E806" s="18">
        <v>942.82489941431925</v>
      </c>
      <c r="F806" s="18" t="s">
        <v>13</v>
      </c>
      <c r="G806" s="18" t="s">
        <v>89</v>
      </c>
    </row>
    <row r="807" spans="1:7" x14ac:dyDescent="0.3">
      <c r="A807" s="18" t="s">
        <v>87</v>
      </c>
      <c r="B807" s="18" t="s">
        <v>10</v>
      </c>
      <c r="C807" s="18" t="s">
        <v>11</v>
      </c>
      <c r="D807" s="18" t="s">
        <v>88</v>
      </c>
      <c r="E807" s="18">
        <v>518.98858605561134</v>
      </c>
      <c r="F807" s="18" t="s">
        <v>13</v>
      </c>
      <c r="G807" s="18" t="s">
        <v>89</v>
      </c>
    </row>
    <row r="808" spans="1:7" x14ac:dyDescent="0.3">
      <c r="A808" s="18" t="s">
        <v>87</v>
      </c>
      <c r="B808" s="18" t="s">
        <v>10</v>
      </c>
      <c r="C808" s="18" t="s">
        <v>11</v>
      </c>
      <c r="D808" s="18" t="s">
        <v>88</v>
      </c>
      <c r="E808" s="18">
        <v>624.14957876381868</v>
      </c>
      <c r="F808" s="18" t="s">
        <v>13</v>
      </c>
      <c r="G808" s="18" t="s">
        <v>89</v>
      </c>
    </row>
    <row r="809" spans="1:7" x14ac:dyDescent="0.3">
      <c r="A809" s="18" t="s">
        <v>87</v>
      </c>
      <c r="B809" s="18" t="s">
        <v>10</v>
      </c>
      <c r="C809" s="18" t="s">
        <v>11</v>
      </c>
      <c r="D809" s="18" t="s">
        <v>88</v>
      </c>
      <c r="E809" s="18">
        <v>595.88732463636222</v>
      </c>
      <c r="F809" s="18" t="s">
        <v>13</v>
      </c>
      <c r="G809" s="18" t="s">
        <v>89</v>
      </c>
    </row>
    <row r="810" spans="1:7" x14ac:dyDescent="0.3">
      <c r="A810" s="18" t="s">
        <v>87</v>
      </c>
      <c r="B810" s="18" t="s">
        <v>10</v>
      </c>
      <c r="C810" s="18" t="s">
        <v>11</v>
      </c>
      <c r="D810" s="18" t="s">
        <v>88</v>
      </c>
      <c r="E810" s="18">
        <v>990.84892448064727</v>
      </c>
      <c r="F810" s="18" t="s">
        <v>13</v>
      </c>
      <c r="G810" s="18" t="s">
        <v>89</v>
      </c>
    </row>
    <row r="811" spans="1:7" x14ac:dyDescent="0.3">
      <c r="A811" s="18" t="s">
        <v>87</v>
      </c>
      <c r="B811" s="18" t="s">
        <v>10</v>
      </c>
      <c r="C811" s="18" t="s">
        <v>11</v>
      </c>
      <c r="D811" s="18" t="s">
        <v>88</v>
      </c>
      <c r="E811" s="18">
        <v>635.29270193082266</v>
      </c>
      <c r="F811" s="18" t="s">
        <v>13</v>
      </c>
      <c r="G811" s="18" t="s">
        <v>89</v>
      </c>
    </row>
    <row r="812" spans="1:7" x14ac:dyDescent="0.3">
      <c r="A812" s="18" t="s">
        <v>87</v>
      </c>
      <c r="B812" s="18" t="s">
        <v>10</v>
      </c>
      <c r="C812" s="18" t="s">
        <v>11</v>
      </c>
      <c r="D812" s="18" t="s">
        <v>88</v>
      </c>
      <c r="E812" s="18">
        <v>667.36427478991357</v>
      </c>
      <c r="F812" s="18" t="s">
        <v>13</v>
      </c>
      <c r="G812" s="18" t="s">
        <v>89</v>
      </c>
    </row>
    <row r="813" spans="1:7" x14ac:dyDescent="0.3">
      <c r="A813" s="18" t="s">
        <v>87</v>
      </c>
      <c r="B813" s="18" t="s">
        <v>10</v>
      </c>
      <c r="C813" s="18" t="s">
        <v>11</v>
      </c>
      <c r="D813" s="18" t="s">
        <v>88</v>
      </c>
      <c r="E813" s="18">
        <v>719.39689483345217</v>
      </c>
      <c r="F813" s="18" t="s">
        <v>13</v>
      </c>
      <c r="G813" s="18" t="s">
        <v>89</v>
      </c>
    </row>
    <row r="814" spans="1:7" x14ac:dyDescent="0.3">
      <c r="A814" s="18" t="s">
        <v>87</v>
      </c>
      <c r="B814" s="18" t="s">
        <v>10</v>
      </c>
      <c r="C814" s="18" t="s">
        <v>11</v>
      </c>
      <c r="D814" s="18" t="s">
        <v>88</v>
      </c>
      <c r="E814" s="18">
        <v>836.98471956803883</v>
      </c>
      <c r="F814" s="18" t="s">
        <v>13</v>
      </c>
      <c r="G814" s="18" t="s">
        <v>89</v>
      </c>
    </row>
    <row r="815" spans="1:7" x14ac:dyDescent="0.3">
      <c r="A815" s="18" t="s">
        <v>87</v>
      </c>
      <c r="B815" s="18" t="s">
        <v>10</v>
      </c>
      <c r="C815" s="18" t="s">
        <v>11</v>
      </c>
      <c r="D815" s="18" t="s">
        <v>88</v>
      </c>
      <c r="E815" s="18">
        <v>539.19329418996745</v>
      </c>
      <c r="F815" s="18" t="s">
        <v>13</v>
      </c>
      <c r="G815" s="18" t="s">
        <v>89</v>
      </c>
    </row>
    <row r="816" spans="1:7" x14ac:dyDescent="0.3">
      <c r="A816" s="18" t="s">
        <v>87</v>
      </c>
      <c r="B816" s="18" t="s">
        <v>10</v>
      </c>
      <c r="C816" s="18" t="s">
        <v>11</v>
      </c>
      <c r="D816" s="18" t="s">
        <v>88</v>
      </c>
      <c r="E816" s="18">
        <v>689.43146808123788</v>
      </c>
      <c r="F816" s="18" t="s">
        <v>13</v>
      </c>
      <c r="G816" s="18" t="s">
        <v>89</v>
      </c>
    </row>
    <row r="817" spans="1:7" x14ac:dyDescent="0.3">
      <c r="A817" s="18" t="s">
        <v>87</v>
      </c>
      <c r="B817" s="18" t="s">
        <v>10</v>
      </c>
      <c r="C817" s="18" t="s">
        <v>11</v>
      </c>
      <c r="D817" s="18" t="s">
        <v>88</v>
      </c>
      <c r="E817" s="18">
        <v>509.7048744951046</v>
      </c>
      <c r="F817" s="18" t="s">
        <v>13</v>
      </c>
      <c r="G817" s="18" t="s">
        <v>89</v>
      </c>
    </row>
    <row r="818" spans="1:7" x14ac:dyDescent="0.3">
      <c r="A818" s="18" t="s">
        <v>87</v>
      </c>
      <c r="B818" s="18" t="s">
        <v>10</v>
      </c>
      <c r="C818" s="18" t="s">
        <v>11</v>
      </c>
      <c r="D818" s="18" t="s">
        <v>88</v>
      </c>
      <c r="E818" s="18">
        <v>511.68122130473017</v>
      </c>
      <c r="F818" s="18" t="s">
        <v>13</v>
      </c>
      <c r="G818" s="18" t="s">
        <v>89</v>
      </c>
    </row>
    <row r="819" spans="1:7" x14ac:dyDescent="0.3">
      <c r="A819" s="18" t="s">
        <v>87</v>
      </c>
      <c r="B819" s="18" t="s">
        <v>10</v>
      </c>
      <c r="C819" s="18" t="s">
        <v>11</v>
      </c>
      <c r="D819" s="18" t="s">
        <v>88</v>
      </c>
      <c r="E819" s="18">
        <v>789.30979186295974</v>
      </c>
      <c r="F819" s="18" t="s">
        <v>13</v>
      </c>
      <c r="G819" s="18" t="s">
        <v>89</v>
      </c>
    </row>
    <row r="820" spans="1:7" x14ac:dyDescent="0.3">
      <c r="A820" s="18" t="s">
        <v>87</v>
      </c>
      <c r="B820" s="18" t="s">
        <v>10</v>
      </c>
      <c r="C820" s="18" t="s">
        <v>11</v>
      </c>
      <c r="D820" s="18" t="s">
        <v>88</v>
      </c>
      <c r="E820" s="18">
        <v>792.37028802402097</v>
      </c>
      <c r="F820" s="18" t="s">
        <v>13</v>
      </c>
      <c r="G820" s="18" t="s">
        <v>89</v>
      </c>
    </row>
    <row r="821" spans="1:7" x14ac:dyDescent="0.3">
      <c r="A821" s="18" t="s">
        <v>87</v>
      </c>
      <c r="B821" s="18" t="s">
        <v>10</v>
      </c>
      <c r="C821" s="18" t="s">
        <v>11</v>
      </c>
      <c r="D821" s="18" t="s">
        <v>88</v>
      </c>
      <c r="E821" s="18">
        <v>536.22851902728644</v>
      </c>
      <c r="F821" s="18" t="s">
        <v>13</v>
      </c>
      <c r="G821" s="18" t="s">
        <v>89</v>
      </c>
    </row>
    <row r="822" spans="1:7" x14ac:dyDescent="0.3">
      <c r="A822" s="18" t="s">
        <v>87</v>
      </c>
      <c r="B822" s="18" t="s">
        <v>10</v>
      </c>
      <c r="C822" s="18" t="s">
        <v>11</v>
      </c>
      <c r="D822" s="18" t="s">
        <v>88</v>
      </c>
      <c r="E822" s="18">
        <v>541.52456982774072</v>
      </c>
      <c r="F822" s="18" t="s">
        <v>13</v>
      </c>
      <c r="G822" s="18" t="s">
        <v>89</v>
      </c>
    </row>
    <row r="823" spans="1:7" x14ac:dyDescent="0.3">
      <c r="A823" s="18" t="s">
        <v>87</v>
      </c>
      <c r="B823" s="18" t="s">
        <v>10</v>
      </c>
      <c r="C823" s="18" t="s">
        <v>11</v>
      </c>
      <c r="D823" s="18" t="s">
        <v>88</v>
      </c>
      <c r="E823" s="18">
        <v>509.06384326611595</v>
      </c>
      <c r="F823" s="18" t="s">
        <v>13</v>
      </c>
      <c r="G823" s="18" t="s">
        <v>89</v>
      </c>
    </row>
    <row r="824" spans="1:7" x14ac:dyDescent="0.3">
      <c r="A824" s="18" t="s">
        <v>87</v>
      </c>
      <c r="B824" s="18" t="s">
        <v>10</v>
      </c>
      <c r="C824" s="18" t="s">
        <v>11</v>
      </c>
      <c r="D824" s="18" t="s">
        <v>88</v>
      </c>
      <c r="E824" s="18">
        <v>511.03770442388276</v>
      </c>
      <c r="F824" s="18" t="s">
        <v>13</v>
      </c>
      <c r="G824" s="18" t="s">
        <v>89</v>
      </c>
    </row>
    <row r="825" spans="1:7" x14ac:dyDescent="0.3">
      <c r="A825" s="18" t="s">
        <v>87</v>
      </c>
      <c r="B825" s="18" t="s">
        <v>10</v>
      </c>
      <c r="C825" s="18" t="s">
        <v>11</v>
      </c>
      <c r="D825" s="18" t="s">
        <v>88</v>
      </c>
      <c r="E825" s="18">
        <v>491.01943020608849</v>
      </c>
      <c r="F825" s="18" t="s">
        <v>13</v>
      </c>
      <c r="G825" s="18" t="s">
        <v>89</v>
      </c>
    </row>
    <row r="826" spans="1:7" x14ac:dyDescent="0.3">
      <c r="A826" s="18" t="s">
        <v>87</v>
      </c>
      <c r="B826" s="18" t="s">
        <v>10</v>
      </c>
      <c r="C826" s="18" t="s">
        <v>11</v>
      </c>
      <c r="D826" s="18" t="s">
        <v>88</v>
      </c>
      <c r="E826" s="18">
        <v>492.92332547785628</v>
      </c>
      <c r="F826" s="18" t="s">
        <v>13</v>
      </c>
      <c r="G826" s="18" t="s">
        <v>89</v>
      </c>
    </row>
    <row r="827" spans="1:7" x14ac:dyDescent="0.3">
      <c r="A827" s="18" t="s">
        <v>87</v>
      </c>
      <c r="B827" s="18" t="s">
        <v>10</v>
      </c>
      <c r="C827" s="18" t="s">
        <v>11</v>
      </c>
      <c r="D827" s="18" t="s">
        <v>88</v>
      </c>
      <c r="E827" s="18">
        <v>498.13825072884038</v>
      </c>
      <c r="F827" s="18" t="s">
        <v>13</v>
      </c>
      <c r="G827" s="18" t="s">
        <v>89</v>
      </c>
    </row>
    <row r="828" spans="1:7" x14ac:dyDescent="0.3">
      <c r="A828" s="18" t="s">
        <v>87</v>
      </c>
      <c r="B828" s="18" t="s">
        <v>10</v>
      </c>
      <c r="C828" s="18" t="s">
        <v>11</v>
      </c>
      <c r="D828" s="18" t="s">
        <v>88</v>
      </c>
      <c r="E828" s="18">
        <v>517.98000704721198</v>
      </c>
      <c r="F828" s="18" t="s">
        <v>13</v>
      </c>
      <c r="G828" s="18" t="s">
        <v>89</v>
      </c>
    </row>
    <row r="829" spans="1:7" x14ac:dyDescent="0.3">
      <c r="A829" s="18" t="s">
        <v>87</v>
      </c>
      <c r="B829" s="18" t="s">
        <v>10</v>
      </c>
      <c r="C829" s="18" t="s">
        <v>11</v>
      </c>
      <c r="D829" s="18" t="s">
        <v>88</v>
      </c>
      <c r="E829" s="18">
        <v>691.297361304677</v>
      </c>
      <c r="F829" s="18" t="s">
        <v>13</v>
      </c>
      <c r="G829" s="18" t="s">
        <v>89</v>
      </c>
    </row>
    <row r="830" spans="1:7" x14ac:dyDescent="0.3">
      <c r="A830" s="18" t="s">
        <v>87</v>
      </c>
      <c r="B830" s="18" t="s">
        <v>10</v>
      </c>
      <c r="C830" s="18" t="s">
        <v>11</v>
      </c>
      <c r="D830" s="18" t="s">
        <v>88</v>
      </c>
      <c r="E830" s="18">
        <v>693.97782099206836</v>
      </c>
      <c r="F830" s="18" t="s">
        <v>13</v>
      </c>
      <c r="G830" s="18" t="s">
        <v>89</v>
      </c>
    </row>
    <row r="831" spans="1:7" x14ac:dyDescent="0.3">
      <c r="A831" s="18" t="s">
        <v>87</v>
      </c>
      <c r="B831" s="18" t="s">
        <v>10</v>
      </c>
      <c r="C831" s="18" t="s">
        <v>11</v>
      </c>
      <c r="D831" s="18" t="s">
        <v>88</v>
      </c>
      <c r="E831" s="18">
        <v>535.87955105343315</v>
      </c>
      <c r="F831" s="18" t="s">
        <v>13</v>
      </c>
      <c r="G831" s="18" t="s">
        <v>89</v>
      </c>
    </row>
    <row r="832" spans="1:7" x14ac:dyDescent="0.3">
      <c r="A832" s="18" t="s">
        <v>87</v>
      </c>
      <c r="B832" s="18" t="s">
        <v>10</v>
      </c>
      <c r="C832" s="18" t="s">
        <v>11</v>
      </c>
      <c r="D832" s="18" t="s">
        <v>88</v>
      </c>
      <c r="E832" s="18">
        <v>537.95738846630604</v>
      </c>
      <c r="F832" s="18" t="s">
        <v>13</v>
      </c>
      <c r="G832" s="18" t="s">
        <v>89</v>
      </c>
    </row>
    <row r="833" spans="1:7" x14ac:dyDescent="0.3">
      <c r="A833" s="18" t="s">
        <v>87</v>
      </c>
      <c r="B833" s="18" t="s">
        <v>10</v>
      </c>
      <c r="C833" s="18" t="s">
        <v>11</v>
      </c>
      <c r="D833" s="18" t="s">
        <v>88</v>
      </c>
      <c r="E833" s="18">
        <v>735.85576903128208</v>
      </c>
      <c r="F833" s="18" t="s">
        <v>13</v>
      </c>
      <c r="G833" s="18" t="s">
        <v>89</v>
      </c>
    </row>
    <row r="834" spans="1:7" x14ac:dyDescent="0.3">
      <c r="A834" s="18" t="s">
        <v>87</v>
      </c>
      <c r="B834" s="18" t="s">
        <v>10</v>
      </c>
      <c r="C834" s="18" t="s">
        <v>11</v>
      </c>
      <c r="D834" s="18" t="s">
        <v>88</v>
      </c>
      <c r="E834" s="18">
        <v>738.70900054713854</v>
      </c>
      <c r="F834" s="18" t="s">
        <v>13</v>
      </c>
      <c r="G834" s="18" t="s">
        <v>89</v>
      </c>
    </row>
    <row r="835" spans="1:7" x14ac:dyDescent="0.3">
      <c r="A835" s="18" t="s">
        <v>87</v>
      </c>
      <c r="B835" s="18" t="s">
        <v>10</v>
      </c>
      <c r="C835" s="18" t="s">
        <v>11</v>
      </c>
      <c r="D835" s="18" t="s">
        <v>88</v>
      </c>
      <c r="E835" s="18">
        <v>543.00144616425632</v>
      </c>
      <c r="F835" s="18" t="s">
        <v>13</v>
      </c>
      <c r="G835" s="18" t="s">
        <v>89</v>
      </c>
    </row>
    <row r="836" spans="1:7" x14ac:dyDescent="0.3">
      <c r="A836" s="18" t="s">
        <v>87</v>
      </c>
      <c r="B836" s="18" t="s">
        <v>10</v>
      </c>
      <c r="C836" s="18" t="s">
        <v>11</v>
      </c>
      <c r="D836" s="18" t="s">
        <v>88</v>
      </c>
      <c r="E836" s="18">
        <v>545.1068982228179</v>
      </c>
      <c r="F836" s="18" t="s">
        <v>13</v>
      </c>
      <c r="G836" s="18" t="s">
        <v>89</v>
      </c>
    </row>
    <row r="837" spans="1:7" x14ac:dyDescent="0.3">
      <c r="A837" s="18" t="s">
        <v>87</v>
      </c>
      <c r="B837" s="18" t="s">
        <v>10</v>
      </c>
      <c r="C837" s="18" t="s">
        <v>11</v>
      </c>
      <c r="D837" s="18" t="s">
        <v>88</v>
      </c>
      <c r="E837" s="18">
        <v>541.54817949508993</v>
      </c>
      <c r="F837" s="18" t="s">
        <v>13</v>
      </c>
      <c r="G837" s="18" t="s">
        <v>89</v>
      </c>
    </row>
    <row r="838" spans="1:7" x14ac:dyDescent="0.3">
      <c r="A838" s="18" t="s">
        <v>87</v>
      </c>
      <c r="B838" s="18" t="s">
        <v>10</v>
      </c>
      <c r="C838" s="18" t="s">
        <v>11</v>
      </c>
      <c r="D838" s="18" t="s">
        <v>88</v>
      </c>
      <c r="E838" s="18">
        <v>543.64799657134063</v>
      </c>
      <c r="F838" s="18" t="s">
        <v>13</v>
      </c>
      <c r="G838" s="18" t="s">
        <v>89</v>
      </c>
    </row>
    <row r="839" spans="1:7" x14ac:dyDescent="0.3">
      <c r="A839" s="18" t="s">
        <v>87</v>
      </c>
      <c r="B839" s="18" t="s">
        <v>10</v>
      </c>
      <c r="C839" s="18" t="s">
        <v>11</v>
      </c>
      <c r="D839" s="18" t="s">
        <v>88</v>
      </c>
      <c r="E839" s="18">
        <v>939.13533322823469</v>
      </c>
      <c r="F839" s="18" t="s">
        <v>13</v>
      </c>
      <c r="G839" s="18" t="s">
        <v>89</v>
      </c>
    </row>
    <row r="840" spans="1:7" x14ac:dyDescent="0.3">
      <c r="A840" s="18" t="s">
        <v>87</v>
      </c>
      <c r="B840" s="18" t="s">
        <v>10</v>
      </c>
      <c r="C840" s="18" t="s">
        <v>11</v>
      </c>
      <c r="D840" s="18" t="s">
        <v>88</v>
      </c>
      <c r="E840" s="18">
        <v>942.77676802536985</v>
      </c>
      <c r="F840" s="18" t="s">
        <v>13</v>
      </c>
      <c r="G840" s="18" t="s">
        <v>89</v>
      </c>
    </row>
    <row r="841" spans="1:7" x14ac:dyDescent="0.3">
      <c r="A841" s="18" t="s">
        <v>87</v>
      </c>
      <c r="B841" s="18" t="s">
        <v>10</v>
      </c>
      <c r="C841" s="18" t="s">
        <v>11</v>
      </c>
      <c r="D841" s="18" t="s">
        <v>88</v>
      </c>
      <c r="E841" s="18">
        <v>527.74048173624988</v>
      </c>
      <c r="F841" s="18" t="s">
        <v>13</v>
      </c>
      <c r="G841" s="18" t="s">
        <v>89</v>
      </c>
    </row>
    <row r="842" spans="1:7" x14ac:dyDescent="0.3">
      <c r="A842" s="18" t="s">
        <v>87</v>
      </c>
      <c r="B842" s="18" t="s">
        <v>10</v>
      </c>
      <c r="C842" s="18" t="s">
        <v>11</v>
      </c>
      <c r="D842" s="18" t="s">
        <v>88</v>
      </c>
      <c r="E842" s="18">
        <v>529.78676029761027</v>
      </c>
      <c r="F842" s="18" t="s">
        <v>13</v>
      </c>
      <c r="G842" s="18" t="s">
        <v>89</v>
      </c>
    </row>
    <row r="843" spans="1:7" x14ac:dyDescent="0.3">
      <c r="A843" s="18" t="s">
        <v>87</v>
      </c>
      <c r="B843" s="18" t="s">
        <v>10</v>
      </c>
      <c r="C843" s="18" t="s">
        <v>11</v>
      </c>
      <c r="D843" s="18" t="s">
        <v>88</v>
      </c>
      <c r="E843" s="18">
        <v>517.68884822247185</v>
      </c>
      <c r="F843" s="18" t="s">
        <v>13</v>
      </c>
      <c r="G843" s="18" t="s">
        <v>89</v>
      </c>
    </row>
    <row r="844" spans="1:7" x14ac:dyDescent="0.3">
      <c r="A844" s="18" t="s">
        <v>87</v>
      </c>
      <c r="B844" s="18" t="s">
        <v>10</v>
      </c>
      <c r="C844" s="18" t="s">
        <v>11</v>
      </c>
      <c r="D844" s="18" t="s">
        <v>88</v>
      </c>
      <c r="E844" s="18">
        <v>877.2262112595123</v>
      </c>
      <c r="F844" s="18" t="s">
        <v>13</v>
      </c>
      <c r="G844" s="18" t="s">
        <v>89</v>
      </c>
    </row>
    <row r="845" spans="1:7" x14ac:dyDescent="0.3">
      <c r="A845" s="18" t="s">
        <v>87</v>
      </c>
      <c r="B845" s="18" t="s">
        <v>10</v>
      </c>
      <c r="C845" s="18" t="s">
        <v>11</v>
      </c>
      <c r="D845" s="18" t="s">
        <v>88</v>
      </c>
      <c r="E845" s="18">
        <v>377.89739779519169</v>
      </c>
      <c r="F845" s="18" t="s">
        <v>13</v>
      </c>
      <c r="G845" s="18" t="s">
        <v>89</v>
      </c>
    </row>
    <row r="846" spans="1:7" x14ac:dyDescent="0.3">
      <c r="A846" s="18" t="s">
        <v>87</v>
      </c>
      <c r="B846" s="18" t="s">
        <v>10</v>
      </c>
      <c r="C846" s="18" t="s">
        <v>11</v>
      </c>
      <c r="D846" s="18" t="s">
        <v>88</v>
      </c>
      <c r="E846" s="18">
        <v>639.45823273492124</v>
      </c>
      <c r="F846" s="18" t="s">
        <v>13</v>
      </c>
      <c r="G846" s="18" t="s">
        <v>89</v>
      </c>
    </row>
    <row r="847" spans="1:7" x14ac:dyDescent="0.3">
      <c r="A847" s="18" t="s">
        <v>87</v>
      </c>
      <c r="B847" s="18" t="s">
        <v>10</v>
      </c>
      <c r="C847" s="18" t="s">
        <v>11</v>
      </c>
      <c r="D847" s="18" t="s">
        <v>88</v>
      </c>
      <c r="E847" s="18">
        <v>465.45770066321199</v>
      </c>
      <c r="F847" s="18" t="s">
        <v>13</v>
      </c>
      <c r="G847" s="18" t="s">
        <v>89</v>
      </c>
    </row>
    <row r="848" spans="1:7" x14ac:dyDescent="0.3">
      <c r="A848" s="18" t="s">
        <v>87</v>
      </c>
      <c r="B848" s="18" t="s">
        <v>10</v>
      </c>
      <c r="C848" s="18" t="s">
        <v>11</v>
      </c>
      <c r="D848" s="18" t="s">
        <v>88</v>
      </c>
      <c r="E848" s="18">
        <v>464.56896135283523</v>
      </c>
      <c r="F848" s="18" t="s">
        <v>13</v>
      </c>
      <c r="G848" s="18" t="s">
        <v>89</v>
      </c>
    </row>
    <row r="849" spans="1:7" x14ac:dyDescent="0.3">
      <c r="A849" s="18" t="s">
        <v>87</v>
      </c>
      <c r="B849" s="18" t="s">
        <v>10</v>
      </c>
      <c r="C849" s="18" t="s">
        <v>11</v>
      </c>
      <c r="D849" s="18" t="s">
        <v>88</v>
      </c>
      <c r="E849" s="18">
        <v>782.85896941949716</v>
      </c>
      <c r="F849" s="18" t="s">
        <v>13</v>
      </c>
      <c r="G849" s="18" t="s">
        <v>89</v>
      </c>
    </row>
    <row r="850" spans="1:7" x14ac:dyDescent="0.3">
      <c r="A850" s="18" t="s">
        <v>87</v>
      </c>
      <c r="B850" s="18" t="s">
        <v>10</v>
      </c>
      <c r="C850" s="18" t="s">
        <v>11</v>
      </c>
      <c r="D850" s="18" t="s">
        <v>88</v>
      </c>
      <c r="E850" s="18">
        <v>506.0887697065989</v>
      </c>
      <c r="F850" s="18" t="s">
        <v>13</v>
      </c>
      <c r="G850" s="18" t="s">
        <v>89</v>
      </c>
    </row>
    <row r="851" spans="1:7" x14ac:dyDescent="0.3">
      <c r="A851" s="18" t="s">
        <v>87</v>
      </c>
      <c r="B851" s="18" t="s">
        <v>10</v>
      </c>
      <c r="C851" s="18" t="s">
        <v>11</v>
      </c>
      <c r="D851" s="18" t="s">
        <v>88</v>
      </c>
      <c r="E851" s="18">
        <v>695.45849091068203</v>
      </c>
      <c r="F851" s="18" t="s">
        <v>13</v>
      </c>
      <c r="G851" s="18" t="s">
        <v>89</v>
      </c>
    </row>
    <row r="852" spans="1:7" x14ac:dyDescent="0.3">
      <c r="A852" s="18" t="s">
        <v>87</v>
      </c>
      <c r="B852" s="18" t="s">
        <v>10</v>
      </c>
      <c r="C852" s="18" t="s">
        <v>11</v>
      </c>
      <c r="D852" s="18" t="s">
        <v>88</v>
      </c>
      <c r="E852" s="18">
        <v>480.32435938905996</v>
      </c>
      <c r="F852" s="18" t="s">
        <v>13</v>
      </c>
      <c r="G852" s="18" t="s">
        <v>89</v>
      </c>
    </row>
    <row r="853" spans="1:7" x14ac:dyDescent="0.3">
      <c r="A853" s="18" t="s">
        <v>87</v>
      </c>
      <c r="B853" s="18" t="s">
        <v>10</v>
      </c>
      <c r="C853" s="18" t="s">
        <v>11</v>
      </c>
      <c r="D853" s="18" t="s">
        <v>88</v>
      </c>
      <c r="E853" s="18">
        <v>758.68828784688992</v>
      </c>
      <c r="F853" s="18" t="s">
        <v>13</v>
      </c>
      <c r="G853" s="18" t="s">
        <v>89</v>
      </c>
    </row>
    <row r="854" spans="1:7" x14ac:dyDescent="0.3">
      <c r="A854" s="18" t="s">
        <v>87</v>
      </c>
      <c r="B854" s="18" t="s">
        <v>10</v>
      </c>
      <c r="C854" s="18" t="s">
        <v>11</v>
      </c>
      <c r="D854" s="18" t="s">
        <v>88</v>
      </c>
      <c r="E854" s="18">
        <v>386.99427587497496</v>
      </c>
      <c r="F854" s="18" t="s">
        <v>13</v>
      </c>
      <c r="G854" s="18" t="s">
        <v>89</v>
      </c>
    </row>
    <row r="855" spans="1:7" x14ac:dyDescent="0.3">
      <c r="A855" s="18" t="s">
        <v>87</v>
      </c>
      <c r="B855" s="18" t="s">
        <v>10</v>
      </c>
      <c r="C855" s="18" t="s">
        <v>11</v>
      </c>
      <c r="D855" s="18" t="s">
        <v>88</v>
      </c>
      <c r="E855" s="18">
        <v>520.45868461919986</v>
      </c>
      <c r="F855" s="18" t="s">
        <v>13</v>
      </c>
      <c r="G855" s="18" t="s">
        <v>89</v>
      </c>
    </row>
    <row r="856" spans="1:7" x14ac:dyDescent="0.3">
      <c r="A856" s="18" t="s">
        <v>87</v>
      </c>
      <c r="B856" s="18" t="s">
        <v>10</v>
      </c>
      <c r="C856" s="18" t="s">
        <v>11</v>
      </c>
      <c r="D856" s="18" t="s">
        <v>88</v>
      </c>
      <c r="E856" s="18">
        <v>752.5427986143726</v>
      </c>
      <c r="F856" s="18" t="s">
        <v>13</v>
      </c>
      <c r="G856" s="18" t="s">
        <v>89</v>
      </c>
    </row>
    <row r="857" spans="1:7" x14ac:dyDescent="0.3">
      <c r="A857" s="18" t="s">
        <v>87</v>
      </c>
      <c r="B857" s="18" t="s">
        <v>10</v>
      </c>
      <c r="C857" s="18" t="s">
        <v>11</v>
      </c>
      <c r="D857" s="18" t="s">
        <v>88</v>
      </c>
      <c r="E857" s="18">
        <v>489.8850977380593</v>
      </c>
      <c r="F857" s="18" t="s">
        <v>13</v>
      </c>
      <c r="G857" s="18" t="s">
        <v>89</v>
      </c>
    </row>
    <row r="858" spans="1:7" x14ac:dyDescent="0.3">
      <c r="A858" s="18" t="s">
        <v>87</v>
      </c>
      <c r="B858" s="18" t="s">
        <v>10</v>
      </c>
      <c r="C858" s="18" t="s">
        <v>11</v>
      </c>
      <c r="D858" s="18" t="s">
        <v>88</v>
      </c>
      <c r="E858" s="18">
        <v>640.69213183817692</v>
      </c>
      <c r="F858" s="18" t="s">
        <v>13</v>
      </c>
      <c r="G858" s="18" t="s">
        <v>89</v>
      </c>
    </row>
    <row r="859" spans="1:7" x14ac:dyDescent="0.3">
      <c r="A859" s="18" t="s">
        <v>87</v>
      </c>
      <c r="B859" s="18" t="s">
        <v>10</v>
      </c>
      <c r="C859" s="18" t="s">
        <v>11</v>
      </c>
      <c r="D859" s="18" t="s">
        <v>88</v>
      </c>
      <c r="E859" s="18">
        <v>386.99427587497507</v>
      </c>
      <c r="F859" s="18" t="s">
        <v>13</v>
      </c>
      <c r="G859" s="18" t="s">
        <v>89</v>
      </c>
    </row>
    <row r="860" spans="1:7" x14ac:dyDescent="0.3">
      <c r="A860" s="18" t="s">
        <v>87</v>
      </c>
      <c r="B860" s="18" t="s">
        <v>10</v>
      </c>
      <c r="C860" s="18" t="s">
        <v>11</v>
      </c>
      <c r="D860" s="18" t="s">
        <v>88</v>
      </c>
      <c r="E860" s="18">
        <v>444.02286367188231</v>
      </c>
      <c r="F860" s="18" t="s">
        <v>13</v>
      </c>
      <c r="G860" s="18" t="s">
        <v>89</v>
      </c>
    </row>
    <row r="861" spans="1:7" x14ac:dyDescent="0.3">
      <c r="A861" s="18" t="s">
        <v>87</v>
      </c>
      <c r="B861" s="18" t="s">
        <v>10</v>
      </c>
      <c r="C861" s="18" t="s">
        <v>11</v>
      </c>
      <c r="D861" s="18" t="s">
        <v>88</v>
      </c>
      <c r="E861" s="18">
        <v>703.33574522170522</v>
      </c>
      <c r="F861" s="18" t="s">
        <v>13</v>
      </c>
      <c r="G861" s="18" t="s">
        <v>89</v>
      </c>
    </row>
    <row r="862" spans="1:7" x14ac:dyDescent="0.3">
      <c r="A862" s="18" t="s">
        <v>87</v>
      </c>
      <c r="B862" s="18" t="s">
        <v>10</v>
      </c>
      <c r="C862" s="18" t="s">
        <v>11</v>
      </c>
      <c r="D862" s="18" t="s">
        <v>88</v>
      </c>
      <c r="E862" s="18">
        <v>438.597488636403</v>
      </c>
      <c r="F862" s="18" t="s">
        <v>13</v>
      </c>
      <c r="G862" s="18" t="s">
        <v>89</v>
      </c>
    </row>
    <row r="863" spans="1:7" x14ac:dyDescent="0.3">
      <c r="A863" s="18" t="s">
        <v>87</v>
      </c>
      <c r="B863" s="18" t="s">
        <v>10</v>
      </c>
      <c r="C863" s="18" t="s">
        <v>11</v>
      </c>
      <c r="D863" s="18" t="s">
        <v>88</v>
      </c>
      <c r="E863" s="18">
        <v>684.99449103231859</v>
      </c>
      <c r="F863" s="18" t="s">
        <v>13</v>
      </c>
      <c r="G863" s="18" t="s">
        <v>89</v>
      </c>
    </row>
    <row r="864" spans="1:7" x14ac:dyDescent="0.3">
      <c r="A864" s="18" t="s">
        <v>87</v>
      </c>
      <c r="B864" s="18" t="s">
        <v>10</v>
      </c>
      <c r="C864" s="18" t="s">
        <v>11</v>
      </c>
      <c r="D864" s="18" t="s">
        <v>88</v>
      </c>
      <c r="E864" s="18">
        <v>705.95030557272275</v>
      </c>
      <c r="F864" s="18" t="s">
        <v>13</v>
      </c>
      <c r="G864" s="18" t="s">
        <v>89</v>
      </c>
    </row>
    <row r="865" spans="1:7" x14ac:dyDescent="0.3">
      <c r="A865" s="18" t="s">
        <v>87</v>
      </c>
      <c r="B865" s="18" t="s">
        <v>10</v>
      </c>
      <c r="C865" s="18" t="s">
        <v>11</v>
      </c>
      <c r="D865" s="18" t="s">
        <v>88</v>
      </c>
      <c r="E865" s="18">
        <v>374.22440166583289</v>
      </c>
      <c r="F865" s="18" t="s">
        <v>13</v>
      </c>
      <c r="G865" s="18" t="s">
        <v>89</v>
      </c>
    </row>
    <row r="866" spans="1:7" x14ac:dyDescent="0.3">
      <c r="A866" s="18" t="s">
        <v>87</v>
      </c>
      <c r="B866" s="18" t="s">
        <v>10</v>
      </c>
      <c r="C866" s="18" t="s">
        <v>11</v>
      </c>
      <c r="D866" s="18" t="s">
        <v>88</v>
      </c>
      <c r="E866" s="18">
        <v>644.22608057049445</v>
      </c>
      <c r="F866" s="18" t="s">
        <v>13</v>
      </c>
      <c r="G866" s="18" t="s">
        <v>89</v>
      </c>
    </row>
    <row r="867" spans="1:7" x14ac:dyDescent="0.3">
      <c r="A867" s="18" t="s">
        <v>87</v>
      </c>
      <c r="B867" s="18" t="s">
        <v>10</v>
      </c>
      <c r="C867" s="18" t="s">
        <v>11</v>
      </c>
      <c r="D867" s="18" t="s">
        <v>88</v>
      </c>
      <c r="E867" s="18">
        <v>394.0285143789676</v>
      </c>
      <c r="F867" s="18" t="s">
        <v>13</v>
      </c>
      <c r="G867" s="18" t="s">
        <v>89</v>
      </c>
    </row>
    <row r="868" spans="1:7" x14ac:dyDescent="0.3">
      <c r="A868" s="18" t="s">
        <v>87</v>
      </c>
      <c r="B868" s="18" t="s">
        <v>10</v>
      </c>
      <c r="C868" s="18" t="s">
        <v>11</v>
      </c>
      <c r="D868" s="18" t="s">
        <v>88</v>
      </c>
      <c r="E868" s="18">
        <v>520.52637998109594</v>
      </c>
      <c r="F868" s="18" t="s">
        <v>13</v>
      </c>
      <c r="G868" s="18" t="s">
        <v>89</v>
      </c>
    </row>
    <row r="869" spans="1:7" x14ac:dyDescent="0.3">
      <c r="A869" s="18" t="s">
        <v>87</v>
      </c>
      <c r="B869" s="18" t="s">
        <v>10</v>
      </c>
      <c r="C869" s="18" t="s">
        <v>11</v>
      </c>
      <c r="D869" s="18" t="s">
        <v>88</v>
      </c>
      <c r="E869" s="18">
        <v>705.95030557272355</v>
      </c>
      <c r="F869" s="18" t="s">
        <v>13</v>
      </c>
      <c r="G869" s="18" t="s">
        <v>89</v>
      </c>
    </row>
    <row r="870" spans="1:7" x14ac:dyDescent="0.3">
      <c r="A870" s="18" t="s">
        <v>87</v>
      </c>
      <c r="B870" s="18" t="s">
        <v>10</v>
      </c>
      <c r="C870" s="18" t="s">
        <v>11</v>
      </c>
      <c r="D870" s="18" t="s">
        <v>88</v>
      </c>
      <c r="E870" s="18">
        <v>347.19683105492589</v>
      </c>
      <c r="F870" s="18" t="s">
        <v>13</v>
      </c>
      <c r="G870" s="18" t="s">
        <v>89</v>
      </c>
    </row>
    <row r="871" spans="1:7" x14ac:dyDescent="0.3">
      <c r="A871" s="18" t="s">
        <v>87</v>
      </c>
      <c r="B871" s="18" t="s">
        <v>10</v>
      </c>
      <c r="C871" s="18" t="s">
        <v>11</v>
      </c>
      <c r="D871" s="18" t="s">
        <v>88</v>
      </c>
      <c r="E871" s="18">
        <v>483.04697645049259</v>
      </c>
      <c r="F871" s="18" t="s">
        <v>13</v>
      </c>
      <c r="G871" s="18" t="s">
        <v>89</v>
      </c>
    </row>
    <row r="872" spans="1:7" x14ac:dyDescent="0.3">
      <c r="A872" s="18" t="s">
        <v>87</v>
      </c>
      <c r="B872" s="18" t="s">
        <v>10</v>
      </c>
      <c r="C872" s="18" t="s">
        <v>11</v>
      </c>
      <c r="D872" s="18" t="s">
        <v>88</v>
      </c>
      <c r="E872" s="18">
        <v>499.94161796886851</v>
      </c>
      <c r="F872" s="18" t="s">
        <v>13</v>
      </c>
      <c r="G872" s="18" t="s">
        <v>89</v>
      </c>
    </row>
    <row r="873" spans="1:7" x14ac:dyDescent="0.3">
      <c r="A873" s="18" t="s">
        <v>87</v>
      </c>
      <c r="B873" s="18" t="s">
        <v>10</v>
      </c>
      <c r="C873" s="18" t="s">
        <v>11</v>
      </c>
      <c r="D873" s="18" t="s">
        <v>88</v>
      </c>
      <c r="E873" s="18">
        <v>559.62442918279646</v>
      </c>
      <c r="F873" s="18" t="s">
        <v>13</v>
      </c>
      <c r="G873" s="18" t="s">
        <v>89</v>
      </c>
    </row>
    <row r="874" spans="1:7" x14ac:dyDescent="0.3">
      <c r="A874" s="18" t="s">
        <v>87</v>
      </c>
      <c r="B874" s="18" t="s">
        <v>10</v>
      </c>
      <c r="C874" s="18" t="s">
        <v>11</v>
      </c>
      <c r="D874" s="18" t="s">
        <v>88</v>
      </c>
      <c r="E874" s="18">
        <v>677.13767560912675</v>
      </c>
      <c r="F874" s="18" t="s">
        <v>13</v>
      </c>
      <c r="G874" s="18" t="s">
        <v>89</v>
      </c>
    </row>
    <row r="875" spans="1:7" x14ac:dyDescent="0.3">
      <c r="A875" s="18" t="s">
        <v>87</v>
      </c>
      <c r="B875" s="18" t="s">
        <v>10</v>
      </c>
      <c r="C875" s="18" t="s">
        <v>11</v>
      </c>
      <c r="D875" s="18" t="s">
        <v>88</v>
      </c>
      <c r="E875" s="18">
        <v>386.99427587497507</v>
      </c>
      <c r="F875" s="18" t="s">
        <v>13</v>
      </c>
      <c r="G875" s="18" t="s">
        <v>89</v>
      </c>
    </row>
    <row r="876" spans="1:7" x14ac:dyDescent="0.3">
      <c r="A876" s="18" t="s">
        <v>87</v>
      </c>
      <c r="B876" s="18" t="s">
        <v>10</v>
      </c>
      <c r="C876" s="18" t="s">
        <v>11</v>
      </c>
      <c r="D876" s="18" t="s">
        <v>88</v>
      </c>
      <c r="E876" s="18">
        <v>491.89507875566358</v>
      </c>
      <c r="F876" s="18" t="s">
        <v>13</v>
      </c>
      <c r="G876" s="18" t="s">
        <v>89</v>
      </c>
    </row>
    <row r="877" spans="1:7" x14ac:dyDescent="0.3">
      <c r="A877" s="18" t="s">
        <v>87</v>
      </c>
      <c r="B877" s="18" t="s">
        <v>10</v>
      </c>
      <c r="C877" s="18" t="s">
        <v>11</v>
      </c>
      <c r="D877" s="18" t="s">
        <v>88</v>
      </c>
      <c r="E877" s="18">
        <v>692.98300264841259</v>
      </c>
      <c r="F877" s="18" t="s">
        <v>13</v>
      </c>
      <c r="G877" s="18" t="s">
        <v>89</v>
      </c>
    </row>
    <row r="878" spans="1:7" x14ac:dyDescent="0.3">
      <c r="A878" s="18" t="s">
        <v>87</v>
      </c>
      <c r="B878" s="18" t="s">
        <v>10</v>
      </c>
      <c r="C878" s="18" t="s">
        <v>11</v>
      </c>
      <c r="D878" s="18" t="s">
        <v>88</v>
      </c>
      <c r="E878" s="18">
        <v>441.32230994976351</v>
      </c>
      <c r="F878" s="18" t="s">
        <v>13</v>
      </c>
      <c r="G878" s="18" t="s">
        <v>89</v>
      </c>
    </row>
    <row r="879" spans="1:7" x14ac:dyDescent="0.3">
      <c r="A879" s="18" t="s">
        <v>87</v>
      </c>
      <c r="B879" s="18" t="s">
        <v>10</v>
      </c>
      <c r="C879" s="18" t="s">
        <v>11</v>
      </c>
      <c r="D879" s="18" t="s">
        <v>88</v>
      </c>
      <c r="E879" s="18">
        <v>722.85044327465846</v>
      </c>
      <c r="F879" s="18" t="s">
        <v>13</v>
      </c>
      <c r="G879" s="18" t="s">
        <v>89</v>
      </c>
    </row>
    <row r="880" spans="1:7" x14ac:dyDescent="0.3">
      <c r="A880" s="18" t="s">
        <v>87</v>
      </c>
      <c r="B880" s="18" t="s">
        <v>10</v>
      </c>
      <c r="C880" s="18" t="s">
        <v>11</v>
      </c>
      <c r="D880" s="18" t="s">
        <v>88</v>
      </c>
      <c r="E880" s="18">
        <v>266.40710871296159</v>
      </c>
      <c r="F880" s="18" t="s">
        <v>13</v>
      </c>
      <c r="G880" s="18" t="s">
        <v>89</v>
      </c>
    </row>
    <row r="881" spans="1:7" x14ac:dyDescent="0.3">
      <c r="A881" s="18" t="s">
        <v>87</v>
      </c>
      <c r="B881" s="18" t="s">
        <v>10</v>
      </c>
      <c r="C881" s="18" t="s">
        <v>11</v>
      </c>
      <c r="D881" s="18" t="s">
        <v>88</v>
      </c>
      <c r="E881" s="18">
        <v>613.65791489684079</v>
      </c>
      <c r="F881" s="18" t="s">
        <v>13</v>
      </c>
      <c r="G881" s="18" t="s">
        <v>89</v>
      </c>
    </row>
    <row r="882" spans="1:7" x14ac:dyDescent="0.3">
      <c r="A882" s="18" t="s">
        <v>87</v>
      </c>
      <c r="B882" s="18" t="s">
        <v>10</v>
      </c>
      <c r="C882" s="18" t="s">
        <v>11</v>
      </c>
      <c r="D882" s="18" t="s">
        <v>88</v>
      </c>
      <c r="E882" s="18">
        <v>386.99427587497496</v>
      </c>
      <c r="F882" s="18" t="s">
        <v>13</v>
      </c>
      <c r="G882" s="18" t="s">
        <v>89</v>
      </c>
    </row>
    <row r="883" spans="1:7" x14ac:dyDescent="0.3">
      <c r="A883" s="18" t="s">
        <v>87</v>
      </c>
      <c r="B883" s="18" t="s">
        <v>10</v>
      </c>
      <c r="C883" s="18" t="s">
        <v>11</v>
      </c>
      <c r="D883" s="18" t="s">
        <v>88</v>
      </c>
      <c r="E883" s="18">
        <v>614.7954778910314</v>
      </c>
      <c r="F883" s="18" t="s">
        <v>13</v>
      </c>
      <c r="G883" s="18" t="s">
        <v>89</v>
      </c>
    </row>
    <row r="884" spans="1:7" x14ac:dyDescent="0.3">
      <c r="A884" s="18" t="s">
        <v>87</v>
      </c>
      <c r="B884" s="18" t="s">
        <v>10</v>
      </c>
      <c r="C884" s="18" t="s">
        <v>11</v>
      </c>
      <c r="D884" s="18" t="s">
        <v>88</v>
      </c>
      <c r="E884" s="18">
        <v>462.1372680000805</v>
      </c>
      <c r="F884" s="18" t="s">
        <v>13</v>
      </c>
      <c r="G884" s="18" t="s">
        <v>89</v>
      </c>
    </row>
    <row r="885" spans="1:7" x14ac:dyDescent="0.3">
      <c r="A885" s="18" t="s">
        <v>87</v>
      </c>
      <c r="B885" s="18" t="s">
        <v>10</v>
      </c>
      <c r="C885" s="18" t="s">
        <v>11</v>
      </c>
      <c r="D885" s="18" t="s">
        <v>88</v>
      </c>
      <c r="E885" s="18">
        <v>703.54753593024554</v>
      </c>
      <c r="F885" s="18" t="s">
        <v>13</v>
      </c>
      <c r="G885" s="18" t="s">
        <v>89</v>
      </c>
    </row>
    <row r="886" spans="1:7" x14ac:dyDescent="0.3">
      <c r="A886" s="18" t="s">
        <v>87</v>
      </c>
      <c r="B886" s="18" t="s">
        <v>10</v>
      </c>
      <c r="C886" s="18" t="s">
        <v>11</v>
      </c>
      <c r="D886" s="18" t="s">
        <v>88</v>
      </c>
      <c r="E886" s="18">
        <v>419.75476147655598</v>
      </c>
      <c r="F886" s="18" t="s">
        <v>13</v>
      </c>
      <c r="G886" s="18" t="s">
        <v>89</v>
      </c>
    </row>
    <row r="887" spans="1:7" x14ac:dyDescent="0.3">
      <c r="A887" s="18" t="s">
        <v>87</v>
      </c>
      <c r="B887" s="18" t="s">
        <v>10</v>
      </c>
      <c r="C887" s="18" t="s">
        <v>11</v>
      </c>
      <c r="D887" s="18" t="s">
        <v>88</v>
      </c>
      <c r="E887" s="18">
        <v>1571.067087450484</v>
      </c>
      <c r="F887" s="18" t="s">
        <v>13</v>
      </c>
      <c r="G887" s="18" t="s">
        <v>89</v>
      </c>
    </row>
    <row r="888" spans="1:7" x14ac:dyDescent="0.3">
      <c r="A888" s="18" t="s">
        <v>87</v>
      </c>
      <c r="B888" s="18" t="s">
        <v>10</v>
      </c>
      <c r="C888" s="18" t="s">
        <v>11</v>
      </c>
      <c r="D888" s="18" t="s">
        <v>88</v>
      </c>
      <c r="E888" s="18">
        <v>552.78697159154194</v>
      </c>
      <c r="F888" s="18" t="s">
        <v>13</v>
      </c>
      <c r="G888" s="18" t="s">
        <v>89</v>
      </c>
    </row>
    <row r="889" spans="1:7" x14ac:dyDescent="0.3">
      <c r="A889" s="18" t="s">
        <v>87</v>
      </c>
      <c r="B889" s="18" t="s">
        <v>10</v>
      </c>
      <c r="C889" s="18" t="s">
        <v>11</v>
      </c>
      <c r="D889" s="18" t="s">
        <v>88</v>
      </c>
      <c r="E889" s="18">
        <v>857.76866150046453</v>
      </c>
      <c r="F889" s="18" t="s">
        <v>13</v>
      </c>
      <c r="G889" s="18" t="s">
        <v>89</v>
      </c>
    </row>
    <row r="890" spans="1:7" x14ac:dyDescent="0.3">
      <c r="A890" s="18" t="s">
        <v>87</v>
      </c>
      <c r="B890" s="18" t="s">
        <v>10</v>
      </c>
      <c r="C890" s="18" t="s">
        <v>11</v>
      </c>
      <c r="D890" s="18" t="s">
        <v>88</v>
      </c>
      <c r="E890" s="18">
        <v>784.68515911562156</v>
      </c>
      <c r="F890" s="18" t="s">
        <v>13</v>
      </c>
      <c r="G890" s="18" t="s">
        <v>89</v>
      </c>
    </row>
    <row r="891" spans="1:7" x14ac:dyDescent="0.3">
      <c r="A891" s="18" t="s">
        <v>87</v>
      </c>
      <c r="B891" s="18" t="s">
        <v>10</v>
      </c>
      <c r="C891" s="18" t="s">
        <v>11</v>
      </c>
      <c r="D891" s="18" t="s">
        <v>88</v>
      </c>
      <c r="E891" s="18">
        <v>547.5766316628368</v>
      </c>
      <c r="F891" s="18" t="s">
        <v>13</v>
      </c>
      <c r="G891" s="18" t="s">
        <v>89</v>
      </c>
    </row>
    <row r="892" spans="1:7" x14ac:dyDescent="0.3">
      <c r="A892" s="18" t="s">
        <v>87</v>
      </c>
      <c r="B892" s="18" t="s">
        <v>10</v>
      </c>
      <c r="C892" s="18" t="s">
        <v>11</v>
      </c>
      <c r="D892" s="18" t="s">
        <v>88</v>
      </c>
      <c r="E892" s="18">
        <v>887.46160909798391</v>
      </c>
      <c r="F892" s="18" t="s">
        <v>13</v>
      </c>
      <c r="G892" s="18" t="s">
        <v>89</v>
      </c>
    </row>
    <row r="893" spans="1:7" x14ac:dyDescent="0.3">
      <c r="A893" s="18" t="s">
        <v>87</v>
      </c>
      <c r="B893" s="18" t="s">
        <v>10</v>
      </c>
      <c r="C893" s="18" t="s">
        <v>11</v>
      </c>
      <c r="D893" s="18" t="s">
        <v>88</v>
      </c>
      <c r="E893" s="18">
        <v>613.84028757508031</v>
      </c>
      <c r="F893" s="18" t="s">
        <v>13</v>
      </c>
      <c r="G893" s="18" t="s">
        <v>89</v>
      </c>
    </row>
    <row r="894" spans="1:7" x14ac:dyDescent="0.3">
      <c r="A894" s="18" t="s">
        <v>87</v>
      </c>
      <c r="B894" s="18" t="s">
        <v>10</v>
      </c>
      <c r="C894" s="18" t="s">
        <v>11</v>
      </c>
      <c r="D894" s="18" t="s">
        <v>88</v>
      </c>
      <c r="E894" s="18">
        <v>815.22429059003969</v>
      </c>
      <c r="F894" s="18" t="s">
        <v>13</v>
      </c>
      <c r="G894" s="18" t="s">
        <v>89</v>
      </c>
    </row>
    <row r="895" spans="1:7" x14ac:dyDescent="0.3">
      <c r="A895" s="18" t="s">
        <v>87</v>
      </c>
      <c r="B895" s="18" t="s">
        <v>10</v>
      </c>
      <c r="C895" s="18" t="s">
        <v>11</v>
      </c>
      <c r="D895" s="18" t="s">
        <v>88</v>
      </c>
      <c r="E895" s="18">
        <v>386.9942758749753</v>
      </c>
      <c r="F895" s="18" t="s">
        <v>13</v>
      </c>
      <c r="G895" s="18" t="s">
        <v>89</v>
      </c>
    </row>
    <row r="896" spans="1:7" x14ac:dyDescent="0.3">
      <c r="A896" s="18" t="s">
        <v>87</v>
      </c>
      <c r="B896" s="18" t="s">
        <v>10</v>
      </c>
      <c r="C896" s="18" t="s">
        <v>11</v>
      </c>
      <c r="D896" s="18" t="s">
        <v>88</v>
      </c>
      <c r="E896" s="18">
        <v>1094.2231427895711</v>
      </c>
      <c r="F896" s="18" t="s">
        <v>13</v>
      </c>
      <c r="G896" s="18" t="s">
        <v>89</v>
      </c>
    </row>
    <row r="897" spans="1:7" x14ac:dyDescent="0.3">
      <c r="A897" s="18" t="s">
        <v>87</v>
      </c>
      <c r="B897" s="18" t="s">
        <v>10</v>
      </c>
      <c r="C897" s="18" t="s">
        <v>11</v>
      </c>
      <c r="D897" s="18" t="s">
        <v>88</v>
      </c>
      <c r="E897" s="18">
        <v>566.52659044811185</v>
      </c>
      <c r="F897" s="18" t="s">
        <v>13</v>
      </c>
      <c r="G897" s="18" t="s">
        <v>89</v>
      </c>
    </row>
    <row r="898" spans="1:7" x14ac:dyDescent="0.3">
      <c r="A898" s="18" t="s">
        <v>87</v>
      </c>
      <c r="B898" s="18" t="s">
        <v>10</v>
      </c>
      <c r="C898" s="18" t="s">
        <v>11</v>
      </c>
      <c r="D898" s="18" t="s">
        <v>88</v>
      </c>
      <c r="E898" s="18">
        <v>421.05358203598706</v>
      </c>
      <c r="F898" s="18" t="s">
        <v>13</v>
      </c>
      <c r="G898" s="18" t="s">
        <v>89</v>
      </c>
    </row>
    <row r="899" spans="1:7" x14ac:dyDescent="0.3">
      <c r="A899" s="18" t="s">
        <v>87</v>
      </c>
      <c r="B899" s="18" t="s">
        <v>10</v>
      </c>
      <c r="C899" s="18" t="s">
        <v>11</v>
      </c>
      <c r="D899" s="18" t="s">
        <v>88</v>
      </c>
      <c r="E899" s="18">
        <v>693.5569822034347</v>
      </c>
      <c r="F899" s="18" t="s">
        <v>13</v>
      </c>
      <c r="G899" s="18" t="s">
        <v>89</v>
      </c>
    </row>
    <row r="900" spans="1:7" x14ac:dyDescent="0.3">
      <c r="A900" s="18" t="s">
        <v>87</v>
      </c>
      <c r="B900" s="18" t="s">
        <v>10</v>
      </c>
      <c r="C900" s="18" t="s">
        <v>11</v>
      </c>
      <c r="D900" s="18" t="s">
        <v>88</v>
      </c>
      <c r="E900" s="18">
        <v>495.1808861984058</v>
      </c>
      <c r="F900" s="18" t="s">
        <v>13</v>
      </c>
      <c r="G900" s="18" t="s">
        <v>89</v>
      </c>
    </row>
    <row r="901" spans="1:7" x14ac:dyDescent="0.3">
      <c r="A901" s="18" t="s">
        <v>87</v>
      </c>
      <c r="B901" s="18" t="s">
        <v>10</v>
      </c>
      <c r="C901" s="18" t="s">
        <v>11</v>
      </c>
      <c r="D901" s="18" t="s">
        <v>88</v>
      </c>
      <c r="E901" s="18">
        <v>549.72084398518632</v>
      </c>
      <c r="F901" s="18" t="s">
        <v>13</v>
      </c>
      <c r="G901" s="18" t="s">
        <v>89</v>
      </c>
    </row>
    <row r="902" spans="1:7" x14ac:dyDescent="0.3">
      <c r="A902" s="18" t="s">
        <v>87</v>
      </c>
      <c r="B902" s="18" t="s">
        <v>10</v>
      </c>
      <c r="C902" s="18" t="s">
        <v>11</v>
      </c>
      <c r="D902" s="18" t="s">
        <v>88</v>
      </c>
      <c r="E902" s="18">
        <v>483.2054467196852</v>
      </c>
      <c r="F902" s="18" t="s">
        <v>13</v>
      </c>
      <c r="G902" s="18" t="s">
        <v>89</v>
      </c>
    </row>
    <row r="903" spans="1:7" x14ac:dyDescent="0.3">
      <c r="A903" s="18" t="s">
        <v>87</v>
      </c>
      <c r="B903" s="18" t="s">
        <v>10</v>
      </c>
      <c r="C903" s="18" t="s">
        <v>11</v>
      </c>
      <c r="D903" s="18" t="s">
        <v>88</v>
      </c>
      <c r="E903" s="18">
        <v>776.5187879184042</v>
      </c>
      <c r="F903" s="18" t="s">
        <v>13</v>
      </c>
      <c r="G903" s="18" t="s">
        <v>89</v>
      </c>
    </row>
    <row r="904" spans="1:7" x14ac:dyDescent="0.3">
      <c r="A904" s="18" t="s">
        <v>87</v>
      </c>
      <c r="B904" s="18" t="s">
        <v>10</v>
      </c>
      <c r="C904" s="18" t="s">
        <v>11</v>
      </c>
      <c r="D904" s="18" t="s">
        <v>88</v>
      </c>
      <c r="E904" s="18">
        <v>445.35836968438019</v>
      </c>
      <c r="F904" s="18" t="s">
        <v>13</v>
      </c>
      <c r="G904" s="18" t="s">
        <v>89</v>
      </c>
    </row>
    <row r="905" spans="1:7" x14ac:dyDescent="0.3">
      <c r="A905" s="18" t="s">
        <v>87</v>
      </c>
      <c r="B905" s="18" t="s">
        <v>10</v>
      </c>
      <c r="C905" s="18" t="s">
        <v>11</v>
      </c>
      <c r="D905" s="18" t="s">
        <v>88</v>
      </c>
      <c r="E905" s="18">
        <v>535.87305307566965</v>
      </c>
      <c r="F905" s="18" t="s">
        <v>13</v>
      </c>
      <c r="G905" s="18" t="s">
        <v>89</v>
      </c>
    </row>
    <row r="906" spans="1:7" x14ac:dyDescent="0.3">
      <c r="A906" s="18" t="s">
        <v>87</v>
      </c>
      <c r="B906" s="18" t="s">
        <v>10</v>
      </c>
      <c r="C906" s="18" t="s">
        <v>11</v>
      </c>
      <c r="D906" s="18" t="s">
        <v>88</v>
      </c>
      <c r="E906" s="18">
        <v>372.022524213118</v>
      </c>
      <c r="F906" s="18" t="s">
        <v>13</v>
      </c>
      <c r="G906" s="18" t="s">
        <v>89</v>
      </c>
    </row>
    <row r="907" spans="1:7" x14ac:dyDescent="0.3">
      <c r="A907" s="18" t="s">
        <v>87</v>
      </c>
      <c r="B907" s="18" t="s">
        <v>10</v>
      </c>
      <c r="C907" s="18" t="s">
        <v>11</v>
      </c>
      <c r="D907" s="18" t="s">
        <v>88</v>
      </c>
      <c r="E907" s="18">
        <v>613.68562648897455</v>
      </c>
      <c r="F907" s="18" t="s">
        <v>13</v>
      </c>
      <c r="G907" s="18" t="s">
        <v>89</v>
      </c>
    </row>
    <row r="908" spans="1:7" x14ac:dyDescent="0.3">
      <c r="A908" s="18" t="s">
        <v>87</v>
      </c>
      <c r="B908" s="18" t="s">
        <v>10</v>
      </c>
      <c r="C908" s="18" t="s">
        <v>11</v>
      </c>
      <c r="D908" s="18" t="s">
        <v>88</v>
      </c>
      <c r="E908" s="18">
        <v>732.70678863779642</v>
      </c>
      <c r="F908" s="18" t="s">
        <v>13</v>
      </c>
      <c r="G908" s="18" t="s">
        <v>89</v>
      </c>
    </row>
    <row r="909" spans="1:7" x14ac:dyDescent="0.3">
      <c r="A909" s="18" t="s">
        <v>87</v>
      </c>
      <c r="B909" s="18" t="s">
        <v>10</v>
      </c>
      <c r="C909" s="18" t="s">
        <v>11</v>
      </c>
      <c r="D909" s="18" t="s">
        <v>88</v>
      </c>
      <c r="E909" s="18">
        <v>388.15813091209475</v>
      </c>
      <c r="F909" s="18" t="s">
        <v>13</v>
      </c>
      <c r="G909" s="18" t="s">
        <v>89</v>
      </c>
    </row>
    <row r="910" spans="1:7" x14ac:dyDescent="0.3">
      <c r="A910" s="18" t="s">
        <v>87</v>
      </c>
      <c r="B910" s="18" t="s">
        <v>10</v>
      </c>
      <c r="C910" s="18" t="s">
        <v>11</v>
      </c>
      <c r="D910" s="18" t="s">
        <v>88</v>
      </c>
      <c r="E910" s="18">
        <v>742.19279695059492</v>
      </c>
      <c r="F910" s="18" t="s">
        <v>13</v>
      </c>
      <c r="G910" s="18" t="s">
        <v>89</v>
      </c>
    </row>
    <row r="911" spans="1:7" x14ac:dyDescent="0.3">
      <c r="A911" s="18" t="s">
        <v>87</v>
      </c>
      <c r="B911" s="18" t="s">
        <v>10</v>
      </c>
      <c r="C911" s="18" t="s">
        <v>11</v>
      </c>
      <c r="D911" s="18" t="s">
        <v>88</v>
      </c>
      <c r="E911" s="18">
        <v>634.06657300255483</v>
      </c>
      <c r="F911" s="18" t="s">
        <v>13</v>
      </c>
      <c r="G911" s="18" t="s">
        <v>89</v>
      </c>
    </row>
    <row r="912" spans="1:7" x14ac:dyDescent="0.3">
      <c r="A912" s="18" t="s">
        <v>87</v>
      </c>
      <c r="B912" s="18" t="s">
        <v>10</v>
      </c>
      <c r="C912" s="18" t="s">
        <v>11</v>
      </c>
      <c r="D912" s="18" t="s">
        <v>88</v>
      </c>
      <c r="E912" s="18">
        <v>594.11615435504848</v>
      </c>
      <c r="F912" s="18" t="s">
        <v>13</v>
      </c>
      <c r="G912" s="18" t="s">
        <v>89</v>
      </c>
    </row>
    <row r="913" spans="1:7" x14ac:dyDescent="0.3">
      <c r="A913" s="18" t="s">
        <v>87</v>
      </c>
      <c r="B913" s="18" t="s">
        <v>10</v>
      </c>
      <c r="C913" s="18" t="s">
        <v>11</v>
      </c>
      <c r="D913" s="18" t="s">
        <v>88</v>
      </c>
      <c r="E913" s="18">
        <v>649.78115679636437</v>
      </c>
      <c r="F913" s="18" t="s">
        <v>13</v>
      </c>
      <c r="G913" s="18" t="s">
        <v>89</v>
      </c>
    </row>
    <row r="914" spans="1:7" x14ac:dyDescent="0.3">
      <c r="A914" s="18" t="s">
        <v>87</v>
      </c>
      <c r="B914" s="18" t="s">
        <v>10</v>
      </c>
      <c r="C914" s="18" t="s">
        <v>11</v>
      </c>
      <c r="D914" s="18" t="s">
        <v>88</v>
      </c>
      <c r="E914" s="18">
        <v>619.41930434562948</v>
      </c>
      <c r="F914" s="18" t="s">
        <v>13</v>
      </c>
      <c r="G914" s="18" t="s">
        <v>89</v>
      </c>
    </row>
    <row r="915" spans="1:7" x14ac:dyDescent="0.3">
      <c r="A915" s="18" t="s">
        <v>87</v>
      </c>
      <c r="B915" s="18" t="s">
        <v>10</v>
      </c>
      <c r="C915" s="18" t="s">
        <v>11</v>
      </c>
      <c r="D915" s="18" t="s">
        <v>88</v>
      </c>
      <c r="E915" s="18">
        <v>702.38078193944352</v>
      </c>
      <c r="F915" s="18" t="s">
        <v>13</v>
      </c>
      <c r="G915" s="18" t="s">
        <v>89</v>
      </c>
    </row>
    <row r="916" spans="1:7" x14ac:dyDescent="0.3">
      <c r="A916" s="18" t="s">
        <v>87</v>
      </c>
      <c r="B916" s="18" t="s">
        <v>10</v>
      </c>
      <c r="C916" s="18" t="s">
        <v>11</v>
      </c>
      <c r="D916" s="18" t="s">
        <v>88</v>
      </c>
      <c r="E916" s="18">
        <v>784.44889483796283</v>
      </c>
      <c r="F916" s="18" t="s">
        <v>13</v>
      </c>
      <c r="G916" s="18" t="s">
        <v>89</v>
      </c>
    </row>
    <row r="917" spans="1:7" x14ac:dyDescent="0.3">
      <c r="A917" s="18" t="s">
        <v>87</v>
      </c>
      <c r="B917" s="18" t="s">
        <v>10</v>
      </c>
      <c r="C917" s="18" t="s">
        <v>11</v>
      </c>
      <c r="D917" s="18" t="s">
        <v>88</v>
      </c>
      <c r="E917" s="18">
        <v>698.30741528785188</v>
      </c>
      <c r="F917" s="18" t="s">
        <v>13</v>
      </c>
      <c r="G917" s="18" t="s">
        <v>89</v>
      </c>
    </row>
    <row r="918" spans="1:7" x14ac:dyDescent="0.3">
      <c r="A918" s="18" t="s">
        <v>87</v>
      </c>
      <c r="B918" s="18" t="s">
        <v>10</v>
      </c>
      <c r="C918" s="18" t="s">
        <v>11</v>
      </c>
      <c r="D918" s="18" t="s">
        <v>88</v>
      </c>
      <c r="E918" s="18">
        <v>673.67048911021232</v>
      </c>
      <c r="F918" s="18" t="s">
        <v>13</v>
      </c>
      <c r="G918" s="18" t="s">
        <v>89</v>
      </c>
    </row>
    <row r="919" spans="1:7" x14ac:dyDescent="0.3">
      <c r="A919" s="18" t="s">
        <v>87</v>
      </c>
      <c r="B919" s="18" t="s">
        <v>10</v>
      </c>
      <c r="C919" s="18" t="s">
        <v>11</v>
      </c>
      <c r="D919" s="18" t="s">
        <v>88</v>
      </c>
      <c r="E919" s="18">
        <v>498.5747186806974</v>
      </c>
      <c r="F919" s="18" t="s">
        <v>13</v>
      </c>
      <c r="G919" s="18" t="s">
        <v>89</v>
      </c>
    </row>
    <row r="920" spans="1:7" x14ac:dyDescent="0.3">
      <c r="A920" s="18" t="s">
        <v>87</v>
      </c>
      <c r="B920" s="18" t="s">
        <v>10</v>
      </c>
      <c r="C920" s="18" t="s">
        <v>11</v>
      </c>
      <c r="D920" s="18" t="s">
        <v>88</v>
      </c>
      <c r="E920" s="18">
        <v>424.39040844553489</v>
      </c>
      <c r="F920" s="18" t="s">
        <v>13</v>
      </c>
      <c r="G920" s="18" t="s">
        <v>89</v>
      </c>
    </row>
    <row r="921" spans="1:7" x14ac:dyDescent="0.3">
      <c r="A921" s="18" t="s">
        <v>87</v>
      </c>
      <c r="B921" s="18" t="s">
        <v>10</v>
      </c>
      <c r="C921" s="18" t="s">
        <v>11</v>
      </c>
      <c r="D921" s="18" t="s">
        <v>88</v>
      </c>
      <c r="E921" s="18">
        <v>428.39755698822603</v>
      </c>
      <c r="F921" s="18" t="s">
        <v>13</v>
      </c>
      <c r="G921" s="18" t="s">
        <v>89</v>
      </c>
    </row>
    <row r="922" spans="1:7" x14ac:dyDescent="0.3">
      <c r="A922" s="18" t="s">
        <v>87</v>
      </c>
      <c r="B922" s="18" t="s">
        <v>10</v>
      </c>
      <c r="C922" s="18" t="s">
        <v>11</v>
      </c>
      <c r="D922" s="18" t="s">
        <v>88</v>
      </c>
      <c r="E922" s="18">
        <v>674.58430032703382</v>
      </c>
      <c r="F922" s="18" t="s">
        <v>13</v>
      </c>
      <c r="G922" s="18" t="s">
        <v>89</v>
      </c>
    </row>
    <row r="923" spans="1:7" x14ac:dyDescent="0.3">
      <c r="A923" s="18" t="s">
        <v>87</v>
      </c>
      <c r="B923" s="18" t="s">
        <v>10</v>
      </c>
      <c r="C923" s="18" t="s">
        <v>11</v>
      </c>
      <c r="D923" s="18" t="s">
        <v>88</v>
      </c>
      <c r="E923" s="18">
        <v>444.07722049613221</v>
      </c>
      <c r="F923" s="18" t="s">
        <v>13</v>
      </c>
      <c r="G923" s="18" t="s">
        <v>89</v>
      </c>
    </row>
    <row r="924" spans="1:7" x14ac:dyDescent="0.3">
      <c r="A924" s="18" t="s">
        <v>87</v>
      </c>
      <c r="B924" s="18" t="s">
        <v>10</v>
      </c>
      <c r="C924" s="18" t="s">
        <v>11</v>
      </c>
      <c r="D924" s="18" t="s">
        <v>88</v>
      </c>
      <c r="E924" s="18">
        <v>703.46057341087862</v>
      </c>
      <c r="F924" s="18" t="s">
        <v>13</v>
      </c>
      <c r="G924" s="18" t="s">
        <v>89</v>
      </c>
    </row>
    <row r="925" spans="1:7" x14ac:dyDescent="0.3">
      <c r="A925" s="18" t="s">
        <v>87</v>
      </c>
      <c r="B925" s="18" t="s">
        <v>10</v>
      </c>
      <c r="C925" s="18" t="s">
        <v>11</v>
      </c>
      <c r="D925" s="18" t="s">
        <v>88</v>
      </c>
      <c r="E925" s="18">
        <v>356.04825234324511</v>
      </c>
      <c r="F925" s="18" t="s">
        <v>13</v>
      </c>
      <c r="G925" s="18" t="s">
        <v>89</v>
      </c>
    </row>
    <row r="926" spans="1:7" x14ac:dyDescent="0.3">
      <c r="A926" s="18" t="s">
        <v>87</v>
      </c>
      <c r="B926" s="18" t="s">
        <v>10</v>
      </c>
      <c r="C926" s="18" t="s">
        <v>11</v>
      </c>
      <c r="D926" s="18" t="s">
        <v>88</v>
      </c>
      <c r="E926" s="18">
        <v>520.99469393792003</v>
      </c>
      <c r="F926" s="18" t="s">
        <v>13</v>
      </c>
      <c r="G926" s="18" t="s">
        <v>89</v>
      </c>
    </row>
    <row r="927" spans="1:7" x14ac:dyDescent="0.3">
      <c r="A927" s="18" t="s">
        <v>87</v>
      </c>
      <c r="B927" s="18" t="s">
        <v>10</v>
      </c>
      <c r="C927" s="18" t="s">
        <v>11</v>
      </c>
      <c r="D927" s="18" t="s">
        <v>88</v>
      </c>
      <c r="E927" s="18">
        <v>384.36154066676846</v>
      </c>
      <c r="F927" s="18" t="s">
        <v>13</v>
      </c>
      <c r="G927" s="18" t="s">
        <v>89</v>
      </c>
    </row>
    <row r="928" spans="1:7" x14ac:dyDescent="0.3">
      <c r="A928" s="18" t="s">
        <v>87</v>
      </c>
      <c r="B928" s="18" t="s">
        <v>10</v>
      </c>
      <c r="C928" s="18" t="s">
        <v>11</v>
      </c>
      <c r="D928" s="18" t="s">
        <v>88</v>
      </c>
      <c r="E928" s="18">
        <v>462.7429115516963</v>
      </c>
      <c r="F928" s="18" t="s">
        <v>13</v>
      </c>
      <c r="G928" s="18" t="s">
        <v>89</v>
      </c>
    </row>
    <row r="929" spans="1:7" x14ac:dyDescent="0.3">
      <c r="A929" s="18" t="s">
        <v>87</v>
      </c>
      <c r="B929" s="18" t="s">
        <v>10</v>
      </c>
      <c r="C929" s="18" t="s">
        <v>11</v>
      </c>
      <c r="D929" s="18" t="s">
        <v>88</v>
      </c>
      <c r="E929" s="18">
        <v>510.49395024986819</v>
      </c>
      <c r="F929" s="18" t="s">
        <v>13</v>
      </c>
      <c r="G929" s="18" t="s">
        <v>89</v>
      </c>
    </row>
    <row r="930" spans="1:7" x14ac:dyDescent="0.3">
      <c r="A930" s="18" t="s">
        <v>87</v>
      </c>
      <c r="B930" s="18" t="s">
        <v>10</v>
      </c>
      <c r="C930" s="18" t="s">
        <v>11</v>
      </c>
      <c r="D930" s="18" t="s">
        <v>88</v>
      </c>
      <c r="E930" s="18">
        <v>1033.8217701927431</v>
      </c>
      <c r="F930" s="18" t="s">
        <v>13</v>
      </c>
      <c r="G930" s="18" t="s">
        <v>89</v>
      </c>
    </row>
    <row r="931" spans="1:7" x14ac:dyDescent="0.3">
      <c r="A931" s="18" t="s">
        <v>87</v>
      </c>
      <c r="B931" s="18" t="s">
        <v>10</v>
      </c>
      <c r="C931" s="18" t="s">
        <v>11</v>
      </c>
      <c r="D931" s="18" t="s">
        <v>88</v>
      </c>
      <c r="E931" s="18">
        <v>572.60438010444989</v>
      </c>
      <c r="F931" s="18" t="s">
        <v>13</v>
      </c>
      <c r="G931" s="18" t="s">
        <v>89</v>
      </c>
    </row>
    <row r="932" spans="1:7" x14ac:dyDescent="0.3">
      <c r="A932" s="18" t="s">
        <v>87</v>
      </c>
      <c r="B932" s="18" t="s">
        <v>10</v>
      </c>
      <c r="C932" s="18" t="s">
        <v>11</v>
      </c>
      <c r="D932" s="18" t="s">
        <v>88</v>
      </c>
      <c r="E932" s="18">
        <v>732.37194778998253</v>
      </c>
      <c r="F932" s="18" t="s">
        <v>13</v>
      </c>
      <c r="G932" s="18" t="s">
        <v>89</v>
      </c>
    </row>
    <row r="933" spans="1:7" x14ac:dyDescent="0.3">
      <c r="A933" s="18" t="s">
        <v>87</v>
      </c>
      <c r="B933" s="18" t="s">
        <v>10</v>
      </c>
      <c r="C933" s="18" t="s">
        <v>11</v>
      </c>
      <c r="D933" s="18" t="s">
        <v>88</v>
      </c>
      <c r="E933" s="18">
        <v>426.64025269075614</v>
      </c>
      <c r="F933" s="18" t="s">
        <v>13</v>
      </c>
      <c r="G933" s="18" t="s">
        <v>89</v>
      </c>
    </row>
    <row r="934" spans="1:7" x14ac:dyDescent="0.3">
      <c r="A934" s="18" t="s">
        <v>87</v>
      </c>
      <c r="B934" s="18" t="s">
        <v>10</v>
      </c>
      <c r="C934" s="18" t="s">
        <v>11</v>
      </c>
      <c r="D934" s="18" t="s">
        <v>88</v>
      </c>
      <c r="E934" s="18">
        <v>622.52155109143746</v>
      </c>
      <c r="F934" s="18" t="s">
        <v>13</v>
      </c>
      <c r="G934" s="18" t="s">
        <v>89</v>
      </c>
    </row>
    <row r="935" spans="1:7" x14ac:dyDescent="0.3">
      <c r="A935" s="18" t="s">
        <v>87</v>
      </c>
      <c r="B935" s="18" t="s">
        <v>10</v>
      </c>
      <c r="C935" s="18" t="s">
        <v>11</v>
      </c>
      <c r="D935" s="18" t="s">
        <v>88</v>
      </c>
      <c r="E935" s="18">
        <v>436.32451904786927</v>
      </c>
      <c r="F935" s="18" t="s">
        <v>13</v>
      </c>
      <c r="G935" s="18" t="s">
        <v>89</v>
      </c>
    </row>
    <row r="936" spans="1:7" x14ac:dyDescent="0.3">
      <c r="A936" s="18" t="s">
        <v>87</v>
      </c>
      <c r="B936" s="18" t="s">
        <v>10</v>
      </c>
      <c r="C936" s="18" t="s">
        <v>11</v>
      </c>
      <c r="D936" s="18" t="s">
        <v>88</v>
      </c>
      <c r="E936" s="18">
        <v>591.83570680574849</v>
      </c>
      <c r="F936" s="18" t="s">
        <v>13</v>
      </c>
      <c r="G936" s="18" t="s">
        <v>89</v>
      </c>
    </row>
    <row r="937" spans="1:7" x14ac:dyDescent="0.3">
      <c r="A937" s="18" t="s">
        <v>87</v>
      </c>
      <c r="B937" s="18" t="s">
        <v>10</v>
      </c>
      <c r="C937" s="18" t="s">
        <v>11</v>
      </c>
      <c r="D937" s="18" t="s">
        <v>88</v>
      </c>
      <c r="E937" s="18">
        <v>442.61930085853231</v>
      </c>
      <c r="F937" s="18" t="s">
        <v>13</v>
      </c>
      <c r="G937" s="18" t="s">
        <v>89</v>
      </c>
    </row>
    <row r="938" spans="1:7" x14ac:dyDescent="0.3">
      <c r="A938" s="18" t="s">
        <v>87</v>
      </c>
      <c r="B938" s="18" t="s">
        <v>10</v>
      </c>
      <c r="C938" s="18" t="s">
        <v>11</v>
      </c>
      <c r="D938" s="18" t="s">
        <v>88</v>
      </c>
      <c r="E938" s="18">
        <v>678.32102493585171</v>
      </c>
      <c r="F938" s="18" t="s">
        <v>13</v>
      </c>
      <c r="G938" s="18" t="s">
        <v>89</v>
      </c>
    </row>
    <row r="939" spans="1:7" x14ac:dyDescent="0.3">
      <c r="A939" s="18" t="s">
        <v>87</v>
      </c>
      <c r="B939" s="18" t="s">
        <v>10</v>
      </c>
      <c r="C939" s="18" t="s">
        <v>11</v>
      </c>
      <c r="D939" s="18" t="s">
        <v>88</v>
      </c>
      <c r="E939" s="18">
        <v>438.0768426341856</v>
      </c>
      <c r="F939" s="18" t="s">
        <v>13</v>
      </c>
      <c r="G939" s="18" t="s">
        <v>89</v>
      </c>
    </row>
    <row r="940" spans="1:7" x14ac:dyDescent="0.3">
      <c r="A940" s="18" t="s">
        <v>87</v>
      </c>
      <c r="B940" s="18" t="s">
        <v>10</v>
      </c>
      <c r="C940" s="18" t="s">
        <v>11</v>
      </c>
      <c r="D940" s="18" t="s">
        <v>88</v>
      </c>
      <c r="E940" s="18">
        <v>591.83570680574849</v>
      </c>
      <c r="F940" s="18" t="s">
        <v>13</v>
      </c>
      <c r="G940" s="18" t="s">
        <v>89</v>
      </c>
    </row>
    <row r="941" spans="1:7" x14ac:dyDescent="0.3">
      <c r="A941" s="18" t="s">
        <v>87</v>
      </c>
      <c r="B941" s="18" t="s">
        <v>10</v>
      </c>
      <c r="C941" s="18" t="s">
        <v>11</v>
      </c>
      <c r="D941" s="18" t="s">
        <v>88</v>
      </c>
      <c r="E941" s="18">
        <v>437.70130330835985</v>
      </c>
      <c r="F941" s="18" t="s">
        <v>13</v>
      </c>
      <c r="G941" s="18" t="s">
        <v>89</v>
      </c>
    </row>
    <row r="942" spans="1:7" x14ac:dyDescent="0.3">
      <c r="A942" s="18" t="s">
        <v>87</v>
      </c>
      <c r="B942" s="18" t="s">
        <v>10</v>
      </c>
      <c r="C942" s="18" t="s">
        <v>11</v>
      </c>
      <c r="D942" s="18" t="s">
        <v>88</v>
      </c>
      <c r="E942" s="18">
        <v>660.62565922520992</v>
      </c>
      <c r="F942" s="18" t="s">
        <v>13</v>
      </c>
      <c r="G942" s="18" t="s">
        <v>89</v>
      </c>
    </row>
    <row r="943" spans="1:7" x14ac:dyDescent="0.3">
      <c r="A943" s="18" t="s">
        <v>87</v>
      </c>
      <c r="B943" s="18" t="s">
        <v>10</v>
      </c>
      <c r="C943" s="18" t="s">
        <v>11</v>
      </c>
      <c r="D943" s="18" t="s">
        <v>88</v>
      </c>
      <c r="E943" s="18">
        <v>436.32451904786927</v>
      </c>
      <c r="F943" s="18" t="s">
        <v>13</v>
      </c>
      <c r="G943" s="18" t="s">
        <v>89</v>
      </c>
    </row>
    <row r="944" spans="1:7" x14ac:dyDescent="0.3">
      <c r="A944" s="18" t="s">
        <v>87</v>
      </c>
      <c r="B944" s="18" t="s">
        <v>10</v>
      </c>
      <c r="C944" s="18" t="s">
        <v>11</v>
      </c>
      <c r="D944" s="18" t="s">
        <v>88</v>
      </c>
      <c r="E944" s="18">
        <v>591.83570680574837</v>
      </c>
      <c r="F944" s="18" t="s">
        <v>13</v>
      </c>
      <c r="G944" s="18" t="s">
        <v>89</v>
      </c>
    </row>
    <row r="945" spans="1:7" x14ac:dyDescent="0.3">
      <c r="A945" s="18" t="s">
        <v>87</v>
      </c>
      <c r="B945" s="18" t="s">
        <v>10</v>
      </c>
      <c r="C945" s="18" t="s">
        <v>11</v>
      </c>
      <c r="D945" s="18" t="s">
        <v>88</v>
      </c>
      <c r="E945" s="18">
        <v>432.89139253374532</v>
      </c>
      <c r="F945" s="18" t="s">
        <v>13</v>
      </c>
      <c r="G945" s="18" t="s">
        <v>89</v>
      </c>
    </row>
    <row r="946" spans="1:7" x14ac:dyDescent="0.3">
      <c r="A946" s="18" t="s">
        <v>87</v>
      </c>
      <c r="B946" s="18" t="s">
        <v>10</v>
      </c>
      <c r="C946" s="18" t="s">
        <v>11</v>
      </c>
      <c r="D946" s="18" t="s">
        <v>88</v>
      </c>
      <c r="E946" s="18">
        <v>644.34417955720608</v>
      </c>
      <c r="F946" s="18" t="s">
        <v>13</v>
      </c>
      <c r="G946" s="18" t="s">
        <v>89</v>
      </c>
    </row>
    <row r="947" spans="1:7" x14ac:dyDescent="0.3">
      <c r="A947" s="18" t="s">
        <v>87</v>
      </c>
      <c r="B947" s="18" t="s">
        <v>10</v>
      </c>
      <c r="C947" s="18" t="s">
        <v>11</v>
      </c>
      <c r="D947" s="18" t="s">
        <v>88</v>
      </c>
      <c r="E947" s="18">
        <v>436.32451904786916</v>
      </c>
      <c r="F947" s="18" t="s">
        <v>13</v>
      </c>
      <c r="G947" s="18" t="s">
        <v>89</v>
      </c>
    </row>
    <row r="948" spans="1:7" x14ac:dyDescent="0.3">
      <c r="A948" s="18" t="s">
        <v>87</v>
      </c>
      <c r="B948" s="18" t="s">
        <v>10</v>
      </c>
      <c r="C948" s="18" t="s">
        <v>11</v>
      </c>
      <c r="D948" s="18" t="s">
        <v>88</v>
      </c>
      <c r="E948" s="18">
        <v>591.83570680574826</v>
      </c>
      <c r="F948" s="18" t="s">
        <v>13</v>
      </c>
      <c r="G948" s="18" t="s">
        <v>89</v>
      </c>
    </row>
    <row r="949" spans="1:7" x14ac:dyDescent="0.3">
      <c r="A949" s="18" t="s">
        <v>87</v>
      </c>
      <c r="B949" s="18" t="s">
        <v>10</v>
      </c>
      <c r="C949" s="18" t="s">
        <v>11</v>
      </c>
      <c r="D949" s="18" t="s">
        <v>88</v>
      </c>
      <c r="E949" s="18">
        <v>461.63809627421421</v>
      </c>
      <c r="F949" s="18" t="s">
        <v>13</v>
      </c>
      <c r="G949" s="18" t="s">
        <v>89</v>
      </c>
    </row>
    <row r="950" spans="1:7" x14ac:dyDescent="0.3">
      <c r="A950" s="18" t="s">
        <v>87</v>
      </c>
      <c r="B950" s="18" t="s">
        <v>10</v>
      </c>
      <c r="C950" s="18" t="s">
        <v>11</v>
      </c>
      <c r="D950" s="18" t="s">
        <v>88</v>
      </c>
      <c r="E950" s="18">
        <v>747.26513131213846</v>
      </c>
      <c r="F950" s="18" t="s">
        <v>13</v>
      </c>
      <c r="G950" s="18" t="s">
        <v>89</v>
      </c>
    </row>
    <row r="951" spans="1:7" x14ac:dyDescent="0.3">
      <c r="A951" s="18" t="s">
        <v>87</v>
      </c>
      <c r="B951" s="18" t="s">
        <v>10</v>
      </c>
      <c r="C951" s="18" t="s">
        <v>11</v>
      </c>
      <c r="D951" s="18" t="s">
        <v>88</v>
      </c>
      <c r="E951" s="18">
        <v>513.32296237482342</v>
      </c>
      <c r="F951" s="18" t="s">
        <v>13</v>
      </c>
      <c r="G951" s="18" t="s">
        <v>89</v>
      </c>
    </row>
    <row r="952" spans="1:7" x14ac:dyDescent="0.3">
      <c r="A952" s="18" t="s">
        <v>87</v>
      </c>
      <c r="B952" s="18" t="s">
        <v>10</v>
      </c>
      <c r="C952" s="18" t="s">
        <v>11</v>
      </c>
      <c r="D952" s="18" t="s">
        <v>88</v>
      </c>
      <c r="E952" s="18">
        <v>591.83570680574849</v>
      </c>
      <c r="F952" s="18" t="s">
        <v>13</v>
      </c>
      <c r="G952" s="18" t="s">
        <v>89</v>
      </c>
    </row>
    <row r="953" spans="1:7" x14ac:dyDescent="0.3">
      <c r="A953" s="18" t="s">
        <v>87</v>
      </c>
      <c r="B953" s="18" t="s">
        <v>10</v>
      </c>
      <c r="C953" s="18" t="s">
        <v>11</v>
      </c>
      <c r="D953" s="18" t="s">
        <v>88</v>
      </c>
      <c r="E953" s="18">
        <v>460.73820763740594</v>
      </c>
      <c r="F953" s="18" t="s">
        <v>13</v>
      </c>
      <c r="G953" s="18" t="s">
        <v>89</v>
      </c>
    </row>
    <row r="954" spans="1:7" x14ac:dyDescent="0.3">
      <c r="A954" s="18" t="s">
        <v>87</v>
      </c>
      <c r="B954" s="18" t="s">
        <v>10</v>
      </c>
      <c r="C954" s="18" t="s">
        <v>11</v>
      </c>
      <c r="D954" s="18" t="s">
        <v>88</v>
      </c>
      <c r="E954" s="18">
        <v>747.17604930675566</v>
      </c>
      <c r="F954" s="18" t="s">
        <v>13</v>
      </c>
      <c r="G954" s="18" t="s">
        <v>89</v>
      </c>
    </row>
    <row r="955" spans="1:7" x14ac:dyDescent="0.3">
      <c r="A955" s="18" t="s">
        <v>87</v>
      </c>
      <c r="B955" s="18" t="s">
        <v>10</v>
      </c>
      <c r="C955" s="18" t="s">
        <v>11</v>
      </c>
      <c r="D955" s="18" t="s">
        <v>88</v>
      </c>
      <c r="E955" s="18">
        <v>507.35410164504049</v>
      </c>
      <c r="F955" s="18" t="s">
        <v>13</v>
      </c>
      <c r="G955" s="18" t="s">
        <v>89</v>
      </c>
    </row>
    <row r="956" spans="1:7" x14ac:dyDescent="0.3">
      <c r="A956" s="18" t="s">
        <v>87</v>
      </c>
      <c r="B956" s="18" t="s">
        <v>10</v>
      </c>
      <c r="C956" s="18" t="s">
        <v>11</v>
      </c>
      <c r="D956" s="18" t="s">
        <v>88</v>
      </c>
      <c r="E956" s="18">
        <v>591.8357068057486</v>
      </c>
      <c r="F956" s="18" t="s">
        <v>13</v>
      </c>
      <c r="G956" s="18" t="s">
        <v>89</v>
      </c>
    </row>
    <row r="957" spans="1:7" x14ac:dyDescent="0.3">
      <c r="A957" s="18" t="s">
        <v>87</v>
      </c>
      <c r="B957" s="18" t="s">
        <v>10</v>
      </c>
      <c r="C957" s="18" t="s">
        <v>11</v>
      </c>
      <c r="D957" s="18" t="s">
        <v>88</v>
      </c>
      <c r="E957" s="18">
        <v>432.89139253374532</v>
      </c>
      <c r="F957" s="18" t="s">
        <v>13</v>
      </c>
      <c r="G957" s="18" t="s">
        <v>89</v>
      </c>
    </row>
    <row r="958" spans="1:7" x14ac:dyDescent="0.3">
      <c r="A958" s="18" t="s">
        <v>87</v>
      </c>
      <c r="B958" s="18" t="s">
        <v>10</v>
      </c>
      <c r="C958" s="18" t="s">
        <v>11</v>
      </c>
      <c r="D958" s="18" t="s">
        <v>88</v>
      </c>
      <c r="E958" s="18">
        <v>645.65402204431973</v>
      </c>
      <c r="F958" s="18" t="s">
        <v>13</v>
      </c>
      <c r="G958" s="18" t="s">
        <v>89</v>
      </c>
    </row>
    <row r="959" spans="1:7" x14ac:dyDescent="0.3">
      <c r="A959" s="18" t="s">
        <v>87</v>
      </c>
      <c r="B959" s="18" t="s">
        <v>10</v>
      </c>
      <c r="C959" s="18" t="s">
        <v>11</v>
      </c>
      <c r="D959" s="18" t="s">
        <v>88</v>
      </c>
      <c r="E959" s="18">
        <v>436.32451904786927</v>
      </c>
      <c r="F959" s="18" t="s">
        <v>13</v>
      </c>
      <c r="G959" s="18" t="s">
        <v>89</v>
      </c>
    </row>
    <row r="960" spans="1:7" x14ac:dyDescent="0.3">
      <c r="A960" s="18" t="s">
        <v>87</v>
      </c>
      <c r="B960" s="18" t="s">
        <v>10</v>
      </c>
      <c r="C960" s="18" t="s">
        <v>11</v>
      </c>
      <c r="D960" s="18" t="s">
        <v>88</v>
      </c>
      <c r="E960" s="18">
        <v>591.83570680574871</v>
      </c>
      <c r="F960" s="18" t="s">
        <v>13</v>
      </c>
      <c r="G960" s="18" t="s">
        <v>89</v>
      </c>
    </row>
    <row r="961" spans="1:7" x14ac:dyDescent="0.3">
      <c r="A961" s="18" t="s">
        <v>87</v>
      </c>
      <c r="B961" s="18" t="s">
        <v>10</v>
      </c>
      <c r="C961" s="18" t="s">
        <v>11</v>
      </c>
      <c r="D961" s="18" t="s">
        <v>88</v>
      </c>
      <c r="E961" s="18">
        <v>417.59487146912841</v>
      </c>
      <c r="F961" s="18" t="s">
        <v>13</v>
      </c>
      <c r="G961" s="18" t="s">
        <v>89</v>
      </c>
    </row>
    <row r="962" spans="1:7" x14ac:dyDescent="0.3">
      <c r="A962" s="18" t="s">
        <v>87</v>
      </c>
      <c r="B962" s="18" t="s">
        <v>10</v>
      </c>
      <c r="C962" s="18" t="s">
        <v>11</v>
      </c>
      <c r="D962" s="18" t="s">
        <v>88</v>
      </c>
      <c r="E962" s="18">
        <v>598.83119885201711</v>
      </c>
      <c r="F962" s="18" t="s">
        <v>13</v>
      </c>
      <c r="G962" s="18" t="s">
        <v>89</v>
      </c>
    </row>
    <row r="963" spans="1:7" x14ac:dyDescent="0.3">
      <c r="A963" s="18" t="s">
        <v>87</v>
      </c>
      <c r="B963" s="18" t="s">
        <v>10</v>
      </c>
      <c r="C963" s="18" t="s">
        <v>11</v>
      </c>
      <c r="D963" s="18" t="s">
        <v>88</v>
      </c>
      <c r="E963" s="18">
        <v>436.32451904786927</v>
      </c>
      <c r="F963" s="18" t="s">
        <v>13</v>
      </c>
      <c r="G963" s="18" t="s">
        <v>89</v>
      </c>
    </row>
    <row r="964" spans="1:7" x14ac:dyDescent="0.3">
      <c r="A964" s="18" t="s">
        <v>87</v>
      </c>
      <c r="B964" s="18" t="s">
        <v>10</v>
      </c>
      <c r="C964" s="18" t="s">
        <v>11</v>
      </c>
      <c r="D964" s="18" t="s">
        <v>88</v>
      </c>
      <c r="E964" s="18">
        <v>591.83570680574871</v>
      </c>
      <c r="F964" s="18" t="s">
        <v>13</v>
      </c>
      <c r="G964" s="18" t="s">
        <v>89</v>
      </c>
    </row>
    <row r="965" spans="1:7" x14ac:dyDescent="0.3">
      <c r="A965" s="18" t="s">
        <v>87</v>
      </c>
      <c r="B965" s="18" t="s">
        <v>10</v>
      </c>
      <c r="C965" s="18" t="s">
        <v>11</v>
      </c>
      <c r="D965" s="18" t="s">
        <v>88</v>
      </c>
      <c r="E965" s="18">
        <v>511.6970643095683</v>
      </c>
      <c r="F965" s="18" t="s">
        <v>13</v>
      </c>
      <c r="G965" s="18" t="s">
        <v>89</v>
      </c>
    </row>
    <row r="966" spans="1:7" x14ac:dyDescent="0.3">
      <c r="A966" s="18" t="s">
        <v>87</v>
      </c>
      <c r="B966" s="18" t="s">
        <v>10</v>
      </c>
      <c r="C966" s="18" t="s">
        <v>11</v>
      </c>
      <c r="D966" s="18" t="s">
        <v>88</v>
      </c>
      <c r="E966" s="18">
        <v>801.22103050380531</v>
      </c>
      <c r="F966" s="18" t="s">
        <v>13</v>
      </c>
      <c r="G966" s="18" t="s">
        <v>89</v>
      </c>
    </row>
    <row r="967" spans="1:7" x14ac:dyDescent="0.3">
      <c r="A967" s="18" t="s">
        <v>87</v>
      </c>
      <c r="B967" s="18" t="s">
        <v>10</v>
      </c>
      <c r="C967" s="18" t="s">
        <v>11</v>
      </c>
      <c r="D967" s="18" t="s">
        <v>88</v>
      </c>
      <c r="E967" s="18">
        <v>427.56892954195405</v>
      </c>
      <c r="F967" s="18" t="s">
        <v>13</v>
      </c>
      <c r="G967" s="18" t="s">
        <v>89</v>
      </c>
    </row>
    <row r="968" spans="1:7" x14ac:dyDescent="0.3">
      <c r="A968" s="18" t="s">
        <v>87</v>
      </c>
      <c r="B968" s="18" t="s">
        <v>10</v>
      </c>
      <c r="C968" s="18" t="s">
        <v>11</v>
      </c>
      <c r="D968" s="18" t="s">
        <v>88</v>
      </c>
      <c r="E968" s="18">
        <v>684.994491032317</v>
      </c>
      <c r="F968" s="18" t="s">
        <v>13</v>
      </c>
      <c r="G968" s="18" t="s">
        <v>89</v>
      </c>
    </row>
    <row r="969" spans="1:7" x14ac:dyDescent="0.3">
      <c r="A969" s="18" t="s">
        <v>87</v>
      </c>
      <c r="B969" s="18" t="s">
        <v>10</v>
      </c>
      <c r="C969" s="18" t="s">
        <v>11</v>
      </c>
      <c r="D969" s="18" t="s">
        <v>88</v>
      </c>
      <c r="E969" s="18">
        <v>448.38365061362873</v>
      </c>
      <c r="F969" s="18" t="s">
        <v>13</v>
      </c>
      <c r="G969" s="18" t="s">
        <v>89</v>
      </c>
    </row>
    <row r="970" spans="1:7" x14ac:dyDescent="0.3">
      <c r="A970" s="18" t="s">
        <v>87</v>
      </c>
      <c r="B970" s="18" t="s">
        <v>10</v>
      </c>
      <c r="C970" s="18" t="s">
        <v>11</v>
      </c>
      <c r="D970" s="18" t="s">
        <v>88</v>
      </c>
      <c r="E970" s="18">
        <v>722.92582459521532</v>
      </c>
      <c r="F970" s="18" t="s">
        <v>13</v>
      </c>
      <c r="G970" s="18" t="s">
        <v>89</v>
      </c>
    </row>
    <row r="971" spans="1:7" x14ac:dyDescent="0.3">
      <c r="A971" s="18" t="s">
        <v>87</v>
      </c>
      <c r="B971" s="18" t="s">
        <v>10</v>
      </c>
      <c r="C971" s="18" t="s">
        <v>11</v>
      </c>
      <c r="D971" s="18" t="s">
        <v>88</v>
      </c>
      <c r="E971" s="18">
        <v>421.85712444489531</v>
      </c>
      <c r="F971" s="18" t="s">
        <v>13</v>
      </c>
      <c r="G971" s="18" t="s">
        <v>89</v>
      </c>
    </row>
    <row r="972" spans="1:7" x14ac:dyDescent="0.3">
      <c r="A972" s="18" t="s">
        <v>87</v>
      </c>
      <c r="B972" s="18" t="s">
        <v>10</v>
      </c>
      <c r="C972" s="18" t="s">
        <v>11</v>
      </c>
      <c r="D972" s="18" t="s">
        <v>88</v>
      </c>
      <c r="E972" s="18">
        <v>767.95236072243233</v>
      </c>
      <c r="F972" s="18" t="s">
        <v>13</v>
      </c>
      <c r="G972" s="18" t="s">
        <v>89</v>
      </c>
    </row>
    <row r="973" spans="1:7" x14ac:dyDescent="0.3">
      <c r="A973" s="18" t="s">
        <v>87</v>
      </c>
      <c r="B973" s="18" t="s">
        <v>10</v>
      </c>
      <c r="C973" s="18" t="s">
        <v>11</v>
      </c>
      <c r="D973" s="18" t="s">
        <v>88</v>
      </c>
      <c r="E973" s="18">
        <v>570.4953217933039</v>
      </c>
      <c r="F973" s="18" t="s">
        <v>13</v>
      </c>
      <c r="G973" s="18" t="s">
        <v>89</v>
      </c>
    </row>
    <row r="974" spans="1:7" x14ac:dyDescent="0.3">
      <c r="A974" s="18" t="s">
        <v>87</v>
      </c>
      <c r="B974" s="18" t="s">
        <v>10</v>
      </c>
      <c r="C974" s="18" t="s">
        <v>11</v>
      </c>
      <c r="D974" s="18" t="s">
        <v>88</v>
      </c>
      <c r="E974" s="18">
        <v>681.96468949739028</v>
      </c>
      <c r="F974" s="18" t="s">
        <v>13</v>
      </c>
      <c r="G974" s="18" t="s">
        <v>89</v>
      </c>
    </row>
    <row r="975" spans="1:7" x14ac:dyDescent="0.3">
      <c r="A975" s="18" t="s">
        <v>87</v>
      </c>
      <c r="B975" s="18" t="s">
        <v>10</v>
      </c>
      <c r="C975" s="18" t="s">
        <v>11</v>
      </c>
      <c r="D975" s="18" t="s">
        <v>88</v>
      </c>
      <c r="E975" s="18">
        <v>500.47461024655303</v>
      </c>
      <c r="F975" s="18" t="s">
        <v>13</v>
      </c>
      <c r="G975" s="18" t="s">
        <v>89</v>
      </c>
    </row>
    <row r="976" spans="1:7" x14ac:dyDescent="0.3">
      <c r="A976" s="18" t="s">
        <v>87</v>
      </c>
      <c r="B976" s="18" t="s">
        <v>10</v>
      </c>
      <c r="C976" s="18" t="s">
        <v>11</v>
      </c>
      <c r="D976" s="18" t="s">
        <v>88</v>
      </c>
      <c r="E976" s="18">
        <v>672.25701311612352</v>
      </c>
      <c r="F976" s="18" t="s">
        <v>13</v>
      </c>
      <c r="G976" s="18" t="s">
        <v>89</v>
      </c>
    </row>
    <row r="977" spans="1:7" x14ac:dyDescent="0.3">
      <c r="A977" s="18" t="s">
        <v>87</v>
      </c>
      <c r="B977" s="18" t="s">
        <v>10</v>
      </c>
      <c r="C977" s="18" t="s">
        <v>11</v>
      </c>
      <c r="D977" s="18" t="s">
        <v>88</v>
      </c>
      <c r="E977" s="18">
        <v>809.35705794180274</v>
      </c>
      <c r="F977" s="18" t="s">
        <v>13</v>
      </c>
      <c r="G977" s="18" t="s">
        <v>89</v>
      </c>
    </row>
    <row r="978" spans="1:7" x14ac:dyDescent="0.3">
      <c r="A978" s="18" t="s">
        <v>87</v>
      </c>
      <c r="B978" s="18" t="s">
        <v>10</v>
      </c>
      <c r="C978" s="18" t="s">
        <v>11</v>
      </c>
      <c r="D978" s="18" t="s">
        <v>88</v>
      </c>
      <c r="E978" s="18">
        <v>432.18005972693811</v>
      </c>
      <c r="F978" s="18" t="s">
        <v>13</v>
      </c>
      <c r="G978" s="18" t="s">
        <v>89</v>
      </c>
    </row>
    <row r="979" spans="1:7" x14ac:dyDescent="0.3">
      <c r="A979" s="18" t="s">
        <v>87</v>
      </c>
      <c r="B979" s="18" t="s">
        <v>10</v>
      </c>
      <c r="C979" s="18" t="s">
        <v>11</v>
      </c>
      <c r="D979" s="18" t="s">
        <v>88</v>
      </c>
      <c r="E979" s="18">
        <v>641.70668518119476</v>
      </c>
      <c r="F979" s="18" t="s">
        <v>13</v>
      </c>
      <c r="G979" s="18" t="s">
        <v>89</v>
      </c>
    </row>
    <row r="980" spans="1:7" x14ac:dyDescent="0.3">
      <c r="A980" s="18" t="s">
        <v>87</v>
      </c>
      <c r="B980" s="18" t="s">
        <v>10</v>
      </c>
      <c r="C980" s="18" t="s">
        <v>11</v>
      </c>
      <c r="D980" s="18" t="s">
        <v>88</v>
      </c>
      <c r="E980" s="18">
        <v>963.79705538448536</v>
      </c>
      <c r="F980" s="18" t="s">
        <v>13</v>
      </c>
      <c r="G980" s="18" t="s">
        <v>89</v>
      </c>
    </row>
    <row r="981" spans="1:7" x14ac:dyDescent="0.3">
      <c r="A981" s="18" t="s">
        <v>87</v>
      </c>
      <c r="B981" s="18" t="s">
        <v>10</v>
      </c>
      <c r="C981" s="18" t="s">
        <v>11</v>
      </c>
      <c r="D981" s="18" t="s">
        <v>88</v>
      </c>
      <c r="E981" s="18">
        <v>683.98413951867167</v>
      </c>
      <c r="F981" s="18" t="s">
        <v>13</v>
      </c>
      <c r="G981" s="18" t="s">
        <v>89</v>
      </c>
    </row>
    <row r="982" spans="1:7" x14ac:dyDescent="0.3">
      <c r="A982" s="18" t="s">
        <v>87</v>
      </c>
      <c r="B982" s="18" t="s">
        <v>10</v>
      </c>
      <c r="C982" s="18" t="s">
        <v>11</v>
      </c>
      <c r="D982" s="18" t="s">
        <v>88</v>
      </c>
      <c r="E982" s="18">
        <v>643.29922754137101</v>
      </c>
      <c r="F982" s="18" t="s">
        <v>13</v>
      </c>
      <c r="G982" s="18" t="s">
        <v>89</v>
      </c>
    </row>
    <row r="983" spans="1:7" x14ac:dyDescent="0.3">
      <c r="A983" s="18" t="s">
        <v>87</v>
      </c>
      <c r="B983" s="18" t="s">
        <v>10</v>
      </c>
      <c r="C983" s="18" t="s">
        <v>11</v>
      </c>
      <c r="D983" s="18" t="s">
        <v>88</v>
      </c>
      <c r="E983" s="18">
        <v>421.05358203598632</v>
      </c>
      <c r="F983" s="18" t="s">
        <v>13</v>
      </c>
      <c r="G983" s="18" t="s">
        <v>89</v>
      </c>
    </row>
    <row r="984" spans="1:7" x14ac:dyDescent="0.3">
      <c r="A984" s="18" t="s">
        <v>87</v>
      </c>
      <c r="B984" s="18" t="s">
        <v>10</v>
      </c>
      <c r="C984" s="18" t="s">
        <v>11</v>
      </c>
      <c r="D984" s="18" t="s">
        <v>88</v>
      </c>
      <c r="E984" s="18">
        <v>691.39633901878165</v>
      </c>
      <c r="F984" s="18" t="s">
        <v>13</v>
      </c>
      <c r="G984" s="18" t="s">
        <v>89</v>
      </c>
    </row>
    <row r="985" spans="1:7" x14ac:dyDescent="0.3">
      <c r="A985" s="18" t="s">
        <v>87</v>
      </c>
      <c r="B985" s="18" t="s">
        <v>10</v>
      </c>
      <c r="C985" s="18" t="s">
        <v>11</v>
      </c>
      <c r="D985" s="18" t="s">
        <v>88</v>
      </c>
      <c r="E985" s="18">
        <v>362.52448205622068</v>
      </c>
      <c r="F985" s="18" t="s">
        <v>13</v>
      </c>
      <c r="G985" s="18" t="s">
        <v>89</v>
      </c>
    </row>
    <row r="986" spans="1:7" x14ac:dyDescent="0.3">
      <c r="A986" s="18" t="s">
        <v>87</v>
      </c>
      <c r="B986" s="18" t="s">
        <v>10</v>
      </c>
      <c r="C986" s="18" t="s">
        <v>11</v>
      </c>
      <c r="D986" s="18" t="s">
        <v>88</v>
      </c>
      <c r="E986" s="18">
        <v>478.91579622224151</v>
      </c>
      <c r="F986" s="18" t="s">
        <v>13</v>
      </c>
      <c r="G986" s="18" t="s">
        <v>89</v>
      </c>
    </row>
    <row r="987" spans="1:7" x14ac:dyDescent="0.3">
      <c r="A987" s="18" t="s">
        <v>87</v>
      </c>
      <c r="B987" s="18" t="s">
        <v>10</v>
      </c>
      <c r="C987" s="18" t="s">
        <v>11</v>
      </c>
      <c r="D987" s="18" t="s">
        <v>88</v>
      </c>
      <c r="E987" s="18">
        <v>418.66125074859099</v>
      </c>
      <c r="F987" s="18" t="s">
        <v>13</v>
      </c>
      <c r="G987" s="18" t="s">
        <v>89</v>
      </c>
    </row>
    <row r="988" spans="1:7" x14ac:dyDescent="0.3">
      <c r="A988" s="18" t="s">
        <v>87</v>
      </c>
      <c r="B988" s="18" t="s">
        <v>10</v>
      </c>
      <c r="C988" s="18" t="s">
        <v>11</v>
      </c>
      <c r="D988" s="18" t="s">
        <v>88</v>
      </c>
      <c r="E988" s="18">
        <v>784.2340030443512</v>
      </c>
      <c r="F988" s="18" t="s">
        <v>13</v>
      </c>
      <c r="G988" s="18" t="s">
        <v>89</v>
      </c>
    </row>
    <row r="989" spans="1:7" x14ac:dyDescent="0.3">
      <c r="A989" s="18" t="s">
        <v>87</v>
      </c>
      <c r="B989" s="18" t="s">
        <v>10</v>
      </c>
      <c r="C989" s="18" t="s">
        <v>11</v>
      </c>
      <c r="D989" s="18" t="s">
        <v>88</v>
      </c>
      <c r="E989" s="18">
        <v>495.25202618971196</v>
      </c>
      <c r="F989" s="18" t="s">
        <v>13</v>
      </c>
      <c r="G989" s="18" t="s">
        <v>89</v>
      </c>
    </row>
    <row r="990" spans="1:7" x14ac:dyDescent="0.3">
      <c r="A990" s="18" t="s">
        <v>87</v>
      </c>
      <c r="B990" s="18" t="s">
        <v>10</v>
      </c>
      <c r="C990" s="18" t="s">
        <v>11</v>
      </c>
      <c r="D990" s="18" t="s">
        <v>88</v>
      </c>
      <c r="E990" s="18">
        <v>676.53534228781825</v>
      </c>
      <c r="F990" s="18" t="s">
        <v>13</v>
      </c>
      <c r="G990" s="18" t="s">
        <v>89</v>
      </c>
    </row>
    <row r="991" spans="1:7" x14ac:dyDescent="0.3">
      <c r="A991" s="18" t="s">
        <v>87</v>
      </c>
      <c r="B991" s="18" t="s">
        <v>10</v>
      </c>
      <c r="C991" s="18" t="s">
        <v>11</v>
      </c>
      <c r="D991" s="18" t="s">
        <v>88</v>
      </c>
      <c r="E991" s="18">
        <v>631.52617968525783</v>
      </c>
      <c r="F991" s="18" t="s">
        <v>13</v>
      </c>
      <c r="G991" s="18" t="s">
        <v>89</v>
      </c>
    </row>
    <row r="992" spans="1:7" x14ac:dyDescent="0.3">
      <c r="A992" s="18" t="s">
        <v>87</v>
      </c>
      <c r="B992" s="18" t="s">
        <v>10</v>
      </c>
      <c r="C992" s="18" t="s">
        <v>11</v>
      </c>
      <c r="D992" s="18" t="s">
        <v>88</v>
      </c>
      <c r="E992" s="18">
        <v>587.866645681553</v>
      </c>
      <c r="F992" s="18" t="s">
        <v>13</v>
      </c>
      <c r="G992" s="18" t="s">
        <v>89</v>
      </c>
    </row>
    <row r="993" spans="1:7" x14ac:dyDescent="0.3">
      <c r="A993" s="18" t="s">
        <v>87</v>
      </c>
      <c r="B993" s="18" t="s">
        <v>10</v>
      </c>
      <c r="C993" s="18" t="s">
        <v>11</v>
      </c>
      <c r="D993" s="18" t="s">
        <v>88</v>
      </c>
      <c r="E993" s="18">
        <v>699.6768448084988</v>
      </c>
      <c r="F993" s="18" t="s">
        <v>13</v>
      </c>
      <c r="G993" s="18" t="s">
        <v>89</v>
      </c>
    </row>
    <row r="994" spans="1:7" x14ac:dyDescent="0.3">
      <c r="A994" s="18" t="s">
        <v>87</v>
      </c>
      <c r="B994" s="18" t="s">
        <v>10</v>
      </c>
      <c r="C994" s="18" t="s">
        <v>11</v>
      </c>
      <c r="D994" s="18" t="s">
        <v>88</v>
      </c>
      <c r="E994" s="18">
        <v>784.22070773925566</v>
      </c>
      <c r="F994" s="18" t="s">
        <v>13</v>
      </c>
      <c r="G994" s="18" t="s">
        <v>89</v>
      </c>
    </row>
    <row r="995" spans="1:7" x14ac:dyDescent="0.3">
      <c r="A995" s="18" t="s">
        <v>87</v>
      </c>
      <c r="B995" s="18" t="s">
        <v>50</v>
      </c>
      <c r="C995" s="18" t="s">
        <v>51</v>
      </c>
      <c r="D995" s="18" t="s">
        <v>88</v>
      </c>
      <c r="E995" s="18">
        <v>1374.9859016806979</v>
      </c>
      <c r="F995" s="18" t="s">
        <v>13</v>
      </c>
      <c r="G995" s="18" t="s">
        <v>89</v>
      </c>
    </row>
    <row r="996" spans="1:7" x14ac:dyDescent="0.3">
      <c r="A996" s="18" t="s">
        <v>87</v>
      </c>
      <c r="B996" s="18" t="s">
        <v>50</v>
      </c>
      <c r="C996" s="18" t="s">
        <v>51</v>
      </c>
      <c r="D996" s="18" t="s">
        <v>88</v>
      </c>
      <c r="E996" s="18">
        <v>4.4044424509698734</v>
      </c>
      <c r="F996" s="18" t="s">
        <v>13</v>
      </c>
      <c r="G996" s="18" t="s">
        <v>89</v>
      </c>
    </row>
    <row r="997" spans="1:7" x14ac:dyDescent="0.3">
      <c r="A997" s="18" t="s">
        <v>87</v>
      </c>
      <c r="B997" s="18" t="s">
        <v>50</v>
      </c>
      <c r="C997" s="18" t="s">
        <v>51</v>
      </c>
      <c r="D997" s="18" t="s">
        <v>88</v>
      </c>
      <c r="E997" s="18">
        <v>450.89203827691085</v>
      </c>
      <c r="F997" s="18" t="s">
        <v>13</v>
      </c>
      <c r="G997" s="18" t="s">
        <v>89</v>
      </c>
    </row>
    <row r="998" spans="1:7" x14ac:dyDescent="0.3">
      <c r="A998" s="18" t="s">
        <v>87</v>
      </c>
      <c r="B998" s="18" t="s">
        <v>50</v>
      </c>
      <c r="C998" s="18" t="s">
        <v>51</v>
      </c>
      <c r="D998" s="18" t="s">
        <v>88</v>
      </c>
      <c r="E998" s="18">
        <v>6.9618514525523736</v>
      </c>
      <c r="F998" s="18" t="s">
        <v>13</v>
      </c>
      <c r="G998" s="18" t="s">
        <v>89</v>
      </c>
    </row>
    <row r="999" spans="1:7" x14ac:dyDescent="0.3">
      <c r="A999" s="18" t="s">
        <v>87</v>
      </c>
      <c r="B999" s="18" t="s">
        <v>50</v>
      </c>
      <c r="C999" s="18" t="s">
        <v>51</v>
      </c>
      <c r="D999" s="18" t="s">
        <v>88</v>
      </c>
      <c r="E999" s="18">
        <v>4.4120254202138058</v>
      </c>
      <c r="F999" s="18" t="s">
        <v>13</v>
      </c>
      <c r="G999" s="18" t="s">
        <v>89</v>
      </c>
    </row>
    <row r="1000" spans="1:7" x14ac:dyDescent="0.3">
      <c r="A1000" s="18" t="s">
        <v>87</v>
      </c>
      <c r="B1000" s="18" t="s">
        <v>50</v>
      </c>
      <c r="C1000" s="18" t="s">
        <v>51</v>
      </c>
      <c r="D1000" s="18" t="s">
        <v>88</v>
      </c>
      <c r="E1000" s="18">
        <v>337.08369951130737</v>
      </c>
      <c r="F1000" s="18" t="s">
        <v>13</v>
      </c>
      <c r="G1000" s="18" t="s">
        <v>89</v>
      </c>
    </row>
    <row r="1001" spans="1:7" x14ac:dyDescent="0.3">
      <c r="A1001" s="18" t="s">
        <v>87</v>
      </c>
      <c r="B1001" s="18" t="s">
        <v>50</v>
      </c>
      <c r="C1001" s="18" t="s">
        <v>51</v>
      </c>
      <c r="D1001" s="18" t="s">
        <v>88</v>
      </c>
      <c r="E1001" s="18">
        <v>4.4120254202138058</v>
      </c>
      <c r="F1001" s="18" t="s">
        <v>13</v>
      </c>
      <c r="G1001" s="18" t="s">
        <v>89</v>
      </c>
    </row>
    <row r="1002" spans="1:7" x14ac:dyDescent="0.3">
      <c r="A1002" s="18" t="s">
        <v>87</v>
      </c>
      <c r="B1002" s="18" t="s">
        <v>50</v>
      </c>
      <c r="C1002" s="18" t="s">
        <v>51</v>
      </c>
      <c r="D1002" s="18" t="s">
        <v>88</v>
      </c>
      <c r="E1002" s="18">
        <v>45.29487872832857</v>
      </c>
      <c r="F1002" s="18" t="s">
        <v>13</v>
      </c>
      <c r="G1002" s="18" t="s">
        <v>89</v>
      </c>
    </row>
    <row r="1003" spans="1:7" x14ac:dyDescent="0.3">
      <c r="A1003" s="18" t="s">
        <v>87</v>
      </c>
      <c r="B1003" s="18" t="s">
        <v>50</v>
      </c>
      <c r="C1003" s="18" t="s">
        <v>51</v>
      </c>
      <c r="D1003" s="18" t="s">
        <v>88</v>
      </c>
      <c r="E1003" s="18">
        <v>900.28008525359314</v>
      </c>
      <c r="F1003" s="18" t="s">
        <v>13</v>
      </c>
      <c r="G1003" s="18" t="s">
        <v>89</v>
      </c>
    </row>
    <row r="1004" spans="1:7" x14ac:dyDescent="0.3">
      <c r="A1004" s="18" t="s">
        <v>87</v>
      </c>
      <c r="B1004" s="18" t="s">
        <v>50</v>
      </c>
      <c r="C1004" s="18" t="s">
        <v>51</v>
      </c>
      <c r="D1004" s="18" t="s">
        <v>88</v>
      </c>
      <c r="E1004" s="18">
        <v>4.4120254202138058</v>
      </c>
      <c r="F1004" s="18" t="s">
        <v>13</v>
      </c>
      <c r="G1004" s="18" t="s">
        <v>89</v>
      </c>
    </row>
    <row r="1005" spans="1:7" x14ac:dyDescent="0.3">
      <c r="A1005" s="18" t="s">
        <v>87</v>
      </c>
      <c r="B1005" s="18" t="s">
        <v>50</v>
      </c>
      <c r="C1005" s="18" t="s">
        <v>51</v>
      </c>
      <c r="D1005" s="18" t="s">
        <v>88</v>
      </c>
      <c r="E1005" s="18">
        <v>1306.274055189896</v>
      </c>
      <c r="F1005" s="18" t="s">
        <v>13</v>
      </c>
      <c r="G1005" s="18" t="s">
        <v>89</v>
      </c>
    </row>
    <row r="1006" spans="1:7" x14ac:dyDescent="0.3">
      <c r="A1006" s="18" t="s">
        <v>87</v>
      </c>
      <c r="B1006" s="18" t="s">
        <v>50</v>
      </c>
      <c r="C1006" s="18" t="s">
        <v>51</v>
      </c>
      <c r="D1006" s="18" t="s">
        <v>88</v>
      </c>
      <c r="E1006" s="18">
        <v>6.9542684833084403</v>
      </c>
      <c r="F1006" s="18" t="s">
        <v>13</v>
      </c>
      <c r="G1006" s="18" t="s">
        <v>89</v>
      </c>
    </row>
    <row r="1007" spans="1:7" x14ac:dyDescent="0.3">
      <c r="A1007" s="18" t="s">
        <v>87</v>
      </c>
      <c r="B1007" s="18" t="s">
        <v>50</v>
      </c>
      <c r="C1007" s="18" t="s">
        <v>51</v>
      </c>
      <c r="D1007" s="18" t="s">
        <v>88</v>
      </c>
      <c r="E1007" s="18">
        <v>4.4044424509698734</v>
      </c>
      <c r="F1007" s="18" t="s">
        <v>13</v>
      </c>
      <c r="G1007" s="18" t="s">
        <v>89</v>
      </c>
    </row>
    <row r="1008" spans="1:7" x14ac:dyDescent="0.3">
      <c r="A1008" s="18" t="s">
        <v>87</v>
      </c>
      <c r="B1008" s="18" t="s">
        <v>50</v>
      </c>
      <c r="C1008" s="18" t="s">
        <v>51</v>
      </c>
      <c r="D1008" s="18" t="s">
        <v>88</v>
      </c>
      <c r="E1008" s="18">
        <v>151.67720259399618</v>
      </c>
      <c r="F1008" s="18" t="s">
        <v>13</v>
      </c>
      <c r="G1008" s="18" t="s">
        <v>89</v>
      </c>
    </row>
    <row r="1009" spans="1:7" x14ac:dyDescent="0.3">
      <c r="A1009" s="18" t="s">
        <v>87</v>
      </c>
      <c r="B1009" s="18" t="s">
        <v>50</v>
      </c>
      <c r="C1009" s="18" t="s">
        <v>51</v>
      </c>
      <c r="D1009" s="18" t="s">
        <v>88</v>
      </c>
      <c r="E1009" s="18">
        <v>6.9542684833084403</v>
      </c>
      <c r="F1009" s="18" t="s">
        <v>13</v>
      </c>
      <c r="G1009" s="18" t="s">
        <v>89</v>
      </c>
    </row>
    <row r="1010" spans="1:7" x14ac:dyDescent="0.3">
      <c r="A1010" s="18" t="s">
        <v>87</v>
      </c>
      <c r="B1010" s="18" t="s">
        <v>50</v>
      </c>
      <c r="C1010" s="18" t="s">
        <v>51</v>
      </c>
      <c r="D1010" s="18" t="s">
        <v>88</v>
      </c>
      <c r="E1010" s="18">
        <v>4.4044424509698734</v>
      </c>
      <c r="F1010" s="18" t="s">
        <v>13</v>
      </c>
      <c r="G1010" s="18" t="s">
        <v>89</v>
      </c>
    </row>
    <row r="1011" spans="1:7" x14ac:dyDescent="0.3">
      <c r="A1011" s="18" t="s">
        <v>87</v>
      </c>
      <c r="B1011" s="18" t="s">
        <v>50</v>
      </c>
      <c r="C1011" s="18" t="s">
        <v>51</v>
      </c>
      <c r="D1011" s="18" t="s">
        <v>88</v>
      </c>
      <c r="E1011" s="18">
        <v>51.713503306340378</v>
      </c>
      <c r="F1011" s="18" t="s">
        <v>13</v>
      </c>
      <c r="G1011" s="18" t="s">
        <v>89</v>
      </c>
    </row>
    <row r="1012" spans="1:7" x14ac:dyDescent="0.3">
      <c r="A1012" s="18" t="s">
        <v>87</v>
      </c>
      <c r="B1012" s="18" t="s">
        <v>50</v>
      </c>
      <c r="C1012" s="18" t="s">
        <v>51</v>
      </c>
      <c r="D1012" s="18" t="s">
        <v>88</v>
      </c>
      <c r="E1012" s="18">
        <v>12.348878772628289</v>
      </c>
      <c r="F1012" s="18" t="s">
        <v>13</v>
      </c>
      <c r="G1012" s="18" t="s">
        <v>89</v>
      </c>
    </row>
    <row r="1013" spans="1:7" x14ac:dyDescent="0.3">
      <c r="A1013" s="18" t="s">
        <v>87</v>
      </c>
      <c r="B1013" s="18" t="s">
        <v>50</v>
      </c>
      <c r="C1013" s="18" t="s">
        <v>51</v>
      </c>
      <c r="D1013" s="18" t="s">
        <v>88</v>
      </c>
      <c r="E1013" s="18">
        <v>4.4044424509698734</v>
      </c>
      <c r="F1013" s="18" t="s">
        <v>13</v>
      </c>
      <c r="G1013" s="18" t="s">
        <v>89</v>
      </c>
    </row>
    <row r="1014" spans="1:7" x14ac:dyDescent="0.3">
      <c r="A1014" s="18" t="s">
        <v>87</v>
      </c>
      <c r="B1014" s="18" t="s">
        <v>50</v>
      </c>
      <c r="C1014" s="18" t="s">
        <v>51</v>
      </c>
      <c r="D1014" s="18" t="s">
        <v>88</v>
      </c>
      <c r="E1014" s="18">
        <v>609.8522978879065</v>
      </c>
      <c r="F1014" s="18" t="s">
        <v>13</v>
      </c>
      <c r="G1014" s="18" t="s">
        <v>89</v>
      </c>
    </row>
    <row r="1015" spans="1:7" x14ac:dyDescent="0.3">
      <c r="A1015" s="18" t="s">
        <v>87</v>
      </c>
      <c r="B1015" s="18" t="s">
        <v>50</v>
      </c>
      <c r="C1015" s="18" t="s">
        <v>51</v>
      </c>
      <c r="D1015" s="18" t="s">
        <v>88</v>
      </c>
      <c r="E1015" s="18">
        <v>12.348878772628289</v>
      </c>
      <c r="F1015" s="18" t="s">
        <v>13</v>
      </c>
      <c r="G1015" s="18" t="s">
        <v>89</v>
      </c>
    </row>
    <row r="1016" spans="1:7" x14ac:dyDescent="0.3">
      <c r="A1016" s="18" t="s">
        <v>87</v>
      </c>
      <c r="B1016" s="18" t="s">
        <v>50</v>
      </c>
      <c r="C1016" s="18" t="s">
        <v>51</v>
      </c>
      <c r="D1016" s="18" t="s">
        <v>88</v>
      </c>
      <c r="E1016" s="18">
        <v>4.4044424509698734</v>
      </c>
      <c r="F1016" s="18" t="s">
        <v>13</v>
      </c>
      <c r="G1016" s="18" t="s">
        <v>89</v>
      </c>
    </row>
    <row r="1017" spans="1:7" x14ac:dyDescent="0.3">
      <c r="A1017" s="18" t="s">
        <v>87</v>
      </c>
      <c r="B1017" s="18" t="s">
        <v>50</v>
      </c>
      <c r="C1017" s="18" t="s">
        <v>51</v>
      </c>
      <c r="D1017" s="18" t="s">
        <v>88</v>
      </c>
      <c r="E1017" s="18">
        <v>12.348878772628289</v>
      </c>
      <c r="F1017" s="18" t="s">
        <v>13</v>
      </c>
      <c r="G1017" s="18" t="s">
        <v>89</v>
      </c>
    </row>
    <row r="1018" spans="1:7" x14ac:dyDescent="0.3">
      <c r="A1018" s="18" t="s">
        <v>87</v>
      </c>
      <c r="B1018" s="18" t="s">
        <v>50</v>
      </c>
      <c r="C1018" s="18" t="s">
        <v>51</v>
      </c>
      <c r="D1018" s="18" t="s">
        <v>88</v>
      </c>
      <c r="E1018" s="18">
        <v>4.4044424509698734</v>
      </c>
      <c r="F1018" s="18" t="s">
        <v>13</v>
      </c>
      <c r="G1018" s="18" t="s">
        <v>89</v>
      </c>
    </row>
    <row r="1019" spans="1:7" x14ac:dyDescent="0.3">
      <c r="A1019" s="18" t="s">
        <v>87</v>
      </c>
      <c r="B1019" s="18" t="s">
        <v>50</v>
      </c>
      <c r="C1019" s="18" t="s">
        <v>51</v>
      </c>
      <c r="D1019" s="18" t="s">
        <v>88</v>
      </c>
      <c r="E1019" s="18">
        <v>1387.5688690722661</v>
      </c>
      <c r="F1019" s="18" t="s">
        <v>13</v>
      </c>
      <c r="G1019" s="18" t="s">
        <v>89</v>
      </c>
    </row>
    <row r="1020" spans="1:7" x14ac:dyDescent="0.3">
      <c r="A1020" s="18" t="s">
        <v>87</v>
      </c>
      <c r="B1020" s="18" t="s">
        <v>50</v>
      </c>
      <c r="C1020" s="18" t="s">
        <v>51</v>
      </c>
      <c r="D1020" s="18" t="s">
        <v>88</v>
      </c>
      <c r="E1020" s="18">
        <v>12.34887877262828</v>
      </c>
      <c r="F1020" s="18" t="s">
        <v>13</v>
      </c>
      <c r="G1020" s="18" t="s">
        <v>89</v>
      </c>
    </row>
    <row r="1021" spans="1:7" x14ac:dyDescent="0.3">
      <c r="A1021" s="18" t="s">
        <v>87</v>
      </c>
      <c r="B1021" s="18" t="s">
        <v>50</v>
      </c>
      <c r="C1021" s="18" t="s">
        <v>51</v>
      </c>
      <c r="D1021" s="18" t="s">
        <v>88</v>
      </c>
      <c r="E1021" s="18">
        <v>4.4044424509698734</v>
      </c>
      <c r="F1021" s="18" t="s">
        <v>13</v>
      </c>
      <c r="G1021" s="18" t="s">
        <v>89</v>
      </c>
    </row>
    <row r="1022" spans="1:7" x14ac:dyDescent="0.3">
      <c r="A1022" s="18" t="s">
        <v>87</v>
      </c>
      <c r="B1022" s="18" t="s">
        <v>50</v>
      </c>
      <c r="C1022" s="18" t="s">
        <v>51</v>
      </c>
      <c r="D1022" s="18" t="s">
        <v>88</v>
      </c>
      <c r="E1022" s="18">
        <v>494.2997892456097</v>
      </c>
      <c r="F1022" s="18" t="s">
        <v>13</v>
      </c>
      <c r="G1022" s="18" t="s">
        <v>89</v>
      </c>
    </row>
    <row r="1023" spans="1:7" x14ac:dyDescent="0.3">
      <c r="A1023" s="18" t="s">
        <v>87</v>
      </c>
      <c r="B1023" s="18" t="s">
        <v>50</v>
      </c>
      <c r="C1023" s="18" t="s">
        <v>51</v>
      </c>
      <c r="D1023" s="18" t="s">
        <v>88</v>
      </c>
      <c r="E1023" s="18">
        <v>6.9542684833084403</v>
      </c>
      <c r="F1023" s="18" t="s">
        <v>13</v>
      </c>
      <c r="G1023" s="18" t="s">
        <v>89</v>
      </c>
    </row>
    <row r="1024" spans="1:7" x14ac:dyDescent="0.3">
      <c r="A1024" s="18" t="s">
        <v>87</v>
      </c>
      <c r="B1024" s="18" t="s">
        <v>50</v>
      </c>
      <c r="C1024" s="18" t="s">
        <v>51</v>
      </c>
      <c r="D1024" s="18" t="s">
        <v>88</v>
      </c>
      <c r="E1024" s="18">
        <v>12.348878772628289</v>
      </c>
      <c r="F1024" s="18" t="s">
        <v>13</v>
      </c>
      <c r="G1024" s="18" t="s">
        <v>89</v>
      </c>
    </row>
    <row r="1025" spans="1:7" x14ac:dyDescent="0.3">
      <c r="A1025" s="18" t="s">
        <v>87</v>
      </c>
      <c r="B1025" s="18" t="s">
        <v>50</v>
      </c>
      <c r="C1025" s="18" t="s">
        <v>51</v>
      </c>
      <c r="D1025" s="18" t="s">
        <v>88</v>
      </c>
      <c r="E1025" s="18">
        <v>4.4044424509698734</v>
      </c>
      <c r="F1025" s="18" t="s">
        <v>13</v>
      </c>
      <c r="G1025" s="18" t="s">
        <v>89</v>
      </c>
    </row>
    <row r="1026" spans="1:7" x14ac:dyDescent="0.3">
      <c r="A1026" s="18" t="s">
        <v>87</v>
      </c>
      <c r="B1026" s="18" t="s">
        <v>50</v>
      </c>
      <c r="C1026" s="18" t="s">
        <v>51</v>
      </c>
      <c r="D1026" s="18" t="s">
        <v>88</v>
      </c>
      <c r="E1026" s="18">
        <v>136.65494664173849</v>
      </c>
      <c r="F1026" s="18" t="s">
        <v>13</v>
      </c>
      <c r="G1026" s="18" t="s">
        <v>89</v>
      </c>
    </row>
    <row r="1027" spans="1:7" x14ac:dyDescent="0.3">
      <c r="A1027" s="18" t="s">
        <v>87</v>
      </c>
      <c r="B1027" s="18" t="s">
        <v>50</v>
      </c>
      <c r="C1027" s="18" t="s">
        <v>51</v>
      </c>
      <c r="D1027" s="18" t="s">
        <v>88</v>
      </c>
      <c r="E1027" s="18">
        <v>12.348878772628289</v>
      </c>
      <c r="F1027" s="18" t="s">
        <v>13</v>
      </c>
      <c r="G1027" s="18" t="s">
        <v>89</v>
      </c>
    </row>
    <row r="1028" spans="1:7" x14ac:dyDescent="0.3">
      <c r="A1028" s="18" t="s">
        <v>87</v>
      </c>
      <c r="B1028" s="18" t="s">
        <v>50</v>
      </c>
      <c r="C1028" s="18" t="s">
        <v>51</v>
      </c>
      <c r="D1028" s="18" t="s">
        <v>88</v>
      </c>
      <c r="E1028" s="18">
        <v>4.4044424509698734</v>
      </c>
      <c r="F1028" s="18" t="s">
        <v>13</v>
      </c>
      <c r="G1028" s="18" t="s">
        <v>89</v>
      </c>
    </row>
    <row r="1029" spans="1:7" x14ac:dyDescent="0.3">
      <c r="A1029" s="18" t="s">
        <v>87</v>
      </c>
      <c r="B1029" s="18" t="s">
        <v>50</v>
      </c>
      <c r="C1029" s="18" t="s">
        <v>51</v>
      </c>
      <c r="D1029" s="18" t="s">
        <v>88</v>
      </c>
      <c r="E1029" s="18">
        <v>12.348878772628289</v>
      </c>
      <c r="F1029" s="18" t="s">
        <v>13</v>
      </c>
      <c r="G1029" s="18" t="s">
        <v>89</v>
      </c>
    </row>
    <row r="1030" spans="1:7" x14ac:dyDescent="0.3">
      <c r="A1030" s="18" t="s">
        <v>87</v>
      </c>
      <c r="B1030" s="18" t="s">
        <v>50</v>
      </c>
      <c r="C1030" s="18" t="s">
        <v>51</v>
      </c>
      <c r="D1030" s="18" t="s">
        <v>88</v>
      </c>
      <c r="E1030" s="18">
        <v>4.4044424509698734</v>
      </c>
      <c r="F1030" s="18" t="s">
        <v>13</v>
      </c>
      <c r="G1030" s="18" t="s">
        <v>89</v>
      </c>
    </row>
    <row r="1031" spans="1:7" x14ac:dyDescent="0.3">
      <c r="A1031" s="18" t="s">
        <v>87</v>
      </c>
      <c r="B1031" s="18" t="s">
        <v>50</v>
      </c>
      <c r="C1031" s="18" t="s">
        <v>51</v>
      </c>
      <c r="D1031" s="18" t="s">
        <v>88</v>
      </c>
      <c r="E1031" s="18">
        <v>3.9568871698167336</v>
      </c>
      <c r="F1031" s="18" t="s">
        <v>13</v>
      </c>
      <c r="G1031" s="18" t="s">
        <v>89</v>
      </c>
    </row>
    <row r="1032" spans="1:7" x14ac:dyDescent="0.3">
      <c r="A1032" s="18" t="s">
        <v>87</v>
      </c>
      <c r="B1032" s="18" t="s">
        <v>50</v>
      </c>
      <c r="C1032" s="18" t="s">
        <v>51</v>
      </c>
      <c r="D1032" s="18" t="s">
        <v>88</v>
      </c>
      <c r="E1032" s="18">
        <v>5.520141500725642</v>
      </c>
      <c r="F1032" s="18" t="s">
        <v>13</v>
      </c>
      <c r="G1032" s="18" t="s">
        <v>89</v>
      </c>
    </row>
    <row r="1033" spans="1:7" x14ac:dyDescent="0.3">
      <c r="A1033" s="18" t="s">
        <v>87</v>
      </c>
      <c r="B1033" s="18" t="s">
        <v>50</v>
      </c>
      <c r="C1033" s="18" t="s">
        <v>51</v>
      </c>
      <c r="D1033" s="18" t="s">
        <v>88</v>
      </c>
      <c r="E1033" s="18">
        <v>1034.1073589373439</v>
      </c>
      <c r="F1033" s="18" t="s">
        <v>13</v>
      </c>
      <c r="G1033" s="18" t="s">
        <v>89</v>
      </c>
    </row>
    <row r="1034" spans="1:7" x14ac:dyDescent="0.3">
      <c r="A1034" s="18" t="s">
        <v>87</v>
      </c>
      <c r="B1034" s="18" t="s">
        <v>50</v>
      </c>
      <c r="C1034" s="18" t="s">
        <v>51</v>
      </c>
      <c r="D1034" s="18" t="s">
        <v>88</v>
      </c>
      <c r="E1034" s="18">
        <v>12.348878772628289</v>
      </c>
      <c r="F1034" s="18" t="s">
        <v>13</v>
      </c>
      <c r="G1034" s="18" t="s">
        <v>89</v>
      </c>
    </row>
    <row r="1035" spans="1:7" x14ac:dyDescent="0.3">
      <c r="A1035" s="18" t="s">
        <v>87</v>
      </c>
      <c r="B1035" s="18" t="s">
        <v>50</v>
      </c>
      <c r="C1035" s="18" t="s">
        <v>51</v>
      </c>
      <c r="D1035" s="18" t="s">
        <v>88</v>
      </c>
      <c r="E1035" s="18">
        <v>4.4044424509698734</v>
      </c>
      <c r="F1035" s="18" t="s">
        <v>13</v>
      </c>
      <c r="G1035" s="18" t="s">
        <v>89</v>
      </c>
    </row>
    <row r="1036" spans="1:7" x14ac:dyDescent="0.3">
      <c r="A1036" s="18" t="s">
        <v>87</v>
      </c>
      <c r="B1036" s="18" t="s">
        <v>50</v>
      </c>
      <c r="C1036" s="18" t="s">
        <v>51</v>
      </c>
      <c r="D1036" s="18" t="s">
        <v>88</v>
      </c>
      <c r="E1036" s="18">
        <v>100.1760681922438</v>
      </c>
      <c r="F1036" s="18" t="s">
        <v>13</v>
      </c>
      <c r="G1036" s="18" t="s">
        <v>89</v>
      </c>
    </row>
    <row r="1037" spans="1:7" x14ac:dyDescent="0.3">
      <c r="A1037" s="18" t="s">
        <v>87</v>
      </c>
      <c r="B1037" s="18" t="s">
        <v>50</v>
      </c>
      <c r="C1037" s="18" t="s">
        <v>51</v>
      </c>
      <c r="D1037" s="18" t="s">
        <v>88</v>
      </c>
      <c r="E1037" s="18">
        <v>6.9542684833084403</v>
      </c>
      <c r="F1037" s="18" t="s">
        <v>13</v>
      </c>
      <c r="G1037" s="18" t="s">
        <v>89</v>
      </c>
    </row>
    <row r="1038" spans="1:7" x14ac:dyDescent="0.3">
      <c r="A1038" s="18" t="s">
        <v>87</v>
      </c>
      <c r="B1038" s="18" t="s">
        <v>50</v>
      </c>
      <c r="C1038" s="18" t="s">
        <v>51</v>
      </c>
      <c r="D1038" s="18" t="s">
        <v>88</v>
      </c>
      <c r="E1038" s="18">
        <v>4.4044424509698734</v>
      </c>
      <c r="F1038" s="18" t="s">
        <v>13</v>
      </c>
      <c r="G1038" s="18" t="s">
        <v>89</v>
      </c>
    </row>
    <row r="1039" spans="1:7" x14ac:dyDescent="0.3">
      <c r="A1039" s="18" t="s">
        <v>87</v>
      </c>
      <c r="B1039" s="18" t="s">
        <v>50</v>
      </c>
      <c r="C1039" s="18" t="s">
        <v>51</v>
      </c>
      <c r="D1039" s="18" t="s">
        <v>88</v>
      </c>
      <c r="E1039" s="18">
        <v>1625.431077385038</v>
      </c>
      <c r="F1039" s="18" t="s">
        <v>13</v>
      </c>
      <c r="G1039" s="18" t="s">
        <v>89</v>
      </c>
    </row>
    <row r="1040" spans="1:7" x14ac:dyDescent="0.3">
      <c r="A1040" s="18" t="s">
        <v>87</v>
      </c>
      <c r="B1040" s="18" t="s">
        <v>50</v>
      </c>
      <c r="C1040" s="18" t="s">
        <v>51</v>
      </c>
      <c r="D1040" s="18" t="s">
        <v>88</v>
      </c>
      <c r="E1040" s="18">
        <v>4.4044424509698734</v>
      </c>
      <c r="F1040" s="18" t="s">
        <v>13</v>
      </c>
      <c r="G1040" s="18" t="s">
        <v>89</v>
      </c>
    </row>
    <row r="1041" spans="1:7" x14ac:dyDescent="0.3">
      <c r="A1041" s="18" t="s">
        <v>87</v>
      </c>
      <c r="B1041" s="18" t="s">
        <v>50</v>
      </c>
      <c r="C1041" s="18" t="s">
        <v>51</v>
      </c>
      <c r="D1041" s="18" t="s">
        <v>88</v>
      </c>
      <c r="E1041" s="18">
        <v>4.4044424509698734</v>
      </c>
      <c r="F1041" s="18" t="s">
        <v>13</v>
      </c>
      <c r="G1041" s="18" t="s">
        <v>89</v>
      </c>
    </row>
    <row r="1042" spans="1:7" x14ac:dyDescent="0.3">
      <c r="A1042" s="18" t="s">
        <v>87</v>
      </c>
      <c r="B1042" s="18" t="s">
        <v>50</v>
      </c>
      <c r="C1042" s="18" t="s">
        <v>51</v>
      </c>
      <c r="D1042" s="18" t="s">
        <v>88</v>
      </c>
      <c r="E1042" s="18">
        <v>4.4044424509698734</v>
      </c>
      <c r="F1042" s="18" t="s">
        <v>13</v>
      </c>
      <c r="G1042" s="18" t="s">
        <v>89</v>
      </c>
    </row>
    <row r="1043" spans="1:7" x14ac:dyDescent="0.3">
      <c r="A1043" s="18" t="s">
        <v>87</v>
      </c>
      <c r="B1043" s="18" t="s">
        <v>50</v>
      </c>
      <c r="C1043" s="18" t="s">
        <v>51</v>
      </c>
      <c r="D1043" s="18" t="s">
        <v>88</v>
      </c>
      <c r="E1043" s="18">
        <v>1625.431077385038</v>
      </c>
      <c r="F1043" s="18" t="s">
        <v>13</v>
      </c>
      <c r="G1043" s="18" t="s">
        <v>89</v>
      </c>
    </row>
    <row r="1044" spans="1:7" x14ac:dyDescent="0.3">
      <c r="A1044" s="18" t="s">
        <v>87</v>
      </c>
      <c r="B1044" s="18" t="s">
        <v>50</v>
      </c>
      <c r="C1044" s="18" t="s">
        <v>51</v>
      </c>
      <c r="D1044" s="18" t="s">
        <v>88</v>
      </c>
      <c r="E1044" s="18">
        <v>4.4044424509698734</v>
      </c>
      <c r="F1044" s="18" t="s">
        <v>13</v>
      </c>
      <c r="G1044" s="18" t="s">
        <v>89</v>
      </c>
    </row>
    <row r="1045" spans="1:7" x14ac:dyDescent="0.3">
      <c r="A1045" s="18" t="s">
        <v>87</v>
      </c>
      <c r="B1045" s="18" t="s">
        <v>50</v>
      </c>
      <c r="C1045" s="18" t="s">
        <v>51</v>
      </c>
      <c r="D1045" s="18" t="s">
        <v>88</v>
      </c>
      <c r="E1045" s="18">
        <v>1534.0073599596919</v>
      </c>
      <c r="F1045" s="18" t="s">
        <v>13</v>
      </c>
      <c r="G1045" s="18" t="s">
        <v>89</v>
      </c>
    </row>
    <row r="1046" spans="1:7" x14ac:dyDescent="0.3">
      <c r="A1046" s="18" t="s">
        <v>87</v>
      </c>
      <c r="B1046" s="18" t="s">
        <v>50</v>
      </c>
      <c r="C1046" s="18" t="s">
        <v>51</v>
      </c>
      <c r="D1046" s="18" t="s">
        <v>88</v>
      </c>
      <c r="E1046" s="18">
        <v>4.4044424509698734</v>
      </c>
      <c r="F1046" s="18" t="s">
        <v>13</v>
      </c>
      <c r="G1046" s="18" t="s">
        <v>89</v>
      </c>
    </row>
    <row r="1047" spans="1:7" x14ac:dyDescent="0.3">
      <c r="A1047" s="18" t="s">
        <v>87</v>
      </c>
      <c r="B1047" s="18" t="s">
        <v>50</v>
      </c>
      <c r="C1047" s="18" t="s">
        <v>51</v>
      </c>
      <c r="D1047" s="18" t="s">
        <v>88</v>
      </c>
      <c r="E1047" s="18">
        <v>4.4044424509698734</v>
      </c>
      <c r="F1047" s="18" t="s">
        <v>13</v>
      </c>
      <c r="G1047" s="18" t="s">
        <v>89</v>
      </c>
    </row>
    <row r="1048" spans="1:7" x14ac:dyDescent="0.3">
      <c r="A1048" s="18" t="s">
        <v>87</v>
      </c>
      <c r="B1048" s="18" t="s">
        <v>50</v>
      </c>
      <c r="C1048" s="18" t="s">
        <v>51</v>
      </c>
      <c r="D1048" s="18" t="s">
        <v>88</v>
      </c>
      <c r="E1048" s="18">
        <v>4.4044424509698734</v>
      </c>
      <c r="F1048" s="18" t="s">
        <v>13</v>
      </c>
      <c r="G1048" s="18" t="s">
        <v>89</v>
      </c>
    </row>
    <row r="1049" spans="1:7" x14ac:dyDescent="0.3">
      <c r="A1049" s="18" t="s">
        <v>87</v>
      </c>
      <c r="B1049" s="18" t="s">
        <v>50</v>
      </c>
      <c r="C1049" s="18" t="s">
        <v>51</v>
      </c>
      <c r="D1049" s="18" t="s">
        <v>88</v>
      </c>
      <c r="E1049" s="18">
        <v>4.4044424509698734</v>
      </c>
      <c r="F1049" s="18" t="s">
        <v>13</v>
      </c>
      <c r="G1049" s="18" t="s">
        <v>89</v>
      </c>
    </row>
    <row r="1050" spans="1:7" x14ac:dyDescent="0.3">
      <c r="A1050" s="18" t="s">
        <v>87</v>
      </c>
      <c r="B1050" s="18" t="s">
        <v>50</v>
      </c>
      <c r="C1050" s="18" t="s">
        <v>51</v>
      </c>
      <c r="D1050" s="18" t="s">
        <v>88</v>
      </c>
      <c r="E1050" s="18">
        <v>4.4044424509698734</v>
      </c>
      <c r="F1050" s="18" t="s">
        <v>13</v>
      </c>
      <c r="G1050" s="18" t="s">
        <v>89</v>
      </c>
    </row>
    <row r="1051" spans="1:7" x14ac:dyDescent="0.3">
      <c r="A1051" s="18" t="s">
        <v>87</v>
      </c>
      <c r="B1051" s="18" t="s">
        <v>50</v>
      </c>
      <c r="C1051" s="18" t="s">
        <v>51</v>
      </c>
      <c r="D1051" s="18" t="s">
        <v>88</v>
      </c>
      <c r="E1051" s="18">
        <v>1625.431077385038</v>
      </c>
      <c r="F1051" s="18" t="s">
        <v>13</v>
      </c>
      <c r="G1051" s="18" t="s">
        <v>89</v>
      </c>
    </row>
    <row r="1052" spans="1:7" x14ac:dyDescent="0.3">
      <c r="A1052" s="18" t="s">
        <v>87</v>
      </c>
      <c r="B1052" s="18" t="s">
        <v>50</v>
      </c>
      <c r="C1052" s="18" t="s">
        <v>51</v>
      </c>
      <c r="D1052" s="18" t="s">
        <v>88</v>
      </c>
      <c r="E1052" s="18">
        <v>4.4044424509698734</v>
      </c>
      <c r="F1052" s="18" t="s">
        <v>13</v>
      </c>
      <c r="G1052" s="18" t="s">
        <v>89</v>
      </c>
    </row>
    <row r="1053" spans="1:7" x14ac:dyDescent="0.3">
      <c r="A1053" s="18" t="s">
        <v>87</v>
      </c>
      <c r="B1053" s="18" t="s">
        <v>50</v>
      </c>
      <c r="C1053" s="18" t="s">
        <v>51</v>
      </c>
      <c r="D1053" s="18" t="s">
        <v>88</v>
      </c>
      <c r="E1053" s="18">
        <v>1625.431077385038</v>
      </c>
      <c r="F1053" s="18" t="s">
        <v>13</v>
      </c>
      <c r="G1053" s="18" t="s">
        <v>89</v>
      </c>
    </row>
    <row r="1054" spans="1:7" x14ac:dyDescent="0.3">
      <c r="A1054" s="18" t="s">
        <v>87</v>
      </c>
      <c r="B1054" s="18" t="s">
        <v>50</v>
      </c>
      <c r="C1054" s="18" t="s">
        <v>51</v>
      </c>
      <c r="D1054" s="18" t="s">
        <v>88</v>
      </c>
      <c r="E1054" s="18">
        <v>4.4044424509698734</v>
      </c>
      <c r="F1054" s="18" t="s">
        <v>13</v>
      </c>
      <c r="G1054" s="18" t="s">
        <v>89</v>
      </c>
    </row>
    <row r="1055" spans="1:7" x14ac:dyDescent="0.3">
      <c r="A1055" s="18" t="s">
        <v>87</v>
      </c>
      <c r="B1055" s="18" t="s">
        <v>50</v>
      </c>
      <c r="C1055" s="18" t="s">
        <v>51</v>
      </c>
      <c r="D1055" s="18" t="s">
        <v>88</v>
      </c>
      <c r="E1055" s="18">
        <v>4.4044424509698734</v>
      </c>
      <c r="F1055" s="18" t="s">
        <v>13</v>
      </c>
      <c r="G1055" s="18" t="s">
        <v>89</v>
      </c>
    </row>
    <row r="1056" spans="1:7" x14ac:dyDescent="0.3">
      <c r="A1056" s="18" t="s">
        <v>87</v>
      </c>
      <c r="B1056" s="18" t="s">
        <v>50</v>
      </c>
      <c r="C1056" s="18" t="s">
        <v>51</v>
      </c>
      <c r="D1056" s="18" t="s">
        <v>88</v>
      </c>
      <c r="E1056" s="18">
        <v>1625.431077385038</v>
      </c>
      <c r="F1056" s="18" t="s">
        <v>13</v>
      </c>
      <c r="G1056" s="18" t="s">
        <v>89</v>
      </c>
    </row>
    <row r="1057" spans="1:7" x14ac:dyDescent="0.3">
      <c r="A1057" s="18" t="s">
        <v>87</v>
      </c>
      <c r="B1057" s="18" t="s">
        <v>50</v>
      </c>
      <c r="C1057" s="18" t="s">
        <v>51</v>
      </c>
      <c r="D1057" s="18" t="s">
        <v>88</v>
      </c>
      <c r="E1057" s="18">
        <v>4.4044424509698734</v>
      </c>
      <c r="F1057" s="18" t="s">
        <v>13</v>
      </c>
      <c r="G1057" s="18" t="s">
        <v>89</v>
      </c>
    </row>
    <row r="1058" spans="1:7" x14ac:dyDescent="0.3">
      <c r="A1058" s="18" t="s">
        <v>87</v>
      </c>
      <c r="B1058" s="18" t="s">
        <v>50</v>
      </c>
      <c r="C1058" s="18" t="s">
        <v>51</v>
      </c>
      <c r="D1058" s="18" t="s">
        <v>88</v>
      </c>
      <c r="E1058" s="18">
        <v>1625.431077385038</v>
      </c>
      <c r="F1058" s="18" t="s">
        <v>13</v>
      </c>
      <c r="G1058" s="18" t="s">
        <v>89</v>
      </c>
    </row>
    <row r="1059" spans="1:7" x14ac:dyDescent="0.3">
      <c r="A1059" s="18" t="s">
        <v>87</v>
      </c>
      <c r="B1059" s="18" t="s">
        <v>50</v>
      </c>
      <c r="C1059" s="18" t="s">
        <v>51</v>
      </c>
      <c r="D1059" s="18" t="s">
        <v>88</v>
      </c>
      <c r="E1059" s="18">
        <v>4.4044424509698734</v>
      </c>
      <c r="F1059" s="18" t="s">
        <v>13</v>
      </c>
      <c r="G1059" s="18" t="s">
        <v>89</v>
      </c>
    </row>
    <row r="1060" spans="1:7" x14ac:dyDescent="0.3">
      <c r="A1060" s="18" t="s">
        <v>87</v>
      </c>
      <c r="B1060" s="18" t="s">
        <v>50</v>
      </c>
      <c r="C1060" s="18" t="s">
        <v>51</v>
      </c>
      <c r="D1060" s="18" t="s">
        <v>88</v>
      </c>
      <c r="E1060" s="18">
        <v>4.4044424509698734</v>
      </c>
      <c r="F1060" s="18" t="s">
        <v>13</v>
      </c>
      <c r="G1060" s="18" t="s">
        <v>89</v>
      </c>
    </row>
    <row r="1061" spans="1:7" x14ac:dyDescent="0.3">
      <c r="A1061" s="18" t="s">
        <v>87</v>
      </c>
      <c r="B1061" s="18" t="s">
        <v>50</v>
      </c>
      <c r="C1061" s="18" t="s">
        <v>51</v>
      </c>
      <c r="D1061" s="18" t="s">
        <v>88</v>
      </c>
      <c r="E1061" s="18">
        <v>1625.431077385038</v>
      </c>
      <c r="F1061" s="18" t="s">
        <v>13</v>
      </c>
      <c r="G1061" s="18" t="s">
        <v>89</v>
      </c>
    </row>
    <row r="1062" spans="1:7" x14ac:dyDescent="0.3">
      <c r="A1062" s="18" t="s">
        <v>87</v>
      </c>
      <c r="B1062" s="18" t="s">
        <v>50</v>
      </c>
      <c r="C1062" s="18" t="s">
        <v>51</v>
      </c>
      <c r="D1062" s="18" t="s">
        <v>88</v>
      </c>
      <c r="E1062" s="18">
        <v>4.4044424509698734</v>
      </c>
      <c r="F1062" s="18" t="s">
        <v>13</v>
      </c>
      <c r="G1062" s="18" t="s">
        <v>89</v>
      </c>
    </row>
    <row r="1063" spans="1:7" x14ac:dyDescent="0.3">
      <c r="A1063" s="18" t="s">
        <v>87</v>
      </c>
      <c r="B1063" s="18" t="s">
        <v>50</v>
      </c>
      <c r="C1063" s="18" t="s">
        <v>51</v>
      </c>
      <c r="D1063" s="18" t="s">
        <v>88</v>
      </c>
      <c r="E1063" s="18">
        <v>4.4044424509698734</v>
      </c>
      <c r="F1063" s="18" t="s">
        <v>13</v>
      </c>
      <c r="G1063" s="18" t="s">
        <v>89</v>
      </c>
    </row>
    <row r="1064" spans="1:7" x14ac:dyDescent="0.3">
      <c r="A1064" s="18" t="s">
        <v>87</v>
      </c>
      <c r="B1064" s="18" t="s">
        <v>50</v>
      </c>
      <c r="C1064" s="18" t="s">
        <v>51</v>
      </c>
      <c r="D1064" s="18" t="s">
        <v>88</v>
      </c>
      <c r="E1064" s="18">
        <v>1625.431077385038</v>
      </c>
      <c r="F1064" s="18" t="s">
        <v>13</v>
      </c>
      <c r="G1064" s="18" t="s">
        <v>89</v>
      </c>
    </row>
    <row r="1065" spans="1:7" x14ac:dyDescent="0.3">
      <c r="A1065" s="18" t="s">
        <v>87</v>
      </c>
      <c r="B1065" s="18" t="s">
        <v>50</v>
      </c>
      <c r="C1065" s="18" t="s">
        <v>51</v>
      </c>
      <c r="D1065" s="18" t="s">
        <v>88</v>
      </c>
      <c r="E1065" s="18">
        <v>4.4044424509698734</v>
      </c>
      <c r="F1065" s="18" t="s">
        <v>13</v>
      </c>
      <c r="G1065" s="18" t="s">
        <v>89</v>
      </c>
    </row>
    <row r="1066" spans="1:7" x14ac:dyDescent="0.3">
      <c r="A1066" s="18" t="s">
        <v>87</v>
      </c>
      <c r="B1066" s="18" t="s">
        <v>50</v>
      </c>
      <c r="C1066" s="18" t="s">
        <v>51</v>
      </c>
      <c r="D1066" s="18" t="s">
        <v>88</v>
      </c>
      <c r="E1066" s="18">
        <v>4.4044424509698734</v>
      </c>
      <c r="F1066" s="18" t="s">
        <v>13</v>
      </c>
      <c r="G1066" s="18" t="s">
        <v>89</v>
      </c>
    </row>
    <row r="1067" spans="1:7" x14ac:dyDescent="0.3">
      <c r="A1067" s="18" t="s">
        <v>87</v>
      </c>
      <c r="B1067" s="18" t="s">
        <v>50</v>
      </c>
      <c r="C1067" s="18" t="s">
        <v>51</v>
      </c>
      <c r="D1067" s="18" t="s">
        <v>88</v>
      </c>
      <c r="E1067" s="18">
        <v>4.4044424509698734</v>
      </c>
      <c r="F1067" s="18" t="s">
        <v>13</v>
      </c>
      <c r="G1067" s="18" t="s">
        <v>89</v>
      </c>
    </row>
    <row r="1068" spans="1:7" x14ac:dyDescent="0.3">
      <c r="A1068" s="18" t="s">
        <v>87</v>
      </c>
      <c r="B1068" s="18" t="s">
        <v>50</v>
      </c>
      <c r="C1068" s="18" t="s">
        <v>51</v>
      </c>
      <c r="D1068" s="18" t="s">
        <v>88</v>
      </c>
      <c r="E1068" s="18">
        <v>4.4044424509698734</v>
      </c>
      <c r="F1068" s="18" t="s">
        <v>13</v>
      </c>
      <c r="G1068" s="18" t="s">
        <v>89</v>
      </c>
    </row>
    <row r="1069" spans="1:7" x14ac:dyDescent="0.3">
      <c r="A1069" s="18" t="s">
        <v>87</v>
      </c>
      <c r="B1069" s="18" t="s">
        <v>50</v>
      </c>
      <c r="C1069" s="18" t="s">
        <v>51</v>
      </c>
      <c r="D1069" s="18" t="s">
        <v>88</v>
      </c>
      <c r="E1069" s="18">
        <v>4.4044424509698734</v>
      </c>
      <c r="F1069" s="18" t="s">
        <v>13</v>
      </c>
      <c r="G1069" s="18" t="s">
        <v>89</v>
      </c>
    </row>
    <row r="1070" spans="1:7" x14ac:dyDescent="0.3">
      <c r="A1070" s="18" t="s">
        <v>87</v>
      </c>
      <c r="B1070" s="18" t="s">
        <v>50</v>
      </c>
      <c r="C1070" s="18" t="s">
        <v>51</v>
      </c>
      <c r="D1070" s="18" t="s">
        <v>88</v>
      </c>
      <c r="E1070" s="18">
        <v>4.4044424509698734</v>
      </c>
      <c r="F1070" s="18" t="s">
        <v>13</v>
      </c>
      <c r="G1070" s="18" t="s">
        <v>89</v>
      </c>
    </row>
    <row r="1071" spans="1:7" x14ac:dyDescent="0.3">
      <c r="A1071" s="18" t="s">
        <v>87</v>
      </c>
      <c r="B1071" s="18" t="s">
        <v>50</v>
      </c>
      <c r="C1071" s="18" t="s">
        <v>51</v>
      </c>
      <c r="D1071" s="18" t="s">
        <v>88</v>
      </c>
      <c r="E1071" s="18">
        <v>1625.431077385038</v>
      </c>
      <c r="F1071" s="18" t="s">
        <v>13</v>
      </c>
      <c r="G1071" s="18" t="s">
        <v>89</v>
      </c>
    </row>
    <row r="1072" spans="1:7" x14ac:dyDescent="0.3">
      <c r="A1072" s="18" t="s">
        <v>87</v>
      </c>
      <c r="B1072" s="18" t="s">
        <v>50</v>
      </c>
      <c r="C1072" s="18" t="s">
        <v>51</v>
      </c>
      <c r="D1072" s="18" t="s">
        <v>88</v>
      </c>
      <c r="E1072" s="18">
        <v>4.4044424509698734</v>
      </c>
      <c r="F1072" s="18" t="s">
        <v>13</v>
      </c>
      <c r="G1072" s="18" t="s">
        <v>89</v>
      </c>
    </row>
    <row r="1073" spans="1:7" x14ac:dyDescent="0.3">
      <c r="A1073" s="18" t="s">
        <v>87</v>
      </c>
      <c r="B1073" s="18" t="s">
        <v>50</v>
      </c>
      <c r="C1073" s="18" t="s">
        <v>51</v>
      </c>
      <c r="D1073" s="18" t="s">
        <v>88</v>
      </c>
      <c r="E1073" s="18">
        <v>1625.431077385038</v>
      </c>
      <c r="F1073" s="18" t="s">
        <v>13</v>
      </c>
      <c r="G1073" s="18" t="s">
        <v>89</v>
      </c>
    </row>
    <row r="1074" spans="1:7" x14ac:dyDescent="0.3">
      <c r="A1074" s="18" t="s">
        <v>87</v>
      </c>
      <c r="B1074" s="18" t="s">
        <v>50</v>
      </c>
      <c r="C1074" s="18" t="s">
        <v>51</v>
      </c>
      <c r="D1074" s="18" t="s">
        <v>88</v>
      </c>
      <c r="E1074" s="18">
        <v>4.4044424509698734</v>
      </c>
      <c r="F1074" s="18" t="s">
        <v>13</v>
      </c>
      <c r="G1074" s="18" t="s">
        <v>89</v>
      </c>
    </row>
    <row r="1075" spans="1:7" x14ac:dyDescent="0.3">
      <c r="A1075" s="18" t="s">
        <v>87</v>
      </c>
      <c r="B1075" s="18" t="s">
        <v>50</v>
      </c>
      <c r="C1075" s="18" t="s">
        <v>51</v>
      </c>
      <c r="D1075" s="18" t="s">
        <v>88</v>
      </c>
      <c r="E1075" s="18">
        <v>4.4044424509698734</v>
      </c>
      <c r="F1075" s="18" t="s">
        <v>13</v>
      </c>
      <c r="G1075" s="18" t="s">
        <v>89</v>
      </c>
    </row>
    <row r="1076" spans="1:7" x14ac:dyDescent="0.3">
      <c r="A1076" s="18" t="s">
        <v>87</v>
      </c>
      <c r="B1076" s="18" t="s">
        <v>50</v>
      </c>
      <c r="C1076" s="18" t="s">
        <v>51</v>
      </c>
      <c r="D1076" s="18" t="s">
        <v>88</v>
      </c>
      <c r="E1076" s="18">
        <v>4.4044424509698734</v>
      </c>
      <c r="F1076" s="18" t="s">
        <v>13</v>
      </c>
      <c r="G1076" s="18" t="s">
        <v>89</v>
      </c>
    </row>
    <row r="1077" spans="1:7" x14ac:dyDescent="0.3">
      <c r="A1077" s="18" t="s">
        <v>87</v>
      </c>
      <c r="B1077" s="18" t="s">
        <v>50</v>
      </c>
      <c r="C1077" s="18" t="s">
        <v>51</v>
      </c>
      <c r="D1077" s="18" t="s">
        <v>88</v>
      </c>
      <c r="E1077" s="18">
        <v>4.4044424509698734</v>
      </c>
      <c r="F1077" s="18" t="s">
        <v>13</v>
      </c>
      <c r="G1077" s="18" t="s">
        <v>89</v>
      </c>
    </row>
    <row r="1078" spans="1:7" x14ac:dyDescent="0.3">
      <c r="A1078" s="18" t="s">
        <v>87</v>
      </c>
      <c r="B1078" s="18" t="s">
        <v>50</v>
      </c>
      <c r="C1078" s="18" t="s">
        <v>51</v>
      </c>
      <c r="D1078" s="18" t="s">
        <v>88</v>
      </c>
      <c r="E1078" s="18">
        <v>4.4044424509698734</v>
      </c>
      <c r="F1078" s="18" t="s">
        <v>13</v>
      </c>
      <c r="G1078" s="18" t="s">
        <v>89</v>
      </c>
    </row>
    <row r="1079" spans="1:7" x14ac:dyDescent="0.3">
      <c r="A1079" s="18" t="s">
        <v>87</v>
      </c>
      <c r="B1079" s="18" t="s">
        <v>50</v>
      </c>
      <c r="C1079" s="18" t="s">
        <v>51</v>
      </c>
      <c r="D1079" s="18" t="s">
        <v>88</v>
      </c>
      <c r="E1079" s="18">
        <v>1625.431077385038</v>
      </c>
      <c r="F1079" s="18" t="s">
        <v>13</v>
      </c>
      <c r="G1079" s="18" t="s">
        <v>89</v>
      </c>
    </row>
    <row r="1080" spans="1:7" x14ac:dyDescent="0.3">
      <c r="A1080" s="18" t="s">
        <v>87</v>
      </c>
      <c r="B1080" s="18" t="s">
        <v>50</v>
      </c>
      <c r="C1080" s="18" t="s">
        <v>51</v>
      </c>
      <c r="D1080" s="18" t="s">
        <v>88</v>
      </c>
      <c r="E1080" s="18">
        <v>4.4044424509698734</v>
      </c>
      <c r="F1080" s="18" t="s">
        <v>13</v>
      </c>
      <c r="G1080" s="18" t="s">
        <v>89</v>
      </c>
    </row>
    <row r="1081" spans="1:7" x14ac:dyDescent="0.3">
      <c r="A1081" s="18" t="s">
        <v>87</v>
      </c>
      <c r="B1081" s="18" t="s">
        <v>50</v>
      </c>
      <c r="C1081" s="18" t="s">
        <v>51</v>
      </c>
      <c r="D1081" s="18" t="s">
        <v>88</v>
      </c>
      <c r="E1081" s="18">
        <v>1100.904551128745</v>
      </c>
      <c r="F1081" s="18" t="s">
        <v>13</v>
      </c>
      <c r="G1081" s="18" t="s">
        <v>89</v>
      </c>
    </row>
    <row r="1082" spans="1:7" x14ac:dyDescent="0.3">
      <c r="A1082" s="18" t="s">
        <v>87</v>
      </c>
      <c r="B1082" s="18" t="s">
        <v>50</v>
      </c>
      <c r="C1082" s="18" t="s">
        <v>51</v>
      </c>
      <c r="D1082" s="18" t="s">
        <v>88</v>
      </c>
      <c r="E1082" s="18">
        <v>12.35646174187222</v>
      </c>
      <c r="F1082" s="18" t="s">
        <v>13</v>
      </c>
      <c r="G1082" s="18" t="s">
        <v>89</v>
      </c>
    </row>
    <row r="1083" spans="1:7" x14ac:dyDescent="0.3">
      <c r="A1083" s="18" t="s">
        <v>87</v>
      </c>
      <c r="B1083" s="18" t="s">
        <v>50</v>
      </c>
      <c r="C1083" s="18" t="s">
        <v>51</v>
      </c>
      <c r="D1083" s="18" t="s">
        <v>88</v>
      </c>
      <c r="E1083" s="18">
        <v>4.4120254202138058</v>
      </c>
      <c r="F1083" s="18" t="s">
        <v>13</v>
      </c>
      <c r="G1083" s="18" t="s">
        <v>89</v>
      </c>
    </row>
    <row r="1084" spans="1:7" x14ac:dyDescent="0.3">
      <c r="A1084" s="18" t="s">
        <v>87</v>
      </c>
      <c r="B1084" s="18" t="s">
        <v>50</v>
      </c>
      <c r="C1084" s="18" t="s">
        <v>51</v>
      </c>
      <c r="D1084" s="18" t="s">
        <v>88</v>
      </c>
      <c r="E1084" s="18">
        <v>4.4120254202138058</v>
      </c>
      <c r="F1084" s="18" t="s">
        <v>13</v>
      </c>
      <c r="G1084" s="18" t="s">
        <v>89</v>
      </c>
    </row>
    <row r="1085" spans="1:7" x14ac:dyDescent="0.3">
      <c r="A1085" s="18" t="s">
        <v>87</v>
      </c>
      <c r="B1085" s="18" t="s">
        <v>50</v>
      </c>
      <c r="C1085" s="18" t="s">
        <v>51</v>
      </c>
      <c r="D1085" s="18" t="s">
        <v>88</v>
      </c>
      <c r="E1085" s="18">
        <v>4.4120254202138058</v>
      </c>
      <c r="F1085" s="18" t="s">
        <v>13</v>
      </c>
      <c r="G1085" s="18" t="s">
        <v>89</v>
      </c>
    </row>
    <row r="1086" spans="1:7" x14ac:dyDescent="0.3">
      <c r="A1086" s="18" t="s">
        <v>87</v>
      </c>
      <c r="B1086" s="18" t="s">
        <v>50</v>
      </c>
      <c r="C1086" s="18" t="s">
        <v>51</v>
      </c>
      <c r="D1086" s="18" t="s">
        <v>88</v>
      </c>
      <c r="E1086" s="18">
        <v>12.35646174187222</v>
      </c>
      <c r="F1086" s="18" t="s">
        <v>13</v>
      </c>
      <c r="G1086" s="18" t="s">
        <v>89</v>
      </c>
    </row>
    <row r="1087" spans="1:7" x14ac:dyDescent="0.3">
      <c r="A1087" s="18" t="s">
        <v>87</v>
      </c>
      <c r="B1087" s="18" t="s">
        <v>50</v>
      </c>
      <c r="C1087" s="18" t="s">
        <v>51</v>
      </c>
      <c r="D1087" s="18" t="s">
        <v>88</v>
      </c>
      <c r="E1087" s="18">
        <v>4.4120254202138058</v>
      </c>
      <c r="F1087" s="18" t="s">
        <v>13</v>
      </c>
      <c r="G1087" s="18" t="s">
        <v>89</v>
      </c>
    </row>
    <row r="1088" spans="1:7" x14ac:dyDescent="0.3">
      <c r="A1088" s="18" t="s">
        <v>87</v>
      </c>
      <c r="B1088" s="18" t="s">
        <v>50</v>
      </c>
      <c r="C1088" s="18" t="s">
        <v>51</v>
      </c>
      <c r="D1088" s="18" t="s">
        <v>88</v>
      </c>
      <c r="E1088" s="18">
        <v>76.078959923963041</v>
      </c>
      <c r="F1088" s="18" t="s">
        <v>13</v>
      </c>
      <c r="G1088" s="18" t="s">
        <v>89</v>
      </c>
    </row>
    <row r="1089" spans="1:7" x14ac:dyDescent="0.3">
      <c r="A1089" s="18" t="s">
        <v>87</v>
      </c>
      <c r="B1089" s="18" t="s">
        <v>50</v>
      </c>
      <c r="C1089" s="18" t="s">
        <v>51</v>
      </c>
      <c r="D1089" s="18" t="s">
        <v>88</v>
      </c>
      <c r="E1089" s="18">
        <v>6.9618514525523736</v>
      </c>
      <c r="F1089" s="18" t="s">
        <v>13</v>
      </c>
      <c r="G1089" s="18" t="s">
        <v>89</v>
      </c>
    </row>
    <row r="1090" spans="1:7" x14ac:dyDescent="0.3">
      <c r="A1090" s="18" t="s">
        <v>87</v>
      </c>
      <c r="B1090" s="18" t="s">
        <v>50</v>
      </c>
      <c r="C1090" s="18" t="s">
        <v>51</v>
      </c>
      <c r="D1090" s="18" t="s">
        <v>88</v>
      </c>
      <c r="E1090" s="18">
        <v>4.4120254202138058</v>
      </c>
      <c r="F1090" s="18" t="s">
        <v>13</v>
      </c>
      <c r="G1090" s="18" t="s">
        <v>89</v>
      </c>
    </row>
    <row r="1091" spans="1:7" x14ac:dyDescent="0.3">
      <c r="A1091" s="18" t="s">
        <v>87</v>
      </c>
      <c r="B1091" s="18" t="s">
        <v>50</v>
      </c>
      <c r="C1091" s="18" t="s">
        <v>51</v>
      </c>
      <c r="D1091" s="18" t="s">
        <v>88</v>
      </c>
      <c r="E1091" s="18">
        <v>924.37874013634621</v>
      </c>
      <c r="F1091" s="18" t="s">
        <v>13</v>
      </c>
      <c r="G1091" s="18" t="s">
        <v>89</v>
      </c>
    </row>
    <row r="1092" spans="1:7" x14ac:dyDescent="0.3">
      <c r="A1092" s="18" t="s">
        <v>87</v>
      </c>
      <c r="B1092" s="18" t="s">
        <v>50</v>
      </c>
      <c r="C1092" s="18" t="s">
        <v>51</v>
      </c>
      <c r="D1092" s="18" t="s">
        <v>88</v>
      </c>
      <c r="E1092" s="18">
        <v>12.35646174187222</v>
      </c>
      <c r="F1092" s="18" t="s">
        <v>13</v>
      </c>
      <c r="G1092" s="18" t="s">
        <v>89</v>
      </c>
    </row>
    <row r="1093" spans="1:7" x14ac:dyDescent="0.3">
      <c r="A1093" s="18" t="s">
        <v>87</v>
      </c>
      <c r="B1093" s="18" t="s">
        <v>50</v>
      </c>
      <c r="C1093" s="18" t="s">
        <v>51</v>
      </c>
      <c r="D1093" s="18" t="s">
        <v>88</v>
      </c>
      <c r="E1093" s="18">
        <v>4.4120254202138058</v>
      </c>
      <c r="F1093" s="18" t="s">
        <v>13</v>
      </c>
      <c r="G1093" s="18" t="s">
        <v>89</v>
      </c>
    </row>
    <row r="1094" spans="1:7" x14ac:dyDescent="0.3">
      <c r="A1094" s="18" t="s">
        <v>87</v>
      </c>
      <c r="B1094" s="18" t="s">
        <v>50</v>
      </c>
      <c r="C1094" s="18" t="s">
        <v>51</v>
      </c>
      <c r="D1094" s="18" t="s">
        <v>88</v>
      </c>
      <c r="E1094" s="18">
        <v>1376.8041983557539</v>
      </c>
      <c r="F1094" s="18" t="s">
        <v>13</v>
      </c>
      <c r="G1094" s="18" t="s">
        <v>89</v>
      </c>
    </row>
    <row r="1095" spans="1:7" x14ac:dyDescent="0.3">
      <c r="A1095" s="18" t="s">
        <v>87</v>
      </c>
      <c r="B1095" s="18" t="s">
        <v>50</v>
      </c>
      <c r="C1095" s="18" t="s">
        <v>51</v>
      </c>
      <c r="D1095" s="18" t="s">
        <v>88</v>
      </c>
      <c r="E1095" s="18">
        <v>4.4120254202138058</v>
      </c>
      <c r="F1095" s="18" t="s">
        <v>13</v>
      </c>
      <c r="G1095" s="18" t="s">
        <v>89</v>
      </c>
    </row>
    <row r="1096" spans="1:7" x14ac:dyDescent="0.3">
      <c r="A1096" s="18" t="s">
        <v>87</v>
      </c>
      <c r="B1096" s="18" t="s">
        <v>50</v>
      </c>
      <c r="C1096" s="18" t="s">
        <v>51</v>
      </c>
      <c r="D1096" s="18" t="s">
        <v>88</v>
      </c>
      <c r="E1096" s="18">
        <v>4.4120254202138058</v>
      </c>
      <c r="F1096" s="18" t="s">
        <v>13</v>
      </c>
      <c r="G1096" s="18" t="s">
        <v>89</v>
      </c>
    </row>
    <row r="1097" spans="1:7" x14ac:dyDescent="0.3">
      <c r="A1097" s="18" t="s">
        <v>87</v>
      </c>
      <c r="B1097" s="18" t="s">
        <v>50</v>
      </c>
      <c r="C1097" s="18" t="s">
        <v>51</v>
      </c>
      <c r="D1097" s="18" t="s">
        <v>88</v>
      </c>
      <c r="E1097" s="18">
        <v>580.01426061234201</v>
      </c>
      <c r="F1097" s="18" t="s">
        <v>13</v>
      </c>
      <c r="G1097" s="18" t="s">
        <v>89</v>
      </c>
    </row>
    <row r="1098" spans="1:7" x14ac:dyDescent="0.3">
      <c r="A1098" s="18" t="s">
        <v>87</v>
      </c>
      <c r="B1098" s="18" t="s">
        <v>50</v>
      </c>
      <c r="C1098" s="18" t="s">
        <v>51</v>
      </c>
      <c r="D1098" s="18" t="s">
        <v>88</v>
      </c>
      <c r="E1098" s="18">
        <v>6.9618514525523736</v>
      </c>
      <c r="F1098" s="18" t="s">
        <v>13</v>
      </c>
      <c r="G1098" s="18" t="s">
        <v>89</v>
      </c>
    </row>
    <row r="1099" spans="1:7" x14ac:dyDescent="0.3">
      <c r="A1099" s="18" t="s">
        <v>87</v>
      </c>
      <c r="B1099" s="18" t="s">
        <v>50</v>
      </c>
      <c r="C1099" s="18" t="s">
        <v>51</v>
      </c>
      <c r="D1099" s="18" t="s">
        <v>88</v>
      </c>
      <c r="E1099" s="18">
        <v>4.4120254202138058</v>
      </c>
      <c r="F1099" s="18" t="s">
        <v>13</v>
      </c>
      <c r="G1099" s="18" t="s">
        <v>89</v>
      </c>
    </row>
    <row r="1100" spans="1:7" x14ac:dyDescent="0.3">
      <c r="A1100" s="18" t="s">
        <v>87</v>
      </c>
      <c r="B1100" s="18" t="s">
        <v>50</v>
      </c>
      <c r="C1100" s="18" t="s">
        <v>51</v>
      </c>
      <c r="D1100" s="18" t="s">
        <v>88</v>
      </c>
      <c r="E1100" s="18">
        <v>2029.050242507715</v>
      </c>
      <c r="F1100" s="18" t="s">
        <v>13</v>
      </c>
      <c r="G1100" s="18" t="s">
        <v>89</v>
      </c>
    </row>
    <row r="1101" spans="1:7" x14ac:dyDescent="0.3">
      <c r="A1101" s="18" t="s">
        <v>87</v>
      </c>
      <c r="B1101" s="18" t="s">
        <v>50</v>
      </c>
      <c r="C1101" s="18" t="s">
        <v>51</v>
      </c>
      <c r="D1101" s="18" t="s">
        <v>88</v>
      </c>
      <c r="E1101" s="18">
        <v>6.9542684833084403</v>
      </c>
      <c r="F1101" s="18" t="s">
        <v>13</v>
      </c>
      <c r="G1101" s="18" t="s">
        <v>89</v>
      </c>
    </row>
    <row r="1102" spans="1:7" x14ac:dyDescent="0.3">
      <c r="A1102" s="18" t="s">
        <v>87</v>
      </c>
      <c r="B1102" s="18" t="s">
        <v>50</v>
      </c>
      <c r="C1102" s="18" t="s">
        <v>51</v>
      </c>
      <c r="D1102" s="18" t="s">
        <v>88</v>
      </c>
      <c r="E1102" s="18">
        <v>4.4044424509698734</v>
      </c>
      <c r="F1102" s="18" t="s">
        <v>13</v>
      </c>
      <c r="G1102" s="18" t="s">
        <v>89</v>
      </c>
    </row>
    <row r="1103" spans="1:7" x14ac:dyDescent="0.3">
      <c r="A1103" s="18" t="s">
        <v>87</v>
      </c>
      <c r="B1103" s="18" t="s">
        <v>50</v>
      </c>
      <c r="C1103" s="18" t="s">
        <v>51</v>
      </c>
      <c r="D1103" s="18" t="s">
        <v>88</v>
      </c>
      <c r="E1103" s="18">
        <v>4.4044424509698734</v>
      </c>
      <c r="F1103" s="18" t="s">
        <v>13</v>
      </c>
      <c r="G1103" s="18" t="s">
        <v>89</v>
      </c>
    </row>
    <row r="1104" spans="1:7" x14ac:dyDescent="0.3">
      <c r="A1104" s="18" t="s">
        <v>87</v>
      </c>
      <c r="B1104" s="18" t="s">
        <v>50</v>
      </c>
      <c r="C1104" s="18" t="s">
        <v>51</v>
      </c>
      <c r="D1104" s="18" t="s">
        <v>88</v>
      </c>
      <c r="E1104" s="18">
        <v>6.9542684833084403</v>
      </c>
      <c r="F1104" s="18" t="s">
        <v>13</v>
      </c>
      <c r="G1104" s="18" t="s">
        <v>89</v>
      </c>
    </row>
    <row r="1105" spans="1:7" x14ac:dyDescent="0.3">
      <c r="A1105" s="18" t="s">
        <v>87</v>
      </c>
      <c r="B1105" s="18" t="s">
        <v>50</v>
      </c>
      <c r="C1105" s="18" t="s">
        <v>51</v>
      </c>
      <c r="D1105" s="18" t="s">
        <v>88</v>
      </c>
      <c r="E1105" s="18">
        <v>4.4044424509698734</v>
      </c>
      <c r="F1105" s="18" t="s">
        <v>13</v>
      </c>
      <c r="G1105" s="18" t="s">
        <v>89</v>
      </c>
    </row>
    <row r="1106" spans="1:7" x14ac:dyDescent="0.3">
      <c r="A1106" s="18" t="s">
        <v>87</v>
      </c>
      <c r="B1106" s="18" t="s">
        <v>50</v>
      </c>
      <c r="C1106" s="18" t="s">
        <v>51</v>
      </c>
      <c r="D1106" s="18" t="s">
        <v>88</v>
      </c>
      <c r="E1106" s="18">
        <v>2490.0765135667398</v>
      </c>
      <c r="F1106" s="18" t="s">
        <v>13</v>
      </c>
      <c r="G1106" s="18" t="s">
        <v>89</v>
      </c>
    </row>
    <row r="1107" spans="1:7" x14ac:dyDescent="0.3">
      <c r="A1107" s="18" t="s">
        <v>87</v>
      </c>
      <c r="B1107" s="18" t="s">
        <v>50</v>
      </c>
      <c r="C1107" s="18" t="s">
        <v>51</v>
      </c>
      <c r="D1107" s="18" t="s">
        <v>88</v>
      </c>
      <c r="E1107" s="18">
        <v>6.9542684833084403</v>
      </c>
      <c r="F1107" s="18" t="s">
        <v>13</v>
      </c>
      <c r="G1107" s="18" t="s">
        <v>89</v>
      </c>
    </row>
    <row r="1108" spans="1:7" x14ac:dyDescent="0.3">
      <c r="A1108" s="18" t="s">
        <v>87</v>
      </c>
      <c r="B1108" s="18" t="s">
        <v>50</v>
      </c>
      <c r="C1108" s="18" t="s">
        <v>51</v>
      </c>
      <c r="D1108" s="18" t="s">
        <v>88</v>
      </c>
      <c r="E1108" s="18">
        <v>6.9542684833084421</v>
      </c>
      <c r="F1108" s="18" t="s">
        <v>13</v>
      </c>
      <c r="G1108" s="18" t="s">
        <v>89</v>
      </c>
    </row>
    <row r="1109" spans="1:7" x14ac:dyDescent="0.3">
      <c r="A1109" s="18" t="s">
        <v>87</v>
      </c>
      <c r="B1109" s="18" t="s">
        <v>50</v>
      </c>
      <c r="C1109" s="18" t="s">
        <v>51</v>
      </c>
      <c r="D1109" s="18" t="s">
        <v>88</v>
      </c>
      <c r="E1109" s="18">
        <v>2295.4058891190348</v>
      </c>
      <c r="F1109" s="18" t="s">
        <v>13</v>
      </c>
      <c r="G1109" s="18" t="s">
        <v>89</v>
      </c>
    </row>
    <row r="1110" spans="1:7" x14ac:dyDescent="0.3">
      <c r="A1110" s="18" t="s">
        <v>87</v>
      </c>
      <c r="B1110" s="18" t="s">
        <v>50</v>
      </c>
      <c r="C1110" s="18" t="s">
        <v>51</v>
      </c>
      <c r="D1110" s="18" t="s">
        <v>88</v>
      </c>
      <c r="E1110" s="18">
        <v>6.9542684833084403</v>
      </c>
      <c r="F1110" s="18" t="s">
        <v>13</v>
      </c>
      <c r="G1110" s="18" t="s">
        <v>89</v>
      </c>
    </row>
    <row r="1111" spans="1:7" x14ac:dyDescent="0.3">
      <c r="A1111" s="18" t="s">
        <v>87</v>
      </c>
      <c r="B1111" s="18" t="s">
        <v>50</v>
      </c>
      <c r="C1111" s="18" t="s">
        <v>51</v>
      </c>
      <c r="D1111" s="18" t="s">
        <v>88</v>
      </c>
      <c r="E1111" s="18">
        <v>4.4044424509698734</v>
      </c>
      <c r="F1111" s="18" t="s">
        <v>13</v>
      </c>
      <c r="G1111" s="18" t="s">
        <v>89</v>
      </c>
    </row>
    <row r="1112" spans="1:7" x14ac:dyDescent="0.3">
      <c r="A1112" s="18" t="s">
        <v>87</v>
      </c>
      <c r="B1112" s="18" t="s">
        <v>50</v>
      </c>
      <c r="C1112" s="18" t="s">
        <v>51</v>
      </c>
      <c r="D1112" s="18" t="s">
        <v>88</v>
      </c>
      <c r="E1112" s="18">
        <v>6.9542684833084403</v>
      </c>
      <c r="F1112" s="18" t="s">
        <v>13</v>
      </c>
      <c r="G1112" s="18" t="s">
        <v>89</v>
      </c>
    </row>
    <row r="1113" spans="1:7" x14ac:dyDescent="0.3">
      <c r="A1113" s="18" t="s">
        <v>87</v>
      </c>
      <c r="B1113" s="18" t="s">
        <v>50</v>
      </c>
      <c r="C1113" s="18" t="s">
        <v>51</v>
      </c>
      <c r="D1113" s="18" t="s">
        <v>88</v>
      </c>
      <c r="E1113" s="18">
        <v>4.4044424509698734</v>
      </c>
      <c r="F1113" s="18" t="s">
        <v>13</v>
      </c>
      <c r="G1113" s="18" t="s">
        <v>89</v>
      </c>
    </row>
    <row r="1114" spans="1:7" x14ac:dyDescent="0.3">
      <c r="A1114" s="18" t="s">
        <v>87</v>
      </c>
      <c r="B1114" s="18" t="s">
        <v>50</v>
      </c>
      <c r="C1114" s="18" t="s">
        <v>51</v>
      </c>
      <c r="D1114" s="18" t="s">
        <v>88</v>
      </c>
      <c r="E1114" s="18">
        <v>6.9542684833084403</v>
      </c>
      <c r="F1114" s="18" t="s">
        <v>13</v>
      </c>
      <c r="G1114" s="18" t="s">
        <v>89</v>
      </c>
    </row>
    <row r="1115" spans="1:7" x14ac:dyDescent="0.3">
      <c r="A1115" s="18" t="s">
        <v>87</v>
      </c>
      <c r="B1115" s="18" t="s">
        <v>50</v>
      </c>
      <c r="C1115" s="18" t="s">
        <v>51</v>
      </c>
      <c r="D1115" s="18" t="s">
        <v>88</v>
      </c>
      <c r="E1115" s="18">
        <v>4.4044424509698734</v>
      </c>
      <c r="F1115" s="18" t="s">
        <v>13</v>
      </c>
      <c r="G1115" s="18" t="s">
        <v>89</v>
      </c>
    </row>
    <row r="1116" spans="1:7" x14ac:dyDescent="0.3">
      <c r="A1116" s="18" t="s">
        <v>87</v>
      </c>
      <c r="B1116" s="18" t="s">
        <v>50</v>
      </c>
      <c r="C1116" s="18" t="s">
        <v>51</v>
      </c>
      <c r="D1116" s="18" t="s">
        <v>88</v>
      </c>
      <c r="E1116" s="18">
        <v>6.9542684833084403</v>
      </c>
      <c r="F1116" s="18" t="s">
        <v>13</v>
      </c>
      <c r="G1116" s="18" t="s">
        <v>89</v>
      </c>
    </row>
    <row r="1117" spans="1:7" x14ac:dyDescent="0.3">
      <c r="A1117" s="18" t="s">
        <v>87</v>
      </c>
      <c r="B1117" s="18" t="s">
        <v>50</v>
      </c>
      <c r="C1117" s="18" t="s">
        <v>51</v>
      </c>
      <c r="D1117" s="18" t="s">
        <v>88</v>
      </c>
      <c r="E1117" s="18">
        <v>4.4044424509698734</v>
      </c>
      <c r="F1117" s="18" t="s">
        <v>13</v>
      </c>
      <c r="G1117" s="18" t="s">
        <v>89</v>
      </c>
    </row>
    <row r="1118" spans="1:7" x14ac:dyDescent="0.3">
      <c r="A1118" s="18" t="s">
        <v>87</v>
      </c>
      <c r="B1118" s="18" t="s">
        <v>50</v>
      </c>
      <c r="C1118" s="18" t="s">
        <v>51</v>
      </c>
      <c r="D1118" s="18" t="s">
        <v>88</v>
      </c>
      <c r="E1118" s="18">
        <v>6.9542684833084403</v>
      </c>
      <c r="F1118" s="18" t="s">
        <v>13</v>
      </c>
      <c r="G1118" s="18" t="s">
        <v>89</v>
      </c>
    </row>
    <row r="1119" spans="1:7" x14ac:dyDescent="0.3">
      <c r="A1119" s="18" t="s">
        <v>87</v>
      </c>
      <c r="B1119" s="18" t="s">
        <v>50</v>
      </c>
      <c r="C1119" s="18" t="s">
        <v>51</v>
      </c>
      <c r="D1119" s="18" t="s">
        <v>88</v>
      </c>
      <c r="E1119" s="18">
        <v>4.4044424509698734</v>
      </c>
      <c r="F1119" s="18" t="s">
        <v>13</v>
      </c>
      <c r="G1119" s="18" t="s">
        <v>89</v>
      </c>
    </row>
    <row r="1120" spans="1:7" x14ac:dyDescent="0.3">
      <c r="A1120" s="18" t="s">
        <v>87</v>
      </c>
      <c r="B1120" s="18" t="s">
        <v>50</v>
      </c>
      <c r="C1120" s="18" t="s">
        <v>51</v>
      </c>
      <c r="D1120" s="18" t="s">
        <v>88</v>
      </c>
      <c r="E1120" s="18">
        <v>2295.4058891190348</v>
      </c>
      <c r="F1120" s="18" t="s">
        <v>13</v>
      </c>
      <c r="G1120" s="18" t="s">
        <v>89</v>
      </c>
    </row>
    <row r="1121" spans="1:7" x14ac:dyDescent="0.3">
      <c r="A1121" s="18" t="s">
        <v>87</v>
      </c>
      <c r="B1121" s="18" t="s">
        <v>50</v>
      </c>
      <c r="C1121" s="18" t="s">
        <v>51</v>
      </c>
      <c r="D1121" s="18" t="s">
        <v>88</v>
      </c>
      <c r="E1121" s="18">
        <v>6.9542684833084403</v>
      </c>
      <c r="F1121" s="18" t="s">
        <v>13</v>
      </c>
      <c r="G1121" s="18" t="s">
        <v>89</v>
      </c>
    </row>
    <row r="1122" spans="1:7" x14ac:dyDescent="0.3">
      <c r="A1122" s="18" t="s">
        <v>87</v>
      </c>
      <c r="B1122" s="18" t="s">
        <v>50</v>
      </c>
      <c r="C1122" s="18" t="s">
        <v>51</v>
      </c>
      <c r="D1122" s="18" t="s">
        <v>88</v>
      </c>
      <c r="E1122" s="18">
        <v>4.4044424509698734</v>
      </c>
      <c r="F1122" s="18" t="s">
        <v>13</v>
      </c>
      <c r="G1122" s="18" t="s">
        <v>89</v>
      </c>
    </row>
    <row r="1123" spans="1:7" x14ac:dyDescent="0.3">
      <c r="A1123" s="18" t="s">
        <v>87</v>
      </c>
      <c r="B1123" s="18" t="s">
        <v>50</v>
      </c>
      <c r="C1123" s="18" t="s">
        <v>51</v>
      </c>
      <c r="D1123" s="18" t="s">
        <v>88</v>
      </c>
      <c r="E1123" s="18">
        <v>6.9542684833084403</v>
      </c>
      <c r="F1123" s="18" t="s">
        <v>13</v>
      </c>
      <c r="G1123" s="18" t="s">
        <v>89</v>
      </c>
    </row>
    <row r="1124" spans="1:7" x14ac:dyDescent="0.3">
      <c r="A1124" s="18" t="s">
        <v>87</v>
      </c>
      <c r="B1124" s="18" t="s">
        <v>50</v>
      </c>
      <c r="C1124" s="18" t="s">
        <v>51</v>
      </c>
      <c r="D1124" s="18" t="s">
        <v>88</v>
      </c>
      <c r="E1124" s="18">
        <v>4.4044424509698734</v>
      </c>
      <c r="F1124" s="18" t="s">
        <v>13</v>
      </c>
      <c r="G1124" s="18" t="s">
        <v>89</v>
      </c>
    </row>
    <row r="1125" spans="1:7" x14ac:dyDescent="0.3">
      <c r="A1125" s="18" t="s">
        <v>87</v>
      </c>
      <c r="B1125" s="18" t="s">
        <v>50</v>
      </c>
      <c r="C1125" s="18" t="s">
        <v>51</v>
      </c>
      <c r="D1125" s="18" t="s">
        <v>88</v>
      </c>
      <c r="E1125" s="18">
        <v>6.9542684833084403</v>
      </c>
      <c r="F1125" s="18" t="s">
        <v>13</v>
      </c>
      <c r="G1125" s="18" t="s">
        <v>89</v>
      </c>
    </row>
    <row r="1126" spans="1:7" x14ac:dyDescent="0.3">
      <c r="A1126" s="18" t="s">
        <v>87</v>
      </c>
      <c r="B1126" s="18" t="s">
        <v>50</v>
      </c>
      <c r="C1126" s="18" t="s">
        <v>51</v>
      </c>
      <c r="D1126" s="18" t="s">
        <v>88</v>
      </c>
      <c r="E1126" s="18">
        <v>6.9542684833084403</v>
      </c>
      <c r="F1126" s="18" t="s">
        <v>13</v>
      </c>
      <c r="G1126" s="18" t="s">
        <v>89</v>
      </c>
    </row>
    <row r="1127" spans="1:7" x14ac:dyDescent="0.3">
      <c r="A1127" s="18" t="s">
        <v>87</v>
      </c>
      <c r="B1127" s="18" t="s">
        <v>50</v>
      </c>
      <c r="C1127" s="18" t="s">
        <v>51</v>
      </c>
      <c r="D1127" s="18" t="s">
        <v>88</v>
      </c>
      <c r="E1127" s="18">
        <v>4.4044424509698734</v>
      </c>
      <c r="F1127" s="18" t="s">
        <v>13</v>
      </c>
      <c r="G1127" s="18" t="s">
        <v>89</v>
      </c>
    </row>
    <row r="1128" spans="1:7" x14ac:dyDescent="0.3">
      <c r="A1128" s="18" t="s">
        <v>87</v>
      </c>
      <c r="B1128" s="18" t="s">
        <v>50</v>
      </c>
      <c r="C1128" s="18" t="s">
        <v>51</v>
      </c>
      <c r="D1128" s="18" t="s">
        <v>88</v>
      </c>
      <c r="E1128" s="18">
        <v>6.9542684833084403</v>
      </c>
      <c r="F1128" s="18" t="s">
        <v>13</v>
      </c>
      <c r="G1128" s="18" t="s">
        <v>89</v>
      </c>
    </row>
    <row r="1129" spans="1:7" x14ac:dyDescent="0.3">
      <c r="A1129" s="18" t="s">
        <v>87</v>
      </c>
      <c r="B1129" s="18" t="s">
        <v>50</v>
      </c>
      <c r="C1129" s="18" t="s">
        <v>51</v>
      </c>
      <c r="D1129" s="18" t="s">
        <v>88</v>
      </c>
      <c r="E1129" s="18">
        <v>6.9542684833084403</v>
      </c>
      <c r="F1129" s="18" t="s">
        <v>13</v>
      </c>
      <c r="G1129" s="18" t="s">
        <v>89</v>
      </c>
    </row>
    <row r="1130" spans="1:7" x14ac:dyDescent="0.3">
      <c r="A1130" s="18" t="s">
        <v>87</v>
      </c>
      <c r="B1130" s="18" t="s">
        <v>50</v>
      </c>
      <c r="C1130" s="18" t="s">
        <v>51</v>
      </c>
      <c r="D1130" s="18" t="s">
        <v>88</v>
      </c>
      <c r="E1130" s="18">
        <v>6.9542684833084403</v>
      </c>
      <c r="F1130" s="18" t="s">
        <v>13</v>
      </c>
      <c r="G1130" s="18" t="s">
        <v>89</v>
      </c>
    </row>
    <row r="1131" spans="1:7" x14ac:dyDescent="0.3">
      <c r="A1131" s="18" t="s">
        <v>87</v>
      </c>
      <c r="B1131" s="18" t="s">
        <v>50</v>
      </c>
      <c r="C1131" s="18" t="s">
        <v>51</v>
      </c>
      <c r="D1131" s="18" t="s">
        <v>88</v>
      </c>
      <c r="E1131" s="18">
        <v>4.4044424509698734</v>
      </c>
      <c r="F1131" s="18" t="s">
        <v>13</v>
      </c>
      <c r="G1131" s="18" t="s">
        <v>89</v>
      </c>
    </row>
    <row r="1132" spans="1:7" x14ac:dyDescent="0.3">
      <c r="A1132" s="18" t="s">
        <v>87</v>
      </c>
      <c r="B1132" s="18" t="s">
        <v>50</v>
      </c>
      <c r="C1132" s="18" t="s">
        <v>51</v>
      </c>
      <c r="D1132" s="18" t="s">
        <v>88</v>
      </c>
      <c r="E1132" s="18">
        <v>6.9542684833084403</v>
      </c>
      <c r="F1132" s="18" t="s">
        <v>13</v>
      </c>
      <c r="G1132" s="18" t="s">
        <v>89</v>
      </c>
    </row>
    <row r="1133" spans="1:7" x14ac:dyDescent="0.3">
      <c r="A1133" s="18" t="s">
        <v>87</v>
      </c>
      <c r="B1133" s="18" t="s">
        <v>50</v>
      </c>
      <c r="C1133" s="18" t="s">
        <v>51</v>
      </c>
      <c r="D1133" s="18" t="s">
        <v>88</v>
      </c>
      <c r="E1133" s="18">
        <v>4.4044424509698734</v>
      </c>
      <c r="F1133" s="18" t="s">
        <v>13</v>
      </c>
      <c r="G1133" s="18" t="s">
        <v>89</v>
      </c>
    </row>
    <row r="1134" spans="1:7" x14ac:dyDescent="0.3">
      <c r="A1134" s="18" t="s">
        <v>87</v>
      </c>
      <c r="B1134" s="18" t="s">
        <v>50</v>
      </c>
      <c r="C1134" s="18" t="s">
        <v>51</v>
      </c>
      <c r="D1134" s="18" t="s">
        <v>88</v>
      </c>
      <c r="E1134" s="18">
        <v>4.4044424509698734</v>
      </c>
      <c r="F1134" s="18" t="s">
        <v>13</v>
      </c>
      <c r="G1134" s="18" t="s">
        <v>89</v>
      </c>
    </row>
    <row r="1135" spans="1:7" x14ac:dyDescent="0.3">
      <c r="A1135" s="18" t="s">
        <v>87</v>
      </c>
      <c r="B1135" s="18" t="s">
        <v>50</v>
      </c>
      <c r="C1135" s="18" t="s">
        <v>51</v>
      </c>
      <c r="D1135" s="18" t="s">
        <v>88</v>
      </c>
      <c r="E1135" s="18">
        <v>2029.050242507715</v>
      </c>
      <c r="F1135" s="18" t="s">
        <v>13</v>
      </c>
      <c r="G1135" s="18" t="s">
        <v>89</v>
      </c>
    </row>
    <row r="1136" spans="1:7" x14ac:dyDescent="0.3">
      <c r="A1136" s="18" t="s">
        <v>87</v>
      </c>
      <c r="B1136" s="18" t="s">
        <v>50</v>
      </c>
      <c r="C1136" s="18" t="s">
        <v>51</v>
      </c>
      <c r="D1136" s="18" t="s">
        <v>88</v>
      </c>
      <c r="E1136" s="18">
        <v>6.9542684833084403</v>
      </c>
      <c r="F1136" s="18" t="s">
        <v>13</v>
      </c>
      <c r="G1136" s="18" t="s">
        <v>89</v>
      </c>
    </row>
    <row r="1137" spans="1:7" x14ac:dyDescent="0.3">
      <c r="A1137" s="18" t="s">
        <v>87</v>
      </c>
      <c r="B1137" s="18" t="s">
        <v>50</v>
      </c>
      <c r="C1137" s="18" t="s">
        <v>51</v>
      </c>
      <c r="D1137" s="18" t="s">
        <v>88</v>
      </c>
      <c r="E1137" s="18">
        <v>4.4044424509698734</v>
      </c>
      <c r="F1137" s="18" t="s">
        <v>13</v>
      </c>
      <c r="G1137" s="18" t="s">
        <v>89</v>
      </c>
    </row>
    <row r="1138" spans="1:7" x14ac:dyDescent="0.3">
      <c r="A1138" s="18" t="s">
        <v>87</v>
      </c>
      <c r="B1138" s="18" t="s">
        <v>50</v>
      </c>
      <c r="C1138" s="18" t="s">
        <v>51</v>
      </c>
      <c r="D1138" s="18" t="s">
        <v>88</v>
      </c>
      <c r="E1138" s="18">
        <v>6.9542684833084403</v>
      </c>
      <c r="F1138" s="18" t="s">
        <v>13</v>
      </c>
      <c r="G1138" s="18" t="s">
        <v>89</v>
      </c>
    </row>
    <row r="1139" spans="1:7" x14ac:dyDescent="0.3">
      <c r="A1139" s="18" t="s">
        <v>87</v>
      </c>
      <c r="B1139" s="18" t="s">
        <v>50</v>
      </c>
      <c r="C1139" s="18" t="s">
        <v>51</v>
      </c>
      <c r="D1139" s="18" t="s">
        <v>88</v>
      </c>
      <c r="E1139" s="18">
        <v>4.4044424509698734</v>
      </c>
      <c r="F1139" s="18" t="s">
        <v>13</v>
      </c>
      <c r="G1139" s="18" t="s">
        <v>89</v>
      </c>
    </row>
    <row r="1140" spans="1:7" x14ac:dyDescent="0.3">
      <c r="A1140" s="18" t="s">
        <v>87</v>
      </c>
      <c r="B1140" s="18" t="s">
        <v>50</v>
      </c>
      <c r="C1140" s="18" t="s">
        <v>51</v>
      </c>
      <c r="D1140" s="18" t="s">
        <v>88</v>
      </c>
      <c r="E1140" s="18">
        <v>6.9542684833084403</v>
      </c>
      <c r="F1140" s="18" t="s">
        <v>13</v>
      </c>
      <c r="G1140" s="18" t="s">
        <v>89</v>
      </c>
    </row>
    <row r="1141" spans="1:7" x14ac:dyDescent="0.3">
      <c r="A1141" s="18" t="s">
        <v>87</v>
      </c>
      <c r="B1141" s="18" t="s">
        <v>50</v>
      </c>
      <c r="C1141" s="18" t="s">
        <v>51</v>
      </c>
      <c r="D1141" s="18" t="s">
        <v>88</v>
      </c>
      <c r="E1141" s="18">
        <v>4.4044424509698734</v>
      </c>
      <c r="F1141" s="18" t="s">
        <v>13</v>
      </c>
      <c r="G1141" s="18" t="s">
        <v>89</v>
      </c>
    </row>
    <row r="1142" spans="1:7" x14ac:dyDescent="0.3">
      <c r="A1142" s="18" t="s">
        <v>87</v>
      </c>
      <c r="B1142" s="18" t="s">
        <v>50</v>
      </c>
      <c r="C1142" s="18" t="s">
        <v>51</v>
      </c>
      <c r="D1142" s="18" t="s">
        <v>88</v>
      </c>
      <c r="E1142" s="18">
        <v>2490.0765135667398</v>
      </c>
      <c r="F1142" s="18" t="s">
        <v>13</v>
      </c>
      <c r="G1142" s="18" t="s">
        <v>89</v>
      </c>
    </row>
    <row r="1143" spans="1:7" x14ac:dyDescent="0.3">
      <c r="A1143" s="18" t="s">
        <v>87</v>
      </c>
      <c r="B1143" s="18" t="s">
        <v>50</v>
      </c>
      <c r="C1143" s="18" t="s">
        <v>51</v>
      </c>
      <c r="D1143" s="18" t="s">
        <v>88</v>
      </c>
      <c r="E1143" s="18">
        <v>4.4044424509698734</v>
      </c>
      <c r="F1143" s="18" t="s">
        <v>13</v>
      </c>
      <c r="G1143" s="18" t="s">
        <v>89</v>
      </c>
    </row>
    <row r="1144" spans="1:7" x14ac:dyDescent="0.3">
      <c r="A1144" s="18" t="s">
        <v>87</v>
      </c>
      <c r="B1144" s="18" t="s">
        <v>50</v>
      </c>
      <c r="C1144" s="18" t="s">
        <v>51</v>
      </c>
      <c r="D1144" s="18" t="s">
        <v>88</v>
      </c>
      <c r="E1144" s="18">
        <v>45.294878728328548</v>
      </c>
      <c r="F1144" s="18" t="s">
        <v>13</v>
      </c>
      <c r="G1144" s="18" t="s">
        <v>89</v>
      </c>
    </row>
    <row r="1145" spans="1:7" x14ac:dyDescent="0.3">
      <c r="A1145" s="18" t="s">
        <v>87</v>
      </c>
      <c r="B1145" s="18" t="s">
        <v>50</v>
      </c>
      <c r="C1145" s="18" t="s">
        <v>51</v>
      </c>
      <c r="D1145" s="18" t="s">
        <v>88</v>
      </c>
      <c r="E1145" s="18">
        <v>811.5967087455125</v>
      </c>
      <c r="F1145" s="18" t="s">
        <v>13</v>
      </c>
      <c r="G1145" s="18" t="s">
        <v>89</v>
      </c>
    </row>
    <row r="1146" spans="1:7" x14ac:dyDescent="0.3">
      <c r="A1146" s="18" t="s">
        <v>87</v>
      </c>
      <c r="B1146" s="18" t="s">
        <v>50</v>
      </c>
      <c r="C1146" s="18" t="s">
        <v>51</v>
      </c>
      <c r="D1146" s="18" t="s">
        <v>88</v>
      </c>
      <c r="E1146" s="18">
        <v>4.4120254202138058</v>
      </c>
      <c r="F1146" s="18" t="s">
        <v>13</v>
      </c>
      <c r="G1146" s="18" t="s">
        <v>89</v>
      </c>
    </row>
    <row r="1147" spans="1:7" x14ac:dyDescent="0.3">
      <c r="A1147" s="18" t="s">
        <v>87</v>
      </c>
      <c r="B1147" s="18" t="s">
        <v>50</v>
      </c>
      <c r="C1147" s="18" t="s">
        <v>51</v>
      </c>
      <c r="D1147" s="18" t="s">
        <v>88</v>
      </c>
      <c r="E1147" s="18">
        <v>614.14608458495093</v>
      </c>
      <c r="F1147" s="18" t="s">
        <v>13</v>
      </c>
      <c r="G1147" s="18" t="s">
        <v>89</v>
      </c>
    </row>
    <row r="1148" spans="1:7" x14ac:dyDescent="0.3">
      <c r="A1148" s="18" t="s">
        <v>87</v>
      </c>
      <c r="B1148" s="18" t="s">
        <v>50</v>
      </c>
      <c r="C1148" s="18" t="s">
        <v>51</v>
      </c>
      <c r="D1148" s="18" t="s">
        <v>88</v>
      </c>
      <c r="E1148" s="18">
        <v>6.9618514525523736</v>
      </c>
      <c r="F1148" s="18" t="s">
        <v>13</v>
      </c>
      <c r="G1148" s="18" t="s">
        <v>89</v>
      </c>
    </row>
    <row r="1149" spans="1:7" x14ac:dyDescent="0.3">
      <c r="A1149" s="18" t="s">
        <v>87</v>
      </c>
      <c r="B1149" s="18" t="s">
        <v>50</v>
      </c>
      <c r="C1149" s="18" t="s">
        <v>51</v>
      </c>
      <c r="D1149" s="18" t="s">
        <v>88</v>
      </c>
      <c r="E1149" s="18">
        <v>4.4120254202138058</v>
      </c>
      <c r="F1149" s="18" t="s">
        <v>13</v>
      </c>
      <c r="G1149" s="18" t="s">
        <v>89</v>
      </c>
    </row>
    <row r="1150" spans="1:7" x14ac:dyDescent="0.3">
      <c r="A1150" s="18" t="s">
        <v>87</v>
      </c>
      <c r="B1150" s="18" t="s">
        <v>50</v>
      </c>
      <c r="C1150" s="18" t="s">
        <v>51</v>
      </c>
      <c r="D1150" s="18" t="s">
        <v>88</v>
      </c>
      <c r="E1150" s="18">
        <v>1091.551106466148</v>
      </c>
      <c r="F1150" s="18" t="s">
        <v>13</v>
      </c>
      <c r="G1150" s="18" t="s">
        <v>89</v>
      </c>
    </row>
    <row r="1151" spans="1:7" x14ac:dyDescent="0.3">
      <c r="A1151" s="18" t="s">
        <v>87</v>
      </c>
      <c r="B1151" s="18" t="s">
        <v>50</v>
      </c>
      <c r="C1151" s="18" t="s">
        <v>51</v>
      </c>
      <c r="D1151" s="18" t="s">
        <v>88</v>
      </c>
      <c r="E1151" s="18">
        <v>6.9542684833084403</v>
      </c>
      <c r="F1151" s="18" t="s">
        <v>13</v>
      </c>
      <c r="G1151" s="18" t="s">
        <v>89</v>
      </c>
    </row>
    <row r="1152" spans="1:7" x14ac:dyDescent="0.3">
      <c r="A1152" s="18" t="s">
        <v>87</v>
      </c>
      <c r="B1152" s="18" t="s">
        <v>50</v>
      </c>
      <c r="C1152" s="18" t="s">
        <v>51</v>
      </c>
      <c r="D1152" s="18" t="s">
        <v>88</v>
      </c>
      <c r="E1152" s="18">
        <v>4.4044424509698734</v>
      </c>
      <c r="F1152" s="18" t="s">
        <v>13</v>
      </c>
      <c r="G1152" s="18" t="s">
        <v>89</v>
      </c>
    </row>
    <row r="1153" spans="1:7" x14ac:dyDescent="0.3">
      <c r="A1153" s="18" t="s">
        <v>87</v>
      </c>
      <c r="B1153" s="18" t="s">
        <v>50</v>
      </c>
      <c r="C1153" s="18" t="s">
        <v>51</v>
      </c>
      <c r="D1153" s="18" t="s">
        <v>88</v>
      </c>
      <c r="E1153" s="18">
        <v>6.9618514525523736</v>
      </c>
      <c r="F1153" s="18" t="s">
        <v>13</v>
      </c>
      <c r="G1153" s="18" t="s">
        <v>89</v>
      </c>
    </row>
    <row r="1154" spans="1:7" x14ac:dyDescent="0.3">
      <c r="A1154" s="18" t="s">
        <v>87</v>
      </c>
      <c r="B1154" s="18" t="s">
        <v>50</v>
      </c>
      <c r="C1154" s="18" t="s">
        <v>51</v>
      </c>
      <c r="D1154" s="18" t="s">
        <v>88</v>
      </c>
      <c r="E1154" s="18">
        <v>4.4120254202138058</v>
      </c>
      <c r="F1154" s="18" t="s">
        <v>13</v>
      </c>
      <c r="G1154" s="18" t="s">
        <v>89</v>
      </c>
    </row>
    <row r="1155" spans="1:7" x14ac:dyDescent="0.3">
      <c r="A1155" s="18" t="s">
        <v>87</v>
      </c>
      <c r="B1155" s="18" t="s">
        <v>50</v>
      </c>
      <c r="C1155" s="18" t="s">
        <v>51</v>
      </c>
      <c r="D1155" s="18" t="s">
        <v>88</v>
      </c>
      <c r="E1155" s="18">
        <v>993.83483270071338</v>
      </c>
      <c r="F1155" s="18" t="s">
        <v>13</v>
      </c>
      <c r="G1155" s="18" t="s">
        <v>89</v>
      </c>
    </row>
    <row r="1156" spans="1:7" x14ac:dyDescent="0.3">
      <c r="A1156" s="18" t="s">
        <v>87</v>
      </c>
      <c r="B1156" s="18" t="s">
        <v>50</v>
      </c>
      <c r="C1156" s="18" t="s">
        <v>51</v>
      </c>
      <c r="D1156" s="18" t="s">
        <v>88</v>
      </c>
      <c r="E1156" s="18">
        <v>4.4120254202138058</v>
      </c>
      <c r="F1156" s="18" t="s">
        <v>13</v>
      </c>
      <c r="G1156" s="18" t="s">
        <v>89</v>
      </c>
    </row>
    <row r="1157" spans="1:7" x14ac:dyDescent="0.3">
      <c r="A1157" s="18" t="s">
        <v>87</v>
      </c>
      <c r="B1157" s="18" t="s">
        <v>50</v>
      </c>
      <c r="C1157" s="18" t="s">
        <v>51</v>
      </c>
      <c r="D1157" s="18" t="s">
        <v>88</v>
      </c>
      <c r="E1157" s="18">
        <v>744.08329671573711</v>
      </c>
      <c r="F1157" s="18" t="s">
        <v>13</v>
      </c>
      <c r="G1157" s="18" t="s">
        <v>89</v>
      </c>
    </row>
    <row r="1158" spans="1:7" x14ac:dyDescent="0.3">
      <c r="A1158" s="18" t="s">
        <v>87</v>
      </c>
      <c r="B1158" s="18" t="s">
        <v>50</v>
      </c>
      <c r="C1158" s="18" t="s">
        <v>51</v>
      </c>
      <c r="D1158" s="18" t="s">
        <v>88</v>
      </c>
      <c r="E1158" s="18">
        <v>4.4120254202138058</v>
      </c>
      <c r="F1158" s="18" t="s">
        <v>13</v>
      </c>
      <c r="G1158" s="18" t="s">
        <v>89</v>
      </c>
    </row>
    <row r="1159" spans="1:7" x14ac:dyDescent="0.3">
      <c r="A1159" s="18" t="s">
        <v>87</v>
      </c>
      <c r="B1159" s="18" t="s">
        <v>50</v>
      </c>
      <c r="C1159" s="18" t="s">
        <v>51</v>
      </c>
      <c r="D1159" s="18" t="s">
        <v>88</v>
      </c>
      <c r="E1159" s="18">
        <v>4.4044424509698734</v>
      </c>
      <c r="F1159" s="18" t="s">
        <v>13</v>
      </c>
      <c r="G1159" s="18" t="s">
        <v>89</v>
      </c>
    </row>
    <row r="1160" spans="1:7" x14ac:dyDescent="0.3">
      <c r="A1160" s="18" t="s">
        <v>87</v>
      </c>
      <c r="B1160" s="18" t="s">
        <v>50</v>
      </c>
      <c r="C1160" s="18" t="s">
        <v>51</v>
      </c>
      <c r="D1160" s="18" t="s">
        <v>88</v>
      </c>
      <c r="E1160" s="18">
        <v>4.4120254202138058</v>
      </c>
      <c r="F1160" s="18" t="s">
        <v>13</v>
      </c>
      <c r="G1160" s="18" t="s">
        <v>89</v>
      </c>
    </row>
    <row r="1161" spans="1:7" x14ac:dyDescent="0.3">
      <c r="A1161" s="18" t="s">
        <v>87</v>
      </c>
      <c r="B1161" s="18" t="s">
        <v>50</v>
      </c>
      <c r="C1161" s="18" t="s">
        <v>51</v>
      </c>
      <c r="D1161" s="18" t="s">
        <v>88</v>
      </c>
      <c r="E1161" s="18">
        <v>41.459910496227515</v>
      </c>
      <c r="F1161" s="18" t="s">
        <v>13</v>
      </c>
      <c r="G1161" s="18" t="s">
        <v>89</v>
      </c>
    </row>
    <row r="1162" spans="1:7" x14ac:dyDescent="0.3">
      <c r="A1162" s="18" t="s">
        <v>87</v>
      </c>
      <c r="B1162" s="18" t="s">
        <v>50</v>
      </c>
      <c r="C1162" s="18" t="s">
        <v>51</v>
      </c>
      <c r="D1162" s="18" t="s">
        <v>88</v>
      </c>
      <c r="E1162" s="18">
        <v>6.9618514525523736</v>
      </c>
      <c r="F1162" s="18" t="s">
        <v>13</v>
      </c>
      <c r="G1162" s="18" t="s">
        <v>89</v>
      </c>
    </row>
    <row r="1163" spans="1:7" x14ac:dyDescent="0.3">
      <c r="A1163" s="18" t="s">
        <v>87</v>
      </c>
      <c r="B1163" s="18" t="s">
        <v>50</v>
      </c>
      <c r="C1163" s="18" t="s">
        <v>51</v>
      </c>
      <c r="D1163" s="18" t="s">
        <v>88</v>
      </c>
      <c r="E1163" s="18">
        <v>1416.1999579742198</v>
      </c>
      <c r="F1163" s="18" t="s">
        <v>13</v>
      </c>
      <c r="G1163" s="18" t="s">
        <v>89</v>
      </c>
    </row>
    <row r="1164" spans="1:7" x14ac:dyDescent="0.3">
      <c r="A1164" s="18" t="s">
        <v>87</v>
      </c>
      <c r="B1164" s="18" t="s">
        <v>50</v>
      </c>
      <c r="C1164" s="18" t="s">
        <v>51</v>
      </c>
      <c r="D1164" s="18" t="s">
        <v>88</v>
      </c>
      <c r="E1164" s="18">
        <v>4.4120254202138058</v>
      </c>
      <c r="F1164" s="18" t="s">
        <v>13</v>
      </c>
      <c r="G1164" s="18" t="s">
        <v>89</v>
      </c>
    </row>
    <row r="1165" spans="1:7" x14ac:dyDescent="0.3">
      <c r="A1165" s="18" t="s">
        <v>87</v>
      </c>
      <c r="B1165" s="18" t="s">
        <v>50</v>
      </c>
      <c r="C1165" s="18" t="s">
        <v>51</v>
      </c>
      <c r="D1165" s="18" t="s">
        <v>88</v>
      </c>
      <c r="E1165" s="18">
        <v>541.06369790427175</v>
      </c>
      <c r="F1165" s="18" t="s">
        <v>13</v>
      </c>
      <c r="G1165" s="18" t="s">
        <v>89</v>
      </c>
    </row>
    <row r="1166" spans="1:7" x14ac:dyDescent="0.3">
      <c r="A1166" s="18" t="s">
        <v>87</v>
      </c>
      <c r="B1166" s="18" t="s">
        <v>50</v>
      </c>
      <c r="C1166" s="18" t="s">
        <v>51</v>
      </c>
      <c r="D1166" s="18" t="s">
        <v>88</v>
      </c>
      <c r="E1166" s="18">
        <v>12.356461741872211</v>
      </c>
      <c r="F1166" s="18" t="s">
        <v>13</v>
      </c>
      <c r="G1166" s="18" t="s">
        <v>89</v>
      </c>
    </row>
    <row r="1167" spans="1:7" x14ac:dyDescent="0.3">
      <c r="A1167" s="18" t="s">
        <v>87</v>
      </c>
      <c r="B1167" s="18" t="s">
        <v>50</v>
      </c>
      <c r="C1167" s="18" t="s">
        <v>51</v>
      </c>
      <c r="D1167" s="18" t="s">
        <v>88</v>
      </c>
      <c r="E1167" s="18">
        <v>4.4120254202138058</v>
      </c>
      <c r="F1167" s="18" t="s">
        <v>13</v>
      </c>
      <c r="G1167" s="18" t="s">
        <v>89</v>
      </c>
    </row>
    <row r="1168" spans="1:7" x14ac:dyDescent="0.3">
      <c r="A1168" s="18" t="s">
        <v>87</v>
      </c>
      <c r="B1168" s="18" t="s">
        <v>50</v>
      </c>
      <c r="C1168" s="18" t="s">
        <v>51</v>
      </c>
      <c r="D1168" s="18" t="s">
        <v>88</v>
      </c>
      <c r="E1168" s="18">
        <v>628.75879218676107</v>
      </c>
      <c r="F1168" s="18" t="s">
        <v>13</v>
      </c>
      <c r="G1168" s="18" t="s">
        <v>89</v>
      </c>
    </row>
    <row r="1169" spans="1:7" x14ac:dyDescent="0.3">
      <c r="A1169" s="18" t="s">
        <v>87</v>
      </c>
      <c r="B1169" s="18" t="s">
        <v>50</v>
      </c>
      <c r="C1169" s="18" t="s">
        <v>51</v>
      </c>
      <c r="D1169" s="18" t="s">
        <v>88</v>
      </c>
      <c r="E1169" s="18">
        <v>4.4120254202138058</v>
      </c>
      <c r="F1169" s="18" t="s">
        <v>13</v>
      </c>
      <c r="G1169" s="18" t="s">
        <v>89</v>
      </c>
    </row>
    <row r="1170" spans="1:7" x14ac:dyDescent="0.3">
      <c r="A1170" s="18" t="s">
        <v>87</v>
      </c>
      <c r="B1170" s="18" t="s">
        <v>50</v>
      </c>
      <c r="C1170" s="18" t="s">
        <v>51</v>
      </c>
      <c r="D1170" s="18" t="s">
        <v>88</v>
      </c>
      <c r="E1170" s="18">
        <v>1054.1577476388829</v>
      </c>
      <c r="F1170" s="18" t="s">
        <v>13</v>
      </c>
      <c r="G1170" s="18" t="s">
        <v>89</v>
      </c>
    </row>
    <row r="1171" spans="1:7" x14ac:dyDescent="0.3">
      <c r="A1171" s="18" t="s">
        <v>87</v>
      </c>
      <c r="B1171" s="18" t="s">
        <v>50</v>
      </c>
      <c r="C1171" s="18" t="s">
        <v>51</v>
      </c>
      <c r="D1171" s="18" t="s">
        <v>88</v>
      </c>
      <c r="E1171" s="18">
        <v>12.348878772628289</v>
      </c>
      <c r="F1171" s="18" t="s">
        <v>13</v>
      </c>
      <c r="G1171" s="18" t="s">
        <v>89</v>
      </c>
    </row>
    <row r="1172" spans="1:7" x14ac:dyDescent="0.3">
      <c r="A1172" s="18" t="s">
        <v>87</v>
      </c>
      <c r="B1172" s="18" t="s">
        <v>50</v>
      </c>
      <c r="C1172" s="18" t="s">
        <v>51</v>
      </c>
      <c r="D1172" s="18" t="s">
        <v>88</v>
      </c>
      <c r="E1172" s="18">
        <v>4.4044424509698734</v>
      </c>
      <c r="F1172" s="18" t="s">
        <v>13</v>
      </c>
      <c r="G1172" s="18" t="s">
        <v>89</v>
      </c>
    </row>
    <row r="1173" spans="1:7" x14ac:dyDescent="0.3">
      <c r="A1173" s="18" t="s">
        <v>87</v>
      </c>
      <c r="B1173" s="18" t="s">
        <v>50</v>
      </c>
      <c r="C1173" s="18" t="s">
        <v>51</v>
      </c>
      <c r="D1173" s="18" t="s">
        <v>88</v>
      </c>
      <c r="E1173" s="18">
        <v>641.80939115129581</v>
      </c>
      <c r="F1173" s="18" t="s">
        <v>13</v>
      </c>
      <c r="G1173" s="18" t="s">
        <v>89</v>
      </c>
    </row>
    <row r="1174" spans="1:7" x14ac:dyDescent="0.3">
      <c r="A1174" s="18" t="s">
        <v>87</v>
      </c>
      <c r="B1174" s="18" t="s">
        <v>50</v>
      </c>
      <c r="C1174" s="18" t="s">
        <v>51</v>
      </c>
      <c r="D1174" s="18" t="s">
        <v>88</v>
      </c>
      <c r="E1174" s="18">
        <v>12.356461741872211</v>
      </c>
      <c r="F1174" s="18" t="s">
        <v>13</v>
      </c>
      <c r="G1174" s="18" t="s">
        <v>89</v>
      </c>
    </row>
    <row r="1175" spans="1:7" x14ac:dyDescent="0.3">
      <c r="A1175" s="18" t="s">
        <v>87</v>
      </c>
      <c r="B1175" s="18" t="s">
        <v>50</v>
      </c>
      <c r="C1175" s="18" t="s">
        <v>51</v>
      </c>
      <c r="D1175" s="18" t="s">
        <v>88</v>
      </c>
      <c r="E1175" s="18">
        <v>4.4120254202138058</v>
      </c>
      <c r="F1175" s="18" t="s">
        <v>13</v>
      </c>
      <c r="G1175" s="18" t="s">
        <v>89</v>
      </c>
    </row>
    <row r="1176" spans="1:7" x14ac:dyDescent="0.3">
      <c r="A1176" s="18" t="s">
        <v>87</v>
      </c>
      <c r="B1176" s="18" t="s">
        <v>50</v>
      </c>
      <c r="C1176" s="18" t="s">
        <v>51</v>
      </c>
      <c r="D1176" s="18" t="s">
        <v>88</v>
      </c>
      <c r="E1176" s="18">
        <v>616.05648639561866</v>
      </c>
      <c r="F1176" s="18" t="s">
        <v>13</v>
      </c>
      <c r="G1176" s="18" t="s">
        <v>89</v>
      </c>
    </row>
    <row r="1177" spans="1:7" x14ac:dyDescent="0.3">
      <c r="A1177" s="18" t="s">
        <v>87</v>
      </c>
      <c r="B1177" s="18" t="s">
        <v>50</v>
      </c>
      <c r="C1177" s="18" t="s">
        <v>51</v>
      </c>
      <c r="D1177" s="18" t="s">
        <v>88</v>
      </c>
      <c r="E1177" s="18">
        <v>4.4120254202138058</v>
      </c>
      <c r="F1177" s="18" t="s">
        <v>13</v>
      </c>
      <c r="G1177" s="18" t="s">
        <v>89</v>
      </c>
    </row>
    <row r="1178" spans="1:7" x14ac:dyDescent="0.3">
      <c r="A1178" s="18" t="s">
        <v>87</v>
      </c>
      <c r="B1178" s="18" t="s">
        <v>50</v>
      </c>
      <c r="C1178" s="18" t="s">
        <v>51</v>
      </c>
      <c r="D1178" s="18" t="s">
        <v>88</v>
      </c>
      <c r="E1178" s="18">
        <v>1593.8970701828209</v>
      </c>
      <c r="F1178" s="18" t="s">
        <v>13</v>
      </c>
      <c r="G1178" s="18" t="s">
        <v>89</v>
      </c>
    </row>
    <row r="1179" spans="1:7" x14ac:dyDescent="0.3">
      <c r="A1179" s="18" t="s">
        <v>87</v>
      </c>
      <c r="B1179" s="18" t="s">
        <v>50</v>
      </c>
      <c r="C1179" s="18" t="s">
        <v>51</v>
      </c>
      <c r="D1179" s="18" t="s">
        <v>88</v>
      </c>
      <c r="E1179" s="18">
        <v>12.348878772628289</v>
      </c>
      <c r="F1179" s="18" t="s">
        <v>13</v>
      </c>
      <c r="G1179" s="18" t="s">
        <v>89</v>
      </c>
    </row>
    <row r="1180" spans="1:7" x14ac:dyDescent="0.3">
      <c r="A1180" s="18" t="s">
        <v>87</v>
      </c>
      <c r="B1180" s="18" t="s">
        <v>50</v>
      </c>
      <c r="C1180" s="18" t="s">
        <v>51</v>
      </c>
      <c r="D1180" s="18" t="s">
        <v>88</v>
      </c>
      <c r="E1180" s="18">
        <v>4.4044424509698734</v>
      </c>
      <c r="F1180" s="18" t="s">
        <v>13</v>
      </c>
      <c r="G1180" s="18" t="s">
        <v>89</v>
      </c>
    </row>
    <row r="1181" spans="1:7" x14ac:dyDescent="0.3">
      <c r="A1181" s="18" t="s">
        <v>87</v>
      </c>
      <c r="B1181" s="18" t="s">
        <v>50</v>
      </c>
      <c r="C1181" s="18" t="s">
        <v>51</v>
      </c>
      <c r="D1181" s="18" t="s">
        <v>88</v>
      </c>
      <c r="E1181" s="18">
        <v>918.89195865489614</v>
      </c>
      <c r="F1181" s="18" t="s">
        <v>13</v>
      </c>
      <c r="G1181" s="18" t="s">
        <v>89</v>
      </c>
    </row>
    <row r="1182" spans="1:7" x14ac:dyDescent="0.3">
      <c r="A1182" s="18" t="s">
        <v>87</v>
      </c>
      <c r="B1182" s="18" t="s">
        <v>50</v>
      </c>
      <c r="C1182" s="18" t="s">
        <v>51</v>
      </c>
      <c r="D1182" s="18" t="s">
        <v>88</v>
      </c>
      <c r="E1182" s="18">
        <v>12.348878772628289</v>
      </c>
      <c r="F1182" s="18" t="s">
        <v>13</v>
      </c>
      <c r="G1182" s="18" t="s">
        <v>89</v>
      </c>
    </row>
    <row r="1183" spans="1:7" x14ac:dyDescent="0.3">
      <c r="A1183" s="18" t="s">
        <v>87</v>
      </c>
      <c r="B1183" s="18" t="s">
        <v>50</v>
      </c>
      <c r="C1183" s="18" t="s">
        <v>51</v>
      </c>
      <c r="D1183" s="18" t="s">
        <v>88</v>
      </c>
      <c r="E1183" s="18">
        <v>4.4044424509698734</v>
      </c>
      <c r="F1183" s="18" t="s">
        <v>13</v>
      </c>
      <c r="G1183" s="18" t="s">
        <v>89</v>
      </c>
    </row>
    <row r="1184" spans="1:7" x14ac:dyDescent="0.3">
      <c r="A1184" s="18" t="s">
        <v>87</v>
      </c>
      <c r="B1184" s="18" t="s">
        <v>50</v>
      </c>
      <c r="C1184" s="18" t="s">
        <v>51</v>
      </c>
      <c r="D1184" s="18" t="s">
        <v>88</v>
      </c>
      <c r="E1184" s="18">
        <v>501.73433657739719</v>
      </c>
      <c r="F1184" s="18" t="s">
        <v>13</v>
      </c>
      <c r="G1184" s="18" t="s">
        <v>89</v>
      </c>
    </row>
    <row r="1185" spans="1:7" x14ac:dyDescent="0.3">
      <c r="A1185" s="18" t="s">
        <v>87</v>
      </c>
      <c r="B1185" s="18" t="s">
        <v>50</v>
      </c>
      <c r="C1185" s="18" t="s">
        <v>51</v>
      </c>
      <c r="D1185" s="18" t="s">
        <v>88</v>
      </c>
      <c r="E1185" s="18">
        <v>12.356461741872211</v>
      </c>
      <c r="F1185" s="18" t="s">
        <v>13</v>
      </c>
      <c r="G1185" s="18" t="s">
        <v>89</v>
      </c>
    </row>
    <row r="1186" spans="1:7" x14ac:dyDescent="0.3">
      <c r="A1186" s="18" t="s">
        <v>87</v>
      </c>
      <c r="B1186" s="18" t="s">
        <v>50</v>
      </c>
      <c r="C1186" s="18" t="s">
        <v>51</v>
      </c>
      <c r="D1186" s="18" t="s">
        <v>88</v>
      </c>
      <c r="E1186" s="18">
        <v>4.4120254202138058</v>
      </c>
      <c r="F1186" s="18" t="s">
        <v>13</v>
      </c>
      <c r="G1186" s="18" t="s">
        <v>89</v>
      </c>
    </row>
    <row r="1187" spans="1:7" x14ac:dyDescent="0.3">
      <c r="A1187" s="18" t="s">
        <v>87</v>
      </c>
      <c r="B1187" s="18" t="s">
        <v>50</v>
      </c>
      <c r="C1187" s="18" t="s">
        <v>51</v>
      </c>
      <c r="D1187" s="18" t="s">
        <v>88</v>
      </c>
      <c r="E1187" s="18">
        <v>58.101486919077956</v>
      </c>
      <c r="F1187" s="18" t="s">
        <v>13</v>
      </c>
      <c r="G1187" s="18" t="s">
        <v>89</v>
      </c>
    </row>
    <row r="1188" spans="1:7" x14ac:dyDescent="0.3">
      <c r="A1188" s="18" t="s">
        <v>87</v>
      </c>
      <c r="B1188" s="18" t="s">
        <v>50</v>
      </c>
      <c r="C1188" s="18" t="s">
        <v>51</v>
      </c>
      <c r="D1188" s="18" t="s">
        <v>88</v>
      </c>
      <c r="E1188" s="18">
        <v>12.356461741872211</v>
      </c>
      <c r="F1188" s="18" t="s">
        <v>13</v>
      </c>
      <c r="G1188" s="18" t="s">
        <v>89</v>
      </c>
    </row>
    <row r="1189" spans="1:7" x14ac:dyDescent="0.3">
      <c r="A1189" s="18" t="s">
        <v>87</v>
      </c>
      <c r="B1189" s="18" t="s">
        <v>50</v>
      </c>
      <c r="C1189" s="18" t="s">
        <v>51</v>
      </c>
      <c r="D1189" s="18" t="s">
        <v>88</v>
      </c>
      <c r="E1189" s="18">
        <v>4.4120254202138058</v>
      </c>
      <c r="F1189" s="18" t="s">
        <v>13</v>
      </c>
      <c r="G1189" s="18" t="s">
        <v>89</v>
      </c>
    </row>
    <row r="1190" spans="1:7" x14ac:dyDescent="0.3">
      <c r="A1190" s="18" t="s">
        <v>87</v>
      </c>
      <c r="B1190" s="18" t="s">
        <v>50</v>
      </c>
      <c r="C1190" s="18" t="s">
        <v>51</v>
      </c>
      <c r="D1190" s="18" t="s">
        <v>88</v>
      </c>
      <c r="E1190" s="18">
        <v>176.9774844323079</v>
      </c>
      <c r="F1190" s="18" t="s">
        <v>13</v>
      </c>
      <c r="G1190" s="18" t="s">
        <v>89</v>
      </c>
    </row>
    <row r="1191" spans="1:7" x14ac:dyDescent="0.3">
      <c r="A1191" s="18" t="s">
        <v>87</v>
      </c>
      <c r="B1191" s="18" t="s">
        <v>50</v>
      </c>
      <c r="C1191" s="18" t="s">
        <v>51</v>
      </c>
      <c r="D1191" s="18" t="s">
        <v>88</v>
      </c>
      <c r="E1191" s="18">
        <v>6.9643273313135943</v>
      </c>
      <c r="F1191" s="18" t="s">
        <v>13</v>
      </c>
      <c r="G1191" s="18" t="s">
        <v>89</v>
      </c>
    </row>
    <row r="1192" spans="1:7" x14ac:dyDescent="0.3">
      <c r="A1192" s="18" t="s">
        <v>87</v>
      </c>
      <c r="B1192" s="18" t="s">
        <v>50</v>
      </c>
      <c r="C1192" s="18" t="s">
        <v>51</v>
      </c>
      <c r="D1192" s="18" t="s">
        <v>88</v>
      </c>
      <c r="E1192" s="18">
        <v>4.4145012989750159</v>
      </c>
      <c r="F1192" s="18" t="s">
        <v>13</v>
      </c>
      <c r="G1192" s="18" t="s">
        <v>89</v>
      </c>
    </row>
    <row r="1193" spans="1:7" x14ac:dyDescent="0.3">
      <c r="A1193" s="18" t="s">
        <v>87</v>
      </c>
      <c r="B1193" s="18" t="s">
        <v>50</v>
      </c>
      <c r="C1193" s="18" t="s">
        <v>51</v>
      </c>
      <c r="D1193" s="18" t="s">
        <v>88</v>
      </c>
      <c r="E1193" s="18">
        <v>12.348878772628289</v>
      </c>
      <c r="F1193" s="18" t="s">
        <v>13</v>
      </c>
      <c r="G1193" s="18" t="s">
        <v>89</v>
      </c>
    </row>
    <row r="1194" spans="1:7" x14ac:dyDescent="0.3">
      <c r="A1194" s="18" t="s">
        <v>87</v>
      </c>
      <c r="B1194" s="18" t="s">
        <v>50</v>
      </c>
      <c r="C1194" s="18" t="s">
        <v>51</v>
      </c>
      <c r="D1194" s="18" t="s">
        <v>88</v>
      </c>
      <c r="E1194" s="18">
        <v>4.4044424509698734</v>
      </c>
      <c r="F1194" s="18" t="s">
        <v>13</v>
      </c>
      <c r="G1194" s="18" t="s">
        <v>89</v>
      </c>
    </row>
    <row r="1195" spans="1:7" x14ac:dyDescent="0.3">
      <c r="A1195" s="18" t="s">
        <v>87</v>
      </c>
      <c r="B1195" s="18" t="s">
        <v>50</v>
      </c>
      <c r="C1195" s="18" t="s">
        <v>51</v>
      </c>
      <c r="D1195" s="18" t="s">
        <v>88</v>
      </c>
      <c r="E1195" s="18">
        <v>1106.9099985065661</v>
      </c>
      <c r="F1195" s="18" t="s">
        <v>13</v>
      </c>
      <c r="G1195" s="18" t="s">
        <v>89</v>
      </c>
    </row>
    <row r="1196" spans="1:7" x14ac:dyDescent="0.3">
      <c r="A1196" s="18" t="s">
        <v>87</v>
      </c>
      <c r="B1196" s="18" t="s">
        <v>50</v>
      </c>
      <c r="C1196" s="18" t="s">
        <v>51</v>
      </c>
      <c r="D1196" s="18" t="s">
        <v>88</v>
      </c>
      <c r="E1196" s="18">
        <v>4.4120254202138058</v>
      </c>
      <c r="F1196" s="18" t="s">
        <v>13</v>
      </c>
      <c r="G1196" s="18" t="s">
        <v>89</v>
      </c>
    </row>
    <row r="1197" spans="1:7" x14ac:dyDescent="0.3">
      <c r="A1197" s="18" t="s">
        <v>87</v>
      </c>
      <c r="B1197" s="18" t="s">
        <v>50</v>
      </c>
      <c r="C1197" s="18" t="s">
        <v>51</v>
      </c>
      <c r="D1197" s="18" t="s">
        <v>88</v>
      </c>
      <c r="E1197" s="18">
        <v>950.57657789609323</v>
      </c>
      <c r="F1197" s="18" t="s">
        <v>13</v>
      </c>
      <c r="G1197" s="18" t="s">
        <v>89</v>
      </c>
    </row>
    <row r="1198" spans="1:7" x14ac:dyDescent="0.3">
      <c r="A1198" s="18" t="s">
        <v>87</v>
      </c>
      <c r="B1198" s="18" t="s">
        <v>50</v>
      </c>
      <c r="C1198" s="18" t="s">
        <v>51</v>
      </c>
      <c r="D1198" s="18" t="s">
        <v>88</v>
      </c>
      <c r="E1198" s="18">
        <v>6.9542684833084403</v>
      </c>
      <c r="F1198" s="18" t="s">
        <v>13</v>
      </c>
      <c r="G1198" s="18" t="s">
        <v>89</v>
      </c>
    </row>
    <row r="1199" spans="1:7" x14ac:dyDescent="0.3">
      <c r="A1199" s="18" t="s">
        <v>87</v>
      </c>
      <c r="B1199" s="18" t="s">
        <v>50</v>
      </c>
      <c r="C1199" s="18" t="s">
        <v>51</v>
      </c>
      <c r="D1199" s="18" t="s">
        <v>88</v>
      </c>
      <c r="E1199" s="18">
        <v>4.4044424509698734</v>
      </c>
      <c r="F1199" s="18" t="s">
        <v>13</v>
      </c>
      <c r="G1199" s="18" t="s">
        <v>89</v>
      </c>
    </row>
    <row r="1200" spans="1:7" x14ac:dyDescent="0.3">
      <c r="A1200" s="18" t="s">
        <v>87</v>
      </c>
      <c r="B1200" s="18" t="s">
        <v>50</v>
      </c>
      <c r="C1200" s="18" t="s">
        <v>51</v>
      </c>
      <c r="D1200" s="18" t="s">
        <v>88</v>
      </c>
      <c r="E1200" s="18">
        <v>926.96959588993172</v>
      </c>
      <c r="F1200" s="18" t="s">
        <v>13</v>
      </c>
      <c r="G1200" s="18" t="s">
        <v>89</v>
      </c>
    </row>
    <row r="1201" spans="1:7" x14ac:dyDescent="0.3">
      <c r="A1201" s="18" t="s">
        <v>87</v>
      </c>
      <c r="B1201" s="18" t="s">
        <v>50</v>
      </c>
      <c r="C1201" s="18" t="s">
        <v>51</v>
      </c>
      <c r="D1201" s="18" t="s">
        <v>88</v>
      </c>
      <c r="E1201" s="18">
        <v>12.34887877262828</v>
      </c>
      <c r="F1201" s="18" t="s">
        <v>13</v>
      </c>
      <c r="G1201" s="18" t="s">
        <v>89</v>
      </c>
    </row>
    <row r="1202" spans="1:7" x14ac:dyDescent="0.3">
      <c r="A1202" s="18" t="s">
        <v>87</v>
      </c>
      <c r="B1202" s="18" t="s">
        <v>50</v>
      </c>
      <c r="C1202" s="18" t="s">
        <v>51</v>
      </c>
      <c r="D1202" s="18" t="s">
        <v>88</v>
      </c>
      <c r="E1202" s="18">
        <v>4.4044424509698734</v>
      </c>
      <c r="F1202" s="18" t="s">
        <v>13</v>
      </c>
      <c r="G1202" s="18" t="s">
        <v>89</v>
      </c>
    </row>
    <row r="1203" spans="1:7" x14ac:dyDescent="0.3">
      <c r="A1203" s="18" t="s">
        <v>87</v>
      </c>
      <c r="B1203" s="18" t="s">
        <v>50</v>
      </c>
      <c r="C1203" s="18" t="s">
        <v>51</v>
      </c>
      <c r="D1203" s="18" t="s">
        <v>88</v>
      </c>
      <c r="E1203" s="18">
        <v>1298.4302364852508</v>
      </c>
      <c r="F1203" s="18" t="s">
        <v>13</v>
      </c>
      <c r="G1203" s="18" t="s">
        <v>89</v>
      </c>
    </row>
    <row r="1204" spans="1:7" x14ac:dyDescent="0.3">
      <c r="A1204" s="18" t="s">
        <v>87</v>
      </c>
      <c r="B1204" s="18" t="s">
        <v>50</v>
      </c>
      <c r="C1204" s="18" t="s">
        <v>51</v>
      </c>
      <c r="D1204" s="18" t="s">
        <v>88</v>
      </c>
      <c r="E1204" s="18">
        <v>12.34887877262828</v>
      </c>
      <c r="F1204" s="18" t="s">
        <v>13</v>
      </c>
      <c r="G1204" s="18" t="s">
        <v>89</v>
      </c>
    </row>
    <row r="1205" spans="1:7" x14ac:dyDescent="0.3">
      <c r="A1205" s="18" t="s">
        <v>87</v>
      </c>
      <c r="B1205" s="18" t="s">
        <v>50</v>
      </c>
      <c r="C1205" s="18" t="s">
        <v>51</v>
      </c>
      <c r="D1205" s="18" t="s">
        <v>88</v>
      </c>
      <c r="E1205" s="18">
        <v>4.4044424509698734</v>
      </c>
      <c r="F1205" s="18" t="s">
        <v>13</v>
      </c>
      <c r="G1205" s="18" t="s">
        <v>89</v>
      </c>
    </row>
    <row r="1206" spans="1:7" x14ac:dyDescent="0.3">
      <c r="A1206" s="18" t="s">
        <v>87</v>
      </c>
      <c r="B1206" s="18" t="s">
        <v>50</v>
      </c>
      <c r="C1206" s="18" t="s">
        <v>51</v>
      </c>
      <c r="D1206" s="18" t="s">
        <v>88</v>
      </c>
      <c r="E1206" s="18">
        <v>1073.1139624468719</v>
      </c>
      <c r="F1206" s="18" t="s">
        <v>13</v>
      </c>
      <c r="G1206" s="18" t="s">
        <v>89</v>
      </c>
    </row>
    <row r="1207" spans="1:7" x14ac:dyDescent="0.3">
      <c r="A1207" s="18" t="s">
        <v>87</v>
      </c>
      <c r="B1207" s="18" t="s">
        <v>50</v>
      </c>
      <c r="C1207" s="18" t="s">
        <v>51</v>
      </c>
      <c r="D1207" s="18" t="s">
        <v>88</v>
      </c>
      <c r="E1207" s="18">
        <v>6.9542684833084403</v>
      </c>
      <c r="F1207" s="18" t="s">
        <v>13</v>
      </c>
      <c r="G1207" s="18" t="s">
        <v>89</v>
      </c>
    </row>
    <row r="1208" spans="1:7" x14ac:dyDescent="0.3">
      <c r="A1208" s="18" t="s">
        <v>87</v>
      </c>
      <c r="B1208" s="18" t="s">
        <v>50</v>
      </c>
      <c r="C1208" s="18" t="s">
        <v>51</v>
      </c>
      <c r="D1208" s="18" t="s">
        <v>88</v>
      </c>
      <c r="E1208" s="18">
        <v>4.4044424509698734</v>
      </c>
      <c r="F1208" s="18" t="s">
        <v>13</v>
      </c>
      <c r="G1208" s="18" t="s">
        <v>89</v>
      </c>
    </row>
    <row r="1209" spans="1:7" x14ac:dyDescent="0.3">
      <c r="A1209" s="18" t="s">
        <v>87</v>
      </c>
      <c r="B1209" s="18" t="s">
        <v>50</v>
      </c>
      <c r="C1209" s="18" t="s">
        <v>51</v>
      </c>
      <c r="D1209" s="18" t="s">
        <v>88</v>
      </c>
      <c r="E1209" s="18">
        <v>426.96709806685379</v>
      </c>
      <c r="F1209" s="18" t="s">
        <v>13</v>
      </c>
      <c r="G1209" s="18" t="s">
        <v>89</v>
      </c>
    </row>
    <row r="1210" spans="1:7" x14ac:dyDescent="0.3">
      <c r="A1210" s="18" t="s">
        <v>87</v>
      </c>
      <c r="B1210" s="18" t="s">
        <v>50</v>
      </c>
      <c r="C1210" s="18" t="s">
        <v>51</v>
      </c>
      <c r="D1210" s="18" t="s">
        <v>88</v>
      </c>
      <c r="E1210" s="18">
        <v>6.9542684833084403</v>
      </c>
      <c r="F1210" s="18" t="s">
        <v>13</v>
      </c>
      <c r="G1210" s="18" t="s">
        <v>89</v>
      </c>
    </row>
    <row r="1211" spans="1:7" x14ac:dyDescent="0.3">
      <c r="A1211" s="18" t="s">
        <v>87</v>
      </c>
      <c r="B1211" s="18" t="s">
        <v>50</v>
      </c>
      <c r="C1211" s="18" t="s">
        <v>51</v>
      </c>
      <c r="D1211" s="18" t="s">
        <v>88</v>
      </c>
      <c r="E1211" s="18">
        <v>4.4044424509698734</v>
      </c>
      <c r="F1211" s="18" t="s">
        <v>13</v>
      </c>
      <c r="G1211" s="18" t="s">
        <v>89</v>
      </c>
    </row>
    <row r="1212" spans="1:7" x14ac:dyDescent="0.3">
      <c r="A1212" s="18" t="s">
        <v>87</v>
      </c>
      <c r="B1212" s="18" t="s">
        <v>50</v>
      </c>
      <c r="C1212" s="18" t="s">
        <v>51</v>
      </c>
      <c r="D1212" s="18" t="s">
        <v>88</v>
      </c>
      <c r="E1212" s="18">
        <v>1056.4022600859898</v>
      </c>
      <c r="F1212" s="18" t="s">
        <v>13</v>
      </c>
      <c r="G1212" s="18" t="s">
        <v>89</v>
      </c>
    </row>
    <row r="1213" spans="1:7" x14ac:dyDescent="0.3">
      <c r="A1213" s="18" t="s">
        <v>87</v>
      </c>
      <c r="B1213" s="18" t="s">
        <v>50</v>
      </c>
      <c r="C1213" s="18" t="s">
        <v>51</v>
      </c>
      <c r="D1213" s="18" t="s">
        <v>88</v>
      </c>
      <c r="E1213" s="18">
        <v>6.9542684833084421</v>
      </c>
      <c r="F1213" s="18" t="s">
        <v>13</v>
      </c>
      <c r="G1213" s="18" t="s">
        <v>89</v>
      </c>
    </row>
    <row r="1214" spans="1:7" x14ac:dyDescent="0.3">
      <c r="A1214" s="18" t="s">
        <v>87</v>
      </c>
      <c r="B1214" s="18" t="s">
        <v>50</v>
      </c>
      <c r="C1214" s="18" t="s">
        <v>51</v>
      </c>
      <c r="D1214" s="18" t="s">
        <v>88</v>
      </c>
      <c r="E1214" s="18">
        <v>4.4044424509698734</v>
      </c>
      <c r="F1214" s="18" t="s">
        <v>13</v>
      </c>
      <c r="G1214" s="18" t="s">
        <v>89</v>
      </c>
    </row>
    <row r="1215" spans="1:7" x14ac:dyDescent="0.3">
      <c r="A1215" s="18" t="s">
        <v>87</v>
      </c>
      <c r="B1215" s="18" t="s">
        <v>50</v>
      </c>
      <c r="C1215" s="18" t="s">
        <v>51</v>
      </c>
      <c r="D1215" s="18" t="s">
        <v>88</v>
      </c>
      <c r="E1215" s="18">
        <v>1051.1693236406509</v>
      </c>
      <c r="F1215" s="18" t="s">
        <v>13</v>
      </c>
      <c r="G1215" s="18" t="s">
        <v>89</v>
      </c>
    </row>
    <row r="1216" spans="1:7" x14ac:dyDescent="0.3">
      <c r="A1216" s="18" t="s">
        <v>87</v>
      </c>
      <c r="B1216" s="18" t="s">
        <v>50</v>
      </c>
      <c r="C1216" s="18" t="s">
        <v>51</v>
      </c>
      <c r="D1216" s="18" t="s">
        <v>88</v>
      </c>
      <c r="E1216" s="18">
        <v>6.9542684833084421</v>
      </c>
      <c r="F1216" s="18" t="s">
        <v>13</v>
      </c>
      <c r="G1216" s="18" t="s">
        <v>89</v>
      </c>
    </row>
    <row r="1217" spans="1:7" x14ac:dyDescent="0.3">
      <c r="A1217" s="18" t="s">
        <v>87</v>
      </c>
      <c r="B1217" s="18" t="s">
        <v>50</v>
      </c>
      <c r="C1217" s="18" t="s">
        <v>51</v>
      </c>
      <c r="D1217" s="18" t="s">
        <v>88</v>
      </c>
      <c r="E1217" s="18">
        <v>4.4044424509698734</v>
      </c>
      <c r="F1217" s="18" t="s">
        <v>13</v>
      </c>
      <c r="G1217" s="18" t="s">
        <v>89</v>
      </c>
    </row>
    <row r="1218" spans="1:7" x14ac:dyDescent="0.3">
      <c r="A1218" s="18" t="s">
        <v>87</v>
      </c>
      <c r="B1218" s="18" t="s">
        <v>50</v>
      </c>
      <c r="C1218" s="18" t="s">
        <v>51</v>
      </c>
      <c r="D1218" s="18" t="s">
        <v>88</v>
      </c>
      <c r="E1218" s="18">
        <v>1132.905410118286</v>
      </c>
      <c r="F1218" s="18" t="s">
        <v>13</v>
      </c>
      <c r="G1218" s="18" t="s">
        <v>89</v>
      </c>
    </row>
    <row r="1219" spans="1:7" x14ac:dyDescent="0.3">
      <c r="A1219" s="18" t="s">
        <v>87</v>
      </c>
      <c r="B1219" s="18" t="s">
        <v>50</v>
      </c>
      <c r="C1219" s="18" t="s">
        <v>51</v>
      </c>
      <c r="D1219" s="18" t="s">
        <v>88</v>
      </c>
      <c r="E1219" s="18">
        <v>12.348878772628289</v>
      </c>
      <c r="F1219" s="18" t="s">
        <v>13</v>
      </c>
      <c r="G1219" s="18" t="s">
        <v>89</v>
      </c>
    </row>
    <row r="1220" spans="1:7" x14ac:dyDescent="0.3">
      <c r="A1220" s="18" t="s">
        <v>87</v>
      </c>
      <c r="B1220" s="18" t="s">
        <v>50</v>
      </c>
      <c r="C1220" s="18" t="s">
        <v>51</v>
      </c>
      <c r="D1220" s="18" t="s">
        <v>88</v>
      </c>
      <c r="E1220" s="18">
        <v>4.4044424509698734</v>
      </c>
      <c r="F1220" s="18" t="s">
        <v>13</v>
      </c>
      <c r="G1220" s="18" t="s">
        <v>89</v>
      </c>
    </row>
    <row r="1221" spans="1:7" x14ac:dyDescent="0.3">
      <c r="A1221" s="18" t="s">
        <v>87</v>
      </c>
      <c r="B1221" s="18" t="s">
        <v>50</v>
      </c>
      <c r="C1221" s="18" t="s">
        <v>51</v>
      </c>
      <c r="D1221" s="18" t="s">
        <v>88</v>
      </c>
      <c r="E1221" s="18">
        <v>1026.55632375508</v>
      </c>
      <c r="F1221" s="18" t="s">
        <v>13</v>
      </c>
      <c r="G1221" s="18" t="s">
        <v>89</v>
      </c>
    </row>
    <row r="1222" spans="1:7" x14ac:dyDescent="0.3">
      <c r="A1222" s="18" t="s">
        <v>87</v>
      </c>
      <c r="B1222" s="18" t="s">
        <v>50</v>
      </c>
      <c r="C1222" s="18" t="s">
        <v>51</v>
      </c>
      <c r="D1222" s="18" t="s">
        <v>88</v>
      </c>
      <c r="E1222" s="18">
        <v>12.348878772628289</v>
      </c>
      <c r="F1222" s="18" t="s">
        <v>13</v>
      </c>
      <c r="G1222" s="18" t="s">
        <v>89</v>
      </c>
    </row>
    <row r="1223" spans="1:7" x14ac:dyDescent="0.3">
      <c r="A1223" s="18" t="s">
        <v>87</v>
      </c>
      <c r="B1223" s="18" t="s">
        <v>50</v>
      </c>
      <c r="C1223" s="18" t="s">
        <v>51</v>
      </c>
      <c r="D1223" s="18" t="s">
        <v>88</v>
      </c>
      <c r="E1223" s="18">
        <v>4.4044424509698734</v>
      </c>
      <c r="F1223" s="18" t="s">
        <v>13</v>
      </c>
      <c r="G1223" s="18" t="s">
        <v>89</v>
      </c>
    </row>
    <row r="1224" spans="1:7" x14ac:dyDescent="0.3">
      <c r="A1224" s="18" t="s">
        <v>87</v>
      </c>
      <c r="B1224" s="18" t="s">
        <v>50</v>
      </c>
      <c r="C1224" s="18" t="s">
        <v>51</v>
      </c>
      <c r="D1224" s="18" t="s">
        <v>88</v>
      </c>
      <c r="E1224" s="18">
        <v>714.28746656831072</v>
      </c>
      <c r="F1224" s="18" t="s">
        <v>13</v>
      </c>
      <c r="G1224" s="18" t="s">
        <v>89</v>
      </c>
    </row>
    <row r="1225" spans="1:7" x14ac:dyDescent="0.3">
      <c r="A1225" s="18" t="s">
        <v>87</v>
      </c>
      <c r="B1225" s="18" t="s">
        <v>50</v>
      </c>
      <c r="C1225" s="18" t="s">
        <v>51</v>
      </c>
      <c r="D1225" s="18" t="s">
        <v>88</v>
      </c>
      <c r="E1225" s="18">
        <v>6.9542684833084403</v>
      </c>
      <c r="F1225" s="18" t="s">
        <v>13</v>
      </c>
      <c r="G1225" s="18" t="s">
        <v>89</v>
      </c>
    </row>
    <row r="1226" spans="1:7" x14ac:dyDescent="0.3">
      <c r="A1226" s="18" t="s">
        <v>87</v>
      </c>
      <c r="B1226" s="18" t="s">
        <v>50</v>
      </c>
      <c r="C1226" s="18" t="s">
        <v>51</v>
      </c>
      <c r="D1226" s="18" t="s">
        <v>88</v>
      </c>
      <c r="E1226" s="18">
        <v>4.4044424509698734</v>
      </c>
      <c r="F1226" s="18" t="s">
        <v>13</v>
      </c>
      <c r="G1226" s="18" t="s">
        <v>89</v>
      </c>
    </row>
    <row r="1227" spans="1:7" x14ac:dyDescent="0.3">
      <c r="A1227" s="18" t="s">
        <v>87</v>
      </c>
      <c r="B1227" s="18" t="s">
        <v>50</v>
      </c>
      <c r="C1227" s="18" t="s">
        <v>51</v>
      </c>
      <c r="D1227" s="18" t="s">
        <v>88</v>
      </c>
      <c r="E1227" s="18">
        <v>45.29487872832857</v>
      </c>
      <c r="F1227" s="18" t="s">
        <v>13</v>
      </c>
      <c r="G1227" s="18" t="s">
        <v>89</v>
      </c>
    </row>
    <row r="1228" spans="1:7" x14ac:dyDescent="0.3">
      <c r="A1228" s="18" t="s">
        <v>87</v>
      </c>
      <c r="B1228" s="18" t="s">
        <v>50</v>
      </c>
      <c r="C1228" s="18" t="s">
        <v>51</v>
      </c>
      <c r="D1228" s="18" t="s">
        <v>88</v>
      </c>
      <c r="E1228" s="18">
        <v>4.4044424509698734</v>
      </c>
      <c r="F1228" s="18" t="s">
        <v>13</v>
      </c>
      <c r="G1228" s="18" t="s">
        <v>89</v>
      </c>
    </row>
    <row r="1229" spans="1:7" x14ac:dyDescent="0.3">
      <c r="A1229" s="18" t="s">
        <v>87</v>
      </c>
      <c r="B1229" s="18" t="s">
        <v>50</v>
      </c>
      <c r="C1229" s="18" t="s">
        <v>51</v>
      </c>
      <c r="D1229" s="18" t="s">
        <v>88</v>
      </c>
      <c r="E1229" s="18">
        <v>45.29487872832857</v>
      </c>
      <c r="F1229" s="18" t="s">
        <v>13</v>
      </c>
      <c r="G1229" s="18" t="s">
        <v>89</v>
      </c>
    </row>
    <row r="1230" spans="1:7" x14ac:dyDescent="0.3">
      <c r="A1230" s="18" t="s">
        <v>87</v>
      </c>
      <c r="B1230" s="18" t="s">
        <v>50</v>
      </c>
      <c r="C1230" s="18" t="s">
        <v>51</v>
      </c>
      <c r="D1230" s="18" t="s">
        <v>88</v>
      </c>
      <c r="E1230" s="18">
        <v>6.9542684833084421</v>
      </c>
      <c r="F1230" s="18" t="s">
        <v>13</v>
      </c>
      <c r="G1230" s="18" t="s">
        <v>89</v>
      </c>
    </row>
    <row r="1231" spans="1:7" x14ac:dyDescent="0.3">
      <c r="A1231" s="18" t="s">
        <v>87</v>
      </c>
      <c r="B1231" s="18" t="s">
        <v>50</v>
      </c>
      <c r="C1231" s="18" t="s">
        <v>51</v>
      </c>
      <c r="D1231" s="18" t="s">
        <v>88</v>
      </c>
      <c r="E1231" s="18">
        <v>4.4044424509698734</v>
      </c>
      <c r="F1231" s="18" t="s">
        <v>13</v>
      </c>
      <c r="G1231" s="18" t="s">
        <v>89</v>
      </c>
    </row>
    <row r="1232" spans="1:7" x14ac:dyDescent="0.3">
      <c r="A1232" s="18" t="s">
        <v>87</v>
      </c>
      <c r="B1232" s="18" t="s">
        <v>50</v>
      </c>
      <c r="C1232" s="18" t="s">
        <v>51</v>
      </c>
      <c r="D1232" s="18" t="s">
        <v>88</v>
      </c>
      <c r="E1232" s="18">
        <v>6.9542684833084403</v>
      </c>
      <c r="F1232" s="18" t="s">
        <v>13</v>
      </c>
      <c r="G1232" s="18" t="s">
        <v>89</v>
      </c>
    </row>
    <row r="1233" spans="1:7" x14ac:dyDescent="0.3">
      <c r="A1233" s="18" t="s">
        <v>87</v>
      </c>
      <c r="B1233" s="18" t="s">
        <v>50</v>
      </c>
      <c r="C1233" s="18" t="s">
        <v>51</v>
      </c>
      <c r="D1233" s="18" t="s">
        <v>88</v>
      </c>
      <c r="E1233" s="18">
        <v>1139.576491483567</v>
      </c>
      <c r="F1233" s="18" t="s">
        <v>13</v>
      </c>
      <c r="G1233" s="18" t="s">
        <v>89</v>
      </c>
    </row>
    <row r="1234" spans="1:7" x14ac:dyDescent="0.3">
      <c r="A1234" s="18" t="s">
        <v>87</v>
      </c>
      <c r="B1234" s="18" t="s">
        <v>50</v>
      </c>
      <c r="C1234" s="18" t="s">
        <v>51</v>
      </c>
      <c r="D1234" s="18" t="s">
        <v>88</v>
      </c>
      <c r="E1234" s="18">
        <v>6.9618514525523745</v>
      </c>
      <c r="F1234" s="18" t="s">
        <v>13</v>
      </c>
      <c r="G1234" s="18" t="s">
        <v>89</v>
      </c>
    </row>
    <row r="1235" spans="1:7" x14ac:dyDescent="0.3">
      <c r="A1235" s="18" t="s">
        <v>87</v>
      </c>
      <c r="B1235" s="18" t="s">
        <v>50</v>
      </c>
      <c r="C1235" s="18" t="s">
        <v>51</v>
      </c>
      <c r="D1235" s="18" t="s">
        <v>88</v>
      </c>
      <c r="E1235" s="18">
        <v>4.4120254202138058</v>
      </c>
      <c r="F1235" s="18" t="s">
        <v>13</v>
      </c>
      <c r="G1235" s="18" t="s">
        <v>89</v>
      </c>
    </row>
    <row r="1236" spans="1:7" x14ac:dyDescent="0.3">
      <c r="A1236" s="18" t="s">
        <v>87</v>
      </c>
      <c r="B1236" s="18" t="s">
        <v>50</v>
      </c>
      <c r="C1236" s="18" t="s">
        <v>51</v>
      </c>
      <c r="D1236" s="18" t="s">
        <v>88</v>
      </c>
      <c r="E1236" s="18">
        <v>12.356461741872211</v>
      </c>
      <c r="F1236" s="18" t="s">
        <v>13</v>
      </c>
      <c r="G1236" s="18" t="s">
        <v>89</v>
      </c>
    </row>
    <row r="1237" spans="1:7" x14ac:dyDescent="0.3">
      <c r="A1237" s="18" t="s">
        <v>87</v>
      </c>
      <c r="B1237" s="18" t="s">
        <v>50</v>
      </c>
      <c r="C1237" s="18" t="s">
        <v>51</v>
      </c>
      <c r="D1237" s="18" t="s">
        <v>88</v>
      </c>
      <c r="E1237" s="18">
        <v>6.9618514525523745</v>
      </c>
      <c r="F1237" s="18" t="s">
        <v>13</v>
      </c>
      <c r="G1237" s="18" t="s">
        <v>89</v>
      </c>
    </row>
    <row r="1238" spans="1:7" x14ac:dyDescent="0.3">
      <c r="A1238" s="18" t="s">
        <v>87</v>
      </c>
      <c r="B1238" s="18" t="s">
        <v>50</v>
      </c>
      <c r="C1238" s="18" t="s">
        <v>51</v>
      </c>
      <c r="D1238" s="18" t="s">
        <v>88</v>
      </c>
      <c r="E1238" s="18">
        <v>4.4120254202138058</v>
      </c>
      <c r="F1238" s="18" t="s">
        <v>13</v>
      </c>
      <c r="G1238" s="18" t="s">
        <v>89</v>
      </c>
    </row>
    <row r="1239" spans="1:7" x14ac:dyDescent="0.3">
      <c r="A1239" s="18" t="s">
        <v>87</v>
      </c>
      <c r="B1239" s="18" t="s">
        <v>50</v>
      </c>
      <c r="C1239" s="18" t="s">
        <v>51</v>
      </c>
      <c r="D1239" s="18" t="s">
        <v>88</v>
      </c>
      <c r="E1239" s="18">
        <v>1216.338106423209</v>
      </c>
      <c r="F1239" s="18" t="s">
        <v>13</v>
      </c>
      <c r="G1239" s="18" t="s">
        <v>89</v>
      </c>
    </row>
    <row r="1240" spans="1:7" x14ac:dyDescent="0.3">
      <c r="A1240" s="18" t="s">
        <v>87</v>
      </c>
      <c r="B1240" s="18" t="s">
        <v>50</v>
      </c>
      <c r="C1240" s="18" t="s">
        <v>51</v>
      </c>
      <c r="D1240" s="18" t="s">
        <v>88</v>
      </c>
      <c r="E1240" s="18">
        <v>6.9618514525523736</v>
      </c>
      <c r="F1240" s="18" t="s">
        <v>13</v>
      </c>
      <c r="G1240" s="18" t="s">
        <v>89</v>
      </c>
    </row>
    <row r="1241" spans="1:7" x14ac:dyDescent="0.3">
      <c r="A1241" s="18" t="s">
        <v>87</v>
      </c>
      <c r="B1241" s="18" t="s">
        <v>50</v>
      </c>
      <c r="C1241" s="18" t="s">
        <v>51</v>
      </c>
      <c r="D1241" s="18" t="s">
        <v>88</v>
      </c>
      <c r="E1241" s="18">
        <v>4.4120254202138058</v>
      </c>
      <c r="F1241" s="18" t="s">
        <v>13</v>
      </c>
      <c r="G1241" s="18" t="s">
        <v>89</v>
      </c>
    </row>
    <row r="1242" spans="1:7" x14ac:dyDescent="0.3">
      <c r="A1242" s="18" t="s">
        <v>87</v>
      </c>
      <c r="B1242" s="18" t="s">
        <v>50</v>
      </c>
      <c r="C1242" s="18" t="s">
        <v>51</v>
      </c>
      <c r="D1242" s="18" t="s">
        <v>88</v>
      </c>
      <c r="E1242" s="18">
        <v>972.11264814013532</v>
      </c>
      <c r="F1242" s="18" t="s">
        <v>13</v>
      </c>
      <c r="G1242" s="18" t="s">
        <v>89</v>
      </c>
    </row>
    <row r="1243" spans="1:7" x14ac:dyDescent="0.3">
      <c r="A1243" s="18" t="s">
        <v>87</v>
      </c>
      <c r="B1243" s="18" t="s">
        <v>50</v>
      </c>
      <c r="C1243" s="18" t="s">
        <v>51</v>
      </c>
      <c r="D1243" s="18" t="s">
        <v>88</v>
      </c>
      <c r="E1243" s="18">
        <v>4.4120254202138058</v>
      </c>
      <c r="F1243" s="18" t="s">
        <v>13</v>
      </c>
      <c r="G1243" s="18" t="s">
        <v>89</v>
      </c>
    </row>
    <row r="1244" spans="1:7" x14ac:dyDescent="0.3">
      <c r="A1244" s="18" t="s">
        <v>87</v>
      </c>
      <c r="B1244" s="18" t="s">
        <v>50</v>
      </c>
      <c r="C1244" s="18" t="s">
        <v>51</v>
      </c>
      <c r="D1244" s="18" t="s">
        <v>88</v>
      </c>
      <c r="E1244" s="18">
        <v>12.34887877262828</v>
      </c>
      <c r="F1244" s="18" t="s">
        <v>13</v>
      </c>
      <c r="G1244" s="18" t="s">
        <v>89</v>
      </c>
    </row>
    <row r="1245" spans="1:7" x14ac:dyDescent="0.3">
      <c r="A1245" s="18" t="s">
        <v>87</v>
      </c>
      <c r="B1245" s="18" t="s">
        <v>50</v>
      </c>
      <c r="C1245" s="18" t="s">
        <v>51</v>
      </c>
      <c r="D1245" s="18" t="s">
        <v>88</v>
      </c>
      <c r="E1245" s="18">
        <v>4.4044424509698734</v>
      </c>
      <c r="F1245" s="18" t="s">
        <v>13</v>
      </c>
      <c r="G1245" s="18" t="s">
        <v>89</v>
      </c>
    </row>
    <row r="1246" spans="1:7" x14ac:dyDescent="0.3">
      <c r="A1246" s="18" t="s">
        <v>87</v>
      </c>
      <c r="B1246" s="18" t="s">
        <v>47</v>
      </c>
      <c r="C1246" s="18" t="s">
        <v>48</v>
      </c>
      <c r="D1246" s="18" t="s">
        <v>88</v>
      </c>
      <c r="E1246" s="18">
        <v>12.519256804410539</v>
      </c>
      <c r="F1246" s="18" t="s">
        <v>13</v>
      </c>
      <c r="G1246" s="18" t="s">
        <v>89</v>
      </c>
    </row>
    <row r="1247" spans="1:7" x14ac:dyDescent="0.3">
      <c r="A1247" s="18" t="s">
        <v>87</v>
      </c>
      <c r="B1247" s="18" t="s">
        <v>47</v>
      </c>
      <c r="C1247" s="18" t="s">
        <v>48</v>
      </c>
      <c r="D1247" s="18" t="s">
        <v>88</v>
      </c>
      <c r="E1247" s="18">
        <v>20.910918440833488</v>
      </c>
      <c r="F1247" s="18" t="s">
        <v>13</v>
      </c>
      <c r="G1247" s="18" t="s">
        <v>89</v>
      </c>
    </row>
    <row r="1248" spans="1:7" x14ac:dyDescent="0.3">
      <c r="A1248" s="18" t="s">
        <v>87</v>
      </c>
      <c r="B1248" s="18" t="s">
        <v>47</v>
      </c>
      <c r="C1248" s="18" t="s">
        <v>48</v>
      </c>
      <c r="D1248" s="18" t="s">
        <v>88</v>
      </c>
      <c r="E1248" s="18">
        <v>13.130793832998449</v>
      </c>
      <c r="F1248" s="18" t="s">
        <v>13</v>
      </c>
      <c r="G1248" s="18" t="s">
        <v>89</v>
      </c>
    </row>
    <row r="1249" spans="1:7" x14ac:dyDescent="0.3">
      <c r="A1249" s="18" t="s">
        <v>87</v>
      </c>
      <c r="B1249" s="18" t="s">
        <v>47</v>
      </c>
      <c r="C1249" s="18" t="s">
        <v>48</v>
      </c>
      <c r="D1249" s="18" t="s">
        <v>88</v>
      </c>
      <c r="E1249" s="18">
        <v>16.614743633534029</v>
      </c>
      <c r="F1249" s="18" t="s">
        <v>13</v>
      </c>
      <c r="G1249" s="18" t="s">
        <v>89</v>
      </c>
    </row>
    <row r="1250" spans="1:7" x14ac:dyDescent="0.3">
      <c r="A1250" s="18" t="s">
        <v>87</v>
      </c>
      <c r="B1250" s="18" t="s">
        <v>47</v>
      </c>
      <c r="C1250" s="18" t="s">
        <v>48</v>
      </c>
      <c r="D1250" s="18" t="s">
        <v>88</v>
      </c>
      <c r="E1250" s="18">
        <v>27.72168986367209</v>
      </c>
      <c r="F1250" s="18" t="s">
        <v>13</v>
      </c>
      <c r="G1250" s="18" t="s">
        <v>89</v>
      </c>
    </row>
    <row r="1251" spans="1:7" x14ac:dyDescent="0.3">
      <c r="A1251" s="18" t="s">
        <v>87</v>
      </c>
      <c r="B1251" s="18" t="s">
        <v>47</v>
      </c>
      <c r="C1251" s="18" t="s">
        <v>48</v>
      </c>
      <c r="D1251" s="18" t="s">
        <v>88</v>
      </c>
      <c r="E1251" s="18">
        <v>17.424154925297259</v>
      </c>
      <c r="F1251" s="18" t="s">
        <v>13</v>
      </c>
      <c r="G1251" s="18" t="s">
        <v>89</v>
      </c>
    </row>
    <row r="1252" spans="1:7" x14ac:dyDescent="0.3">
      <c r="A1252" s="18" t="s">
        <v>87</v>
      </c>
      <c r="B1252" s="18" t="s">
        <v>47</v>
      </c>
      <c r="C1252" s="18" t="s">
        <v>48</v>
      </c>
      <c r="D1252" s="18" t="s">
        <v>88</v>
      </c>
      <c r="E1252" s="18">
        <v>14.84837091460256</v>
      </c>
      <c r="F1252" s="18" t="s">
        <v>13</v>
      </c>
      <c r="G1252" s="18" t="s">
        <v>89</v>
      </c>
    </row>
    <row r="1253" spans="1:7" x14ac:dyDescent="0.3">
      <c r="A1253" s="18" t="s">
        <v>87</v>
      </c>
      <c r="B1253" s="18" t="s">
        <v>47</v>
      </c>
      <c r="C1253" s="18" t="s">
        <v>48</v>
      </c>
      <c r="D1253" s="18" t="s">
        <v>88</v>
      </c>
      <c r="E1253" s="18">
        <v>24.774500992000629</v>
      </c>
      <c r="F1253" s="18" t="s">
        <v>13</v>
      </c>
      <c r="G1253" s="18" t="s">
        <v>89</v>
      </c>
    </row>
    <row r="1254" spans="1:7" x14ac:dyDescent="0.3">
      <c r="A1254" s="18" t="s">
        <v>87</v>
      </c>
      <c r="B1254" s="18" t="s">
        <v>47</v>
      </c>
      <c r="C1254" s="18" t="s">
        <v>48</v>
      </c>
      <c r="D1254" s="18" t="s">
        <v>88</v>
      </c>
      <c r="E1254" s="18">
        <v>15.710740471553061</v>
      </c>
      <c r="F1254" s="18" t="s">
        <v>13</v>
      </c>
      <c r="G1254" s="18" t="s">
        <v>89</v>
      </c>
    </row>
    <row r="1255" spans="1:7" x14ac:dyDescent="0.3">
      <c r="A1255" s="18" t="s">
        <v>87</v>
      </c>
      <c r="B1255" s="18" t="s">
        <v>47</v>
      </c>
      <c r="C1255" s="18" t="s">
        <v>48</v>
      </c>
      <c r="D1255" s="18" t="s">
        <v>88</v>
      </c>
      <c r="E1255" s="18">
        <v>15.571732252603869</v>
      </c>
      <c r="F1255" s="18" t="s">
        <v>13</v>
      </c>
      <c r="G1255" s="18" t="s">
        <v>89</v>
      </c>
    </row>
    <row r="1256" spans="1:7" x14ac:dyDescent="0.3">
      <c r="A1256" s="18" t="s">
        <v>87</v>
      </c>
      <c r="B1256" s="18" t="s">
        <v>47</v>
      </c>
      <c r="C1256" s="18" t="s">
        <v>48</v>
      </c>
      <c r="D1256" s="18" t="s">
        <v>88</v>
      </c>
      <c r="E1256" s="18">
        <v>14.702912294101349</v>
      </c>
      <c r="F1256" s="18" t="s">
        <v>13</v>
      </c>
      <c r="G1256" s="18" t="s">
        <v>89</v>
      </c>
    </row>
    <row r="1257" spans="1:7" x14ac:dyDescent="0.3">
      <c r="A1257" s="18" t="s">
        <v>87</v>
      </c>
      <c r="B1257" s="18" t="s">
        <v>47</v>
      </c>
      <c r="C1257" s="18" t="s">
        <v>48</v>
      </c>
      <c r="D1257" s="18" t="s">
        <v>88</v>
      </c>
      <c r="E1257" s="18">
        <v>24.558281515307918</v>
      </c>
      <c r="F1257" s="18" t="s">
        <v>13</v>
      </c>
      <c r="G1257" s="18" t="s">
        <v>89</v>
      </c>
    </row>
    <row r="1258" spans="1:7" x14ac:dyDescent="0.3">
      <c r="A1258" s="18" t="s">
        <v>87</v>
      </c>
      <c r="B1258" s="18" t="s">
        <v>47</v>
      </c>
      <c r="C1258" s="18" t="s">
        <v>48</v>
      </c>
      <c r="D1258" s="18" t="s">
        <v>88</v>
      </c>
      <c r="E1258" s="18">
        <v>15.421116802128509</v>
      </c>
      <c r="F1258" s="18" t="s">
        <v>13</v>
      </c>
      <c r="G1258" s="18" t="s">
        <v>89</v>
      </c>
    </row>
    <row r="1259" spans="1:7" x14ac:dyDescent="0.3">
      <c r="A1259" s="18" t="s">
        <v>87</v>
      </c>
      <c r="B1259" s="18" t="s">
        <v>47</v>
      </c>
      <c r="C1259" s="18" t="s">
        <v>48</v>
      </c>
      <c r="D1259" s="18" t="s">
        <v>88</v>
      </c>
      <c r="E1259" s="18">
        <v>16.63601279944513</v>
      </c>
      <c r="F1259" s="18" t="s">
        <v>13</v>
      </c>
      <c r="G1259" s="18" t="s">
        <v>89</v>
      </c>
    </row>
    <row r="1260" spans="1:7" x14ac:dyDescent="0.3">
      <c r="A1260" s="18" t="s">
        <v>87</v>
      </c>
      <c r="B1260" s="18" t="s">
        <v>47</v>
      </c>
      <c r="C1260" s="18" t="s">
        <v>48</v>
      </c>
      <c r="D1260" s="18" t="s">
        <v>88</v>
      </c>
      <c r="E1260" s="18">
        <v>27.757180135722571</v>
      </c>
      <c r="F1260" s="18" t="s">
        <v>13</v>
      </c>
      <c r="G1260" s="18" t="s">
        <v>89</v>
      </c>
    </row>
    <row r="1261" spans="1:7" x14ac:dyDescent="0.3">
      <c r="A1261" s="18" t="s">
        <v>87</v>
      </c>
      <c r="B1261" s="18" t="s">
        <v>47</v>
      </c>
      <c r="C1261" s="18" t="s">
        <v>48</v>
      </c>
      <c r="D1261" s="18" t="s">
        <v>88</v>
      </c>
      <c r="E1261" s="18">
        <v>17.446461118591991</v>
      </c>
      <c r="F1261" s="18" t="s">
        <v>13</v>
      </c>
      <c r="G1261" s="18" t="s">
        <v>89</v>
      </c>
    </row>
    <row r="1262" spans="1:7" x14ac:dyDescent="0.3">
      <c r="A1262" s="18" t="s">
        <v>87</v>
      </c>
      <c r="B1262" s="18" t="s">
        <v>47</v>
      </c>
      <c r="C1262" s="18" t="s">
        <v>48</v>
      </c>
      <c r="D1262" s="18" t="s">
        <v>88</v>
      </c>
      <c r="E1262" s="18">
        <v>16.238262250606351</v>
      </c>
      <c r="F1262" s="18" t="s">
        <v>13</v>
      </c>
      <c r="G1262" s="18" t="s">
        <v>89</v>
      </c>
    </row>
    <row r="1263" spans="1:7" x14ac:dyDescent="0.3">
      <c r="A1263" s="18" t="s">
        <v>87</v>
      </c>
      <c r="B1263" s="18" t="s">
        <v>47</v>
      </c>
      <c r="C1263" s="18" t="s">
        <v>48</v>
      </c>
      <c r="D1263" s="18" t="s">
        <v>88</v>
      </c>
      <c r="E1263" s="18">
        <v>27.122775184096621</v>
      </c>
      <c r="F1263" s="18" t="s">
        <v>13</v>
      </c>
      <c r="G1263" s="18" t="s">
        <v>89</v>
      </c>
    </row>
    <row r="1264" spans="1:7" x14ac:dyDescent="0.3">
      <c r="A1264" s="18" t="s">
        <v>87</v>
      </c>
      <c r="B1264" s="18" t="s">
        <v>47</v>
      </c>
      <c r="C1264" s="18" t="s">
        <v>48</v>
      </c>
      <c r="D1264" s="18" t="s">
        <v>88</v>
      </c>
      <c r="E1264" s="18">
        <v>17.031464029003512</v>
      </c>
      <c r="F1264" s="18" t="s">
        <v>13</v>
      </c>
      <c r="G1264" s="18" t="s">
        <v>89</v>
      </c>
    </row>
    <row r="1265" spans="1:7" x14ac:dyDescent="0.3">
      <c r="A1265" s="18" t="s">
        <v>87</v>
      </c>
      <c r="B1265" s="18" t="s">
        <v>47</v>
      </c>
      <c r="C1265" s="18" t="s">
        <v>48</v>
      </c>
      <c r="D1265" s="18" t="s">
        <v>88</v>
      </c>
      <c r="E1265" s="18">
        <v>16.238262250606351</v>
      </c>
      <c r="F1265" s="18" t="s">
        <v>13</v>
      </c>
      <c r="G1265" s="18" t="s">
        <v>89</v>
      </c>
    </row>
    <row r="1266" spans="1:7" x14ac:dyDescent="0.3">
      <c r="A1266" s="18" t="s">
        <v>87</v>
      </c>
      <c r="B1266" s="18" t="s">
        <v>47</v>
      </c>
      <c r="C1266" s="18" t="s">
        <v>48</v>
      </c>
      <c r="D1266" s="18" t="s">
        <v>88</v>
      </c>
      <c r="E1266" s="18">
        <v>17.031464029003512</v>
      </c>
      <c r="F1266" s="18" t="s">
        <v>13</v>
      </c>
      <c r="G1266" s="18" t="s">
        <v>89</v>
      </c>
    </row>
    <row r="1267" spans="1:7" x14ac:dyDescent="0.3">
      <c r="A1267" s="18" t="s">
        <v>87</v>
      </c>
      <c r="B1267" s="18" t="s">
        <v>47</v>
      </c>
      <c r="C1267" s="18" t="s">
        <v>48</v>
      </c>
      <c r="D1267" s="18" t="s">
        <v>88</v>
      </c>
      <c r="E1267" s="18">
        <v>16.238262250606351</v>
      </c>
      <c r="F1267" s="18" t="s">
        <v>13</v>
      </c>
      <c r="G1267" s="18" t="s">
        <v>89</v>
      </c>
    </row>
    <row r="1268" spans="1:7" x14ac:dyDescent="0.3">
      <c r="A1268" s="18" t="s">
        <v>87</v>
      </c>
      <c r="B1268" s="18" t="s">
        <v>47</v>
      </c>
      <c r="C1268" s="18" t="s">
        <v>48</v>
      </c>
      <c r="D1268" s="18" t="s">
        <v>88</v>
      </c>
      <c r="E1268" s="18">
        <v>27.122775184096621</v>
      </c>
      <c r="F1268" s="18" t="s">
        <v>13</v>
      </c>
      <c r="G1268" s="18" t="s">
        <v>89</v>
      </c>
    </row>
    <row r="1269" spans="1:7" x14ac:dyDescent="0.3">
      <c r="A1269" s="18" t="s">
        <v>87</v>
      </c>
      <c r="B1269" s="18" t="s">
        <v>47</v>
      </c>
      <c r="C1269" s="18" t="s">
        <v>48</v>
      </c>
      <c r="D1269" s="18" t="s">
        <v>88</v>
      </c>
      <c r="E1269" s="18">
        <v>17.031464029003512</v>
      </c>
      <c r="F1269" s="18" t="s">
        <v>13</v>
      </c>
      <c r="G1269" s="18" t="s">
        <v>89</v>
      </c>
    </row>
    <row r="1270" spans="1:7" x14ac:dyDescent="0.3">
      <c r="A1270" s="18" t="s">
        <v>87</v>
      </c>
      <c r="B1270" s="18" t="s">
        <v>47</v>
      </c>
      <c r="C1270" s="18" t="s">
        <v>48</v>
      </c>
      <c r="D1270" s="18" t="s">
        <v>88</v>
      </c>
      <c r="E1270" s="18">
        <v>16.238262250606351</v>
      </c>
      <c r="F1270" s="18" t="s">
        <v>13</v>
      </c>
      <c r="G1270" s="18" t="s">
        <v>89</v>
      </c>
    </row>
    <row r="1271" spans="1:7" x14ac:dyDescent="0.3">
      <c r="A1271" s="18" t="s">
        <v>87</v>
      </c>
      <c r="B1271" s="18" t="s">
        <v>47</v>
      </c>
      <c r="C1271" s="18" t="s">
        <v>48</v>
      </c>
      <c r="D1271" s="18" t="s">
        <v>88</v>
      </c>
      <c r="E1271" s="18">
        <v>27.122775184096621</v>
      </c>
      <c r="F1271" s="18" t="s">
        <v>13</v>
      </c>
      <c r="G1271" s="18" t="s">
        <v>89</v>
      </c>
    </row>
    <row r="1272" spans="1:7" x14ac:dyDescent="0.3">
      <c r="A1272" s="18" t="s">
        <v>87</v>
      </c>
      <c r="B1272" s="18" t="s">
        <v>47</v>
      </c>
      <c r="C1272" s="18" t="s">
        <v>48</v>
      </c>
      <c r="D1272" s="18" t="s">
        <v>88</v>
      </c>
      <c r="E1272" s="18">
        <v>17.031464029003512</v>
      </c>
      <c r="F1272" s="18" t="s">
        <v>13</v>
      </c>
      <c r="G1272" s="18" t="s">
        <v>89</v>
      </c>
    </row>
    <row r="1273" spans="1:7" x14ac:dyDescent="0.3">
      <c r="A1273" s="18" t="s">
        <v>87</v>
      </c>
      <c r="B1273" s="18" t="s">
        <v>47</v>
      </c>
      <c r="C1273" s="18" t="s">
        <v>48</v>
      </c>
      <c r="D1273" s="18" t="s">
        <v>88</v>
      </c>
      <c r="E1273" s="18">
        <v>16.238262250606351</v>
      </c>
      <c r="F1273" s="18" t="s">
        <v>13</v>
      </c>
      <c r="G1273" s="18" t="s">
        <v>89</v>
      </c>
    </row>
    <row r="1274" spans="1:7" x14ac:dyDescent="0.3">
      <c r="A1274" s="18" t="s">
        <v>87</v>
      </c>
      <c r="B1274" s="18" t="s">
        <v>47</v>
      </c>
      <c r="C1274" s="18" t="s">
        <v>48</v>
      </c>
      <c r="D1274" s="18" t="s">
        <v>88</v>
      </c>
      <c r="E1274" s="18">
        <v>17.031464029003512</v>
      </c>
      <c r="F1274" s="18" t="s">
        <v>13</v>
      </c>
      <c r="G1274" s="18" t="s">
        <v>89</v>
      </c>
    </row>
    <row r="1275" spans="1:7" x14ac:dyDescent="0.3">
      <c r="A1275" s="18" t="s">
        <v>87</v>
      </c>
      <c r="B1275" s="18" t="s">
        <v>47</v>
      </c>
      <c r="C1275" s="18" t="s">
        <v>48</v>
      </c>
      <c r="D1275" s="18" t="s">
        <v>88</v>
      </c>
      <c r="E1275" s="18">
        <v>16.238262250606351</v>
      </c>
      <c r="F1275" s="18" t="s">
        <v>13</v>
      </c>
      <c r="G1275" s="18" t="s">
        <v>89</v>
      </c>
    </row>
    <row r="1276" spans="1:7" x14ac:dyDescent="0.3">
      <c r="A1276" s="18" t="s">
        <v>87</v>
      </c>
      <c r="B1276" s="18" t="s">
        <v>47</v>
      </c>
      <c r="C1276" s="18" t="s">
        <v>48</v>
      </c>
      <c r="D1276" s="18" t="s">
        <v>88</v>
      </c>
      <c r="E1276" s="18">
        <v>27.122775184096621</v>
      </c>
      <c r="F1276" s="18" t="s">
        <v>13</v>
      </c>
      <c r="G1276" s="18" t="s">
        <v>89</v>
      </c>
    </row>
    <row r="1277" spans="1:7" x14ac:dyDescent="0.3">
      <c r="A1277" s="18" t="s">
        <v>87</v>
      </c>
      <c r="B1277" s="18" t="s">
        <v>47</v>
      </c>
      <c r="C1277" s="18" t="s">
        <v>48</v>
      </c>
      <c r="D1277" s="18" t="s">
        <v>88</v>
      </c>
      <c r="E1277" s="18">
        <v>17.031464029003512</v>
      </c>
      <c r="F1277" s="18" t="s">
        <v>13</v>
      </c>
      <c r="G1277" s="18" t="s">
        <v>89</v>
      </c>
    </row>
    <row r="1278" spans="1:7" x14ac:dyDescent="0.3">
      <c r="A1278" s="18" t="s">
        <v>87</v>
      </c>
      <c r="B1278" s="18" t="s">
        <v>47</v>
      </c>
      <c r="C1278" s="18" t="s">
        <v>48</v>
      </c>
      <c r="D1278" s="18" t="s">
        <v>88</v>
      </c>
      <c r="E1278" s="18">
        <v>16.238262250606351</v>
      </c>
      <c r="F1278" s="18" t="s">
        <v>13</v>
      </c>
      <c r="G1278" s="18" t="s">
        <v>89</v>
      </c>
    </row>
    <row r="1279" spans="1:7" x14ac:dyDescent="0.3">
      <c r="A1279" s="18" t="s">
        <v>87</v>
      </c>
      <c r="B1279" s="18" t="s">
        <v>47</v>
      </c>
      <c r="C1279" s="18" t="s">
        <v>48</v>
      </c>
      <c r="D1279" s="18" t="s">
        <v>88</v>
      </c>
      <c r="E1279" s="18">
        <v>17.031464029003512</v>
      </c>
      <c r="F1279" s="18" t="s">
        <v>13</v>
      </c>
      <c r="G1279" s="18" t="s">
        <v>89</v>
      </c>
    </row>
    <row r="1280" spans="1:7" x14ac:dyDescent="0.3">
      <c r="A1280" s="18" t="s">
        <v>87</v>
      </c>
      <c r="B1280" s="18" t="s">
        <v>47</v>
      </c>
      <c r="C1280" s="18" t="s">
        <v>48</v>
      </c>
      <c r="D1280" s="18" t="s">
        <v>88</v>
      </c>
      <c r="E1280" s="18">
        <v>16.238262250606351</v>
      </c>
      <c r="F1280" s="18" t="s">
        <v>13</v>
      </c>
      <c r="G1280" s="18" t="s">
        <v>89</v>
      </c>
    </row>
    <row r="1281" spans="1:7" x14ac:dyDescent="0.3">
      <c r="A1281" s="18" t="s">
        <v>87</v>
      </c>
      <c r="B1281" s="18" t="s">
        <v>47</v>
      </c>
      <c r="C1281" s="18" t="s">
        <v>48</v>
      </c>
      <c r="D1281" s="18" t="s">
        <v>88</v>
      </c>
      <c r="E1281" s="18">
        <v>27.122775184096621</v>
      </c>
      <c r="F1281" s="18" t="s">
        <v>13</v>
      </c>
      <c r="G1281" s="18" t="s">
        <v>89</v>
      </c>
    </row>
    <row r="1282" spans="1:7" x14ac:dyDescent="0.3">
      <c r="A1282" s="18" t="s">
        <v>87</v>
      </c>
      <c r="B1282" s="18" t="s">
        <v>47</v>
      </c>
      <c r="C1282" s="18" t="s">
        <v>48</v>
      </c>
      <c r="D1282" s="18" t="s">
        <v>88</v>
      </c>
      <c r="E1282" s="18">
        <v>17.031464029003512</v>
      </c>
      <c r="F1282" s="18" t="s">
        <v>13</v>
      </c>
      <c r="G1282" s="18" t="s">
        <v>89</v>
      </c>
    </row>
    <row r="1283" spans="1:7" x14ac:dyDescent="0.3">
      <c r="A1283" s="18" t="s">
        <v>87</v>
      </c>
      <c r="B1283" s="18" t="s">
        <v>47</v>
      </c>
      <c r="C1283" s="18" t="s">
        <v>48</v>
      </c>
      <c r="D1283" s="18" t="s">
        <v>88</v>
      </c>
      <c r="E1283" s="18">
        <v>16.238262250606351</v>
      </c>
      <c r="F1283" s="18" t="s">
        <v>13</v>
      </c>
      <c r="G1283" s="18" t="s">
        <v>89</v>
      </c>
    </row>
    <row r="1284" spans="1:7" x14ac:dyDescent="0.3">
      <c r="A1284" s="18" t="s">
        <v>87</v>
      </c>
      <c r="B1284" s="18" t="s">
        <v>47</v>
      </c>
      <c r="C1284" s="18" t="s">
        <v>48</v>
      </c>
      <c r="D1284" s="18" t="s">
        <v>88</v>
      </c>
      <c r="E1284" s="18">
        <v>27.122775184096621</v>
      </c>
      <c r="F1284" s="18" t="s">
        <v>13</v>
      </c>
      <c r="G1284" s="18" t="s">
        <v>89</v>
      </c>
    </row>
    <row r="1285" spans="1:7" x14ac:dyDescent="0.3">
      <c r="A1285" s="18" t="s">
        <v>87</v>
      </c>
      <c r="B1285" s="18" t="s">
        <v>47</v>
      </c>
      <c r="C1285" s="18" t="s">
        <v>48</v>
      </c>
      <c r="D1285" s="18" t="s">
        <v>88</v>
      </c>
      <c r="E1285" s="18">
        <v>17.031464029003512</v>
      </c>
      <c r="F1285" s="18" t="s">
        <v>13</v>
      </c>
      <c r="G1285" s="18" t="s">
        <v>89</v>
      </c>
    </row>
    <row r="1286" spans="1:7" x14ac:dyDescent="0.3">
      <c r="A1286" s="18" t="s">
        <v>87</v>
      </c>
      <c r="B1286" s="18" t="s">
        <v>47</v>
      </c>
      <c r="C1286" s="18" t="s">
        <v>48</v>
      </c>
      <c r="D1286" s="18" t="s">
        <v>88</v>
      </c>
      <c r="E1286" s="18">
        <v>11.02285248320452</v>
      </c>
      <c r="F1286" s="18" t="s">
        <v>13</v>
      </c>
      <c r="G1286" s="18" t="s">
        <v>89</v>
      </c>
    </row>
    <row r="1287" spans="1:7" x14ac:dyDescent="0.3">
      <c r="A1287" s="18" t="s">
        <v>87</v>
      </c>
      <c r="B1287" s="18" t="s">
        <v>47</v>
      </c>
      <c r="C1287" s="18" t="s">
        <v>48</v>
      </c>
      <c r="D1287" s="18" t="s">
        <v>88</v>
      </c>
      <c r="E1287" s="18">
        <v>34.197634512539821</v>
      </c>
      <c r="F1287" s="18" t="s">
        <v>13</v>
      </c>
      <c r="G1287" s="18" t="s">
        <v>89</v>
      </c>
    </row>
    <row r="1288" spans="1:7" x14ac:dyDescent="0.3">
      <c r="A1288" s="18" t="s">
        <v>87</v>
      </c>
      <c r="B1288" s="18" t="s">
        <v>47</v>
      </c>
      <c r="C1288" s="18" t="s">
        <v>48</v>
      </c>
      <c r="D1288" s="18" t="s">
        <v>88</v>
      </c>
      <c r="E1288" s="18">
        <v>13.433551933505059</v>
      </c>
      <c r="F1288" s="18" t="s">
        <v>13</v>
      </c>
      <c r="G1288" s="18" t="s">
        <v>89</v>
      </c>
    </row>
    <row r="1289" spans="1:7" x14ac:dyDescent="0.3">
      <c r="A1289" s="18" t="s">
        <v>87</v>
      </c>
      <c r="B1289" s="18" t="s">
        <v>47</v>
      </c>
      <c r="C1289" s="18" t="s">
        <v>48</v>
      </c>
      <c r="D1289" s="18" t="s">
        <v>88</v>
      </c>
      <c r="E1289" s="18">
        <v>36.012521064677351</v>
      </c>
      <c r="F1289" s="18" t="s">
        <v>13</v>
      </c>
      <c r="G1289" s="18" t="s">
        <v>89</v>
      </c>
    </row>
    <row r="1290" spans="1:7" x14ac:dyDescent="0.3">
      <c r="A1290" s="18" t="s">
        <v>87</v>
      </c>
      <c r="B1290" s="18" t="s">
        <v>47</v>
      </c>
      <c r="C1290" s="18" t="s">
        <v>48</v>
      </c>
      <c r="D1290" s="18" t="s">
        <v>88</v>
      </c>
      <c r="E1290" s="18">
        <v>16.238262250606351</v>
      </c>
      <c r="F1290" s="18" t="s">
        <v>13</v>
      </c>
      <c r="G1290" s="18" t="s">
        <v>89</v>
      </c>
    </row>
    <row r="1291" spans="1:7" x14ac:dyDescent="0.3">
      <c r="A1291" s="18" t="s">
        <v>87</v>
      </c>
      <c r="B1291" s="18" t="s">
        <v>47</v>
      </c>
      <c r="C1291" s="18" t="s">
        <v>48</v>
      </c>
      <c r="D1291" s="18" t="s">
        <v>88</v>
      </c>
      <c r="E1291" s="18">
        <v>27.122775184096621</v>
      </c>
      <c r="F1291" s="18" t="s">
        <v>13</v>
      </c>
      <c r="G1291" s="18" t="s">
        <v>89</v>
      </c>
    </row>
    <row r="1292" spans="1:7" x14ac:dyDescent="0.3">
      <c r="A1292" s="18" t="s">
        <v>87</v>
      </c>
      <c r="B1292" s="18" t="s">
        <v>47</v>
      </c>
      <c r="C1292" s="18" t="s">
        <v>48</v>
      </c>
      <c r="D1292" s="18" t="s">
        <v>88</v>
      </c>
      <c r="E1292" s="18">
        <v>17.031464029003512</v>
      </c>
      <c r="F1292" s="18" t="s">
        <v>13</v>
      </c>
      <c r="G1292" s="18" t="s">
        <v>89</v>
      </c>
    </row>
    <row r="1293" spans="1:7" x14ac:dyDescent="0.3">
      <c r="A1293" s="18" t="s">
        <v>87</v>
      </c>
      <c r="B1293" s="18" t="s">
        <v>47</v>
      </c>
      <c r="C1293" s="18" t="s">
        <v>48</v>
      </c>
      <c r="D1293" s="18" t="s">
        <v>88</v>
      </c>
      <c r="E1293" s="18">
        <v>16.238262250606351</v>
      </c>
      <c r="F1293" s="18" t="s">
        <v>13</v>
      </c>
      <c r="G1293" s="18" t="s">
        <v>89</v>
      </c>
    </row>
    <row r="1294" spans="1:7" x14ac:dyDescent="0.3">
      <c r="A1294" s="18" t="s">
        <v>87</v>
      </c>
      <c r="B1294" s="18" t="s">
        <v>47</v>
      </c>
      <c r="C1294" s="18" t="s">
        <v>48</v>
      </c>
      <c r="D1294" s="18" t="s">
        <v>88</v>
      </c>
      <c r="E1294" s="18">
        <v>27.122775184096621</v>
      </c>
      <c r="F1294" s="18" t="s">
        <v>13</v>
      </c>
      <c r="G1294" s="18" t="s">
        <v>89</v>
      </c>
    </row>
    <row r="1295" spans="1:7" x14ac:dyDescent="0.3">
      <c r="A1295" s="18" t="s">
        <v>87</v>
      </c>
      <c r="B1295" s="18" t="s">
        <v>47</v>
      </c>
      <c r="C1295" s="18" t="s">
        <v>48</v>
      </c>
      <c r="D1295" s="18" t="s">
        <v>88</v>
      </c>
      <c r="E1295" s="18">
        <v>17.031464029003512</v>
      </c>
      <c r="F1295" s="18" t="s">
        <v>13</v>
      </c>
      <c r="G1295" s="18" t="s">
        <v>89</v>
      </c>
    </row>
    <row r="1296" spans="1:7" x14ac:dyDescent="0.3">
      <c r="A1296" s="18" t="s">
        <v>87</v>
      </c>
      <c r="B1296" s="18" t="s">
        <v>47</v>
      </c>
      <c r="C1296" s="18" t="s">
        <v>48</v>
      </c>
      <c r="D1296" s="18" t="s">
        <v>88</v>
      </c>
      <c r="E1296" s="18">
        <v>21.698935997201698</v>
      </c>
      <c r="F1296" s="18" t="s">
        <v>13</v>
      </c>
      <c r="G1296" s="18" t="s">
        <v>89</v>
      </c>
    </row>
    <row r="1297" spans="1:7" x14ac:dyDescent="0.3">
      <c r="A1297" s="18" t="s">
        <v>87</v>
      </c>
      <c r="B1297" s="18" t="s">
        <v>47</v>
      </c>
      <c r="C1297" s="18" t="s">
        <v>48</v>
      </c>
      <c r="D1297" s="18" t="s">
        <v>88</v>
      </c>
      <c r="E1297" s="18">
        <v>36.952528079179203</v>
      </c>
      <c r="F1297" s="18" t="s">
        <v>13</v>
      </c>
      <c r="G1297" s="18" t="s">
        <v>89</v>
      </c>
    </row>
    <row r="1298" spans="1:7" x14ac:dyDescent="0.3">
      <c r="A1298" s="18" t="s">
        <v>87</v>
      </c>
      <c r="B1298" s="18" t="s">
        <v>47</v>
      </c>
      <c r="C1298" s="18" t="s">
        <v>48</v>
      </c>
      <c r="D1298" s="18" t="s">
        <v>88</v>
      </c>
      <c r="E1298" s="18">
        <v>22.758879714140182</v>
      </c>
      <c r="F1298" s="18" t="s">
        <v>13</v>
      </c>
      <c r="G1298" s="18" t="s">
        <v>89</v>
      </c>
    </row>
    <row r="1299" spans="1:7" x14ac:dyDescent="0.3">
      <c r="A1299" s="18" t="s">
        <v>87</v>
      </c>
      <c r="B1299" s="18" t="s">
        <v>47</v>
      </c>
      <c r="C1299" s="18" t="s">
        <v>48</v>
      </c>
      <c r="D1299" s="18" t="s">
        <v>88</v>
      </c>
      <c r="E1299" s="18">
        <v>21.698935997201698</v>
      </c>
      <c r="F1299" s="18" t="s">
        <v>13</v>
      </c>
      <c r="G1299" s="18" t="s">
        <v>89</v>
      </c>
    </row>
    <row r="1300" spans="1:7" x14ac:dyDescent="0.3">
      <c r="A1300" s="18" t="s">
        <v>87</v>
      </c>
      <c r="B1300" s="18" t="s">
        <v>47</v>
      </c>
      <c r="C1300" s="18" t="s">
        <v>48</v>
      </c>
      <c r="D1300" s="18" t="s">
        <v>88</v>
      </c>
      <c r="E1300" s="18">
        <v>36.952528079179203</v>
      </c>
      <c r="F1300" s="18" t="s">
        <v>13</v>
      </c>
      <c r="G1300" s="18" t="s">
        <v>89</v>
      </c>
    </row>
    <row r="1301" spans="1:7" x14ac:dyDescent="0.3">
      <c r="A1301" s="18" t="s">
        <v>87</v>
      </c>
      <c r="B1301" s="18" t="s">
        <v>47</v>
      </c>
      <c r="C1301" s="18" t="s">
        <v>48</v>
      </c>
      <c r="D1301" s="18" t="s">
        <v>88</v>
      </c>
      <c r="E1301" s="18">
        <v>22.758879714140182</v>
      </c>
      <c r="F1301" s="18" t="s">
        <v>13</v>
      </c>
      <c r="G1301" s="18" t="s">
        <v>89</v>
      </c>
    </row>
    <row r="1302" spans="1:7" x14ac:dyDescent="0.3">
      <c r="A1302" s="18" t="s">
        <v>87</v>
      </c>
      <c r="B1302" s="18" t="s">
        <v>47</v>
      </c>
      <c r="C1302" s="18" t="s">
        <v>48</v>
      </c>
      <c r="D1302" s="18" t="s">
        <v>88</v>
      </c>
      <c r="E1302" s="18">
        <v>21.698935997201698</v>
      </c>
      <c r="F1302" s="18" t="s">
        <v>13</v>
      </c>
      <c r="G1302" s="18" t="s">
        <v>89</v>
      </c>
    </row>
    <row r="1303" spans="1:7" x14ac:dyDescent="0.3">
      <c r="A1303" s="18" t="s">
        <v>87</v>
      </c>
      <c r="B1303" s="18" t="s">
        <v>47</v>
      </c>
      <c r="C1303" s="18" t="s">
        <v>48</v>
      </c>
      <c r="D1303" s="18" t="s">
        <v>88</v>
      </c>
      <c r="E1303" s="18">
        <v>36.952528079179203</v>
      </c>
      <c r="F1303" s="18" t="s">
        <v>13</v>
      </c>
      <c r="G1303" s="18" t="s">
        <v>89</v>
      </c>
    </row>
    <row r="1304" spans="1:7" x14ac:dyDescent="0.3">
      <c r="A1304" s="18" t="s">
        <v>87</v>
      </c>
      <c r="B1304" s="18" t="s">
        <v>47</v>
      </c>
      <c r="C1304" s="18" t="s">
        <v>48</v>
      </c>
      <c r="D1304" s="18" t="s">
        <v>88</v>
      </c>
      <c r="E1304" s="18">
        <v>22.758879714140182</v>
      </c>
      <c r="F1304" s="18" t="s">
        <v>13</v>
      </c>
      <c r="G1304" s="18" t="s">
        <v>89</v>
      </c>
    </row>
    <row r="1305" spans="1:7" x14ac:dyDescent="0.3">
      <c r="A1305" s="18" t="s">
        <v>87</v>
      </c>
      <c r="B1305" s="18" t="s">
        <v>47</v>
      </c>
      <c r="C1305" s="18" t="s">
        <v>48</v>
      </c>
      <c r="D1305" s="18" t="s">
        <v>88</v>
      </c>
      <c r="E1305" s="18">
        <v>21.698935997201698</v>
      </c>
      <c r="F1305" s="18" t="s">
        <v>13</v>
      </c>
      <c r="G1305" s="18" t="s">
        <v>89</v>
      </c>
    </row>
    <row r="1306" spans="1:7" x14ac:dyDescent="0.3">
      <c r="A1306" s="18" t="s">
        <v>87</v>
      </c>
      <c r="B1306" s="18" t="s">
        <v>47</v>
      </c>
      <c r="C1306" s="18" t="s">
        <v>48</v>
      </c>
      <c r="D1306" s="18" t="s">
        <v>88</v>
      </c>
      <c r="E1306" s="18">
        <v>36.952528079179203</v>
      </c>
      <c r="F1306" s="18" t="s">
        <v>13</v>
      </c>
      <c r="G1306" s="18" t="s">
        <v>89</v>
      </c>
    </row>
    <row r="1307" spans="1:7" x14ac:dyDescent="0.3">
      <c r="A1307" s="18" t="s">
        <v>87</v>
      </c>
      <c r="B1307" s="18" t="s">
        <v>47</v>
      </c>
      <c r="C1307" s="18" t="s">
        <v>48</v>
      </c>
      <c r="D1307" s="18" t="s">
        <v>88</v>
      </c>
      <c r="E1307" s="18">
        <v>22.758879714140182</v>
      </c>
      <c r="F1307" s="18" t="s">
        <v>13</v>
      </c>
      <c r="G1307" s="18" t="s">
        <v>89</v>
      </c>
    </row>
    <row r="1308" spans="1:7" x14ac:dyDescent="0.3">
      <c r="A1308" s="18" t="s">
        <v>87</v>
      </c>
      <c r="B1308" s="18" t="s">
        <v>47</v>
      </c>
      <c r="C1308" s="18" t="s">
        <v>48</v>
      </c>
      <c r="D1308" s="18" t="s">
        <v>88</v>
      </c>
      <c r="E1308" s="18">
        <v>21.698935997201698</v>
      </c>
      <c r="F1308" s="18" t="s">
        <v>13</v>
      </c>
      <c r="G1308" s="18" t="s">
        <v>89</v>
      </c>
    </row>
    <row r="1309" spans="1:7" x14ac:dyDescent="0.3">
      <c r="A1309" s="18" t="s">
        <v>87</v>
      </c>
      <c r="B1309" s="18" t="s">
        <v>47</v>
      </c>
      <c r="C1309" s="18" t="s">
        <v>48</v>
      </c>
      <c r="D1309" s="18" t="s">
        <v>88</v>
      </c>
      <c r="E1309" s="18">
        <v>36.952528079179203</v>
      </c>
      <c r="F1309" s="18" t="s">
        <v>13</v>
      </c>
      <c r="G1309" s="18" t="s">
        <v>89</v>
      </c>
    </row>
    <row r="1310" spans="1:7" x14ac:dyDescent="0.3">
      <c r="A1310" s="18" t="s">
        <v>87</v>
      </c>
      <c r="B1310" s="18" t="s">
        <v>47</v>
      </c>
      <c r="C1310" s="18" t="s">
        <v>48</v>
      </c>
      <c r="D1310" s="18" t="s">
        <v>88</v>
      </c>
      <c r="E1310" s="18">
        <v>15.65306577098826</v>
      </c>
      <c r="F1310" s="18" t="s">
        <v>13</v>
      </c>
      <c r="G1310" s="18" t="s">
        <v>89</v>
      </c>
    </row>
    <row r="1311" spans="1:7" x14ac:dyDescent="0.3">
      <c r="A1311" s="18" t="s">
        <v>87</v>
      </c>
      <c r="B1311" s="18" t="s">
        <v>47</v>
      </c>
      <c r="C1311" s="18" t="s">
        <v>48</v>
      </c>
      <c r="D1311" s="18" t="s">
        <v>88</v>
      </c>
      <c r="E1311" s="18">
        <v>22.758879714140182</v>
      </c>
      <c r="F1311" s="18" t="s">
        <v>13</v>
      </c>
      <c r="G1311" s="18" t="s">
        <v>89</v>
      </c>
    </row>
    <row r="1312" spans="1:7" x14ac:dyDescent="0.3">
      <c r="A1312" s="18" t="s">
        <v>87</v>
      </c>
      <c r="B1312" s="18" t="s">
        <v>47</v>
      </c>
      <c r="C1312" s="18" t="s">
        <v>48</v>
      </c>
      <c r="D1312" s="18" t="s">
        <v>88</v>
      </c>
      <c r="E1312" s="18">
        <v>21.698935997201698</v>
      </c>
      <c r="F1312" s="18" t="s">
        <v>13</v>
      </c>
      <c r="G1312" s="18" t="s">
        <v>89</v>
      </c>
    </row>
    <row r="1313" spans="1:7" x14ac:dyDescent="0.3">
      <c r="A1313" s="18" t="s">
        <v>87</v>
      </c>
      <c r="B1313" s="18" t="s">
        <v>47</v>
      </c>
      <c r="C1313" s="18" t="s">
        <v>48</v>
      </c>
      <c r="D1313" s="18" t="s">
        <v>88</v>
      </c>
      <c r="E1313" s="18">
        <v>36.952528079179203</v>
      </c>
      <c r="F1313" s="18" t="s">
        <v>13</v>
      </c>
      <c r="G1313" s="18" t="s">
        <v>89</v>
      </c>
    </row>
    <row r="1314" spans="1:7" x14ac:dyDescent="0.3">
      <c r="A1314" s="18" t="s">
        <v>87</v>
      </c>
      <c r="B1314" s="18" t="s">
        <v>47</v>
      </c>
      <c r="C1314" s="18" t="s">
        <v>48</v>
      </c>
      <c r="D1314" s="18" t="s">
        <v>88</v>
      </c>
      <c r="E1314" s="18">
        <v>22.758879714140182</v>
      </c>
      <c r="F1314" s="18" t="s">
        <v>13</v>
      </c>
      <c r="G1314" s="18" t="s">
        <v>89</v>
      </c>
    </row>
    <row r="1315" spans="1:7" x14ac:dyDescent="0.3">
      <c r="A1315" s="18" t="s">
        <v>87</v>
      </c>
      <c r="B1315" s="18" t="s">
        <v>47</v>
      </c>
      <c r="C1315" s="18" t="s">
        <v>48</v>
      </c>
      <c r="D1315" s="18" t="s">
        <v>88</v>
      </c>
      <c r="E1315" s="18">
        <v>21.698935997201698</v>
      </c>
      <c r="F1315" s="18" t="s">
        <v>13</v>
      </c>
      <c r="G1315" s="18" t="s">
        <v>89</v>
      </c>
    </row>
    <row r="1316" spans="1:7" x14ac:dyDescent="0.3">
      <c r="A1316" s="18" t="s">
        <v>87</v>
      </c>
      <c r="B1316" s="18" t="s">
        <v>47</v>
      </c>
      <c r="C1316" s="18" t="s">
        <v>48</v>
      </c>
      <c r="D1316" s="18" t="s">
        <v>88</v>
      </c>
      <c r="E1316" s="18">
        <v>36.952528079179203</v>
      </c>
      <c r="F1316" s="18" t="s">
        <v>13</v>
      </c>
      <c r="G1316" s="18" t="s">
        <v>89</v>
      </c>
    </row>
    <row r="1317" spans="1:7" x14ac:dyDescent="0.3">
      <c r="A1317" s="18" t="s">
        <v>87</v>
      </c>
      <c r="B1317" s="18" t="s">
        <v>47</v>
      </c>
      <c r="C1317" s="18" t="s">
        <v>48</v>
      </c>
      <c r="D1317" s="18" t="s">
        <v>88</v>
      </c>
      <c r="E1317" s="18">
        <v>22.758879714140182</v>
      </c>
      <c r="F1317" s="18" t="s">
        <v>13</v>
      </c>
      <c r="G1317" s="18" t="s">
        <v>89</v>
      </c>
    </row>
    <row r="1318" spans="1:7" x14ac:dyDescent="0.3">
      <c r="A1318" s="18" t="s">
        <v>87</v>
      </c>
      <c r="B1318" s="18" t="s">
        <v>47</v>
      </c>
      <c r="C1318" s="18" t="s">
        <v>48</v>
      </c>
      <c r="D1318" s="18" t="s">
        <v>88</v>
      </c>
      <c r="E1318" s="18">
        <v>21.698935997201698</v>
      </c>
      <c r="F1318" s="18" t="s">
        <v>13</v>
      </c>
      <c r="G1318" s="18" t="s">
        <v>89</v>
      </c>
    </row>
    <row r="1319" spans="1:7" x14ac:dyDescent="0.3">
      <c r="A1319" s="18" t="s">
        <v>87</v>
      </c>
      <c r="B1319" s="18" t="s">
        <v>47</v>
      </c>
      <c r="C1319" s="18" t="s">
        <v>48</v>
      </c>
      <c r="D1319" s="18" t="s">
        <v>88</v>
      </c>
      <c r="E1319" s="18">
        <v>36.952528079179203</v>
      </c>
      <c r="F1319" s="18" t="s">
        <v>13</v>
      </c>
      <c r="G1319" s="18" t="s">
        <v>89</v>
      </c>
    </row>
    <row r="1320" spans="1:7" x14ac:dyDescent="0.3">
      <c r="A1320" s="18" t="s">
        <v>87</v>
      </c>
      <c r="B1320" s="18" t="s">
        <v>47</v>
      </c>
      <c r="C1320" s="18" t="s">
        <v>48</v>
      </c>
      <c r="D1320" s="18" t="s">
        <v>88</v>
      </c>
      <c r="E1320" s="18">
        <v>22.758879714140182</v>
      </c>
      <c r="F1320" s="18" t="s">
        <v>13</v>
      </c>
      <c r="G1320" s="18" t="s">
        <v>89</v>
      </c>
    </row>
    <row r="1321" spans="1:7" x14ac:dyDescent="0.3">
      <c r="A1321" s="18" t="s">
        <v>87</v>
      </c>
      <c r="B1321" s="18" t="s">
        <v>47</v>
      </c>
      <c r="C1321" s="18" t="s">
        <v>48</v>
      </c>
      <c r="D1321" s="18" t="s">
        <v>88</v>
      </c>
      <c r="E1321" s="18">
        <v>21.698935997201698</v>
      </c>
      <c r="F1321" s="18" t="s">
        <v>13</v>
      </c>
      <c r="G1321" s="18" t="s">
        <v>89</v>
      </c>
    </row>
    <row r="1322" spans="1:7" x14ac:dyDescent="0.3">
      <c r="A1322" s="18" t="s">
        <v>87</v>
      </c>
      <c r="B1322" s="18" t="s">
        <v>47</v>
      </c>
      <c r="C1322" s="18" t="s">
        <v>48</v>
      </c>
      <c r="D1322" s="18" t="s">
        <v>88</v>
      </c>
      <c r="E1322" s="18">
        <v>36.952528079179203</v>
      </c>
      <c r="F1322" s="18" t="s">
        <v>13</v>
      </c>
      <c r="G1322" s="18" t="s">
        <v>89</v>
      </c>
    </row>
    <row r="1323" spans="1:7" x14ac:dyDescent="0.3">
      <c r="A1323" s="18" t="s">
        <v>87</v>
      </c>
      <c r="B1323" s="18" t="s">
        <v>47</v>
      </c>
      <c r="C1323" s="18" t="s">
        <v>48</v>
      </c>
      <c r="D1323" s="18" t="s">
        <v>88</v>
      </c>
      <c r="E1323" s="18">
        <v>22.758879714140182</v>
      </c>
      <c r="F1323" s="18" t="s">
        <v>13</v>
      </c>
      <c r="G1323" s="18" t="s">
        <v>89</v>
      </c>
    </row>
    <row r="1324" spans="1:7" x14ac:dyDescent="0.3">
      <c r="A1324" s="18" t="s">
        <v>87</v>
      </c>
      <c r="B1324" s="18" t="s">
        <v>47</v>
      </c>
      <c r="C1324" s="18" t="s">
        <v>48</v>
      </c>
      <c r="D1324" s="18" t="s">
        <v>88</v>
      </c>
      <c r="E1324" s="18">
        <v>21.698935997201698</v>
      </c>
      <c r="F1324" s="18" t="s">
        <v>13</v>
      </c>
      <c r="G1324" s="18" t="s">
        <v>89</v>
      </c>
    </row>
    <row r="1325" spans="1:7" x14ac:dyDescent="0.3">
      <c r="A1325" s="18" t="s">
        <v>87</v>
      </c>
      <c r="B1325" s="18" t="s">
        <v>47</v>
      </c>
      <c r="C1325" s="18" t="s">
        <v>48</v>
      </c>
      <c r="D1325" s="18" t="s">
        <v>88</v>
      </c>
      <c r="E1325" s="18">
        <v>36.952528079179203</v>
      </c>
      <c r="F1325" s="18" t="s">
        <v>13</v>
      </c>
      <c r="G1325" s="18" t="s">
        <v>89</v>
      </c>
    </row>
    <row r="1326" spans="1:7" x14ac:dyDescent="0.3">
      <c r="A1326" s="18" t="s">
        <v>87</v>
      </c>
      <c r="B1326" s="18" t="s">
        <v>47</v>
      </c>
      <c r="C1326" s="18" t="s">
        <v>48</v>
      </c>
      <c r="D1326" s="18" t="s">
        <v>88</v>
      </c>
      <c r="E1326" s="18">
        <v>22.758879714140182</v>
      </c>
      <c r="F1326" s="18" t="s">
        <v>13</v>
      </c>
      <c r="G1326" s="18" t="s">
        <v>89</v>
      </c>
    </row>
    <row r="1327" spans="1:7" x14ac:dyDescent="0.3">
      <c r="A1327" s="18" t="s">
        <v>87</v>
      </c>
      <c r="B1327" s="18" t="s">
        <v>47</v>
      </c>
      <c r="C1327" s="18" t="s">
        <v>48</v>
      </c>
      <c r="D1327" s="18" t="s">
        <v>88</v>
      </c>
      <c r="E1327" s="18">
        <v>21.698935997201698</v>
      </c>
      <c r="F1327" s="18" t="s">
        <v>13</v>
      </c>
      <c r="G1327" s="18" t="s">
        <v>89</v>
      </c>
    </row>
    <row r="1328" spans="1:7" x14ac:dyDescent="0.3">
      <c r="A1328" s="18" t="s">
        <v>87</v>
      </c>
      <c r="B1328" s="18" t="s">
        <v>47</v>
      </c>
      <c r="C1328" s="18" t="s">
        <v>48</v>
      </c>
      <c r="D1328" s="18" t="s">
        <v>88</v>
      </c>
      <c r="E1328" s="18">
        <v>36.952528079179203</v>
      </c>
      <c r="F1328" s="18" t="s">
        <v>13</v>
      </c>
      <c r="G1328" s="18" t="s">
        <v>89</v>
      </c>
    </row>
    <row r="1329" spans="1:7" x14ac:dyDescent="0.3">
      <c r="A1329" s="18" t="s">
        <v>87</v>
      </c>
      <c r="B1329" s="18" t="s">
        <v>47</v>
      </c>
      <c r="C1329" s="18" t="s">
        <v>48</v>
      </c>
      <c r="D1329" s="18" t="s">
        <v>88</v>
      </c>
      <c r="E1329" s="18">
        <v>22.758879714140182</v>
      </c>
      <c r="F1329" s="18" t="s">
        <v>13</v>
      </c>
      <c r="G1329" s="18" t="s">
        <v>89</v>
      </c>
    </row>
    <row r="1330" spans="1:7" x14ac:dyDescent="0.3">
      <c r="A1330" s="18" t="s">
        <v>87</v>
      </c>
      <c r="B1330" s="18" t="s">
        <v>47</v>
      </c>
      <c r="C1330" s="18" t="s">
        <v>48</v>
      </c>
      <c r="D1330" s="18" t="s">
        <v>88</v>
      </c>
      <c r="E1330" s="18">
        <v>21.698935997201698</v>
      </c>
      <c r="F1330" s="18" t="s">
        <v>13</v>
      </c>
      <c r="G1330" s="18" t="s">
        <v>89</v>
      </c>
    </row>
    <row r="1331" spans="1:7" x14ac:dyDescent="0.3">
      <c r="A1331" s="18" t="s">
        <v>87</v>
      </c>
      <c r="B1331" s="18" t="s">
        <v>47</v>
      </c>
      <c r="C1331" s="18" t="s">
        <v>48</v>
      </c>
      <c r="D1331" s="18" t="s">
        <v>88</v>
      </c>
      <c r="E1331" s="18">
        <v>36.952528079179203</v>
      </c>
      <c r="F1331" s="18" t="s">
        <v>13</v>
      </c>
      <c r="G1331" s="18" t="s">
        <v>89</v>
      </c>
    </row>
    <row r="1332" spans="1:7" x14ac:dyDescent="0.3">
      <c r="A1332" s="18" t="s">
        <v>87</v>
      </c>
      <c r="B1332" s="18" t="s">
        <v>47</v>
      </c>
      <c r="C1332" s="18" t="s">
        <v>48</v>
      </c>
      <c r="D1332" s="18" t="s">
        <v>88</v>
      </c>
      <c r="E1332" s="18">
        <v>22.758879714140182</v>
      </c>
      <c r="F1332" s="18" t="s">
        <v>13</v>
      </c>
      <c r="G1332" s="18" t="s">
        <v>89</v>
      </c>
    </row>
    <row r="1333" spans="1:7" x14ac:dyDescent="0.3">
      <c r="A1333" s="18" t="s">
        <v>87</v>
      </c>
      <c r="B1333" s="18" t="s">
        <v>47</v>
      </c>
      <c r="C1333" s="18" t="s">
        <v>48</v>
      </c>
      <c r="D1333" s="18" t="s">
        <v>88</v>
      </c>
      <c r="E1333" s="18">
        <v>21.698935997201698</v>
      </c>
      <c r="F1333" s="18" t="s">
        <v>13</v>
      </c>
      <c r="G1333" s="18" t="s">
        <v>89</v>
      </c>
    </row>
    <row r="1334" spans="1:7" x14ac:dyDescent="0.3">
      <c r="A1334" s="18" t="s">
        <v>87</v>
      </c>
      <c r="B1334" s="18" t="s">
        <v>47</v>
      </c>
      <c r="C1334" s="18" t="s">
        <v>48</v>
      </c>
      <c r="D1334" s="18" t="s">
        <v>88</v>
      </c>
      <c r="E1334" s="18">
        <v>36.952528079179203</v>
      </c>
      <c r="F1334" s="18" t="s">
        <v>13</v>
      </c>
      <c r="G1334" s="18" t="s">
        <v>89</v>
      </c>
    </row>
    <row r="1335" spans="1:7" x14ac:dyDescent="0.3">
      <c r="A1335" s="18" t="s">
        <v>87</v>
      </c>
      <c r="B1335" s="18" t="s">
        <v>47</v>
      </c>
      <c r="C1335" s="18" t="s">
        <v>48</v>
      </c>
      <c r="D1335" s="18" t="s">
        <v>88</v>
      </c>
      <c r="E1335" s="18">
        <v>22.758879714140182</v>
      </c>
      <c r="F1335" s="18" t="s">
        <v>13</v>
      </c>
      <c r="G1335" s="18" t="s">
        <v>89</v>
      </c>
    </row>
    <row r="1336" spans="1:7" x14ac:dyDescent="0.3">
      <c r="A1336" s="18" t="s">
        <v>87</v>
      </c>
      <c r="B1336" s="18" t="s">
        <v>47</v>
      </c>
      <c r="C1336" s="18" t="s">
        <v>48</v>
      </c>
      <c r="D1336" s="18" t="s">
        <v>88</v>
      </c>
      <c r="E1336" s="18">
        <v>21.698935997201698</v>
      </c>
      <c r="F1336" s="18" t="s">
        <v>13</v>
      </c>
      <c r="G1336" s="18" t="s">
        <v>89</v>
      </c>
    </row>
    <row r="1337" spans="1:7" x14ac:dyDescent="0.3">
      <c r="A1337" s="18" t="s">
        <v>87</v>
      </c>
      <c r="B1337" s="18" t="s">
        <v>47</v>
      </c>
      <c r="C1337" s="18" t="s">
        <v>48</v>
      </c>
      <c r="D1337" s="18" t="s">
        <v>88</v>
      </c>
      <c r="E1337" s="18">
        <v>36.952528079179203</v>
      </c>
      <c r="F1337" s="18" t="s">
        <v>13</v>
      </c>
      <c r="G1337" s="18" t="s">
        <v>89</v>
      </c>
    </row>
    <row r="1338" spans="1:7" x14ac:dyDescent="0.3">
      <c r="A1338" s="18" t="s">
        <v>87</v>
      </c>
      <c r="B1338" s="18" t="s">
        <v>47</v>
      </c>
      <c r="C1338" s="18" t="s">
        <v>48</v>
      </c>
      <c r="D1338" s="18" t="s">
        <v>88</v>
      </c>
      <c r="E1338" s="18">
        <v>22.758879714140182</v>
      </c>
      <c r="F1338" s="18" t="s">
        <v>13</v>
      </c>
      <c r="G1338" s="18" t="s">
        <v>89</v>
      </c>
    </row>
    <row r="1339" spans="1:7" x14ac:dyDescent="0.3">
      <c r="A1339" s="18" t="s">
        <v>87</v>
      </c>
      <c r="B1339" s="18" t="s">
        <v>47</v>
      </c>
      <c r="C1339" s="18" t="s">
        <v>48</v>
      </c>
      <c r="D1339" s="18" t="s">
        <v>88</v>
      </c>
      <c r="E1339" s="18">
        <v>21.698935997201698</v>
      </c>
      <c r="F1339" s="18" t="s">
        <v>13</v>
      </c>
      <c r="G1339" s="18" t="s">
        <v>89</v>
      </c>
    </row>
    <row r="1340" spans="1:7" x14ac:dyDescent="0.3">
      <c r="A1340" s="18" t="s">
        <v>87</v>
      </c>
      <c r="B1340" s="18" t="s">
        <v>47</v>
      </c>
      <c r="C1340" s="18" t="s">
        <v>48</v>
      </c>
      <c r="D1340" s="18" t="s">
        <v>88</v>
      </c>
      <c r="E1340" s="18">
        <v>36.952528079179203</v>
      </c>
      <c r="F1340" s="18" t="s">
        <v>13</v>
      </c>
      <c r="G1340" s="18" t="s">
        <v>89</v>
      </c>
    </row>
    <row r="1341" spans="1:7" x14ac:dyDescent="0.3">
      <c r="A1341" s="18" t="s">
        <v>87</v>
      </c>
      <c r="B1341" s="18" t="s">
        <v>47</v>
      </c>
      <c r="C1341" s="18" t="s">
        <v>48</v>
      </c>
      <c r="D1341" s="18" t="s">
        <v>88</v>
      </c>
      <c r="E1341" s="18">
        <v>22.758879714140182</v>
      </c>
      <c r="F1341" s="18" t="s">
        <v>13</v>
      </c>
      <c r="G1341" s="18" t="s">
        <v>89</v>
      </c>
    </row>
    <row r="1342" spans="1:7" x14ac:dyDescent="0.3">
      <c r="A1342" s="18" t="s">
        <v>87</v>
      </c>
      <c r="B1342" s="18" t="s">
        <v>47</v>
      </c>
      <c r="C1342" s="18" t="s">
        <v>48</v>
      </c>
      <c r="D1342" s="18" t="s">
        <v>88</v>
      </c>
      <c r="E1342" s="18">
        <v>21.698935997201698</v>
      </c>
      <c r="F1342" s="18" t="s">
        <v>13</v>
      </c>
      <c r="G1342" s="18" t="s">
        <v>89</v>
      </c>
    </row>
    <row r="1343" spans="1:7" x14ac:dyDescent="0.3">
      <c r="A1343" s="18" t="s">
        <v>87</v>
      </c>
      <c r="B1343" s="18" t="s">
        <v>47</v>
      </c>
      <c r="C1343" s="18" t="s">
        <v>48</v>
      </c>
      <c r="D1343" s="18" t="s">
        <v>88</v>
      </c>
      <c r="E1343" s="18">
        <v>36.952528079179203</v>
      </c>
      <c r="F1343" s="18" t="s">
        <v>13</v>
      </c>
      <c r="G1343" s="18" t="s">
        <v>89</v>
      </c>
    </row>
    <row r="1344" spans="1:7" x14ac:dyDescent="0.3">
      <c r="A1344" s="18" t="s">
        <v>87</v>
      </c>
      <c r="B1344" s="18" t="s">
        <v>47</v>
      </c>
      <c r="C1344" s="18" t="s">
        <v>48</v>
      </c>
      <c r="D1344" s="18" t="s">
        <v>88</v>
      </c>
      <c r="E1344" s="18">
        <v>15.65306577098826</v>
      </c>
      <c r="F1344" s="18" t="s">
        <v>13</v>
      </c>
      <c r="G1344" s="18" t="s">
        <v>89</v>
      </c>
    </row>
    <row r="1345" spans="1:7" x14ac:dyDescent="0.3">
      <c r="A1345" s="18" t="s">
        <v>87</v>
      </c>
      <c r="B1345" s="18" t="s">
        <v>47</v>
      </c>
      <c r="C1345" s="18" t="s">
        <v>48</v>
      </c>
      <c r="D1345" s="18" t="s">
        <v>88</v>
      </c>
      <c r="E1345" s="18">
        <v>22.758879714140182</v>
      </c>
      <c r="F1345" s="18" t="s">
        <v>13</v>
      </c>
      <c r="G1345" s="18" t="s">
        <v>89</v>
      </c>
    </row>
    <row r="1346" spans="1:7" x14ac:dyDescent="0.3">
      <c r="A1346" s="18" t="s">
        <v>87</v>
      </c>
      <c r="B1346" s="18" t="s">
        <v>47</v>
      </c>
      <c r="C1346" s="18" t="s">
        <v>48</v>
      </c>
      <c r="D1346" s="18" t="s">
        <v>88</v>
      </c>
      <c r="E1346" s="18">
        <v>21.698935997201698</v>
      </c>
      <c r="F1346" s="18" t="s">
        <v>13</v>
      </c>
      <c r="G1346" s="18" t="s">
        <v>89</v>
      </c>
    </row>
    <row r="1347" spans="1:7" x14ac:dyDescent="0.3">
      <c r="A1347" s="18" t="s">
        <v>87</v>
      </c>
      <c r="B1347" s="18" t="s">
        <v>47</v>
      </c>
      <c r="C1347" s="18" t="s">
        <v>48</v>
      </c>
      <c r="D1347" s="18" t="s">
        <v>88</v>
      </c>
      <c r="E1347" s="18">
        <v>36.952528079179203</v>
      </c>
      <c r="F1347" s="18" t="s">
        <v>13</v>
      </c>
      <c r="G1347" s="18" t="s">
        <v>89</v>
      </c>
    </row>
    <row r="1348" spans="1:7" x14ac:dyDescent="0.3">
      <c r="A1348" s="18" t="s">
        <v>87</v>
      </c>
      <c r="B1348" s="18" t="s">
        <v>47</v>
      </c>
      <c r="C1348" s="18" t="s">
        <v>48</v>
      </c>
      <c r="D1348" s="18" t="s">
        <v>88</v>
      </c>
      <c r="E1348" s="18">
        <v>22.758879714140182</v>
      </c>
      <c r="F1348" s="18" t="s">
        <v>13</v>
      </c>
      <c r="G1348" s="18" t="s">
        <v>89</v>
      </c>
    </row>
    <row r="1349" spans="1:7" x14ac:dyDescent="0.3">
      <c r="A1349" s="18" t="s">
        <v>87</v>
      </c>
      <c r="B1349" s="18" t="s">
        <v>47</v>
      </c>
      <c r="C1349" s="18" t="s">
        <v>48</v>
      </c>
      <c r="D1349" s="18" t="s">
        <v>88</v>
      </c>
      <c r="E1349" s="18">
        <v>21.698935997201698</v>
      </c>
      <c r="F1349" s="18" t="s">
        <v>13</v>
      </c>
      <c r="G1349" s="18" t="s">
        <v>89</v>
      </c>
    </row>
    <row r="1350" spans="1:7" x14ac:dyDescent="0.3">
      <c r="A1350" s="18" t="s">
        <v>87</v>
      </c>
      <c r="B1350" s="18" t="s">
        <v>47</v>
      </c>
      <c r="C1350" s="18" t="s">
        <v>48</v>
      </c>
      <c r="D1350" s="18" t="s">
        <v>88</v>
      </c>
      <c r="E1350" s="18">
        <v>36.952528079179203</v>
      </c>
      <c r="F1350" s="18" t="s">
        <v>13</v>
      </c>
      <c r="G1350" s="18" t="s">
        <v>89</v>
      </c>
    </row>
    <row r="1351" spans="1:7" x14ac:dyDescent="0.3">
      <c r="A1351" s="18" t="s">
        <v>87</v>
      </c>
      <c r="B1351" s="18" t="s">
        <v>47</v>
      </c>
      <c r="C1351" s="18" t="s">
        <v>48</v>
      </c>
      <c r="D1351" s="18" t="s">
        <v>88</v>
      </c>
      <c r="E1351" s="18">
        <v>15.65306577098826</v>
      </c>
      <c r="F1351" s="18" t="s">
        <v>13</v>
      </c>
      <c r="G1351" s="18" t="s">
        <v>89</v>
      </c>
    </row>
    <row r="1352" spans="1:7" x14ac:dyDescent="0.3">
      <c r="A1352" s="18" t="s">
        <v>87</v>
      </c>
      <c r="B1352" s="18" t="s">
        <v>47</v>
      </c>
      <c r="C1352" s="18" t="s">
        <v>48</v>
      </c>
      <c r="D1352" s="18" t="s">
        <v>88</v>
      </c>
      <c r="E1352" s="18">
        <v>22.758879714140182</v>
      </c>
      <c r="F1352" s="18" t="s">
        <v>13</v>
      </c>
      <c r="G1352" s="18" t="s">
        <v>89</v>
      </c>
    </row>
    <row r="1353" spans="1:7" x14ac:dyDescent="0.3">
      <c r="A1353" s="18" t="s">
        <v>87</v>
      </c>
      <c r="B1353" s="18" t="s">
        <v>47</v>
      </c>
      <c r="C1353" s="18" t="s">
        <v>48</v>
      </c>
      <c r="D1353" s="18" t="s">
        <v>88</v>
      </c>
      <c r="E1353" s="18">
        <v>21.698935997201698</v>
      </c>
      <c r="F1353" s="18" t="s">
        <v>13</v>
      </c>
      <c r="G1353" s="18" t="s">
        <v>89</v>
      </c>
    </row>
    <row r="1354" spans="1:7" x14ac:dyDescent="0.3">
      <c r="A1354" s="18" t="s">
        <v>87</v>
      </c>
      <c r="B1354" s="18" t="s">
        <v>47</v>
      </c>
      <c r="C1354" s="18" t="s">
        <v>48</v>
      </c>
      <c r="D1354" s="18" t="s">
        <v>88</v>
      </c>
      <c r="E1354" s="18">
        <v>36.952528079179203</v>
      </c>
      <c r="F1354" s="18" t="s">
        <v>13</v>
      </c>
      <c r="G1354" s="18" t="s">
        <v>89</v>
      </c>
    </row>
    <row r="1355" spans="1:7" x14ac:dyDescent="0.3">
      <c r="A1355" s="18" t="s">
        <v>87</v>
      </c>
      <c r="B1355" s="18" t="s">
        <v>47</v>
      </c>
      <c r="C1355" s="18" t="s">
        <v>48</v>
      </c>
      <c r="D1355" s="18" t="s">
        <v>88</v>
      </c>
      <c r="E1355" s="18">
        <v>22.758879714140182</v>
      </c>
      <c r="F1355" s="18" t="s">
        <v>13</v>
      </c>
      <c r="G1355" s="18" t="s">
        <v>89</v>
      </c>
    </row>
    <row r="1356" spans="1:7" x14ac:dyDescent="0.3">
      <c r="A1356" s="18" t="s">
        <v>87</v>
      </c>
      <c r="B1356" s="18" t="s">
        <v>47</v>
      </c>
      <c r="C1356" s="18" t="s">
        <v>48</v>
      </c>
      <c r="D1356" s="18" t="s">
        <v>88</v>
      </c>
      <c r="E1356" s="18">
        <v>21.698935997201698</v>
      </c>
      <c r="F1356" s="18" t="s">
        <v>13</v>
      </c>
      <c r="G1356" s="18" t="s">
        <v>89</v>
      </c>
    </row>
    <row r="1357" spans="1:7" x14ac:dyDescent="0.3">
      <c r="A1357" s="18" t="s">
        <v>87</v>
      </c>
      <c r="B1357" s="18" t="s">
        <v>47</v>
      </c>
      <c r="C1357" s="18" t="s">
        <v>48</v>
      </c>
      <c r="D1357" s="18" t="s">
        <v>88</v>
      </c>
      <c r="E1357" s="18">
        <v>36.952528079179203</v>
      </c>
      <c r="F1357" s="18" t="s">
        <v>13</v>
      </c>
      <c r="G1357" s="18" t="s">
        <v>89</v>
      </c>
    </row>
    <row r="1358" spans="1:7" x14ac:dyDescent="0.3">
      <c r="A1358" s="18" t="s">
        <v>87</v>
      </c>
      <c r="B1358" s="18" t="s">
        <v>47</v>
      </c>
      <c r="C1358" s="18" t="s">
        <v>48</v>
      </c>
      <c r="D1358" s="18" t="s">
        <v>88</v>
      </c>
      <c r="E1358" s="18">
        <v>22.758879714140182</v>
      </c>
      <c r="F1358" s="18" t="s">
        <v>13</v>
      </c>
      <c r="G1358" s="18" t="s">
        <v>89</v>
      </c>
    </row>
    <row r="1359" spans="1:7" x14ac:dyDescent="0.3">
      <c r="A1359" s="18" t="s">
        <v>87</v>
      </c>
      <c r="B1359" s="18" t="s">
        <v>47</v>
      </c>
      <c r="C1359" s="18" t="s">
        <v>48</v>
      </c>
      <c r="D1359" s="18" t="s">
        <v>88</v>
      </c>
      <c r="E1359" s="18">
        <v>21.698935997201698</v>
      </c>
      <c r="F1359" s="18" t="s">
        <v>13</v>
      </c>
      <c r="G1359" s="18" t="s">
        <v>89</v>
      </c>
    </row>
    <row r="1360" spans="1:7" x14ac:dyDescent="0.3">
      <c r="A1360" s="18" t="s">
        <v>87</v>
      </c>
      <c r="B1360" s="18" t="s">
        <v>47</v>
      </c>
      <c r="C1360" s="18" t="s">
        <v>48</v>
      </c>
      <c r="D1360" s="18" t="s">
        <v>88</v>
      </c>
      <c r="E1360" s="18">
        <v>36.952528079179203</v>
      </c>
      <c r="F1360" s="18" t="s">
        <v>13</v>
      </c>
      <c r="G1360" s="18" t="s">
        <v>89</v>
      </c>
    </row>
    <row r="1361" spans="1:7" x14ac:dyDescent="0.3">
      <c r="A1361" s="18" t="s">
        <v>87</v>
      </c>
      <c r="B1361" s="18" t="s">
        <v>47</v>
      </c>
      <c r="C1361" s="18" t="s">
        <v>48</v>
      </c>
      <c r="D1361" s="18" t="s">
        <v>88</v>
      </c>
      <c r="E1361" s="18">
        <v>22.758879714140182</v>
      </c>
      <c r="F1361" s="18" t="s">
        <v>13</v>
      </c>
      <c r="G1361" s="18" t="s">
        <v>89</v>
      </c>
    </row>
    <row r="1362" spans="1:7" x14ac:dyDescent="0.3">
      <c r="A1362" s="18" t="s">
        <v>87</v>
      </c>
      <c r="B1362" s="18" t="s">
        <v>47</v>
      </c>
      <c r="C1362" s="18" t="s">
        <v>48</v>
      </c>
      <c r="D1362" s="18" t="s">
        <v>88</v>
      </c>
      <c r="E1362" s="18">
        <v>21.698935997201698</v>
      </c>
      <c r="F1362" s="18" t="s">
        <v>13</v>
      </c>
      <c r="G1362" s="18" t="s">
        <v>89</v>
      </c>
    </row>
    <row r="1363" spans="1:7" x14ac:dyDescent="0.3">
      <c r="A1363" s="18" t="s">
        <v>87</v>
      </c>
      <c r="B1363" s="18" t="s">
        <v>47</v>
      </c>
      <c r="C1363" s="18" t="s">
        <v>48</v>
      </c>
      <c r="D1363" s="18" t="s">
        <v>88</v>
      </c>
      <c r="E1363" s="18">
        <v>36.952528079179203</v>
      </c>
      <c r="F1363" s="18" t="s">
        <v>13</v>
      </c>
      <c r="G1363" s="18" t="s">
        <v>89</v>
      </c>
    </row>
    <row r="1364" spans="1:7" x14ac:dyDescent="0.3">
      <c r="A1364" s="18" t="s">
        <v>87</v>
      </c>
      <c r="B1364" s="18" t="s">
        <v>47</v>
      </c>
      <c r="C1364" s="18" t="s">
        <v>48</v>
      </c>
      <c r="D1364" s="18" t="s">
        <v>88</v>
      </c>
      <c r="E1364" s="18">
        <v>22.758879714140182</v>
      </c>
      <c r="F1364" s="18" t="s">
        <v>13</v>
      </c>
      <c r="G1364" s="18" t="s">
        <v>89</v>
      </c>
    </row>
    <row r="1365" spans="1:7" x14ac:dyDescent="0.3">
      <c r="A1365" s="18" t="s">
        <v>87</v>
      </c>
      <c r="B1365" s="18" t="s">
        <v>47</v>
      </c>
      <c r="C1365" s="18" t="s">
        <v>48</v>
      </c>
      <c r="D1365" s="18" t="s">
        <v>88</v>
      </c>
      <c r="E1365" s="18">
        <v>21.698935997201698</v>
      </c>
      <c r="F1365" s="18" t="s">
        <v>13</v>
      </c>
      <c r="G1365" s="18" t="s">
        <v>89</v>
      </c>
    </row>
    <row r="1366" spans="1:7" x14ac:dyDescent="0.3">
      <c r="A1366" s="18" t="s">
        <v>87</v>
      </c>
      <c r="B1366" s="18" t="s">
        <v>47</v>
      </c>
      <c r="C1366" s="18" t="s">
        <v>48</v>
      </c>
      <c r="D1366" s="18" t="s">
        <v>88</v>
      </c>
      <c r="E1366" s="18">
        <v>36.952528079179203</v>
      </c>
      <c r="F1366" s="18" t="s">
        <v>13</v>
      </c>
      <c r="G1366" s="18" t="s">
        <v>89</v>
      </c>
    </row>
    <row r="1367" spans="1:7" x14ac:dyDescent="0.3">
      <c r="A1367" s="18" t="s">
        <v>87</v>
      </c>
      <c r="B1367" s="18" t="s">
        <v>47</v>
      </c>
      <c r="C1367" s="18" t="s">
        <v>48</v>
      </c>
      <c r="D1367" s="18" t="s">
        <v>88</v>
      </c>
      <c r="E1367" s="18">
        <v>22.758879714140182</v>
      </c>
      <c r="F1367" s="18" t="s">
        <v>13</v>
      </c>
      <c r="G1367" s="18" t="s">
        <v>89</v>
      </c>
    </row>
    <row r="1368" spans="1:7" x14ac:dyDescent="0.3">
      <c r="A1368" s="18" t="s">
        <v>87</v>
      </c>
      <c r="B1368" s="18" t="s">
        <v>47</v>
      </c>
      <c r="C1368" s="18" t="s">
        <v>48</v>
      </c>
      <c r="D1368" s="18" t="s">
        <v>88</v>
      </c>
      <c r="E1368" s="18">
        <v>21.698935997201698</v>
      </c>
      <c r="F1368" s="18" t="s">
        <v>13</v>
      </c>
      <c r="G1368" s="18" t="s">
        <v>89</v>
      </c>
    </row>
    <row r="1369" spans="1:7" x14ac:dyDescent="0.3">
      <c r="A1369" s="18" t="s">
        <v>87</v>
      </c>
      <c r="B1369" s="18" t="s">
        <v>47</v>
      </c>
      <c r="C1369" s="18" t="s">
        <v>48</v>
      </c>
      <c r="D1369" s="18" t="s">
        <v>88</v>
      </c>
      <c r="E1369" s="18">
        <v>36.952528079179203</v>
      </c>
      <c r="F1369" s="18" t="s">
        <v>13</v>
      </c>
      <c r="G1369" s="18" t="s">
        <v>89</v>
      </c>
    </row>
    <row r="1370" spans="1:7" x14ac:dyDescent="0.3">
      <c r="A1370" s="18" t="s">
        <v>87</v>
      </c>
      <c r="B1370" s="18" t="s">
        <v>47</v>
      </c>
      <c r="C1370" s="18" t="s">
        <v>48</v>
      </c>
      <c r="D1370" s="18" t="s">
        <v>88</v>
      </c>
      <c r="E1370" s="18">
        <v>15.65306577098826</v>
      </c>
      <c r="F1370" s="18" t="s">
        <v>13</v>
      </c>
      <c r="G1370" s="18" t="s">
        <v>89</v>
      </c>
    </row>
    <row r="1371" spans="1:7" x14ac:dyDescent="0.3">
      <c r="A1371" s="18" t="s">
        <v>87</v>
      </c>
      <c r="B1371" s="18" t="s">
        <v>47</v>
      </c>
      <c r="C1371" s="18" t="s">
        <v>48</v>
      </c>
      <c r="D1371" s="18" t="s">
        <v>88</v>
      </c>
      <c r="E1371" s="18">
        <v>22.758879714140182</v>
      </c>
      <c r="F1371" s="18" t="s">
        <v>13</v>
      </c>
      <c r="G1371" s="18" t="s">
        <v>89</v>
      </c>
    </row>
    <row r="1372" spans="1:7" x14ac:dyDescent="0.3">
      <c r="A1372" s="18" t="s">
        <v>87</v>
      </c>
      <c r="B1372" s="18" t="s">
        <v>47</v>
      </c>
      <c r="C1372" s="18" t="s">
        <v>48</v>
      </c>
      <c r="D1372" s="18" t="s">
        <v>88</v>
      </c>
      <c r="E1372" s="18">
        <v>21.698935997201698</v>
      </c>
      <c r="F1372" s="18" t="s">
        <v>13</v>
      </c>
      <c r="G1372" s="18" t="s">
        <v>89</v>
      </c>
    </row>
    <row r="1373" spans="1:7" x14ac:dyDescent="0.3">
      <c r="A1373" s="18" t="s">
        <v>87</v>
      </c>
      <c r="B1373" s="18" t="s">
        <v>47</v>
      </c>
      <c r="C1373" s="18" t="s">
        <v>48</v>
      </c>
      <c r="D1373" s="18" t="s">
        <v>88</v>
      </c>
      <c r="E1373" s="18">
        <v>36.952528079179203</v>
      </c>
      <c r="F1373" s="18" t="s">
        <v>13</v>
      </c>
      <c r="G1373" s="18" t="s">
        <v>89</v>
      </c>
    </row>
    <row r="1374" spans="1:7" x14ac:dyDescent="0.3">
      <c r="A1374" s="18" t="s">
        <v>87</v>
      </c>
      <c r="B1374" s="18" t="s">
        <v>47</v>
      </c>
      <c r="C1374" s="18" t="s">
        <v>48</v>
      </c>
      <c r="D1374" s="18" t="s">
        <v>88</v>
      </c>
      <c r="E1374" s="18">
        <v>15.65306577098826</v>
      </c>
      <c r="F1374" s="18" t="s">
        <v>13</v>
      </c>
      <c r="G1374" s="18" t="s">
        <v>89</v>
      </c>
    </row>
    <row r="1375" spans="1:7" x14ac:dyDescent="0.3">
      <c r="A1375" s="18" t="s">
        <v>87</v>
      </c>
      <c r="B1375" s="18" t="s">
        <v>47</v>
      </c>
      <c r="C1375" s="18" t="s">
        <v>48</v>
      </c>
      <c r="D1375" s="18" t="s">
        <v>88</v>
      </c>
      <c r="E1375" s="18">
        <v>22.758879714140182</v>
      </c>
      <c r="F1375" s="18" t="s">
        <v>13</v>
      </c>
      <c r="G1375" s="18" t="s">
        <v>89</v>
      </c>
    </row>
    <row r="1376" spans="1:7" x14ac:dyDescent="0.3">
      <c r="A1376" s="18" t="s">
        <v>87</v>
      </c>
      <c r="B1376" s="18" t="s">
        <v>47</v>
      </c>
      <c r="C1376" s="18" t="s">
        <v>48</v>
      </c>
      <c r="D1376" s="18" t="s">
        <v>88</v>
      </c>
      <c r="E1376" s="18">
        <v>21.698935997201698</v>
      </c>
      <c r="F1376" s="18" t="s">
        <v>13</v>
      </c>
      <c r="G1376" s="18" t="s">
        <v>89</v>
      </c>
    </row>
    <row r="1377" spans="1:7" x14ac:dyDescent="0.3">
      <c r="A1377" s="18" t="s">
        <v>87</v>
      </c>
      <c r="B1377" s="18" t="s">
        <v>47</v>
      </c>
      <c r="C1377" s="18" t="s">
        <v>48</v>
      </c>
      <c r="D1377" s="18" t="s">
        <v>88</v>
      </c>
      <c r="E1377" s="18">
        <v>36.952528079179203</v>
      </c>
      <c r="F1377" s="18" t="s">
        <v>13</v>
      </c>
      <c r="G1377" s="18" t="s">
        <v>89</v>
      </c>
    </row>
    <row r="1378" spans="1:7" x14ac:dyDescent="0.3">
      <c r="A1378" s="18" t="s">
        <v>87</v>
      </c>
      <c r="B1378" s="18" t="s">
        <v>47</v>
      </c>
      <c r="C1378" s="18" t="s">
        <v>48</v>
      </c>
      <c r="D1378" s="18" t="s">
        <v>88</v>
      </c>
      <c r="E1378" s="18">
        <v>22.758879714140182</v>
      </c>
      <c r="F1378" s="18" t="s">
        <v>13</v>
      </c>
      <c r="G1378" s="18" t="s">
        <v>89</v>
      </c>
    </row>
    <row r="1379" spans="1:7" x14ac:dyDescent="0.3">
      <c r="A1379" s="18" t="s">
        <v>87</v>
      </c>
      <c r="B1379" s="18" t="s">
        <v>47</v>
      </c>
      <c r="C1379" s="18" t="s">
        <v>48</v>
      </c>
      <c r="D1379" s="18" t="s">
        <v>88</v>
      </c>
      <c r="E1379" s="18">
        <v>21.698935997201698</v>
      </c>
      <c r="F1379" s="18" t="s">
        <v>13</v>
      </c>
      <c r="G1379" s="18" t="s">
        <v>89</v>
      </c>
    </row>
    <row r="1380" spans="1:7" x14ac:dyDescent="0.3">
      <c r="A1380" s="18" t="s">
        <v>87</v>
      </c>
      <c r="B1380" s="18" t="s">
        <v>47</v>
      </c>
      <c r="C1380" s="18" t="s">
        <v>48</v>
      </c>
      <c r="D1380" s="18" t="s">
        <v>88</v>
      </c>
      <c r="E1380" s="18">
        <v>36.952528079179203</v>
      </c>
      <c r="F1380" s="18" t="s">
        <v>13</v>
      </c>
      <c r="G1380" s="18" t="s">
        <v>89</v>
      </c>
    </row>
    <row r="1381" spans="1:7" x14ac:dyDescent="0.3">
      <c r="A1381" s="18" t="s">
        <v>87</v>
      </c>
      <c r="B1381" s="18" t="s">
        <v>47</v>
      </c>
      <c r="C1381" s="18" t="s">
        <v>48</v>
      </c>
      <c r="D1381" s="18" t="s">
        <v>88</v>
      </c>
      <c r="E1381" s="18">
        <v>22.758879714140182</v>
      </c>
      <c r="F1381" s="18" t="s">
        <v>13</v>
      </c>
      <c r="G1381" s="18" t="s">
        <v>89</v>
      </c>
    </row>
    <row r="1382" spans="1:7" x14ac:dyDescent="0.3">
      <c r="A1382" s="18" t="s">
        <v>87</v>
      </c>
      <c r="B1382" s="18" t="s">
        <v>47</v>
      </c>
      <c r="C1382" s="18" t="s">
        <v>48</v>
      </c>
      <c r="D1382" s="18" t="s">
        <v>88</v>
      </c>
      <c r="E1382" s="18">
        <v>21.698935997201698</v>
      </c>
      <c r="F1382" s="18" t="s">
        <v>13</v>
      </c>
      <c r="G1382" s="18" t="s">
        <v>89</v>
      </c>
    </row>
    <row r="1383" spans="1:7" x14ac:dyDescent="0.3">
      <c r="A1383" s="18" t="s">
        <v>87</v>
      </c>
      <c r="B1383" s="18" t="s">
        <v>47</v>
      </c>
      <c r="C1383" s="18" t="s">
        <v>48</v>
      </c>
      <c r="D1383" s="18" t="s">
        <v>88</v>
      </c>
      <c r="E1383" s="18">
        <v>36.952528079179203</v>
      </c>
      <c r="F1383" s="18" t="s">
        <v>13</v>
      </c>
      <c r="G1383" s="18" t="s">
        <v>89</v>
      </c>
    </row>
    <row r="1384" spans="1:7" x14ac:dyDescent="0.3">
      <c r="A1384" s="18" t="s">
        <v>87</v>
      </c>
      <c r="B1384" s="18" t="s">
        <v>47</v>
      </c>
      <c r="C1384" s="18" t="s">
        <v>48</v>
      </c>
      <c r="D1384" s="18" t="s">
        <v>88</v>
      </c>
      <c r="E1384" s="18">
        <v>22.758879714140182</v>
      </c>
      <c r="F1384" s="18" t="s">
        <v>13</v>
      </c>
      <c r="G1384" s="18" t="s">
        <v>89</v>
      </c>
    </row>
    <row r="1385" spans="1:7" x14ac:dyDescent="0.3">
      <c r="A1385" s="18" t="s">
        <v>87</v>
      </c>
      <c r="B1385" s="18" t="s">
        <v>47</v>
      </c>
      <c r="C1385" s="18" t="s">
        <v>48</v>
      </c>
      <c r="D1385" s="18" t="s">
        <v>88</v>
      </c>
      <c r="E1385" s="18">
        <v>21.698935997201698</v>
      </c>
      <c r="F1385" s="18" t="s">
        <v>13</v>
      </c>
      <c r="G1385" s="18" t="s">
        <v>89</v>
      </c>
    </row>
    <row r="1386" spans="1:7" x14ac:dyDescent="0.3">
      <c r="A1386" s="18" t="s">
        <v>87</v>
      </c>
      <c r="B1386" s="18" t="s">
        <v>47</v>
      </c>
      <c r="C1386" s="18" t="s">
        <v>48</v>
      </c>
      <c r="D1386" s="18" t="s">
        <v>88</v>
      </c>
      <c r="E1386" s="18">
        <v>36.952528079179203</v>
      </c>
      <c r="F1386" s="18" t="s">
        <v>13</v>
      </c>
      <c r="G1386" s="18" t="s">
        <v>89</v>
      </c>
    </row>
    <row r="1387" spans="1:7" x14ac:dyDescent="0.3">
      <c r="A1387" s="18" t="s">
        <v>87</v>
      </c>
      <c r="B1387" s="18" t="s">
        <v>47</v>
      </c>
      <c r="C1387" s="18" t="s">
        <v>48</v>
      </c>
      <c r="D1387" s="18" t="s">
        <v>88</v>
      </c>
      <c r="E1387" s="18">
        <v>22.758879714140182</v>
      </c>
      <c r="F1387" s="18" t="s">
        <v>13</v>
      </c>
      <c r="G1387" s="18" t="s">
        <v>89</v>
      </c>
    </row>
    <row r="1388" spans="1:7" x14ac:dyDescent="0.3">
      <c r="A1388" s="18" t="s">
        <v>87</v>
      </c>
      <c r="B1388" s="18" t="s">
        <v>47</v>
      </c>
      <c r="C1388" s="18" t="s">
        <v>48</v>
      </c>
      <c r="D1388" s="18" t="s">
        <v>88</v>
      </c>
      <c r="E1388" s="18">
        <v>21.698935997201698</v>
      </c>
      <c r="F1388" s="18" t="s">
        <v>13</v>
      </c>
      <c r="G1388" s="18" t="s">
        <v>89</v>
      </c>
    </row>
    <row r="1389" spans="1:7" x14ac:dyDescent="0.3">
      <c r="A1389" s="18" t="s">
        <v>87</v>
      </c>
      <c r="B1389" s="18" t="s">
        <v>47</v>
      </c>
      <c r="C1389" s="18" t="s">
        <v>48</v>
      </c>
      <c r="D1389" s="18" t="s">
        <v>88</v>
      </c>
      <c r="E1389" s="18">
        <v>36.952528079179203</v>
      </c>
      <c r="F1389" s="18" t="s">
        <v>13</v>
      </c>
      <c r="G1389" s="18" t="s">
        <v>89</v>
      </c>
    </row>
    <row r="1390" spans="1:7" x14ac:dyDescent="0.3">
      <c r="A1390" s="18" t="s">
        <v>87</v>
      </c>
      <c r="B1390" s="18" t="s">
        <v>47</v>
      </c>
      <c r="C1390" s="18" t="s">
        <v>48</v>
      </c>
      <c r="D1390" s="18" t="s">
        <v>88</v>
      </c>
      <c r="E1390" s="18">
        <v>22.758879714140182</v>
      </c>
      <c r="F1390" s="18" t="s">
        <v>13</v>
      </c>
      <c r="G1390" s="18" t="s">
        <v>89</v>
      </c>
    </row>
    <row r="1391" spans="1:7" x14ac:dyDescent="0.3">
      <c r="A1391" s="18" t="s">
        <v>87</v>
      </c>
      <c r="B1391" s="18" t="s">
        <v>47</v>
      </c>
      <c r="C1391" s="18" t="s">
        <v>48</v>
      </c>
      <c r="D1391" s="18" t="s">
        <v>88</v>
      </c>
      <c r="E1391" s="18">
        <v>23.533472489771309</v>
      </c>
      <c r="F1391" s="18" t="s">
        <v>13</v>
      </c>
      <c r="G1391" s="18" t="s">
        <v>89</v>
      </c>
    </row>
    <row r="1392" spans="1:7" x14ac:dyDescent="0.3">
      <c r="A1392" s="18" t="s">
        <v>87</v>
      </c>
      <c r="B1392" s="18" t="s">
        <v>47</v>
      </c>
      <c r="C1392" s="18" t="s">
        <v>48</v>
      </c>
      <c r="D1392" s="18" t="s">
        <v>88</v>
      </c>
      <c r="E1392" s="18">
        <v>34.200085372588454</v>
      </c>
      <c r="F1392" s="18" t="s">
        <v>13</v>
      </c>
      <c r="G1392" s="18" t="s">
        <v>89</v>
      </c>
    </row>
    <row r="1393" spans="1:7" x14ac:dyDescent="0.3">
      <c r="A1393" s="18" t="s">
        <v>87</v>
      </c>
      <c r="B1393" s="18" t="s">
        <v>47</v>
      </c>
      <c r="C1393" s="18" t="s">
        <v>48</v>
      </c>
      <c r="D1393" s="18" t="s">
        <v>88</v>
      </c>
      <c r="E1393" s="18">
        <v>24.683030882790312</v>
      </c>
      <c r="F1393" s="18" t="s">
        <v>13</v>
      </c>
      <c r="G1393" s="18" t="s">
        <v>89</v>
      </c>
    </row>
    <row r="1394" spans="1:7" x14ac:dyDescent="0.3">
      <c r="A1394" s="18" t="s">
        <v>87</v>
      </c>
      <c r="B1394" s="18" t="s">
        <v>47</v>
      </c>
      <c r="C1394" s="18" t="s">
        <v>48</v>
      </c>
      <c r="D1394" s="18" t="s">
        <v>88</v>
      </c>
      <c r="E1394" s="18">
        <v>18.560464471715971</v>
      </c>
      <c r="F1394" s="18" t="s">
        <v>13</v>
      </c>
      <c r="G1394" s="18" t="s">
        <v>89</v>
      </c>
    </row>
    <row r="1395" spans="1:7" x14ac:dyDescent="0.3">
      <c r="A1395" s="18" t="s">
        <v>87</v>
      </c>
      <c r="B1395" s="18" t="s">
        <v>47</v>
      </c>
      <c r="C1395" s="18" t="s">
        <v>48</v>
      </c>
      <c r="D1395" s="18" t="s">
        <v>88</v>
      </c>
      <c r="E1395" s="18">
        <v>34.25524547054205</v>
      </c>
      <c r="F1395" s="18" t="s">
        <v>13</v>
      </c>
      <c r="G1395" s="18" t="s">
        <v>89</v>
      </c>
    </row>
    <row r="1396" spans="1:7" x14ac:dyDescent="0.3">
      <c r="A1396" s="18" t="s">
        <v>87</v>
      </c>
      <c r="B1396" s="18" t="s">
        <v>47</v>
      </c>
      <c r="C1396" s="18" t="s">
        <v>48</v>
      </c>
      <c r="D1396" s="18" t="s">
        <v>88</v>
      </c>
      <c r="E1396" s="18">
        <v>19.464664229858592</v>
      </c>
      <c r="F1396" s="18" t="s">
        <v>13</v>
      </c>
      <c r="G1396" s="18" t="s">
        <v>89</v>
      </c>
    </row>
    <row r="1397" spans="1:7" x14ac:dyDescent="0.3">
      <c r="A1397" s="18" t="s">
        <v>87</v>
      </c>
      <c r="B1397" s="18" t="s">
        <v>47</v>
      </c>
      <c r="C1397" s="18" t="s">
        <v>48</v>
      </c>
      <c r="D1397" s="18" t="s">
        <v>88</v>
      </c>
      <c r="E1397" s="18">
        <v>12.034843621286079</v>
      </c>
      <c r="F1397" s="18" t="s">
        <v>13</v>
      </c>
      <c r="G1397" s="18" t="s">
        <v>89</v>
      </c>
    </row>
    <row r="1398" spans="1:7" x14ac:dyDescent="0.3">
      <c r="A1398" s="18" t="s">
        <v>87</v>
      </c>
      <c r="B1398" s="18" t="s">
        <v>47</v>
      </c>
      <c r="C1398" s="18" t="s">
        <v>48</v>
      </c>
      <c r="D1398" s="18" t="s">
        <v>88</v>
      </c>
      <c r="E1398" s="18">
        <v>20.080130642641272</v>
      </c>
      <c r="F1398" s="18" t="s">
        <v>13</v>
      </c>
      <c r="G1398" s="18" t="s">
        <v>89</v>
      </c>
    </row>
    <row r="1399" spans="1:7" x14ac:dyDescent="0.3">
      <c r="A1399" s="18" t="s">
        <v>87</v>
      </c>
      <c r="B1399" s="18" t="s">
        <v>47</v>
      </c>
      <c r="C1399" s="18" t="s">
        <v>48</v>
      </c>
      <c r="D1399" s="18" t="s">
        <v>88</v>
      </c>
      <c r="E1399" s="18">
        <v>15.710740471553061</v>
      </c>
      <c r="F1399" s="18" t="s">
        <v>13</v>
      </c>
      <c r="G1399" s="18" t="s">
        <v>89</v>
      </c>
    </row>
    <row r="1400" spans="1:7" x14ac:dyDescent="0.3">
      <c r="A1400" s="18" t="s">
        <v>87</v>
      </c>
      <c r="B1400" s="18" t="s">
        <v>47</v>
      </c>
      <c r="C1400" s="18" t="s">
        <v>48</v>
      </c>
      <c r="D1400" s="18" t="s">
        <v>88</v>
      </c>
      <c r="E1400" s="18">
        <v>12.621139359030289</v>
      </c>
      <c r="F1400" s="18" t="s">
        <v>13</v>
      </c>
      <c r="G1400" s="18" t="s">
        <v>89</v>
      </c>
    </row>
    <row r="1401" spans="1:7" x14ac:dyDescent="0.3">
      <c r="A1401" s="18" t="s">
        <v>87</v>
      </c>
      <c r="B1401" s="18" t="s">
        <v>47</v>
      </c>
      <c r="C1401" s="18" t="s">
        <v>48</v>
      </c>
      <c r="D1401" s="18" t="s">
        <v>88</v>
      </c>
      <c r="E1401" s="18">
        <v>18.406506665661798</v>
      </c>
      <c r="F1401" s="18" t="s">
        <v>13</v>
      </c>
      <c r="G1401" s="18" t="s">
        <v>89</v>
      </c>
    </row>
    <row r="1402" spans="1:7" x14ac:dyDescent="0.3">
      <c r="A1402" s="18" t="s">
        <v>87</v>
      </c>
      <c r="B1402" s="18" t="s">
        <v>47</v>
      </c>
      <c r="C1402" s="18" t="s">
        <v>48</v>
      </c>
      <c r="D1402" s="18" t="s">
        <v>88</v>
      </c>
      <c r="E1402" s="18">
        <v>30.711246694055841</v>
      </c>
      <c r="F1402" s="18" t="s">
        <v>13</v>
      </c>
      <c r="G1402" s="18" t="s">
        <v>89</v>
      </c>
    </row>
    <row r="1403" spans="1:7" x14ac:dyDescent="0.3">
      <c r="A1403" s="18" t="s">
        <v>87</v>
      </c>
      <c r="B1403" s="18" t="s">
        <v>47</v>
      </c>
      <c r="C1403" s="18" t="s">
        <v>48</v>
      </c>
      <c r="D1403" s="18" t="s">
        <v>88</v>
      </c>
      <c r="E1403" s="18">
        <v>15.710740471553061</v>
      </c>
      <c r="F1403" s="18" t="s">
        <v>13</v>
      </c>
      <c r="G1403" s="18" t="s">
        <v>89</v>
      </c>
    </row>
    <row r="1404" spans="1:7" x14ac:dyDescent="0.3">
      <c r="A1404" s="18" t="s">
        <v>87</v>
      </c>
      <c r="B1404" s="18" t="s">
        <v>47</v>
      </c>
      <c r="C1404" s="18" t="s">
        <v>48</v>
      </c>
      <c r="D1404" s="18" t="s">
        <v>88</v>
      </c>
      <c r="E1404" s="18">
        <v>19.303206140388689</v>
      </c>
      <c r="F1404" s="18" t="s">
        <v>13</v>
      </c>
      <c r="G1404" s="18" t="s">
        <v>89</v>
      </c>
    </row>
    <row r="1405" spans="1:7" x14ac:dyDescent="0.3">
      <c r="A1405" s="18" t="s">
        <v>87</v>
      </c>
      <c r="B1405" s="18" t="s">
        <v>47</v>
      </c>
      <c r="C1405" s="18" t="s">
        <v>48</v>
      </c>
      <c r="D1405" s="18" t="s">
        <v>88</v>
      </c>
      <c r="E1405" s="18">
        <v>17.31308119775753</v>
      </c>
      <c r="F1405" s="18" t="s">
        <v>13</v>
      </c>
      <c r="G1405" s="18" t="s">
        <v>89</v>
      </c>
    </row>
    <row r="1406" spans="1:7" x14ac:dyDescent="0.3">
      <c r="A1406" s="18" t="s">
        <v>87</v>
      </c>
      <c r="B1406" s="18" t="s">
        <v>47</v>
      </c>
      <c r="C1406" s="18" t="s">
        <v>48</v>
      </c>
      <c r="D1406" s="18" t="s">
        <v>88</v>
      </c>
      <c r="E1406" s="18">
        <v>28.88686571720217</v>
      </c>
      <c r="F1406" s="18" t="s">
        <v>13</v>
      </c>
      <c r="G1406" s="18" t="s">
        <v>89</v>
      </c>
    </row>
    <row r="1407" spans="1:7" x14ac:dyDescent="0.3">
      <c r="A1407" s="18" t="s">
        <v>87</v>
      </c>
      <c r="B1407" s="18" t="s">
        <v>47</v>
      </c>
      <c r="C1407" s="18" t="s">
        <v>48</v>
      </c>
      <c r="D1407" s="18" t="s">
        <v>88</v>
      </c>
      <c r="E1407" s="18">
        <v>15.710740471553061</v>
      </c>
      <c r="F1407" s="18" t="s">
        <v>13</v>
      </c>
      <c r="G1407" s="18" t="s">
        <v>89</v>
      </c>
    </row>
    <row r="1408" spans="1:7" x14ac:dyDescent="0.3">
      <c r="A1408" s="18" t="s">
        <v>87</v>
      </c>
      <c r="B1408" s="18" t="s">
        <v>47</v>
      </c>
      <c r="C1408" s="18" t="s">
        <v>48</v>
      </c>
      <c r="D1408" s="18" t="s">
        <v>88</v>
      </c>
      <c r="E1408" s="18">
        <v>18.1565141284064</v>
      </c>
      <c r="F1408" s="18" t="s">
        <v>13</v>
      </c>
      <c r="G1408" s="18" t="s">
        <v>89</v>
      </c>
    </row>
    <row r="1409" spans="1:7" x14ac:dyDescent="0.3">
      <c r="A1409" s="18" t="s">
        <v>87</v>
      </c>
      <c r="B1409" s="18" t="s">
        <v>47</v>
      </c>
      <c r="C1409" s="18" t="s">
        <v>48</v>
      </c>
      <c r="D1409" s="18" t="s">
        <v>88</v>
      </c>
      <c r="E1409" s="18">
        <v>14.88202521127463</v>
      </c>
      <c r="F1409" s="18" t="s">
        <v>13</v>
      </c>
      <c r="G1409" s="18" t="s">
        <v>89</v>
      </c>
    </row>
    <row r="1410" spans="1:7" x14ac:dyDescent="0.3">
      <c r="A1410" s="18" t="s">
        <v>87</v>
      </c>
      <c r="B1410" s="18" t="s">
        <v>47</v>
      </c>
      <c r="C1410" s="18" t="s">
        <v>48</v>
      </c>
      <c r="D1410" s="18" t="s">
        <v>88</v>
      </c>
      <c r="E1410" s="18">
        <v>24.830651782809127</v>
      </c>
      <c r="F1410" s="18" t="s">
        <v>13</v>
      </c>
      <c r="G1410" s="18" t="s">
        <v>89</v>
      </c>
    </row>
    <row r="1411" spans="1:7" x14ac:dyDescent="0.3">
      <c r="A1411" s="18" t="s">
        <v>87</v>
      </c>
      <c r="B1411" s="18" t="s">
        <v>47</v>
      </c>
      <c r="C1411" s="18" t="s">
        <v>48</v>
      </c>
      <c r="D1411" s="18" t="s">
        <v>88</v>
      </c>
      <c r="E1411" s="18">
        <v>15.710740471553061</v>
      </c>
      <c r="F1411" s="18" t="s">
        <v>13</v>
      </c>
      <c r="G1411" s="18" t="s">
        <v>89</v>
      </c>
    </row>
    <row r="1412" spans="1:7" x14ac:dyDescent="0.3">
      <c r="A1412" s="18" t="s">
        <v>87</v>
      </c>
      <c r="B1412" s="18" t="s">
        <v>47</v>
      </c>
      <c r="C1412" s="18" t="s">
        <v>48</v>
      </c>
      <c r="D1412" s="18" t="s">
        <v>88</v>
      </c>
      <c r="E1412" s="18">
        <v>15.607025199662139</v>
      </c>
      <c r="F1412" s="18" t="s">
        <v>13</v>
      </c>
      <c r="G1412" s="18" t="s">
        <v>89</v>
      </c>
    </row>
    <row r="1413" spans="1:7" x14ac:dyDescent="0.3">
      <c r="A1413" s="18" t="s">
        <v>87</v>
      </c>
      <c r="B1413" s="18" t="s">
        <v>47</v>
      </c>
      <c r="C1413" s="18" t="s">
        <v>48</v>
      </c>
      <c r="D1413" s="18" t="s">
        <v>88</v>
      </c>
      <c r="E1413" s="18">
        <v>18.349036321850953</v>
      </c>
      <c r="F1413" s="18" t="s">
        <v>13</v>
      </c>
      <c r="G1413" s="18" t="s">
        <v>89</v>
      </c>
    </row>
    <row r="1414" spans="1:7" x14ac:dyDescent="0.3">
      <c r="A1414" s="18" t="s">
        <v>87</v>
      </c>
      <c r="B1414" s="18" t="s">
        <v>47</v>
      </c>
      <c r="C1414" s="18" t="s">
        <v>48</v>
      </c>
      <c r="D1414" s="18" t="s">
        <v>88</v>
      </c>
      <c r="E1414" s="18">
        <v>30.615357069355309</v>
      </c>
      <c r="F1414" s="18" t="s">
        <v>13</v>
      </c>
      <c r="G1414" s="18" t="s">
        <v>89</v>
      </c>
    </row>
    <row r="1415" spans="1:7" x14ac:dyDescent="0.3">
      <c r="A1415" s="18" t="s">
        <v>87</v>
      </c>
      <c r="B1415" s="18" t="s">
        <v>47</v>
      </c>
      <c r="C1415" s="18" t="s">
        <v>48</v>
      </c>
      <c r="D1415" s="18" t="s">
        <v>88</v>
      </c>
      <c r="E1415" s="18">
        <v>15.710740471553061</v>
      </c>
      <c r="F1415" s="18" t="s">
        <v>13</v>
      </c>
      <c r="G1415" s="18" t="s">
        <v>89</v>
      </c>
    </row>
    <row r="1416" spans="1:7" x14ac:dyDescent="0.3">
      <c r="A1416" s="18" t="s">
        <v>87</v>
      </c>
      <c r="B1416" s="18" t="s">
        <v>47</v>
      </c>
      <c r="C1416" s="18" t="s">
        <v>48</v>
      </c>
      <c r="D1416" s="18" t="s">
        <v>88</v>
      </c>
      <c r="E1416" s="18">
        <v>19.242936477977512</v>
      </c>
      <c r="F1416" s="18" t="s">
        <v>13</v>
      </c>
      <c r="G1416" s="18" t="s">
        <v>89</v>
      </c>
    </row>
    <row r="1417" spans="1:7" x14ac:dyDescent="0.3">
      <c r="A1417" s="18" t="s">
        <v>87</v>
      </c>
      <c r="B1417" s="18" t="s">
        <v>47</v>
      </c>
      <c r="C1417" s="18" t="s">
        <v>48</v>
      </c>
      <c r="D1417" s="18" t="s">
        <v>88</v>
      </c>
      <c r="E1417" s="18">
        <v>13.490806492055141</v>
      </c>
      <c r="F1417" s="18" t="s">
        <v>13</v>
      </c>
      <c r="G1417" s="18" t="s">
        <v>89</v>
      </c>
    </row>
    <row r="1418" spans="1:7" x14ac:dyDescent="0.3">
      <c r="A1418" s="18" t="s">
        <v>87</v>
      </c>
      <c r="B1418" s="18" t="s">
        <v>47</v>
      </c>
      <c r="C1418" s="18" t="s">
        <v>48</v>
      </c>
      <c r="D1418" s="18" t="s">
        <v>88</v>
      </c>
      <c r="E1418" s="18">
        <v>22.50940301211164</v>
      </c>
      <c r="F1418" s="18" t="s">
        <v>13</v>
      </c>
      <c r="G1418" s="18" t="s">
        <v>89</v>
      </c>
    </row>
    <row r="1419" spans="1:7" x14ac:dyDescent="0.3">
      <c r="A1419" s="18" t="s">
        <v>87</v>
      </c>
      <c r="B1419" s="18" t="s">
        <v>47</v>
      </c>
      <c r="C1419" s="18" t="s">
        <v>48</v>
      </c>
      <c r="D1419" s="18" t="s">
        <v>88</v>
      </c>
      <c r="E1419" s="18">
        <v>14.14803119208659</v>
      </c>
      <c r="F1419" s="18" t="s">
        <v>13</v>
      </c>
      <c r="G1419" s="18" t="s">
        <v>89</v>
      </c>
    </row>
    <row r="1420" spans="1:7" x14ac:dyDescent="0.3">
      <c r="A1420" s="18" t="s">
        <v>87</v>
      </c>
      <c r="B1420" s="18" t="s">
        <v>47</v>
      </c>
      <c r="C1420" s="18" t="s">
        <v>48</v>
      </c>
      <c r="D1420" s="18" t="s">
        <v>88</v>
      </c>
      <c r="E1420" s="18">
        <v>12.68860820071926</v>
      </c>
      <c r="F1420" s="18" t="s">
        <v>13</v>
      </c>
      <c r="G1420" s="18" t="s">
        <v>89</v>
      </c>
    </row>
    <row r="1421" spans="1:7" x14ac:dyDescent="0.3">
      <c r="A1421" s="18" t="s">
        <v>87</v>
      </c>
      <c r="B1421" s="18" t="s">
        <v>47</v>
      </c>
      <c r="C1421" s="18" t="s">
        <v>48</v>
      </c>
      <c r="D1421" s="18" t="s">
        <v>88</v>
      </c>
      <c r="E1421" s="18">
        <v>21.170936109323851</v>
      </c>
      <c r="F1421" s="18" t="s">
        <v>13</v>
      </c>
      <c r="G1421" s="18" t="s">
        <v>89</v>
      </c>
    </row>
    <row r="1422" spans="1:7" x14ac:dyDescent="0.3">
      <c r="A1422" s="18" t="s">
        <v>87</v>
      </c>
      <c r="B1422" s="18" t="s">
        <v>47</v>
      </c>
      <c r="C1422" s="18" t="s">
        <v>48</v>
      </c>
      <c r="D1422" s="18" t="s">
        <v>88</v>
      </c>
      <c r="E1422" s="18">
        <v>13.306752400808259</v>
      </c>
      <c r="F1422" s="18" t="s">
        <v>13</v>
      </c>
      <c r="G1422" s="18" t="s">
        <v>89</v>
      </c>
    </row>
    <row r="1423" spans="1:7" x14ac:dyDescent="0.3">
      <c r="A1423" s="18" t="s">
        <v>87</v>
      </c>
      <c r="B1423" s="18" t="s">
        <v>47</v>
      </c>
      <c r="C1423" s="18" t="s">
        <v>48</v>
      </c>
      <c r="D1423" s="18" t="s">
        <v>88</v>
      </c>
      <c r="E1423" s="18">
        <v>16.2474575664829</v>
      </c>
      <c r="F1423" s="18" t="s">
        <v>13</v>
      </c>
      <c r="G1423" s="18" t="s">
        <v>89</v>
      </c>
    </row>
    <row r="1424" spans="1:7" x14ac:dyDescent="0.3">
      <c r="A1424" s="18" t="s">
        <v>87</v>
      </c>
      <c r="B1424" s="18" t="s">
        <v>47</v>
      </c>
      <c r="C1424" s="18" t="s">
        <v>48</v>
      </c>
      <c r="D1424" s="18" t="s">
        <v>88</v>
      </c>
      <c r="E1424" s="18">
        <v>34.25524547054205</v>
      </c>
      <c r="F1424" s="18" t="s">
        <v>13</v>
      </c>
      <c r="G1424" s="18" t="s">
        <v>89</v>
      </c>
    </row>
    <row r="1425" spans="1:7" x14ac:dyDescent="0.3">
      <c r="A1425" s="18" t="s">
        <v>87</v>
      </c>
      <c r="B1425" s="18" t="s">
        <v>47</v>
      </c>
      <c r="C1425" s="18" t="s">
        <v>48</v>
      </c>
      <c r="D1425" s="18" t="s">
        <v>88</v>
      </c>
      <c r="E1425" s="18">
        <v>17.038977708101608</v>
      </c>
      <c r="F1425" s="18" t="s">
        <v>13</v>
      </c>
      <c r="G1425" s="18" t="s">
        <v>89</v>
      </c>
    </row>
    <row r="1426" spans="1:7" x14ac:dyDescent="0.3">
      <c r="A1426" s="18" t="s">
        <v>87</v>
      </c>
      <c r="B1426" s="18" t="s">
        <v>47</v>
      </c>
      <c r="C1426" s="18" t="s">
        <v>48</v>
      </c>
      <c r="D1426" s="18" t="s">
        <v>88</v>
      </c>
      <c r="E1426" s="18">
        <v>19.65161563207813</v>
      </c>
      <c r="F1426" s="18" t="s">
        <v>13</v>
      </c>
      <c r="G1426" s="18" t="s">
        <v>89</v>
      </c>
    </row>
    <row r="1427" spans="1:7" x14ac:dyDescent="0.3">
      <c r="A1427" s="18" t="s">
        <v>87</v>
      </c>
      <c r="B1427" s="18" t="s">
        <v>47</v>
      </c>
      <c r="C1427" s="18" t="s">
        <v>48</v>
      </c>
      <c r="D1427" s="18" t="s">
        <v>88</v>
      </c>
      <c r="E1427" s="18">
        <v>19.65161563207813</v>
      </c>
      <c r="F1427" s="18" t="s">
        <v>13</v>
      </c>
      <c r="G1427" s="18" t="s">
        <v>89</v>
      </c>
    </row>
    <row r="1428" spans="1:7" x14ac:dyDescent="0.3">
      <c r="A1428" s="18" t="s">
        <v>87</v>
      </c>
      <c r="B1428" s="18" t="s">
        <v>47</v>
      </c>
      <c r="C1428" s="18" t="s">
        <v>48</v>
      </c>
      <c r="D1428" s="18" t="s">
        <v>88</v>
      </c>
      <c r="E1428" s="18">
        <v>19.65161563207813</v>
      </c>
      <c r="F1428" s="18" t="s">
        <v>13</v>
      </c>
      <c r="G1428" s="18" t="s">
        <v>89</v>
      </c>
    </row>
    <row r="1429" spans="1:7" x14ac:dyDescent="0.3">
      <c r="A1429" s="18" t="s">
        <v>87</v>
      </c>
      <c r="B1429" s="18" t="s">
        <v>47</v>
      </c>
      <c r="C1429" s="18" t="s">
        <v>48</v>
      </c>
      <c r="D1429" s="18" t="s">
        <v>88</v>
      </c>
      <c r="E1429" s="18">
        <v>19.65161563207813</v>
      </c>
      <c r="F1429" s="18" t="s">
        <v>13</v>
      </c>
      <c r="G1429" s="18" t="s">
        <v>89</v>
      </c>
    </row>
    <row r="1430" spans="1:7" x14ac:dyDescent="0.3">
      <c r="A1430" s="18" t="s">
        <v>87</v>
      </c>
      <c r="B1430" s="18" t="s">
        <v>47</v>
      </c>
      <c r="C1430" s="18" t="s">
        <v>48</v>
      </c>
      <c r="D1430" s="18" t="s">
        <v>88</v>
      </c>
      <c r="E1430" s="18">
        <v>19.65161563207813</v>
      </c>
      <c r="F1430" s="18" t="s">
        <v>13</v>
      </c>
      <c r="G1430" s="18" t="s">
        <v>89</v>
      </c>
    </row>
    <row r="1431" spans="1:7" x14ac:dyDescent="0.3">
      <c r="A1431" s="18" t="s">
        <v>87</v>
      </c>
      <c r="B1431" s="18" t="s">
        <v>47</v>
      </c>
      <c r="C1431" s="18" t="s">
        <v>48</v>
      </c>
      <c r="D1431" s="18" t="s">
        <v>88</v>
      </c>
      <c r="E1431" s="18">
        <v>19.65161563207813</v>
      </c>
      <c r="F1431" s="18" t="s">
        <v>13</v>
      </c>
      <c r="G1431" s="18" t="s">
        <v>89</v>
      </c>
    </row>
    <row r="1432" spans="1:7" x14ac:dyDescent="0.3">
      <c r="A1432" s="18" t="s">
        <v>87</v>
      </c>
      <c r="B1432" s="18" t="s">
        <v>47</v>
      </c>
      <c r="C1432" s="18" t="s">
        <v>48</v>
      </c>
      <c r="D1432" s="18" t="s">
        <v>88</v>
      </c>
      <c r="E1432" s="18">
        <v>19.65161563207813</v>
      </c>
      <c r="F1432" s="18" t="s">
        <v>13</v>
      </c>
      <c r="G1432" s="18" t="s">
        <v>89</v>
      </c>
    </row>
    <row r="1433" spans="1:7" x14ac:dyDescent="0.3">
      <c r="A1433" s="18" t="s">
        <v>87</v>
      </c>
      <c r="B1433" s="18" t="s">
        <v>47</v>
      </c>
      <c r="C1433" s="18" t="s">
        <v>48</v>
      </c>
      <c r="D1433" s="18" t="s">
        <v>88</v>
      </c>
      <c r="E1433" s="18">
        <v>34.197474190947815</v>
      </c>
      <c r="F1433" s="18" t="s">
        <v>13</v>
      </c>
      <c r="G1433" s="18" t="s">
        <v>89</v>
      </c>
    </row>
    <row r="1434" spans="1:7" x14ac:dyDescent="0.3">
      <c r="A1434" s="18" t="s">
        <v>87</v>
      </c>
      <c r="B1434" s="18" t="s">
        <v>47</v>
      </c>
      <c r="C1434" s="18" t="s">
        <v>48</v>
      </c>
      <c r="D1434" s="18" t="s">
        <v>88</v>
      </c>
      <c r="E1434" s="18">
        <v>19.65161563207813</v>
      </c>
      <c r="F1434" s="18" t="s">
        <v>13</v>
      </c>
      <c r="G1434" s="18" t="s">
        <v>89</v>
      </c>
    </row>
    <row r="1435" spans="1:7" x14ac:dyDescent="0.3">
      <c r="A1435" s="18" t="s">
        <v>87</v>
      </c>
      <c r="B1435" s="18" t="s">
        <v>47</v>
      </c>
      <c r="C1435" s="18" t="s">
        <v>48</v>
      </c>
      <c r="D1435" s="18" t="s">
        <v>88</v>
      </c>
      <c r="E1435" s="18">
        <v>12.871057187640229</v>
      </c>
      <c r="F1435" s="18" t="s">
        <v>13</v>
      </c>
      <c r="G1435" s="18" t="s">
        <v>89</v>
      </c>
    </row>
    <row r="1436" spans="1:7" x14ac:dyDescent="0.3">
      <c r="A1436" s="18" t="s">
        <v>87</v>
      </c>
      <c r="B1436" s="18" t="s">
        <v>47</v>
      </c>
      <c r="C1436" s="18" t="s">
        <v>48</v>
      </c>
      <c r="D1436" s="18" t="s">
        <v>88</v>
      </c>
      <c r="E1436" s="18">
        <v>21.475352186700061</v>
      </c>
      <c r="F1436" s="18" t="s">
        <v>13</v>
      </c>
      <c r="G1436" s="18" t="s">
        <v>89</v>
      </c>
    </row>
    <row r="1437" spans="1:7" x14ac:dyDescent="0.3">
      <c r="A1437" s="18" t="s">
        <v>87</v>
      </c>
      <c r="B1437" s="18" t="s">
        <v>47</v>
      </c>
      <c r="C1437" s="18" t="s">
        <v>48</v>
      </c>
      <c r="D1437" s="18" t="s">
        <v>88</v>
      </c>
      <c r="E1437" s="18">
        <v>15.710740471553061</v>
      </c>
      <c r="F1437" s="18" t="s">
        <v>13</v>
      </c>
      <c r="G1437" s="18" t="s">
        <v>89</v>
      </c>
    </row>
    <row r="1438" spans="1:7" x14ac:dyDescent="0.3">
      <c r="A1438" s="18" t="s">
        <v>87</v>
      </c>
      <c r="B1438" s="18" t="s">
        <v>47</v>
      </c>
      <c r="C1438" s="18" t="s">
        <v>48</v>
      </c>
      <c r="D1438" s="18" t="s">
        <v>88</v>
      </c>
      <c r="E1438" s="18">
        <v>13.49809009559781</v>
      </c>
      <c r="F1438" s="18" t="s">
        <v>13</v>
      </c>
      <c r="G1438" s="18" t="s">
        <v>89</v>
      </c>
    </row>
    <row r="1439" spans="1:7" x14ac:dyDescent="0.3">
      <c r="A1439" s="18" t="s">
        <v>87</v>
      </c>
      <c r="B1439" s="18" t="s">
        <v>47</v>
      </c>
      <c r="C1439" s="18" t="s">
        <v>48</v>
      </c>
      <c r="D1439" s="18" t="s">
        <v>88</v>
      </c>
      <c r="E1439" s="18">
        <v>18.039105261446899</v>
      </c>
      <c r="F1439" s="18" t="s">
        <v>13</v>
      </c>
      <c r="G1439" s="18" t="s">
        <v>89</v>
      </c>
    </row>
    <row r="1440" spans="1:7" x14ac:dyDescent="0.3">
      <c r="A1440" s="18" t="s">
        <v>87</v>
      </c>
      <c r="B1440" s="18" t="s">
        <v>47</v>
      </c>
      <c r="C1440" s="18" t="s">
        <v>48</v>
      </c>
      <c r="D1440" s="18" t="s">
        <v>88</v>
      </c>
      <c r="E1440" s="18">
        <v>30.098236568424213</v>
      </c>
      <c r="F1440" s="18" t="s">
        <v>13</v>
      </c>
      <c r="G1440" s="18" t="s">
        <v>89</v>
      </c>
    </row>
    <row r="1441" spans="1:7" x14ac:dyDescent="0.3">
      <c r="A1441" s="18" t="s">
        <v>87</v>
      </c>
      <c r="B1441" s="18" t="s">
        <v>47</v>
      </c>
      <c r="C1441" s="18" t="s">
        <v>48</v>
      </c>
      <c r="D1441" s="18" t="s">
        <v>88</v>
      </c>
      <c r="E1441" s="18">
        <v>18.91790623079984</v>
      </c>
      <c r="F1441" s="18" t="s">
        <v>13</v>
      </c>
      <c r="G1441" s="18" t="s">
        <v>89</v>
      </c>
    </row>
    <row r="1442" spans="1:7" x14ac:dyDescent="0.3">
      <c r="A1442" s="18" t="s">
        <v>87</v>
      </c>
      <c r="B1442" s="18" t="s">
        <v>47</v>
      </c>
      <c r="C1442" s="18" t="s">
        <v>48</v>
      </c>
      <c r="D1442" s="18" t="s">
        <v>88</v>
      </c>
      <c r="E1442" s="18">
        <v>16.002216740221279</v>
      </c>
      <c r="F1442" s="18" t="s">
        <v>13</v>
      </c>
      <c r="G1442" s="18" t="s">
        <v>89</v>
      </c>
    </row>
    <row r="1443" spans="1:7" x14ac:dyDescent="0.3">
      <c r="A1443" s="18" t="s">
        <v>87</v>
      </c>
      <c r="B1443" s="18" t="s">
        <v>47</v>
      </c>
      <c r="C1443" s="18" t="s">
        <v>48</v>
      </c>
      <c r="D1443" s="18" t="s">
        <v>88</v>
      </c>
      <c r="E1443" s="18">
        <v>26.728508715899959</v>
      </c>
      <c r="F1443" s="18" t="s">
        <v>13</v>
      </c>
      <c r="G1443" s="18" t="s">
        <v>89</v>
      </c>
    </row>
    <row r="1444" spans="1:7" x14ac:dyDescent="0.3">
      <c r="A1444" s="18" t="s">
        <v>87</v>
      </c>
      <c r="B1444" s="18" t="s">
        <v>47</v>
      </c>
      <c r="C1444" s="18" t="s">
        <v>48</v>
      </c>
      <c r="D1444" s="18" t="s">
        <v>88</v>
      </c>
      <c r="E1444" s="18">
        <v>15.65306577098826</v>
      </c>
      <c r="F1444" s="18" t="s">
        <v>13</v>
      </c>
      <c r="G1444" s="18" t="s">
        <v>89</v>
      </c>
    </row>
    <row r="1445" spans="1:7" x14ac:dyDescent="0.3">
      <c r="A1445" s="18" t="s">
        <v>87</v>
      </c>
      <c r="B1445" s="18" t="s">
        <v>47</v>
      </c>
      <c r="C1445" s="18" t="s">
        <v>48</v>
      </c>
      <c r="D1445" s="18" t="s">
        <v>88</v>
      </c>
      <c r="E1445" s="18">
        <v>16.783888232170071</v>
      </c>
      <c r="F1445" s="18" t="s">
        <v>13</v>
      </c>
      <c r="G1445" s="18" t="s">
        <v>89</v>
      </c>
    </row>
    <row r="1446" spans="1:7" x14ac:dyDescent="0.3">
      <c r="A1446" s="18" t="s">
        <v>87</v>
      </c>
      <c r="B1446" s="18" t="s">
        <v>47</v>
      </c>
      <c r="C1446" s="18" t="s">
        <v>48</v>
      </c>
      <c r="D1446" s="18" t="s">
        <v>88</v>
      </c>
      <c r="E1446" s="18">
        <v>17.713846126044807</v>
      </c>
      <c r="F1446" s="18" t="s">
        <v>13</v>
      </c>
      <c r="G1446" s="18" t="s">
        <v>89</v>
      </c>
    </row>
    <row r="1447" spans="1:7" x14ac:dyDescent="0.3">
      <c r="A1447" s="18" t="s">
        <v>87</v>
      </c>
      <c r="B1447" s="18" t="s">
        <v>47</v>
      </c>
      <c r="C1447" s="18" t="s">
        <v>48</v>
      </c>
      <c r="D1447" s="18" t="s">
        <v>88</v>
      </c>
      <c r="E1447" s="18">
        <v>34.25524547054205</v>
      </c>
      <c r="F1447" s="18" t="s">
        <v>13</v>
      </c>
      <c r="G1447" s="18" t="s">
        <v>89</v>
      </c>
    </row>
    <row r="1448" spans="1:7" x14ac:dyDescent="0.3">
      <c r="A1448" s="18" t="s">
        <v>87</v>
      </c>
      <c r="B1448" s="18" t="s">
        <v>47</v>
      </c>
      <c r="C1448" s="18" t="s">
        <v>48</v>
      </c>
      <c r="D1448" s="18" t="s">
        <v>88</v>
      </c>
      <c r="E1448" s="18">
        <v>18.576802480797053</v>
      </c>
      <c r="F1448" s="18" t="s">
        <v>13</v>
      </c>
      <c r="G1448" s="18" t="s">
        <v>89</v>
      </c>
    </row>
    <row r="1449" spans="1:7" x14ac:dyDescent="0.3">
      <c r="A1449" s="18" t="s">
        <v>87</v>
      </c>
      <c r="B1449" s="18" t="s">
        <v>47</v>
      </c>
      <c r="C1449" s="18" t="s">
        <v>48</v>
      </c>
      <c r="D1449" s="18" t="s">
        <v>88</v>
      </c>
      <c r="E1449" s="18">
        <v>12.34553088276987</v>
      </c>
      <c r="F1449" s="18" t="s">
        <v>13</v>
      </c>
      <c r="G1449" s="18" t="s">
        <v>89</v>
      </c>
    </row>
    <row r="1450" spans="1:7" x14ac:dyDescent="0.3">
      <c r="A1450" s="18" t="s">
        <v>87</v>
      </c>
      <c r="B1450" s="18" t="s">
        <v>47</v>
      </c>
      <c r="C1450" s="18" t="s">
        <v>48</v>
      </c>
      <c r="D1450" s="18" t="s">
        <v>88</v>
      </c>
      <c r="E1450" s="18">
        <v>20.598511787720298</v>
      </c>
      <c r="F1450" s="18" t="s">
        <v>13</v>
      </c>
      <c r="G1450" s="18" t="s">
        <v>89</v>
      </c>
    </row>
    <row r="1451" spans="1:7" x14ac:dyDescent="0.3">
      <c r="A1451" s="18" t="s">
        <v>87</v>
      </c>
      <c r="B1451" s="18" t="s">
        <v>47</v>
      </c>
      <c r="C1451" s="18" t="s">
        <v>48</v>
      </c>
      <c r="D1451" s="18" t="s">
        <v>88</v>
      </c>
      <c r="E1451" s="18">
        <v>12.9469615611922</v>
      </c>
      <c r="F1451" s="18" t="s">
        <v>13</v>
      </c>
      <c r="G1451" s="18" t="s">
        <v>89</v>
      </c>
    </row>
    <row r="1452" spans="1:7" x14ac:dyDescent="0.3">
      <c r="A1452" s="18" t="s">
        <v>87</v>
      </c>
      <c r="B1452" s="18" t="s">
        <v>47</v>
      </c>
      <c r="C1452" s="18" t="s">
        <v>48</v>
      </c>
      <c r="D1452" s="18" t="s">
        <v>88</v>
      </c>
      <c r="E1452" s="18">
        <v>17.818046093959239</v>
      </c>
      <c r="F1452" s="18" t="s">
        <v>13</v>
      </c>
      <c r="G1452" s="18" t="s">
        <v>89</v>
      </c>
    </row>
    <row r="1453" spans="1:7" x14ac:dyDescent="0.3">
      <c r="A1453" s="18" t="s">
        <v>87</v>
      </c>
      <c r="B1453" s="18" t="s">
        <v>47</v>
      </c>
      <c r="C1453" s="18" t="s">
        <v>48</v>
      </c>
      <c r="D1453" s="18" t="s">
        <v>88</v>
      </c>
      <c r="E1453" s="18">
        <v>34.25524547054205</v>
      </c>
      <c r="F1453" s="18" t="s">
        <v>13</v>
      </c>
      <c r="G1453" s="18" t="s">
        <v>89</v>
      </c>
    </row>
    <row r="1454" spans="1:7" x14ac:dyDescent="0.3">
      <c r="A1454" s="18" t="s">
        <v>87</v>
      </c>
      <c r="B1454" s="18" t="s">
        <v>47</v>
      </c>
      <c r="C1454" s="18" t="s">
        <v>48</v>
      </c>
      <c r="D1454" s="18" t="s">
        <v>88</v>
      </c>
      <c r="E1454" s="18">
        <v>18.686079140072557</v>
      </c>
      <c r="F1454" s="18" t="s">
        <v>13</v>
      </c>
      <c r="G1454" s="18" t="s">
        <v>89</v>
      </c>
    </row>
    <row r="1455" spans="1:7" x14ac:dyDescent="0.3">
      <c r="A1455" s="18" t="s">
        <v>87</v>
      </c>
      <c r="B1455" s="18" t="s">
        <v>47</v>
      </c>
      <c r="C1455" s="18" t="s">
        <v>48</v>
      </c>
      <c r="D1455" s="18" t="s">
        <v>88</v>
      </c>
      <c r="E1455" s="18">
        <v>10.955998063838841</v>
      </c>
      <c r="F1455" s="18" t="s">
        <v>13</v>
      </c>
      <c r="G1455" s="18" t="s">
        <v>89</v>
      </c>
    </row>
    <row r="1456" spans="1:7" x14ac:dyDescent="0.3">
      <c r="A1456" s="18" t="s">
        <v>87</v>
      </c>
      <c r="B1456" s="18" t="s">
        <v>47</v>
      </c>
      <c r="C1456" s="18" t="s">
        <v>48</v>
      </c>
      <c r="D1456" s="18" t="s">
        <v>88</v>
      </c>
      <c r="E1456" s="18">
        <v>18.299806986546738</v>
      </c>
      <c r="F1456" s="18" t="s">
        <v>13</v>
      </c>
      <c r="G1456" s="18" t="s">
        <v>89</v>
      </c>
    </row>
    <row r="1457" spans="1:7" x14ac:dyDescent="0.3">
      <c r="A1457" s="18" t="s">
        <v>87</v>
      </c>
      <c r="B1457" s="18" t="s">
        <v>47</v>
      </c>
      <c r="C1457" s="18" t="s">
        <v>48</v>
      </c>
      <c r="D1457" s="18" t="s">
        <v>88</v>
      </c>
      <c r="E1457" s="18">
        <v>11.49117345704825</v>
      </c>
      <c r="F1457" s="18" t="s">
        <v>13</v>
      </c>
      <c r="G1457" s="18" t="s">
        <v>89</v>
      </c>
    </row>
    <row r="1458" spans="1:7" x14ac:dyDescent="0.3">
      <c r="A1458" s="18" t="s">
        <v>87</v>
      </c>
      <c r="B1458" s="18" t="s">
        <v>47</v>
      </c>
      <c r="C1458" s="18" t="s">
        <v>48</v>
      </c>
      <c r="D1458" s="18" t="s">
        <v>88</v>
      </c>
      <c r="E1458" s="18">
        <v>14.25229140038866</v>
      </c>
      <c r="F1458" s="18" t="s">
        <v>13</v>
      </c>
      <c r="G1458" s="18" t="s">
        <v>89</v>
      </c>
    </row>
    <row r="1459" spans="1:7" x14ac:dyDescent="0.3">
      <c r="A1459" s="18" t="s">
        <v>87</v>
      </c>
      <c r="B1459" s="18" t="s">
        <v>47</v>
      </c>
      <c r="C1459" s="18" t="s">
        <v>48</v>
      </c>
      <c r="D1459" s="18" t="s">
        <v>88</v>
      </c>
      <c r="E1459" s="18">
        <v>23.779940006326211</v>
      </c>
      <c r="F1459" s="18" t="s">
        <v>13</v>
      </c>
      <c r="G1459" s="18" t="s">
        <v>89</v>
      </c>
    </row>
    <row r="1460" spans="1:7" x14ac:dyDescent="0.3">
      <c r="A1460" s="18" t="s">
        <v>87</v>
      </c>
      <c r="B1460" s="18" t="s">
        <v>47</v>
      </c>
      <c r="C1460" s="18" t="s">
        <v>48</v>
      </c>
      <c r="D1460" s="18" t="s">
        <v>88</v>
      </c>
      <c r="E1460" s="18">
        <v>15.710740471553061</v>
      </c>
      <c r="F1460" s="18" t="s">
        <v>13</v>
      </c>
      <c r="G1460" s="18" t="s">
        <v>89</v>
      </c>
    </row>
    <row r="1461" spans="1:7" x14ac:dyDescent="0.3">
      <c r="A1461" s="18" t="s">
        <v>87</v>
      </c>
      <c r="B1461" s="18" t="s">
        <v>47</v>
      </c>
      <c r="C1461" s="18" t="s">
        <v>48</v>
      </c>
      <c r="D1461" s="18" t="s">
        <v>88</v>
      </c>
      <c r="E1461" s="18">
        <v>14.94661231872688</v>
      </c>
      <c r="F1461" s="18" t="s">
        <v>13</v>
      </c>
      <c r="G1461" s="18" t="s">
        <v>89</v>
      </c>
    </row>
    <row r="1462" spans="1:7" x14ac:dyDescent="0.3">
      <c r="A1462" s="18" t="s">
        <v>87</v>
      </c>
      <c r="B1462" s="18" t="s">
        <v>47</v>
      </c>
      <c r="C1462" s="18" t="s">
        <v>48</v>
      </c>
      <c r="D1462" s="18" t="s">
        <v>88</v>
      </c>
      <c r="E1462" s="18">
        <v>13.41697359421933</v>
      </c>
      <c r="F1462" s="18" t="s">
        <v>13</v>
      </c>
      <c r="G1462" s="18" t="s">
        <v>89</v>
      </c>
    </row>
    <row r="1463" spans="1:7" x14ac:dyDescent="0.3">
      <c r="A1463" s="18" t="s">
        <v>87</v>
      </c>
      <c r="B1463" s="18" t="s">
        <v>47</v>
      </c>
      <c r="C1463" s="18" t="s">
        <v>48</v>
      </c>
      <c r="D1463" s="18" t="s">
        <v>88</v>
      </c>
      <c r="E1463" s="18">
        <v>22.386212427183171</v>
      </c>
      <c r="F1463" s="18" t="s">
        <v>13</v>
      </c>
      <c r="G1463" s="18" t="s">
        <v>89</v>
      </c>
    </row>
    <row r="1464" spans="1:7" x14ac:dyDescent="0.3">
      <c r="A1464" s="18" t="s">
        <v>87</v>
      </c>
      <c r="B1464" s="18" t="s">
        <v>47</v>
      </c>
      <c r="C1464" s="18" t="s">
        <v>48</v>
      </c>
      <c r="D1464" s="18" t="s">
        <v>88</v>
      </c>
      <c r="E1464" s="18">
        <v>15.710740471553061</v>
      </c>
      <c r="F1464" s="18" t="s">
        <v>13</v>
      </c>
      <c r="G1464" s="18" t="s">
        <v>89</v>
      </c>
    </row>
    <row r="1465" spans="1:7" x14ac:dyDescent="0.3">
      <c r="A1465" s="18" t="s">
        <v>87</v>
      </c>
      <c r="B1465" s="18" t="s">
        <v>47</v>
      </c>
      <c r="C1465" s="18" t="s">
        <v>48</v>
      </c>
      <c r="D1465" s="18" t="s">
        <v>88</v>
      </c>
      <c r="E1465" s="18">
        <v>14.07060141477711</v>
      </c>
      <c r="F1465" s="18" t="s">
        <v>13</v>
      </c>
      <c r="G1465" s="18" t="s">
        <v>89</v>
      </c>
    </row>
    <row r="1466" spans="1:7" x14ac:dyDescent="0.3">
      <c r="A1466" s="18" t="s">
        <v>87</v>
      </c>
      <c r="B1466" s="18" t="s">
        <v>47</v>
      </c>
      <c r="C1466" s="18" t="s">
        <v>48</v>
      </c>
      <c r="D1466" s="18" t="s">
        <v>88</v>
      </c>
      <c r="E1466" s="18">
        <v>15.62097421699672</v>
      </c>
      <c r="F1466" s="18" t="s">
        <v>13</v>
      </c>
      <c r="G1466" s="18" t="s">
        <v>89</v>
      </c>
    </row>
    <row r="1467" spans="1:7" x14ac:dyDescent="0.3">
      <c r="A1467" s="18" t="s">
        <v>87</v>
      </c>
      <c r="B1467" s="18" t="s">
        <v>47</v>
      </c>
      <c r="C1467" s="18" t="s">
        <v>48</v>
      </c>
      <c r="D1467" s="18" t="s">
        <v>88</v>
      </c>
      <c r="E1467" s="18">
        <v>26.063588928481462</v>
      </c>
      <c r="F1467" s="18" t="s">
        <v>13</v>
      </c>
      <c r="G1467" s="18" t="s">
        <v>89</v>
      </c>
    </row>
    <row r="1468" spans="1:7" x14ac:dyDescent="0.3">
      <c r="A1468" s="18" t="s">
        <v>87</v>
      </c>
      <c r="B1468" s="18" t="s">
        <v>47</v>
      </c>
      <c r="C1468" s="18" t="s">
        <v>48</v>
      </c>
      <c r="D1468" s="18" t="s">
        <v>88</v>
      </c>
      <c r="E1468" s="18">
        <v>15.710740471553061</v>
      </c>
      <c r="F1468" s="18" t="s">
        <v>13</v>
      </c>
      <c r="G1468" s="18" t="s">
        <v>89</v>
      </c>
    </row>
    <row r="1469" spans="1:7" x14ac:dyDescent="0.3">
      <c r="A1469" s="18" t="s">
        <v>87</v>
      </c>
      <c r="B1469" s="18" t="s">
        <v>47</v>
      </c>
      <c r="C1469" s="18" t="s">
        <v>48</v>
      </c>
      <c r="D1469" s="18" t="s">
        <v>88</v>
      </c>
      <c r="E1469" s="18">
        <v>16.38197363919544</v>
      </c>
      <c r="F1469" s="18" t="s">
        <v>13</v>
      </c>
      <c r="G1469" s="18" t="s">
        <v>89</v>
      </c>
    </row>
    <row r="1470" spans="1:7" x14ac:dyDescent="0.3">
      <c r="A1470" s="18" t="s">
        <v>87</v>
      </c>
      <c r="B1470" s="18" t="s">
        <v>47</v>
      </c>
      <c r="C1470" s="18" t="s">
        <v>48</v>
      </c>
      <c r="D1470" s="18" t="s">
        <v>88</v>
      </c>
      <c r="E1470" s="18">
        <v>13.098524518623389</v>
      </c>
      <c r="F1470" s="18" t="s">
        <v>13</v>
      </c>
      <c r="G1470" s="18" t="s">
        <v>89</v>
      </c>
    </row>
    <row r="1471" spans="1:7" x14ac:dyDescent="0.3">
      <c r="A1471" s="18" t="s">
        <v>87</v>
      </c>
      <c r="B1471" s="18" t="s">
        <v>47</v>
      </c>
      <c r="C1471" s="18" t="s">
        <v>48</v>
      </c>
      <c r="D1471" s="18" t="s">
        <v>88</v>
      </c>
      <c r="E1471" s="18">
        <v>34.25524547054205</v>
      </c>
      <c r="F1471" s="18" t="s">
        <v>13</v>
      </c>
      <c r="G1471" s="18" t="s">
        <v>89</v>
      </c>
    </row>
    <row r="1472" spans="1:7" x14ac:dyDescent="0.3">
      <c r="A1472" s="18" t="s">
        <v>87</v>
      </c>
      <c r="B1472" s="18" t="s">
        <v>47</v>
      </c>
      <c r="C1472" s="18" t="s">
        <v>48</v>
      </c>
      <c r="D1472" s="18" t="s">
        <v>88</v>
      </c>
      <c r="E1472" s="18">
        <v>15.710740471553061</v>
      </c>
      <c r="F1472" s="18" t="s">
        <v>13</v>
      </c>
      <c r="G1472" s="18" t="s">
        <v>89</v>
      </c>
    </row>
    <row r="1473" spans="1:7" x14ac:dyDescent="0.3">
      <c r="A1473" s="18" t="s">
        <v>87</v>
      </c>
      <c r="B1473" s="18" t="s">
        <v>47</v>
      </c>
      <c r="C1473" s="18" t="s">
        <v>48</v>
      </c>
      <c r="D1473" s="18" t="s">
        <v>88</v>
      </c>
      <c r="E1473" s="18">
        <v>13.736638401414039</v>
      </c>
      <c r="F1473" s="18" t="s">
        <v>13</v>
      </c>
      <c r="G1473" s="18" t="s">
        <v>89</v>
      </c>
    </row>
    <row r="1474" spans="1:7" x14ac:dyDescent="0.3">
      <c r="A1474" s="18" t="s">
        <v>87</v>
      </c>
      <c r="B1474" s="18" t="s">
        <v>47</v>
      </c>
      <c r="C1474" s="18" t="s">
        <v>48</v>
      </c>
      <c r="D1474" s="18" t="s">
        <v>88</v>
      </c>
      <c r="E1474" s="18">
        <v>21.428899347784139</v>
      </c>
      <c r="F1474" s="18" t="s">
        <v>13</v>
      </c>
      <c r="G1474" s="18" t="s">
        <v>89</v>
      </c>
    </row>
    <row r="1475" spans="1:7" x14ac:dyDescent="0.3">
      <c r="A1475" s="18" t="s">
        <v>87</v>
      </c>
      <c r="B1475" s="18" t="s">
        <v>47</v>
      </c>
      <c r="C1475" s="18" t="s">
        <v>48</v>
      </c>
      <c r="D1475" s="18" t="s">
        <v>88</v>
      </c>
      <c r="E1475" s="18">
        <v>35.754106793056373</v>
      </c>
      <c r="F1475" s="18" t="s">
        <v>13</v>
      </c>
      <c r="G1475" s="18" t="s">
        <v>89</v>
      </c>
    </row>
    <row r="1476" spans="1:7" x14ac:dyDescent="0.3">
      <c r="A1476" s="18" t="s">
        <v>87</v>
      </c>
      <c r="B1476" s="18" t="s">
        <v>47</v>
      </c>
      <c r="C1476" s="18" t="s">
        <v>48</v>
      </c>
      <c r="D1476" s="18" t="s">
        <v>88</v>
      </c>
      <c r="E1476" s="18">
        <v>22.4728409136473</v>
      </c>
      <c r="F1476" s="18" t="s">
        <v>13</v>
      </c>
      <c r="G1476" s="18" t="s">
        <v>89</v>
      </c>
    </row>
    <row r="1477" spans="1:7" x14ac:dyDescent="0.3">
      <c r="A1477" s="18" t="s">
        <v>87</v>
      </c>
      <c r="B1477" s="18" t="s">
        <v>47</v>
      </c>
      <c r="C1477" s="18" t="s">
        <v>48</v>
      </c>
      <c r="D1477" s="18" t="s">
        <v>88</v>
      </c>
      <c r="E1477" s="18">
        <v>99.512970738454612</v>
      </c>
      <c r="F1477" s="18" t="s">
        <v>13</v>
      </c>
      <c r="G1477" s="18" t="s">
        <v>89</v>
      </c>
    </row>
    <row r="1478" spans="1:7" x14ac:dyDescent="0.3">
      <c r="A1478" s="18" t="s">
        <v>87</v>
      </c>
      <c r="B1478" s="18" t="s">
        <v>47</v>
      </c>
      <c r="C1478" s="18" t="s">
        <v>48</v>
      </c>
      <c r="D1478" s="18" t="s">
        <v>88</v>
      </c>
      <c r="E1478" s="18">
        <v>34.200085372588454</v>
      </c>
      <c r="F1478" s="18" t="s">
        <v>13</v>
      </c>
      <c r="G1478" s="18" t="s">
        <v>89</v>
      </c>
    </row>
    <row r="1479" spans="1:7" x14ac:dyDescent="0.3">
      <c r="A1479" s="18" t="s">
        <v>87</v>
      </c>
      <c r="B1479" s="18" t="s">
        <v>47</v>
      </c>
      <c r="C1479" s="18" t="s">
        <v>48</v>
      </c>
      <c r="D1479" s="18" t="s">
        <v>88</v>
      </c>
      <c r="E1479" s="18">
        <v>104.3739584222361</v>
      </c>
      <c r="F1479" s="18" t="s">
        <v>13</v>
      </c>
      <c r="G1479" s="18" t="s">
        <v>89</v>
      </c>
    </row>
    <row r="1480" spans="1:7" x14ac:dyDescent="0.3">
      <c r="A1480" s="18" t="s">
        <v>87</v>
      </c>
      <c r="B1480" s="18" t="s">
        <v>47</v>
      </c>
      <c r="C1480" s="18" t="s">
        <v>48</v>
      </c>
      <c r="D1480" s="18" t="s">
        <v>88</v>
      </c>
      <c r="E1480" s="18">
        <v>14.84837091460256</v>
      </c>
      <c r="F1480" s="18" t="s">
        <v>13</v>
      </c>
      <c r="G1480" s="18" t="s">
        <v>89</v>
      </c>
    </row>
    <row r="1481" spans="1:7" x14ac:dyDescent="0.3">
      <c r="A1481" s="18" t="s">
        <v>87</v>
      </c>
      <c r="B1481" s="18" t="s">
        <v>47</v>
      </c>
      <c r="C1481" s="18" t="s">
        <v>48</v>
      </c>
      <c r="D1481" s="18" t="s">
        <v>88</v>
      </c>
      <c r="E1481" s="18">
        <v>34.25524547054205</v>
      </c>
      <c r="F1481" s="18" t="s">
        <v>13</v>
      </c>
      <c r="G1481" s="18" t="s">
        <v>89</v>
      </c>
    </row>
    <row r="1482" spans="1:7" x14ac:dyDescent="0.3">
      <c r="A1482" s="18" t="s">
        <v>87</v>
      </c>
      <c r="B1482" s="18" t="s">
        <v>47</v>
      </c>
      <c r="C1482" s="18" t="s">
        <v>48</v>
      </c>
      <c r="D1482" s="18" t="s">
        <v>88</v>
      </c>
      <c r="E1482" s="18">
        <v>15.571732252603869</v>
      </c>
      <c r="F1482" s="18" t="s">
        <v>13</v>
      </c>
      <c r="G1482" s="18" t="s">
        <v>89</v>
      </c>
    </row>
    <row r="1483" spans="1:7" x14ac:dyDescent="0.3">
      <c r="A1483" s="18" t="s">
        <v>87</v>
      </c>
      <c r="B1483" s="18" t="s">
        <v>47</v>
      </c>
      <c r="C1483" s="18" t="s">
        <v>48</v>
      </c>
      <c r="D1483" s="18" t="s">
        <v>88</v>
      </c>
      <c r="E1483" s="18">
        <v>28.783081138592788</v>
      </c>
      <c r="F1483" s="18" t="s">
        <v>13</v>
      </c>
      <c r="G1483" s="18" t="s">
        <v>89</v>
      </c>
    </row>
    <row r="1484" spans="1:7" x14ac:dyDescent="0.3">
      <c r="A1484" s="18" t="s">
        <v>87</v>
      </c>
      <c r="B1484" s="18" t="s">
        <v>47</v>
      </c>
      <c r="C1484" s="18" t="s">
        <v>48</v>
      </c>
      <c r="D1484" s="18" t="s">
        <v>88</v>
      </c>
      <c r="E1484" s="18">
        <v>48.0763926696075</v>
      </c>
      <c r="F1484" s="18" t="s">
        <v>13</v>
      </c>
      <c r="G1484" s="18" t="s">
        <v>89</v>
      </c>
    </row>
    <row r="1485" spans="1:7" x14ac:dyDescent="0.3">
      <c r="A1485" s="18" t="s">
        <v>87</v>
      </c>
      <c r="B1485" s="18" t="s">
        <v>47</v>
      </c>
      <c r="C1485" s="18" t="s">
        <v>48</v>
      </c>
      <c r="D1485" s="18" t="s">
        <v>88</v>
      </c>
      <c r="E1485" s="18">
        <v>30.189068378657002</v>
      </c>
      <c r="F1485" s="18" t="s">
        <v>13</v>
      </c>
      <c r="G1485" s="18" t="s">
        <v>89</v>
      </c>
    </row>
    <row r="1486" spans="1:7" x14ac:dyDescent="0.3">
      <c r="A1486" s="18" t="s">
        <v>87</v>
      </c>
      <c r="B1486" s="18" t="s">
        <v>47</v>
      </c>
      <c r="C1486" s="18" t="s">
        <v>48</v>
      </c>
      <c r="D1486" s="18" t="s">
        <v>88</v>
      </c>
      <c r="E1486" s="18">
        <v>15.586851658362921</v>
      </c>
      <c r="F1486" s="18" t="s">
        <v>13</v>
      </c>
      <c r="G1486" s="18" t="s">
        <v>89</v>
      </c>
    </row>
    <row r="1487" spans="1:7" x14ac:dyDescent="0.3">
      <c r="A1487" s="18" t="s">
        <v>87</v>
      </c>
      <c r="B1487" s="18" t="s">
        <v>47</v>
      </c>
      <c r="C1487" s="18" t="s">
        <v>48</v>
      </c>
      <c r="D1487" s="18" t="s">
        <v>88</v>
      </c>
      <c r="E1487" s="18">
        <v>26.034724475620038</v>
      </c>
      <c r="F1487" s="18" t="s">
        <v>13</v>
      </c>
      <c r="G1487" s="18" t="s">
        <v>89</v>
      </c>
    </row>
    <row r="1488" spans="1:7" x14ac:dyDescent="0.3">
      <c r="A1488" s="18" t="s">
        <v>87</v>
      </c>
      <c r="B1488" s="18" t="s">
        <v>47</v>
      </c>
      <c r="C1488" s="18" t="s">
        <v>48</v>
      </c>
      <c r="D1488" s="18" t="s">
        <v>88</v>
      </c>
      <c r="E1488" s="18">
        <v>15.65306577098826</v>
      </c>
      <c r="F1488" s="18" t="s">
        <v>13</v>
      </c>
      <c r="G1488" s="18" t="s">
        <v>89</v>
      </c>
    </row>
    <row r="1489" spans="1:7" x14ac:dyDescent="0.3">
      <c r="A1489" s="18" t="s">
        <v>87</v>
      </c>
      <c r="B1489" s="18" t="s">
        <v>47</v>
      </c>
      <c r="C1489" s="18" t="s">
        <v>48</v>
      </c>
      <c r="D1489" s="18" t="s">
        <v>88</v>
      </c>
      <c r="E1489" s="18">
        <v>16.34823350980091</v>
      </c>
      <c r="F1489" s="18" t="s">
        <v>13</v>
      </c>
      <c r="G1489" s="18" t="s">
        <v>89</v>
      </c>
    </row>
    <row r="1490" spans="1:7" x14ac:dyDescent="0.3">
      <c r="A1490" s="18" t="s">
        <v>87</v>
      </c>
      <c r="B1490" s="18" t="s">
        <v>47</v>
      </c>
      <c r="C1490" s="18" t="s">
        <v>48</v>
      </c>
      <c r="D1490" s="18" t="s">
        <v>88</v>
      </c>
      <c r="E1490" s="18">
        <v>13.68384074742284</v>
      </c>
      <c r="F1490" s="18" t="s">
        <v>13</v>
      </c>
      <c r="G1490" s="18" t="s">
        <v>89</v>
      </c>
    </row>
    <row r="1491" spans="1:7" x14ac:dyDescent="0.3">
      <c r="A1491" s="18" t="s">
        <v>87</v>
      </c>
      <c r="B1491" s="18" t="s">
        <v>47</v>
      </c>
      <c r="C1491" s="18" t="s">
        <v>48</v>
      </c>
      <c r="D1491" s="18" t="s">
        <v>88</v>
      </c>
      <c r="E1491" s="18">
        <v>22.83147991729831</v>
      </c>
      <c r="F1491" s="18" t="s">
        <v>13</v>
      </c>
      <c r="G1491" s="18" t="s">
        <v>89</v>
      </c>
    </row>
    <row r="1492" spans="1:7" x14ac:dyDescent="0.3">
      <c r="A1492" s="18" t="s">
        <v>87</v>
      </c>
      <c r="B1492" s="18" t="s">
        <v>47</v>
      </c>
      <c r="C1492" s="18" t="s">
        <v>48</v>
      </c>
      <c r="D1492" s="18" t="s">
        <v>88</v>
      </c>
      <c r="E1492" s="18">
        <v>15.710740471553061</v>
      </c>
      <c r="F1492" s="18" t="s">
        <v>13</v>
      </c>
      <c r="G1492" s="18" t="s">
        <v>89</v>
      </c>
    </row>
    <row r="1493" spans="1:7" x14ac:dyDescent="0.3">
      <c r="A1493" s="18" t="s">
        <v>87</v>
      </c>
      <c r="B1493" s="18" t="s">
        <v>47</v>
      </c>
      <c r="C1493" s="18" t="s">
        <v>48</v>
      </c>
      <c r="D1493" s="18" t="s">
        <v>88</v>
      </c>
      <c r="E1493" s="18">
        <v>14.350469398468292</v>
      </c>
      <c r="F1493" s="18" t="s">
        <v>13</v>
      </c>
      <c r="G1493" s="18" t="s">
        <v>89</v>
      </c>
    </row>
    <row r="1494" spans="1:7" x14ac:dyDescent="0.3">
      <c r="A1494" s="18" t="s">
        <v>87</v>
      </c>
      <c r="B1494" s="18" t="s">
        <v>47</v>
      </c>
      <c r="C1494" s="18" t="s">
        <v>48</v>
      </c>
      <c r="D1494" s="18" t="s">
        <v>88</v>
      </c>
      <c r="E1494" s="18">
        <v>15.52188470752864</v>
      </c>
      <c r="F1494" s="18" t="s">
        <v>13</v>
      </c>
      <c r="G1494" s="18" t="s">
        <v>89</v>
      </c>
    </row>
    <row r="1495" spans="1:7" x14ac:dyDescent="0.3">
      <c r="A1495" s="18" t="s">
        <v>87</v>
      </c>
      <c r="B1495" s="18" t="s">
        <v>47</v>
      </c>
      <c r="C1495" s="18" t="s">
        <v>48</v>
      </c>
      <c r="D1495" s="18" t="s">
        <v>88</v>
      </c>
      <c r="E1495" s="18">
        <v>25.89825584462881</v>
      </c>
      <c r="F1495" s="18" t="s">
        <v>13</v>
      </c>
      <c r="G1495" s="18" t="s">
        <v>89</v>
      </c>
    </row>
    <row r="1496" spans="1:7" x14ac:dyDescent="0.3">
      <c r="A1496" s="18" t="s">
        <v>87</v>
      </c>
      <c r="B1496" s="18" t="s">
        <v>47</v>
      </c>
      <c r="C1496" s="18" t="s">
        <v>48</v>
      </c>
      <c r="D1496" s="18" t="s">
        <v>88</v>
      </c>
      <c r="E1496" s="18">
        <v>15.710740471553061</v>
      </c>
      <c r="F1496" s="18" t="s">
        <v>13</v>
      </c>
      <c r="G1496" s="18" t="s">
        <v>89</v>
      </c>
    </row>
    <row r="1497" spans="1:7" x14ac:dyDescent="0.3">
      <c r="A1497" s="18" t="s">
        <v>87</v>
      </c>
      <c r="B1497" s="18" t="s">
        <v>47</v>
      </c>
      <c r="C1497" s="18" t="s">
        <v>48</v>
      </c>
      <c r="D1497" s="18" t="s">
        <v>88</v>
      </c>
      <c r="E1497" s="18">
        <v>16.278056620203401</v>
      </c>
      <c r="F1497" s="18" t="s">
        <v>13</v>
      </c>
      <c r="G1497" s="18" t="s">
        <v>89</v>
      </c>
    </row>
    <row r="1498" spans="1:7" x14ac:dyDescent="0.3">
      <c r="A1498" s="18" t="s">
        <v>87</v>
      </c>
      <c r="B1498" s="18" t="s">
        <v>47</v>
      </c>
      <c r="C1498" s="18" t="s">
        <v>48</v>
      </c>
      <c r="D1498" s="18" t="s">
        <v>88</v>
      </c>
      <c r="E1498" s="18">
        <v>17.447665870176039</v>
      </c>
      <c r="F1498" s="18" t="s">
        <v>13</v>
      </c>
      <c r="G1498" s="18" t="s">
        <v>89</v>
      </c>
    </row>
    <row r="1499" spans="1:7" x14ac:dyDescent="0.3">
      <c r="A1499" s="18" t="s">
        <v>87</v>
      </c>
      <c r="B1499" s="18" t="s">
        <v>47</v>
      </c>
      <c r="C1499" s="18" t="s">
        <v>48</v>
      </c>
      <c r="D1499" s="18" t="s">
        <v>88</v>
      </c>
      <c r="E1499" s="18">
        <v>34.273255528422503</v>
      </c>
      <c r="F1499" s="18" t="s">
        <v>13</v>
      </c>
      <c r="G1499" s="18" t="s">
        <v>89</v>
      </c>
    </row>
    <row r="1500" spans="1:7" x14ac:dyDescent="0.3">
      <c r="A1500" s="18" t="s">
        <v>87</v>
      </c>
      <c r="B1500" s="18" t="s">
        <v>47</v>
      </c>
      <c r="C1500" s="18" t="s">
        <v>48</v>
      </c>
      <c r="D1500" s="18" t="s">
        <v>88</v>
      </c>
      <c r="E1500" s="18">
        <v>18.296910092230018</v>
      </c>
      <c r="F1500" s="18" t="s">
        <v>13</v>
      </c>
      <c r="G1500" s="18" t="s">
        <v>89</v>
      </c>
    </row>
    <row r="1501" spans="1:7" x14ac:dyDescent="0.3">
      <c r="A1501" s="18" t="s">
        <v>87</v>
      </c>
      <c r="B1501" s="18" t="s">
        <v>47</v>
      </c>
      <c r="C1501" s="18" t="s">
        <v>48</v>
      </c>
      <c r="D1501" s="18" t="s">
        <v>88</v>
      </c>
      <c r="E1501" s="18">
        <v>11.68505157709096</v>
      </c>
      <c r="F1501" s="18" t="s">
        <v>13</v>
      </c>
      <c r="G1501" s="18" t="s">
        <v>89</v>
      </c>
    </row>
    <row r="1502" spans="1:7" x14ac:dyDescent="0.3">
      <c r="A1502" s="18" t="s">
        <v>87</v>
      </c>
      <c r="B1502" s="18" t="s">
        <v>47</v>
      </c>
      <c r="C1502" s="18" t="s">
        <v>48</v>
      </c>
      <c r="D1502" s="18" t="s">
        <v>88</v>
      </c>
      <c r="E1502" s="18">
        <v>19.517546217557729</v>
      </c>
      <c r="F1502" s="18" t="s">
        <v>13</v>
      </c>
      <c r="G1502" s="18" t="s">
        <v>89</v>
      </c>
    </row>
    <row r="1503" spans="1:7" x14ac:dyDescent="0.3">
      <c r="A1503" s="18" t="s">
        <v>87</v>
      </c>
      <c r="B1503" s="18" t="s">
        <v>47</v>
      </c>
      <c r="C1503" s="18" t="s">
        <v>48</v>
      </c>
      <c r="D1503" s="18" t="s">
        <v>88</v>
      </c>
      <c r="E1503" s="18">
        <v>12.255839577909509</v>
      </c>
      <c r="F1503" s="18" t="s">
        <v>13</v>
      </c>
      <c r="G1503" s="18" t="s">
        <v>89</v>
      </c>
    </row>
    <row r="1504" spans="1:7" x14ac:dyDescent="0.3">
      <c r="A1504" s="18" t="s">
        <v>87</v>
      </c>
      <c r="B1504" s="18" t="s">
        <v>47</v>
      </c>
      <c r="C1504" s="18" t="s">
        <v>48</v>
      </c>
      <c r="D1504" s="18" t="s">
        <v>88</v>
      </c>
      <c r="E1504" s="18">
        <v>12.805810830236179</v>
      </c>
      <c r="F1504" s="18" t="s">
        <v>13</v>
      </c>
      <c r="G1504" s="18" t="s">
        <v>89</v>
      </c>
    </row>
    <row r="1505" spans="1:7" x14ac:dyDescent="0.3">
      <c r="A1505" s="18" t="s">
        <v>87</v>
      </c>
      <c r="B1505" s="18" t="s">
        <v>47</v>
      </c>
      <c r="C1505" s="18" t="s">
        <v>48</v>
      </c>
      <c r="D1505" s="18" t="s">
        <v>88</v>
      </c>
      <c r="E1505" s="18">
        <v>21.366487504419702</v>
      </c>
      <c r="F1505" s="18" t="s">
        <v>13</v>
      </c>
      <c r="G1505" s="18" t="s">
        <v>89</v>
      </c>
    </row>
    <row r="1506" spans="1:7" x14ac:dyDescent="0.3">
      <c r="A1506" s="18" t="s">
        <v>87</v>
      </c>
      <c r="B1506" s="18" t="s">
        <v>47</v>
      </c>
      <c r="C1506" s="18" t="s">
        <v>48</v>
      </c>
      <c r="D1506" s="18" t="s">
        <v>88</v>
      </c>
      <c r="E1506" s="18">
        <v>15.710740471553061</v>
      </c>
      <c r="F1506" s="18" t="s">
        <v>13</v>
      </c>
      <c r="G1506" s="18" t="s">
        <v>89</v>
      </c>
    </row>
    <row r="1507" spans="1:7" x14ac:dyDescent="0.3">
      <c r="A1507" s="18" t="s">
        <v>87</v>
      </c>
      <c r="B1507" s="18" t="s">
        <v>47</v>
      </c>
      <c r="C1507" s="18" t="s">
        <v>48</v>
      </c>
      <c r="D1507" s="18" t="s">
        <v>88</v>
      </c>
      <c r="E1507" s="18">
        <v>13.42966538209985</v>
      </c>
      <c r="F1507" s="18" t="s">
        <v>13</v>
      </c>
      <c r="G1507" s="18" t="s">
        <v>89</v>
      </c>
    </row>
    <row r="1508" spans="1:7" x14ac:dyDescent="0.3">
      <c r="A1508" s="18" t="s">
        <v>87</v>
      </c>
      <c r="B1508" s="18" t="s">
        <v>47</v>
      </c>
      <c r="C1508" s="18" t="s">
        <v>48</v>
      </c>
      <c r="D1508" s="18" t="s">
        <v>88</v>
      </c>
      <c r="E1508" s="18">
        <v>12.371495240067931</v>
      </c>
      <c r="F1508" s="18" t="s">
        <v>13</v>
      </c>
      <c r="G1508" s="18" t="s">
        <v>89</v>
      </c>
    </row>
    <row r="1509" spans="1:7" x14ac:dyDescent="0.3">
      <c r="A1509" s="18" t="s">
        <v>87</v>
      </c>
      <c r="B1509" s="18" t="s">
        <v>47</v>
      </c>
      <c r="C1509" s="18" t="s">
        <v>48</v>
      </c>
      <c r="D1509" s="18" t="s">
        <v>88</v>
      </c>
      <c r="E1509" s="18">
        <v>20.6641138466623</v>
      </c>
      <c r="F1509" s="18" t="s">
        <v>13</v>
      </c>
      <c r="G1509" s="18" t="s">
        <v>89</v>
      </c>
    </row>
    <row r="1510" spans="1:7" x14ac:dyDescent="0.3">
      <c r="A1510" s="18" t="s">
        <v>87</v>
      </c>
      <c r="B1510" s="18" t="s">
        <v>47</v>
      </c>
      <c r="C1510" s="18" t="s">
        <v>48</v>
      </c>
      <c r="D1510" s="18" t="s">
        <v>88</v>
      </c>
      <c r="E1510" s="18">
        <v>12.975814236487331</v>
      </c>
      <c r="F1510" s="18" t="s">
        <v>13</v>
      </c>
      <c r="G1510" s="18" t="s">
        <v>89</v>
      </c>
    </row>
    <row r="1511" spans="1:7" x14ac:dyDescent="0.3">
      <c r="A1511" s="18" t="s">
        <v>87</v>
      </c>
      <c r="B1511" s="18" t="s">
        <v>47</v>
      </c>
      <c r="C1511" s="18" t="s">
        <v>48</v>
      </c>
      <c r="D1511" s="18" t="s">
        <v>88</v>
      </c>
      <c r="E1511" s="18">
        <v>12.371495240067931</v>
      </c>
      <c r="F1511" s="18" t="s">
        <v>13</v>
      </c>
      <c r="G1511" s="18" t="s">
        <v>89</v>
      </c>
    </row>
    <row r="1512" spans="1:7" x14ac:dyDescent="0.3">
      <c r="A1512" s="18" t="s">
        <v>87</v>
      </c>
      <c r="B1512" s="18" t="s">
        <v>47</v>
      </c>
      <c r="C1512" s="18" t="s">
        <v>48</v>
      </c>
      <c r="D1512" s="18" t="s">
        <v>88</v>
      </c>
      <c r="E1512" s="18">
        <v>20.6641138466623</v>
      </c>
      <c r="F1512" s="18" t="s">
        <v>13</v>
      </c>
      <c r="G1512" s="18" t="s">
        <v>89</v>
      </c>
    </row>
    <row r="1513" spans="1:7" x14ac:dyDescent="0.3">
      <c r="A1513" s="18" t="s">
        <v>87</v>
      </c>
      <c r="B1513" s="18" t="s">
        <v>47</v>
      </c>
      <c r="C1513" s="18" t="s">
        <v>48</v>
      </c>
      <c r="D1513" s="18" t="s">
        <v>88</v>
      </c>
      <c r="E1513" s="18">
        <v>12.975814236487331</v>
      </c>
      <c r="F1513" s="18" t="s">
        <v>13</v>
      </c>
      <c r="G1513" s="18" t="s">
        <v>89</v>
      </c>
    </row>
    <row r="1514" spans="1:7" x14ac:dyDescent="0.3">
      <c r="A1514" s="18" t="s">
        <v>87</v>
      </c>
      <c r="B1514" s="18" t="s">
        <v>47</v>
      </c>
      <c r="C1514" s="18" t="s">
        <v>48</v>
      </c>
      <c r="D1514" s="18" t="s">
        <v>88</v>
      </c>
      <c r="E1514" s="18">
        <v>12.371495240067931</v>
      </c>
      <c r="F1514" s="18" t="s">
        <v>13</v>
      </c>
      <c r="G1514" s="18" t="s">
        <v>89</v>
      </c>
    </row>
    <row r="1515" spans="1:7" x14ac:dyDescent="0.3">
      <c r="A1515" s="18" t="s">
        <v>87</v>
      </c>
      <c r="B1515" s="18" t="s">
        <v>47</v>
      </c>
      <c r="C1515" s="18" t="s">
        <v>48</v>
      </c>
      <c r="D1515" s="18" t="s">
        <v>88</v>
      </c>
      <c r="E1515" s="18">
        <v>20.6641138466623</v>
      </c>
      <c r="F1515" s="18" t="s">
        <v>13</v>
      </c>
      <c r="G1515" s="18" t="s">
        <v>89</v>
      </c>
    </row>
    <row r="1516" spans="1:7" x14ac:dyDescent="0.3">
      <c r="A1516" s="18" t="s">
        <v>87</v>
      </c>
      <c r="B1516" s="18" t="s">
        <v>47</v>
      </c>
      <c r="C1516" s="18" t="s">
        <v>48</v>
      </c>
      <c r="D1516" s="18" t="s">
        <v>88</v>
      </c>
      <c r="E1516" s="18">
        <v>12.975814236487331</v>
      </c>
      <c r="F1516" s="18" t="s">
        <v>13</v>
      </c>
      <c r="G1516" s="18" t="s">
        <v>89</v>
      </c>
    </row>
    <row r="1517" spans="1:7" x14ac:dyDescent="0.3">
      <c r="A1517" s="18" t="s">
        <v>87</v>
      </c>
      <c r="B1517" s="18" t="s">
        <v>47</v>
      </c>
      <c r="C1517" s="18" t="s">
        <v>48</v>
      </c>
      <c r="D1517" s="18" t="s">
        <v>88</v>
      </c>
      <c r="E1517" s="18">
        <v>12.371495240067931</v>
      </c>
      <c r="F1517" s="18" t="s">
        <v>13</v>
      </c>
      <c r="G1517" s="18" t="s">
        <v>89</v>
      </c>
    </row>
    <row r="1518" spans="1:7" x14ac:dyDescent="0.3">
      <c r="A1518" s="18" t="s">
        <v>87</v>
      </c>
      <c r="B1518" s="18" t="s">
        <v>47</v>
      </c>
      <c r="C1518" s="18" t="s">
        <v>48</v>
      </c>
      <c r="D1518" s="18" t="s">
        <v>88</v>
      </c>
      <c r="E1518" s="18">
        <v>20.6641138466623</v>
      </c>
      <c r="F1518" s="18" t="s">
        <v>13</v>
      </c>
      <c r="G1518" s="18" t="s">
        <v>89</v>
      </c>
    </row>
    <row r="1519" spans="1:7" x14ac:dyDescent="0.3">
      <c r="A1519" s="18" t="s">
        <v>87</v>
      </c>
      <c r="B1519" s="18" t="s">
        <v>47</v>
      </c>
      <c r="C1519" s="18" t="s">
        <v>48</v>
      </c>
      <c r="D1519" s="18" t="s">
        <v>88</v>
      </c>
      <c r="E1519" s="18">
        <v>12.975814236487331</v>
      </c>
      <c r="F1519" s="18" t="s">
        <v>13</v>
      </c>
      <c r="G1519" s="18" t="s">
        <v>89</v>
      </c>
    </row>
    <row r="1520" spans="1:7" x14ac:dyDescent="0.3">
      <c r="A1520" s="18" t="s">
        <v>87</v>
      </c>
      <c r="B1520" s="18" t="s">
        <v>47</v>
      </c>
      <c r="C1520" s="18" t="s">
        <v>48</v>
      </c>
      <c r="D1520" s="18" t="s">
        <v>88</v>
      </c>
      <c r="E1520" s="18">
        <v>12.371495240067931</v>
      </c>
      <c r="F1520" s="18" t="s">
        <v>13</v>
      </c>
      <c r="G1520" s="18" t="s">
        <v>89</v>
      </c>
    </row>
    <row r="1521" spans="1:7" x14ac:dyDescent="0.3">
      <c r="A1521" s="18" t="s">
        <v>87</v>
      </c>
      <c r="B1521" s="18" t="s">
        <v>47</v>
      </c>
      <c r="C1521" s="18" t="s">
        <v>48</v>
      </c>
      <c r="D1521" s="18" t="s">
        <v>88</v>
      </c>
      <c r="E1521" s="18">
        <v>20.6641138466623</v>
      </c>
      <c r="F1521" s="18" t="s">
        <v>13</v>
      </c>
      <c r="G1521" s="18" t="s">
        <v>89</v>
      </c>
    </row>
    <row r="1522" spans="1:7" x14ac:dyDescent="0.3">
      <c r="A1522" s="18" t="s">
        <v>87</v>
      </c>
      <c r="B1522" s="18" t="s">
        <v>47</v>
      </c>
      <c r="C1522" s="18" t="s">
        <v>48</v>
      </c>
      <c r="D1522" s="18" t="s">
        <v>88</v>
      </c>
      <c r="E1522" s="18">
        <v>12.975814236487331</v>
      </c>
      <c r="F1522" s="18" t="s">
        <v>13</v>
      </c>
      <c r="G1522" s="18" t="s">
        <v>89</v>
      </c>
    </row>
    <row r="1523" spans="1:7" x14ac:dyDescent="0.3">
      <c r="A1523" s="18" t="s">
        <v>87</v>
      </c>
      <c r="B1523" s="18" t="s">
        <v>47</v>
      </c>
      <c r="C1523" s="18" t="s">
        <v>48</v>
      </c>
      <c r="D1523" s="18" t="s">
        <v>88</v>
      </c>
      <c r="E1523" s="18">
        <v>12.371495240067931</v>
      </c>
      <c r="F1523" s="18" t="s">
        <v>13</v>
      </c>
      <c r="G1523" s="18" t="s">
        <v>89</v>
      </c>
    </row>
    <row r="1524" spans="1:7" x14ac:dyDescent="0.3">
      <c r="A1524" s="18" t="s">
        <v>87</v>
      </c>
      <c r="B1524" s="18" t="s">
        <v>47</v>
      </c>
      <c r="C1524" s="18" t="s">
        <v>48</v>
      </c>
      <c r="D1524" s="18" t="s">
        <v>88</v>
      </c>
      <c r="E1524" s="18">
        <v>20.6641138466623</v>
      </c>
      <c r="F1524" s="18" t="s">
        <v>13</v>
      </c>
      <c r="G1524" s="18" t="s">
        <v>89</v>
      </c>
    </row>
    <row r="1525" spans="1:7" x14ac:dyDescent="0.3">
      <c r="A1525" s="18" t="s">
        <v>87</v>
      </c>
      <c r="B1525" s="18" t="s">
        <v>47</v>
      </c>
      <c r="C1525" s="18" t="s">
        <v>48</v>
      </c>
      <c r="D1525" s="18" t="s">
        <v>88</v>
      </c>
      <c r="E1525" s="18">
        <v>12.975814236487331</v>
      </c>
      <c r="F1525" s="18" t="s">
        <v>13</v>
      </c>
      <c r="G1525" s="18" t="s">
        <v>89</v>
      </c>
    </row>
    <row r="1526" spans="1:7" x14ac:dyDescent="0.3">
      <c r="A1526" s="18" t="s">
        <v>87</v>
      </c>
      <c r="B1526" s="18" t="s">
        <v>47</v>
      </c>
      <c r="C1526" s="18" t="s">
        <v>48</v>
      </c>
      <c r="D1526" s="18" t="s">
        <v>88</v>
      </c>
      <c r="E1526" s="18">
        <v>12.371495240067931</v>
      </c>
      <c r="F1526" s="18" t="s">
        <v>13</v>
      </c>
      <c r="G1526" s="18" t="s">
        <v>89</v>
      </c>
    </row>
    <row r="1527" spans="1:7" x14ac:dyDescent="0.3">
      <c r="A1527" s="18" t="s">
        <v>87</v>
      </c>
      <c r="B1527" s="18" t="s">
        <v>47</v>
      </c>
      <c r="C1527" s="18" t="s">
        <v>48</v>
      </c>
      <c r="D1527" s="18" t="s">
        <v>88</v>
      </c>
      <c r="E1527" s="18">
        <v>20.6641138466623</v>
      </c>
      <c r="F1527" s="18" t="s">
        <v>13</v>
      </c>
      <c r="G1527" s="18" t="s">
        <v>89</v>
      </c>
    </row>
    <row r="1528" spans="1:7" x14ac:dyDescent="0.3">
      <c r="A1528" s="18" t="s">
        <v>87</v>
      </c>
      <c r="B1528" s="18" t="s">
        <v>47</v>
      </c>
      <c r="C1528" s="18" t="s">
        <v>48</v>
      </c>
      <c r="D1528" s="18" t="s">
        <v>88</v>
      </c>
      <c r="E1528" s="18">
        <v>12.975814236487331</v>
      </c>
      <c r="F1528" s="18" t="s">
        <v>13</v>
      </c>
      <c r="G1528" s="18" t="s">
        <v>89</v>
      </c>
    </row>
    <row r="1529" spans="1:7" x14ac:dyDescent="0.3">
      <c r="A1529" s="18" t="s">
        <v>87</v>
      </c>
      <c r="B1529" s="18" t="s">
        <v>47</v>
      </c>
      <c r="C1529" s="18" t="s">
        <v>48</v>
      </c>
      <c r="D1529" s="18" t="s">
        <v>88</v>
      </c>
      <c r="E1529" s="18">
        <v>12.371495240067931</v>
      </c>
      <c r="F1529" s="18" t="s">
        <v>13</v>
      </c>
      <c r="G1529" s="18" t="s">
        <v>89</v>
      </c>
    </row>
    <row r="1530" spans="1:7" x14ac:dyDescent="0.3">
      <c r="A1530" s="18" t="s">
        <v>87</v>
      </c>
      <c r="B1530" s="18" t="s">
        <v>47</v>
      </c>
      <c r="C1530" s="18" t="s">
        <v>48</v>
      </c>
      <c r="D1530" s="18" t="s">
        <v>88</v>
      </c>
      <c r="E1530" s="18">
        <v>20.6641138466623</v>
      </c>
      <c r="F1530" s="18" t="s">
        <v>13</v>
      </c>
      <c r="G1530" s="18" t="s">
        <v>89</v>
      </c>
    </row>
    <row r="1531" spans="1:7" x14ac:dyDescent="0.3">
      <c r="A1531" s="18" t="s">
        <v>87</v>
      </c>
      <c r="B1531" s="18" t="s">
        <v>47</v>
      </c>
      <c r="C1531" s="18" t="s">
        <v>48</v>
      </c>
      <c r="D1531" s="18" t="s">
        <v>88</v>
      </c>
      <c r="E1531" s="18">
        <v>12.975814236487331</v>
      </c>
      <c r="F1531" s="18" t="s">
        <v>13</v>
      </c>
      <c r="G1531" s="18" t="s">
        <v>89</v>
      </c>
    </row>
    <row r="1532" spans="1:7" x14ac:dyDescent="0.3">
      <c r="A1532" s="18" t="s">
        <v>87</v>
      </c>
      <c r="B1532" s="18" t="s">
        <v>47</v>
      </c>
      <c r="C1532" s="18" t="s">
        <v>48</v>
      </c>
      <c r="D1532" s="18" t="s">
        <v>88</v>
      </c>
      <c r="E1532" s="18">
        <v>12.371495240067931</v>
      </c>
      <c r="F1532" s="18" t="s">
        <v>13</v>
      </c>
      <c r="G1532" s="18" t="s">
        <v>89</v>
      </c>
    </row>
    <row r="1533" spans="1:7" x14ac:dyDescent="0.3">
      <c r="A1533" s="18" t="s">
        <v>87</v>
      </c>
      <c r="B1533" s="18" t="s">
        <v>47</v>
      </c>
      <c r="C1533" s="18" t="s">
        <v>48</v>
      </c>
      <c r="D1533" s="18" t="s">
        <v>88</v>
      </c>
      <c r="E1533" s="18">
        <v>20.6641138466623</v>
      </c>
      <c r="F1533" s="18" t="s">
        <v>13</v>
      </c>
      <c r="G1533" s="18" t="s">
        <v>89</v>
      </c>
    </row>
    <row r="1534" spans="1:7" x14ac:dyDescent="0.3">
      <c r="A1534" s="18" t="s">
        <v>87</v>
      </c>
      <c r="B1534" s="18" t="s">
        <v>47</v>
      </c>
      <c r="C1534" s="18" t="s">
        <v>48</v>
      </c>
      <c r="D1534" s="18" t="s">
        <v>88</v>
      </c>
      <c r="E1534" s="18">
        <v>12.975814236487331</v>
      </c>
      <c r="F1534" s="18" t="s">
        <v>13</v>
      </c>
      <c r="G1534" s="18" t="s">
        <v>89</v>
      </c>
    </row>
    <row r="1535" spans="1:7" x14ac:dyDescent="0.3">
      <c r="A1535" s="18" t="s">
        <v>87</v>
      </c>
      <c r="B1535" s="18" t="s">
        <v>47</v>
      </c>
      <c r="C1535" s="18" t="s">
        <v>48</v>
      </c>
      <c r="D1535" s="18" t="s">
        <v>88</v>
      </c>
      <c r="E1535" s="18">
        <v>16.677354161618439</v>
      </c>
      <c r="F1535" s="18" t="s">
        <v>13</v>
      </c>
      <c r="G1535" s="18" t="s">
        <v>89</v>
      </c>
    </row>
    <row r="1536" spans="1:7" x14ac:dyDescent="0.3">
      <c r="A1536" s="18" t="s">
        <v>87</v>
      </c>
      <c r="B1536" s="18" t="s">
        <v>47</v>
      </c>
      <c r="C1536" s="18" t="s">
        <v>48</v>
      </c>
      <c r="D1536" s="18" t="s">
        <v>88</v>
      </c>
      <c r="E1536" s="18">
        <v>13.758488611024509</v>
      </c>
      <c r="F1536" s="18" t="s">
        <v>13</v>
      </c>
      <c r="G1536" s="18" t="s">
        <v>89</v>
      </c>
    </row>
    <row r="1537" spans="1:7" x14ac:dyDescent="0.3">
      <c r="A1537" s="18" t="s">
        <v>87</v>
      </c>
      <c r="B1537" s="18" t="s">
        <v>47</v>
      </c>
      <c r="C1537" s="18" t="s">
        <v>48</v>
      </c>
      <c r="D1537" s="18" t="s">
        <v>88</v>
      </c>
      <c r="E1537" s="18">
        <v>22.980808542297119</v>
      </c>
      <c r="F1537" s="18" t="s">
        <v>13</v>
      </c>
      <c r="G1537" s="18" t="s">
        <v>89</v>
      </c>
    </row>
    <row r="1538" spans="1:7" x14ac:dyDescent="0.3">
      <c r="A1538" s="18" t="s">
        <v>87</v>
      </c>
      <c r="B1538" s="18" t="s">
        <v>47</v>
      </c>
      <c r="C1538" s="18" t="s">
        <v>48</v>
      </c>
      <c r="D1538" s="18" t="s">
        <v>88</v>
      </c>
      <c r="E1538" s="18">
        <v>14.430559082154669</v>
      </c>
      <c r="F1538" s="18" t="s">
        <v>13</v>
      </c>
      <c r="G1538" s="18" t="s">
        <v>89</v>
      </c>
    </row>
    <row r="1539" spans="1:7" x14ac:dyDescent="0.3">
      <c r="A1539" s="18" t="s">
        <v>87</v>
      </c>
      <c r="B1539" s="18" t="s">
        <v>47</v>
      </c>
      <c r="C1539" s="18" t="s">
        <v>48</v>
      </c>
      <c r="D1539" s="18" t="s">
        <v>88</v>
      </c>
      <c r="E1539" s="18">
        <v>20.73186862245981</v>
      </c>
      <c r="F1539" s="18" t="s">
        <v>13</v>
      </c>
      <c r="G1539" s="18" t="s">
        <v>89</v>
      </c>
    </row>
    <row r="1540" spans="1:7" x14ac:dyDescent="0.3">
      <c r="A1540" s="18" t="s">
        <v>87</v>
      </c>
      <c r="B1540" s="18" t="s">
        <v>47</v>
      </c>
      <c r="C1540" s="18" t="s">
        <v>48</v>
      </c>
      <c r="D1540" s="18" t="s">
        <v>88</v>
      </c>
      <c r="E1540" s="18">
        <v>34.62845000905088</v>
      </c>
      <c r="F1540" s="18" t="s">
        <v>13</v>
      </c>
      <c r="G1540" s="18" t="s">
        <v>89</v>
      </c>
    </row>
    <row r="1541" spans="1:7" x14ac:dyDescent="0.3">
      <c r="A1541" s="18" t="s">
        <v>87</v>
      </c>
      <c r="B1541" s="18" t="s">
        <v>47</v>
      </c>
      <c r="C1541" s="18" t="s">
        <v>48</v>
      </c>
      <c r="D1541" s="18" t="s">
        <v>88</v>
      </c>
      <c r="E1541" s="18">
        <v>21.744575032871531</v>
      </c>
      <c r="F1541" s="18" t="s">
        <v>13</v>
      </c>
      <c r="G1541" s="18" t="s">
        <v>89</v>
      </c>
    </row>
    <row r="1542" spans="1:7" x14ac:dyDescent="0.3">
      <c r="A1542" s="18" t="s">
        <v>87</v>
      </c>
      <c r="B1542" s="18" t="s">
        <v>47</v>
      </c>
      <c r="C1542" s="18" t="s">
        <v>48</v>
      </c>
      <c r="D1542" s="18" t="s">
        <v>88</v>
      </c>
      <c r="E1542" s="18">
        <v>16.722049933031599</v>
      </c>
      <c r="F1542" s="18" t="s">
        <v>13</v>
      </c>
      <c r="G1542" s="18" t="s">
        <v>89</v>
      </c>
    </row>
    <row r="1543" spans="1:7" x14ac:dyDescent="0.3">
      <c r="A1543" s="18" t="s">
        <v>87</v>
      </c>
      <c r="B1543" s="18" t="s">
        <v>47</v>
      </c>
      <c r="C1543" s="18" t="s">
        <v>48</v>
      </c>
      <c r="D1543" s="18" t="s">
        <v>88</v>
      </c>
      <c r="E1543" s="18">
        <v>28.459380620640911</v>
      </c>
      <c r="F1543" s="18" t="s">
        <v>13</v>
      </c>
      <c r="G1543" s="18" t="s">
        <v>89</v>
      </c>
    </row>
    <row r="1544" spans="1:7" x14ac:dyDescent="0.3">
      <c r="A1544" s="18" t="s">
        <v>87</v>
      </c>
      <c r="B1544" s="18" t="s">
        <v>47</v>
      </c>
      <c r="C1544" s="18" t="s">
        <v>48</v>
      </c>
      <c r="D1544" s="18" t="s">
        <v>88</v>
      </c>
      <c r="E1544" s="18">
        <v>47.48445681834982</v>
      </c>
      <c r="F1544" s="18" t="s">
        <v>13</v>
      </c>
      <c r="G1544" s="18" t="s">
        <v>89</v>
      </c>
    </row>
    <row r="1545" spans="1:7" x14ac:dyDescent="0.3">
      <c r="A1545" s="18" t="s">
        <v>87</v>
      </c>
      <c r="B1545" s="18" t="s">
        <v>47</v>
      </c>
      <c r="C1545" s="18" t="s">
        <v>48</v>
      </c>
      <c r="D1545" s="18" t="s">
        <v>88</v>
      </c>
      <c r="E1545" s="18">
        <v>29.845819061513708</v>
      </c>
      <c r="F1545" s="18" t="s">
        <v>13</v>
      </c>
      <c r="G1545" s="18" t="s">
        <v>89</v>
      </c>
    </row>
    <row r="1546" spans="1:7" x14ac:dyDescent="0.3">
      <c r="A1546" s="18" t="s">
        <v>87</v>
      </c>
      <c r="B1546" s="18" t="s">
        <v>47</v>
      </c>
      <c r="C1546" s="18" t="s">
        <v>48</v>
      </c>
      <c r="D1546" s="18" t="s">
        <v>88</v>
      </c>
      <c r="E1546" s="18">
        <v>14.30770754203248</v>
      </c>
      <c r="F1546" s="18" t="s">
        <v>13</v>
      </c>
      <c r="G1546" s="18" t="s">
        <v>89</v>
      </c>
    </row>
    <row r="1547" spans="1:7" x14ac:dyDescent="0.3">
      <c r="A1547" s="18" t="s">
        <v>87</v>
      </c>
      <c r="B1547" s="18" t="s">
        <v>47</v>
      </c>
      <c r="C1547" s="18" t="s">
        <v>48</v>
      </c>
      <c r="D1547" s="18" t="s">
        <v>88</v>
      </c>
      <c r="E1547" s="18">
        <v>23.898170690157603</v>
      </c>
      <c r="F1547" s="18" t="s">
        <v>13</v>
      </c>
      <c r="G1547" s="18" t="s">
        <v>89</v>
      </c>
    </row>
    <row r="1548" spans="1:7" x14ac:dyDescent="0.3">
      <c r="A1548" s="18" t="s">
        <v>87</v>
      </c>
      <c r="B1548" s="18" t="s">
        <v>47</v>
      </c>
      <c r="C1548" s="18" t="s">
        <v>48</v>
      </c>
      <c r="D1548" s="18" t="s">
        <v>88</v>
      </c>
      <c r="E1548" s="18">
        <v>15.00660763015428</v>
      </c>
      <c r="F1548" s="18" t="s">
        <v>13</v>
      </c>
      <c r="G1548" s="18" t="s">
        <v>89</v>
      </c>
    </row>
    <row r="1549" spans="1:7" x14ac:dyDescent="0.3">
      <c r="A1549" s="18" t="s">
        <v>87</v>
      </c>
      <c r="B1549" s="18" t="s">
        <v>41</v>
      </c>
      <c r="C1549" s="18" t="s">
        <v>42</v>
      </c>
      <c r="D1549" s="18" t="s">
        <v>88</v>
      </c>
      <c r="E1549" s="18">
        <v>1307.5760593026171</v>
      </c>
      <c r="F1549" s="18" t="s">
        <v>13</v>
      </c>
      <c r="G1549" s="18" t="s">
        <v>89</v>
      </c>
    </row>
    <row r="1550" spans="1:7" x14ac:dyDescent="0.3">
      <c r="A1550" s="18" t="s">
        <v>87</v>
      </c>
      <c r="B1550" s="18" t="s">
        <v>41</v>
      </c>
      <c r="C1550" s="18" t="s">
        <v>42</v>
      </c>
      <c r="D1550" s="18" t="s">
        <v>88</v>
      </c>
      <c r="E1550" s="18">
        <v>877.02422298046679</v>
      </c>
      <c r="F1550" s="18" t="s">
        <v>13</v>
      </c>
      <c r="G1550" s="18" t="s">
        <v>89</v>
      </c>
    </row>
    <row r="1551" spans="1:7" x14ac:dyDescent="0.3">
      <c r="A1551" s="18" t="s">
        <v>87</v>
      </c>
      <c r="B1551" s="18" t="s">
        <v>41</v>
      </c>
      <c r="C1551" s="18" t="s">
        <v>42</v>
      </c>
      <c r="D1551" s="18" t="s">
        <v>88</v>
      </c>
      <c r="E1551" s="18">
        <v>1155.1045283858841</v>
      </c>
      <c r="F1551" s="18" t="s">
        <v>13</v>
      </c>
      <c r="G1551" s="18" t="s">
        <v>89</v>
      </c>
    </row>
    <row r="1552" spans="1:7" x14ac:dyDescent="0.3">
      <c r="A1552" s="18" t="s">
        <v>87</v>
      </c>
      <c r="B1552" s="18" t="s">
        <v>41</v>
      </c>
      <c r="C1552" s="18" t="s">
        <v>42</v>
      </c>
      <c r="D1552" s="18" t="s">
        <v>88</v>
      </c>
      <c r="E1552" s="18">
        <v>958.6785019911307</v>
      </c>
      <c r="F1552" s="18" t="s">
        <v>13</v>
      </c>
      <c r="G1552" s="18" t="s">
        <v>89</v>
      </c>
    </row>
    <row r="1553" spans="1:7" x14ac:dyDescent="0.3">
      <c r="A1553" s="18" t="s">
        <v>87</v>
      </c>
      <c r="B1553" s="18" t="s">
        <v>41</v>
      </c>
      <c r="C1553" s="18" t="s">
        <v>42</v>
      </c>
      <c r="D1553" s="18" t="s">
        <v>88</v>
      </c>
      <c r="E1553" s="18">
        <v>913.25307665695254</v>
      </c>
      <c r="F1553" s="18" t="s">
        <v>13</v>
      </c>
      <c r="G1553" s="18" t="s">
        <v>89</v>
      </c>
    </row>
    <row r="1554" spans="1:7" x14ac:dyDescent="0.3">
      <c r="A1554" s="18" t="s">
        <v>87</v>
      </c>
      <c r="B1554" s="18" t="s">
        <v>41</v>
      </c>
      <c r="C1554" s="18" t="s">
        <v>42</v>
      </c>
      <c r="D1554" s="18" t="s">
        <v>88</v>
      </c>
      <c r="E1554" s="18">
        <v>853.90678371529907</v>
      </c>
      <c r="F1554" s="18" t="s">
        <v>13</v>
      </c>
      <c r="G1554" s="18" t="s">
        <v>89</v>
      </c>
    </row>
    <row r="1555" spans="1:7" x14ac:dyDescent="0.3">
      <c r="A1555" s="18" t="s">
        <v>87</v>
      </c>
      <c r="B1555" s="18" t="s">
        <v>41</v>
      </c>
      <c r="C1555" s="18" t="s">
        <v>42</v>
      </c>
      <c r="D1555" s="18" t="s">
        <v>88</v>
      </c>
      <c r="E1555" s="18">
        <v>1062.906526499017</v>
      </c>
      <c r="F1555" s="18" t="s">
        <v>13</v>
      </c>
      <c r="G1555" s="18" t="s">
        <v>89</v>
      </c>
    </row>
    <row r="1556" spans="1:7" x14ac:dyDescent="0.3">
      <c r="A1556" s="18" t="s">
        <v>87</v>
      </c>
      <c r="B1556" s="18" t="s">
        <v>41</v>
      </c>
      <c r="C1556" s="18" t="s">
        <v>42</v>
      </c>
      <c r="D1556" s="18" t="s">
        <v>88</v>
      </c>
      <c r="E1556" s="18">
        <v>727.14518796612401</v>
      </c>
      <c r="F1556" s="18" t="s">
        <v>13</v>
      </c>
      <c r="G1556" s="18" t="s">
        <v>89</v>
      </c>
    </row>
    <row r="1557" spans="1:7" x14ac:dyDescent="0.3">
      <c r="A1557" s="18" t="s">
        <v>87</v>
      </c>
      <c r="B1557" s="18" t="s">
        <v>41</v>
      </c>
      <c r="C1557" s="18" t="s">
        <v>42</v>
      </c>
      <c r="D1557" s="18" t="s">
        <v>88</v>
      </c>
      <c r="E1557" s="18">
        <v>782.71764475888619</v>
      </c>
      <c r="F1557" s="18" t="s">
        <v>13</v>
      </c>
      <c r="G1557" s="18" t="s">
        <v>89</v>
      </c>
    </row>
    <row r="1558" spans="1:7" x14ac:dyDescent="0.3">
      <c r="A1558" s="18" t="s">
        <v>87</v>
      </c>
      <c r="B1558" s="18" t="s">
        <v>41</v>
      </c>
      <c r="C1558" s="18" t="s">
        <v>42</v>
      </c>
      <c r="D1558" s="18" t="s">
        <v>88</v>
      </c>
      <c r="E1558" s="18">
        <v>1668.4263968742171</v>
      </c>
      <c r="F1558" s="18" t="s">
        <v>13</v>
      </c>
      <c r="G1558" s="18" t="s">
        <v>89</v>
      </c>
    </row>
    <row r="1559" spans="1:7" x14ac:dyDescent="0.3">
      <c r="A1559" s="18" t="s">
        <v>87</v>
      </c>
      <c r="B1559" s="18" t="s">
        <v>41</v>
      </c>
      <c r="C1559" s="18" t="s">
        <v>42</v>
      </c>
      <c r="D1559" s="18" t="s">
        <v>88</v>
      </c>
      <c r="E1559" s="18">
        <v>964.37961100336713</v>
      </c>
      <c r="F1559" s="18" t="s">
        <v>13</v>
      </c>
      <c r="G1559" s="18" t="s">
        <v>89</v>
      </c>
    </row>
    <row r="1560" spans="1:7" x14ac:dyDescent="0.3">
      <c r="A1560" s="18" t="s">
        <v>87</v>
      </c>
      <c r="B1560" s="18" t="s">
        <v>41</v>
      </c>
      <c r="C1560" s="18" t="s">
        <v>42</v>
      </c>
      <c r="D1560" s="18" t="s">
        <v>88</v>
      </c>
      <c r="E1560" s="18">
        <v>1097.0684141985589</v>
      </c>
      <c r="F1560" s="18" t="s">
        <v>13</v>
      </c>
      <c r="G1560" s="18" t="s">
        <v>89</v>
      </c>
    </row>
    <row r="1561" spans="1:7" x14ac:dyDescent="0.3">
      <c r="A1561" s="18" t="s">
        <v>87</v>
      </c>
      <c r="B1561" s="18" t="s">
        <v>41</v>
      </c>
      <c r="C1561" s="18" t="s">
        <v>42</v>
      </c>
      <c r="D1561" s="18" t="s">
        <v>88</v>
      </c>
      <c r="E1561" s="18">
        <v>1097.06841419856</v>
      </c>
      <c r="F1561" s="18" t="s">
        <v>13</v>
      </c>
      <c r="G1561" s="18" t="s">
        <v>89</v>
      </c>
    </row>
    <row r="1562" spans="1:7" x14ac:dyDescent="0.3">
      <c r="A1562" s="18" t="s">
        <v>87</v>
      </c>
      <c r="B1562" s="18" t="s">
        <v>41</v>
      </c>
      <c r="C1562" s="18" t="s">
        <v>42</v>
      </c>
      <c r="D1562" s="18" t="s">
        <v>88</v>
      </c>
      <c r="E1562" s="18">
        <v>1097.0684141985589</v>
      </c>
      <c r="F1562" s="18" t="s">
        <v>13</v>
      </c>
      <c r="G1562" s="18" t="s">
        <v>89</v>
      </c>
    </row>
    <row r="1563" spans="1:7" x14ac:dyDescent="0.3">
      <c r="A1563" s="18" t="s">
        <v>87</v>
      </c>
      <c r="B1563" s="18" t="s">
        <v>41</v>
      </c>
      <c r="C1563" s="18" t="s">
        <v>42</v>
      </c>
      <c r="D1563" s="18" t="s">
        <v>88</v>
      </c>
      <c r="E1563" s="18">
        <v>1097.0684141985589</v>
      </c>
      <c r="F1563" s="18" t="s">
        <v>13</v>
      </c>
      <c r="G1563" s="18" t="s">
        <v>89</v>
      </c>
    </row>
    <row r="1564" spans="1:7" x14ac:dyDescent="0.3">
      <c r="A1564" s="18" t="s">
        <v>87</v>
      </c>
      <c r="B1564" s="18" t="s">
        <v>41</v>
      </c>
      <c r="C1564" s="18" t="s">
        <v>42</v>
      </c>
      <c r="D1564" s="18" t="s">
        <v>88</v>
      </c>
      <c r="E1564" s="18">
        <v>1097.0684141985589</v>
      </c>
      <c r="F1564" s="18" t="s">
        <v>13</v>
      </c>
      <c r="G1564" s="18" t="s">
        <v>89</v>
      </c>
    </row>
    <row r="1565" spans="1:7" x14ac:dyDescent="0.3">
      <c r="A1565" s="18" t="s">
        <v>87</v>
      </c>
      <c r="B1565" s="18" t="s">
        <v>41</v>
      </c>
      <c r="C1565" s="18" t="s">
        <v>42</v>
      </c>
      <c r="D1565" s="18" t="s">
        <v>88</v>
      </c>
      <c r="E1565" s="18">
        <v>1097.0684141985589</v>
      </c>
      <c r="F1565" s="18" t="s">
        <v>13</v>
      </c>
      <c r="G1565" s="18" t="s">
        <v>89</v>
      </c>
    </row>
    <row r="1566" spans="1:7" x14ac:dyDescent="0.3">
      <c r="A1566" s="18" t="s">
        <v>87</v>
      </c>
      <c r="B1566" s="18" t="s">
        <v>41</v>
      </c>
      <c r="C1566" s="18" t="s">
        <v>42</v>
      </c>
      <c r="D1566" s="18" t="s">
        <v>88</v>
      </c>
      <c r="E1566" s="18">
        <v>1097.06841419856</v>
      </c>
      <c r="F1566" s="18" t="s">
        <v>13</v>
      </c>
      <c r="G1566" s="18" t="s">
        <v>89</v>
      </c>
    </row>
    <row r="1567" spans="1:7" x14ac:dyDescent="0.3">
      <c r="A1567" s="18" t="s">
        <v>87</v>
      </c>
      <c r="B1567" s="18" t="s">
        <v>41</v>
      </c>
      <c r="C1567" s="18" t="s">
        <v>42</v>
      </c>
      <c r="D1567" s="18" t="s">
        <v>88</v>
      </c>
      <c r="E1567" s="18">
        <v>1097.06841419856</v>
      </c>
      <c r="F1567" s="18" t="s">
        <v>13</v>
      </c>
      <c r="G1567" s="18" t="s">
        <v>89</v>
      </c>
    </row>
    <row r="1568" spans="1:7" x14ac:dyDescent="0.3">
      <c r="A1568" s="18" t="s">
        <v>87</v>
      </c>
      <c r="B1568" s="18" t="s">
        <v>41</v>
      </c>
      <c r="C1568" s="18" t="s">
        <v>42</v>
      </c>
      <c r="D1568" s="18" t="s">
        <v>88</v>
      </c>
      <c r="E1568" s="18">
        <v>1097.06841419856</v>
      </c>
      <c r="F1568" s="18" t="s">
        <v>13</v>
      </c>
      <c r="G1568" s="18" t="s">
        <v>89</v>
      </c>
    </row>
    <row r="1569" spans="1:7" x14ac:dyDescent="0.3">
      <c r="A1569" s="18" t="s">
        <v>87</v>
      </c>
      <c r="B1569" s="18" t="s">
        <v>41</v>
      </c>
      <c r="C1569" s="18" t="s">
        <v>42</v>
      </c>
      <c r="D1569" s="18" t="s">
        <v>88</v>
      </c>
      <c r="E1569" s="18">
        <v>1097.0684141985589</v>
      </c>
      <c r="F1569" s="18" t="s">
        <v>13</v>
      </c>
      <c r="G1569" s="18" t="s">
        <v>89</v>
      </c>
    </row>
    <row r="1570" spans="1:7" x14ac:dyDescent="0.3">
      <c r="A1570" s="18" t="s">
        <v>87</v>
      </c>
      <c r="B1570" s="18" t="s">
        <v>41</v>
      </c>
      <c r="C1570" s="18" t="s">
        <v>42</v>
      </c>
      <c r="D1570" s="18" t="s">
        <v>88</v>
      </c>
      <c r="E1570" s="18">
        <v>1097.076537114895</v>
      </c>
      <c r="F1570" s="18" t="s">
        <v>13</v>
      </c>
      <c r="G1570" s="18" t="s">
        <v>89</v>
      </c>
    </row>
    <row r="1571" spans="1:7" x14ac:dyDescent="0.3">
      <c r="A1571" s="18" t="s">
        <v>87</v>
      </c>
      <c r="B1571" s="18" t="s">
        <v>41</v>
      </c>
      <c r="C1571" s="18" t="s">
        <v>42</v>
      </c>
      <c r="D1571" s="18" t="s">
        <v>88</v>
      </c>
      <c r="E1571" s="18">
        <v>1097.0684141985589</v>
      </c>
      <c r="F1571" s="18" t="s">
        <v>13</v>
      </c>
      <c r="G1571" s="18" t="s">
        <v>89</v>
      </c>
    </row>
    <row r="1572" spans="1:7" x14ac:dyDescent="0.3">
      <c r="A1572" s="18" t="s">
        <v>87</v>
      </c>
      <c r="B1572" s="18" t="s">
        <v>41</v>
      </c>
      <c r="C1572" s="18" t="s">
        <v>42</v>
      </c>
      <c r="D1572" s="18" t="s">
        <v>88</v>
      </c>
      <c r="E1572" s="18">
        <v>1097.0684141985589</v>
      </c>
      <c r="F1572" s="18" t="s">
        <v>13</v>
      </c>
      <c r="G1572" s="18" t="s">
        <v>89</v>
      </c>
    </row>
    <row r="1573" spans="1:7" x14ac:dyDescent="0.3">
      <c r="A1573" s="18" t="s">
        <v>87</v>
      </c>
      <c r="B1573" s="18" t="s">
        <v>41</v>
      </c>
      <c r="C1573" s="18" t="s">
        <v>42</v>
      </c>
      <c r="D1573" s="18" t="s">
        <v>88</v>
      </c>
      <c r="E1573" s="18">
        <v>908.59768684601579</v>
      </c>
      <c r="F1573" s="18" t="s">
        <v>13</v>
      </c>
      <c r="G1573" s="18" t="s">
        <v>89</v>
      </c>
    </row>
    <row r="1574" spans="1:7" x14ac:dyDescent="0.3">
      <c r="A1574" s="18" t="s">
        <v>87</v>
      </c>
      <c r="B1574" s="18" t="s">
        <v>41</v>
      </c>
      <c r="C1574" s="18" t="s">
        <v>42</v>
      </c>
      <c r="D1574" s="18" t="s">
        <v>88</v>
      </c>
      <c r="E1574" s="18">
        <v>851.81034047404501</v>
      </c>
      <c r="F1574" s="18" t="s">
        <v>13</v>
      </c>
      <c r="G1574" s="18" t="s">
        <v>89</v>
      </c>
    </row>
    <row r="1575" spans="1:7" x14ac:dyDescent="0.3">
      <c r="A1575" s="18" t="s">
        <v>87</v>
      </c>
      <c r="B1575" s="18" t="s">
        <v>41</v>
      </c>
      <c r="C1575" s="18" t="s">
        <v>42</v>
      </c>
      <c r="D1575" s="18" t="s">
        <v>88</v>
      </c>
      <c r="E1575" s="18">
        <v>1221.9072401346189</v>
      </c>
      <c r="F1575" s="18" t="s">
        <v>13</v>
      </c>
      <c r="G1575" s="18" t="s">
        <v>89</v>
      </c>
    </row>
    <row r="1576" spans="1:7" x14ac:dyDescent="0.3">
      <c r="A1576" s="18" t="s">
        <v>87</v>
      </c>
      <c r="B1576" s="18" t="s">
        <v>41</v>
      </c>
      <c r="C1576" s="18" t="s">
        <v>42</v>
      </c>
      <c r="D1576" s="18" t="s">
        <v>88</v>
      </c>
      <c r="E1576" s="18">
        <v>957.71106262004253</v>
      </c>
      <c r="F1576" s="18" t="s">
        <v>13</v>
      </c>
      <c r="G1576" s="18" t="s">
        <v>89</v>
      </c>
    </row>
    <row r="1577" spans="1:7" x14ac:dyDescent="0.3">
      <c r="A1577" s="18" t="s">
        <v>87</v>
      </c>
      <c r="B1577" s="18" t="s">
        <v>41</v>
      </c>
      <c r="C1577" s="18" t="s">
        <v>42</v>
      </c>
      <c r="D1577" s="18" t="s">
        <v>88</v>
      </c>
      <c r="E1577" s="18">
        <v>957.71106262004207</v>
      </c>
      <c r="F1577" s="18" t="s">
        <v>13</v>
      </c>
      <c r="G1577" s="18" t="s">
        <v>89</v>
      </c>
    </row>
    <row r="1578" spans="1:7" x14ac:dyDescent="0.3">
      <c r="A1578" s="18" t="s">
        <v>87</v>
      </c>
      <c r="B1578" s="18" t="s">
        <v>41</v>
      </c>
      <c r="C1578" s="18" t="s">
        <v>42</v>
      </c>
      <c r="D1578" s="18" t="s">
        <v>88</v>
      </c>
      <c r="E1578" s="18">
        <v>1073.797254725986</v>
      </c>
      <c r="F1578" s="18" t="s">
        <v>13</v>
      </c>
      <c r="G1578" s="18" t="s">
        <v>89</v>
      </c>
    </row>
    <row r="1579" spans="1:7" x14ac:dyDescent="0.3">
      <c r="A1579" s="18" t="s">
        <v>87</v>
      </c>
      <c r="B1579" s="18" t="s">
        <v>41</v>
      </c>
      <c r="C1579" s="18" t="s">
        <v>42</v>
      </c>
      <c r="D1579" s="18" t="s">
        <v>88</v>
      </c>
      <c r="E1579" s="18">
        <v>1073.797254725986</v>
      </c>
      <c r="F1579" s="18" t="s">
        <v>13</v>
      </c>
      <c r="G1579" s="18" t="s">
        <v>89</v>
      </c>
    </row>
    <row r="1580" spans="1:7" x14ac:dyDescent="0.3">
      <c r="A1580" s="18" t="s">
        <v>87</v>
      </c>
      <c r="B1580" s="18" t="s">
        <v>41</v>
      </c>
      <c r="C1580" s="18" t="s">
        <v>42</v>
      </c>
      <c r="D1580" s="18" t="s">
        <v>88</v>
      </c>
      <c r="E1580" s="18">
        <v>1073.797254725986</v>
      </c>
      <c r="F1580" s="18" t="s">
        <v>13</v>
      </c>
      <c r="G1580" s="18" t="s">
        <v>89</v>
      </c>
    </row>
    <row r="1581" spans="1:7" x14ac:dyDescent="0.3">
      <c r="A1581" s="18" t="s">
        <v>87</v>
      </c>
      <c r="B1581" s="18" t="s">
        <v>41</v>
      </c>
      <c r="C1581" s="18" t="s">
        <v>42</v>
      </c>
      <c r="D1581" s="18" t="s">
        <v>88</v>
      </c>
      <c r="E1581" s="18">
        <v>1042.2150115130339</v>
      </c>
      <c r="F1581" s="18" t="s">
        <v>13</v>
      </c>
      <c r="G1581" s="18" t="s">
        <v>89</v>
      </c>
    </row>
    <row r="1582" spans="1:7" x14ac:dyDescent="0.3">
      <c r="A1582" s="18" t="s">
        <v>87</v>
      </c>
      <c r="B1582" s="18" t="s">
        <v>41</v>
      </c>
      <c r="C1582" s="18" t="s">
        <v>42</v>
      </c>
      <c r="D1582" s="18" t="s">
        <v>88</v>
      </c>
      <c r="E1582" s="18">
        <v>1143.074509173628</v>
      </c>
      <c r="F1582" s="18" t="s">
        <v>13</v>
      </c>
      <c r="G1582" s="18" t="s">
        <v>89</v>
      </c>
    </row>
    <row r="1583" spans="1:7" x14ac:dyDescent="0.3">
      <c r="A1583" s="18" t="s">
        <v>87</v>
      </c>
      <c r="B1583" s="18" t="s">
        <v>41</v>
      </c>
      <c r="C1583" s="18" t="s">
        <v>42</v>
      </c>
      <c r="D1583" s="18" t="s">
        <v>88</v>
      </c>
      <c r="E1583" s="18">
        <v>1107.3534017690629</v>
      </c>
      <c r="F1583" s="18" t="s">
        <v>13</v>
      </c>
      <c r="G1583" s="18" t="s">
        <v>89</v>
      </c>
    </row>
    <row r="1584" spans="1:7" x14ac:dyDescent="0.3">
      <c r="A1584" s="18" t="s">
        <v>87</v>
      </c>
      <c r="B1584" s="18" t="s">
        <v>41</v>
      </c>
      <c r="C1584" s="18" t="s">
        <v>42</v>
      </c>
      <c r="D1584" s="18" t="s">
        <v>88</v>
      </c>
      <c r="E1584" s="18">
        <v>1362.8965296576362</v>
      </c>
      <c r="F1584" s="18" t="s">
        <v>13</v>
      </c>
      <c r="G1584" s="18" t="s">
        <v>89</v>
      </c>
    </row>
    <row r="1585" spans="1:7" x14ac:dyDescent="0.3">
      <c r="A1585" s="18" t="s">
        <v>87</v>
      </c>
      <c r="B1585" s="18" t="s">
        <v>41</v>
      </c>
      <c r="C1585" s="18" t="s">
        <v>42</v>
      </c>
      <c r="D1585" s="18" t="s">
        <v>88</v>
      </c>
      <c r="E1585" s="18">
        <v>1073.797254725986</v>
      </c>
      <c r="F1585" s="18" t="s">
        <v>13</v>
      </c>
      <c r="G1585" s="18" t="s">
        <v>89</v>
      </c>
    </row>
    <row r="1586" spans="1:7" x14ac:dyDescent="0.3">
      <c r="A1586" s="18" t="s">
        <v>87</v>
      </c>
      <c r="B1586" s="18" t="s">
        <v>41</v>
      </c>
      <c r="C1586" s="18" t="s">
        <v>42</v>
      </c>
      <c r="D1586" s="18" t="s">
        <v>88</v>
      </c>
      <c r="E1586" s="18">
        <v>1042.2150115130339</v>
      </c>
      <c r="F1586" s="18" t="s">
        <v>13</v>
      </c>
      <c r="G1586" s="18" t="s">
        <v>89</v>
      </c>
    </row>
    <row r="1587" spans="1:7" x14ac:dyDescent="0.3">
      <c r="A1587" s="18" t="s">
        <v>87</v>
      </c>
      <c r="B1587" s="18" t="s">
        <v>41</v>
      </c>
      <c r="C1587" s="18" t="s">
        <v>42</v>
      </c>
      <c r="D1587" s="18" t="s">
        <v>88</v>
      </c>
      <c r="E1587" s="18">
        <v>1417.4124012976629</v>
      </c>
      <c r="F1587" s="18" t="s">
        <v>13</v>
      </c>
      <c r="G1587" s="18" t="s">
        <v>89</v>
      </c>
    </row>
    <row r="1588" spans="1:7" x14ac:dyDescent="0.3">
      <c r="A1588" s="18" t="s">
        <v>87</v>
      </c>
      <c r="B1588" s="18" t="s">
        <v>41</v>
      </c>
      <c r="C1588" s="18" t="s">
        <v>42</v>
      </c>
      <c r="D1588" s="18" t="s">
        <v>88</v>
      </c>
      <c r="E1588" s="18">
        <v>932.50815380321899</v>
      </c>
      <c r="F1588" s="18" t="s">
        <v>13</v>
      </c>
      <c r="G1588" s="18" t="s">
        <v>89</v>
      </c>
    </row>
    <row r="1589" spans="1:7" x14ac:dyDescent="0.3">
      <c r="A1589" s="18" t="s">
        <v>87</v>
      </c>
      <c r="B1589" s="18" t="s">
        <v>41</v>
      </c>
      <c r="C1589" s="18" t="s">
        <v>42</v>
      </c>
      <c r="D1589" s="18" t="s">
        <v>88</v>
      </c>
      <c r="E1589" s="18">
        <v>1042.2150115130339</v>
      </c>
      <c r="F1589" s="18" t="s">
        <v>13</v>
      </c>
      <c r="G1589" s="18" t="s">
        <v>89</v>
      </c>
    </row>
    <row r="1590" spans="1:7" x14ac:dyDescent="0.3">
      <c r="A1590" s="18" t="s">
        <v>87</v>
      </c>
      <c r="B1590" s="18" t="s">
        <v>41</v>
      </c>
      <c r="C1590" s="18" t="s">
        <v>42</v>
      </c>
      <c r="D1590" s="18" t="s">
        <v>88</v>
      </c>
      <c r="E1590" s="18">
        <v>1221.9072401346189</v>
      </c>
      <c r="F1590" s="18" t="s">
        <v>13</v>
      </c>
      <c r="G1590" s="18" t="s">
        <v>89</v>
      </c>
    </row>
    <row r="1591" spans="1:7" x14ac:dyDescent="0.3">
      <c r="A1591" s="18" t="s">
        <v>87</v>
      </c>
      <c r="B1591" s="18" t="s">
        <v>41</v>
      </c>
      <c r="C1591" s="18" t="s">
        <v>42</v>
      </c>
      <c r="D1591" s="18" t="s">
        <v>88</v>
      </c>
      <c r="E1591" s="18">
        <v>1540.6656599744979</v>
      </c>
      <c r="F1591" s="18" t="s">
        <v>13</v>
      </c>
      <c r="G1591" s="18" t="s">
        <v>89</v>
      </c>
    </row>
    <row r="1592" spans="1:7" x14ac:dyDescent="0.3">
      <c r="A1592" s="18" t="s">
        <v>87</v>
      </c>
      <c r="B1592" s="18" t="s">
        <v>41</v>
      </c>
      <c r="C1592" s="18" t="s">
        <v>42</v>
      </c>
      <c r="D1592" s="18" t="s">
        <v>88</v>
      </c>
      <c r="E1592" s="18">
        <v>1181.176971459477</v>
      </c>
      <c r="F1592" s="18" t="s">
        <v>13</v>
      </c>
      <c r="G1592" s="18" t="s">
        <v>89</v>
      </c>
    </row>
    <row r="1593" spans="1:7" x14ac:dyDescent="0.3">
      <c r="A1593" s="18" t="s">
        <v>87</v>
      </c>
      <c r="B1593" s="18" t="s">
        <v>41</v>
      </c>
      <c r="C1593" s="18" t="s">
        <v>42</v>
      </c>
      <c r="D1593" s="18" t="s">
        <v>88</v>
      </c>
      <c r="E1593" s="18">
        <v>1181.176971459478</v>
      </c>
      <c r="F1593" s="18" t="s">
        <v>13</v>
      </c>
      <c r="G1593" s="18" t="s">
        <v>89</v>
      </c>
    </row>
    <row r="1594" spans="1:7" x14ac:dyDescent="0.3">
      <c r="A1594" s="18" t="s">
        <v>87</v>
      </c>
      <c r="B1594" s="18" t="s">
        <v>41</v>
      </c>
      <c r="C1594" s="18" t="s">
        <v>42</v>
      </c>
      <c r="D1594" s="18" t="s">
        <v>88</v>
      </c>
      <c r="E1594" s="18">
        <v>1012.437397345751</v>
      </c>
      <c r="F1594" s="18" t="s">
        <v>13</v>
      </c>
      <c r="G1594" s="18" t="s">
        <v>89</v>
      </c>
    </row>
    <row r="1595" spans="1:7" x14ac:dyDescent="0.3">
      <c r="A1595" s="18" t="s">
        <v>87</v>
      </c>
      <c r="B1595" s="18" t="s">
        <v>41</v>
      </c>
      <c r="C1595" s="18" t="s">
        <v>42</v>
      </c>
      <c r="D1595" s="18" t="s">
        <v>88</v>
      </c>
      <c r="E1595" s="18">
        <v>1143.0745091736269</v>
      </c>
      <c r="F1595" s="18" t="s">
        <v>13</v>
      </c>
      <c r="G1595" s="18" t="s">
        <v>89</v>
      </c>
    </row>
    <row r="1596" spans="1:7" x14ac:dyDescent="0.3">
      <c r="A1596" s="18" t="s">
        <v>87</v>
      </c>
      <c r="B1596" s="18" t="s">
        <v>41</v>
      </c>
      <c r="C1596" s="18" t="s">
        <v>42</v>
      </c>
      <c r="D1596" s="18" t="s">
        <v>88</v>
      </c>
      <c r="E1596" s="18">
        <v>1073.797254725986</v>
      </c>
      <c r="F1596" s="18" t="s">
        <v>13</v>
      </c>
      <c r="G1596" s="18" t="s">
        <v>89</v>
      </c>
    </row>
    <row r="1597" spans="1:7" x14ac:dyDescent="0.3">
      <c r="A1597" s="18" t="s">
        <v>87</v>
      </c>
      <c r="B1597" s="18" t="s">
        <v>41</v>
      </c>
      <c r="C1597" s="18" t="s">
        <v>42</v>
      </c>
      <c r="D1597" s="18" t="s">
        <v>88</v>
      </c>
      <c r="E1597" s="18">
        <v>885.88275097874828</v>
      </c>
      <c r="F1597" s="18" t="s">
        <v>13</v>
      </c>
      <c r="G1597" s="18" t="s">
        <v>89</v>
      </c>
    </row>
    <row r="1598" spans="1:7" x14ac:dyDescent="0.3">
      <c r="A1598" s="18" t="s">
        <v>87</v>
      </c>
      <c r="B1598" s="18" t="s">
        <v>41</v>
      </c>
      <c r="C1598" s="18" t="s">
        <v>42</v>
      </c>
      <c r="D1598" s="18" t="s">
        <v>88</v>
      </c>
      <c r="E1598" s="18">
        <v>1181.176971459478</v>
      </c>
      <c r="F1598" s="18" t="s">
        <v>13</v>
      </c>
      <c r="G1598" s="18" t="s">
        <v>89</v>
      </c>
    </row>
    <row r="1599" spans="1:7" x14ac:dyDescent="0.3">
      <c r="A1599" s="18" t="s">
        <v>87</v>
      </c>
      <c r="B1599" s="18" t="s">
        <v>41</v>
      </c>
      <c r="C1599" s="18" t="s">
        <v>42</v>
      </c>
      <c r="D1599" s="18" t="s">
        <v>88</v>
      </c>
      <c r="E1599" s="18">
        <v>1042.2150115130339</v>
      </c>
      <c r="F1599" s="18" t="s">
        <v>13</v>
      </c>
      <c r="G1599" s="18" t="s">
        <v>89</v>
      </c>
    </row>
    <row r="1600" spans="1:7" x14ac:dyDescent="0.3">
      <c r="A1600" s="18" t="s">
        <v>87</v>
      </c>
      <c r="B1600" s="18" t="s">
        <v>41</v>
      </c>
      <c r="C1600" s="18" t="s">
        <v>42</v>
      </c>
      <c r="D1600" s="18" t="s">
        <v>88</v>
      </c>
      <c r="E1600" s="18">
        <v>1107.353401769064</v>
      </c>
      <c r="F1600" s="18" t="s">
        <v>13</v>
      </c>
      <c r="G1600" s="18" t="s">
        <v>89</v>
      </c>
    </row>
    <row r="1601" spans="1:7" x14ac:dyDescent="0.3">
      <c r="A1601" s="18" t="s">
        <v>87</v>
      </c>
      <c r="B1601" s="18" t="s">
        <v>41</v>
      </c>
      <c r="C1601" s="18" t="s">
        <v>42</v>
      </c>
      <c r="D1601" s="18" t="s">
        <v>88</v>
      </c>
      <c r="E1601" s="18">
        <v>1086.9726578079951</v>
      </c>
      <c r="F1601" s="18" t="s">
        <v>13</v>
      </c>
      <c r="G1601" s="18" t="s">
        <v>89</v>
      </c>
    </row>
    <row r="1602" spans="1:7" x14ac:dyDescent="0.3">
      <c r="A1602" s="18" t="s">
        <v>87</v>
      </c>
      <c r="B1602" s="18" t="s">
        <v>41</v>
      </c>
      <c r="C1602" s="18" t="s">
        <v>42</v>
      </c>
      <c r="D1602" s="18" t="s">
        <v>88</v>
      </c>
      <c r="E1602" s="18">
        <v>1540.665659974499</v>
      </c>
      <c r="F1602" s="18" t="s">
        <v>13</v>
      </c>
      <c r="G1602" s="18" t="s">
        <v>89</v>
      </c>
    </row>
    <row r="1603" spans="1:7" x14ac:dyDescent="0.3">
      <c r="A1603" s="18" t="s">
        <v>87</v>
      </c>
      <c r="B1603" s="18" t="s">
        <v>41</v>
      </c>
      <c r="C1603" s="18" t="s">
        <v>42</v>
      </c>
      <c r="D1603" s="18" t="s">
        <v>88</v>
      </c>
      <c r="E1603" s="18">
        <v>885.88275097874862</v>
      </c>
      <c r="F1603" s="18" t="s">
        <v>13</v>
      </c>
      <c r="G1603" s="18" t="s">
        <v>89</v>
      </c>
    </row>
    <row r="1604" spans="1:7" x14ac:dyDescent="0.3">
      <c r="A1604" s="18" t="s">
        <v>87</v>
      </c>
      <c r="B1604" s="18" t="s">
        <v>41</v>
      </c>
      <c r="C1604" s="18" t="s">
        <v>42</v>
      </c>
      <c r="D1604" s="18" t="s">
        <v>88</v>
      </c>
      <c r="E1604" s="18">
        <v>1070.5531808117689</v>
      </c>
      <c r="F1604" s="18" t="s">
        <v>13</v>
      </c>
      <c r="G1604" s="18" t="s">
        <v>89</v>
      </c>
    </row>
    <row r="1605" spans="1:7" x14ac:dyDescent="0.3">
      <c r="A1605" s="18" t="s">
        <v>87</v>
      </c>
      <c r="B1605" s="18" t="s">
        <v>41</v>
      </c>
      <c r="C1605" s="18" t="s">
        <v>42</v>
      </c>
      <c r="D1605" s="18" t="s">
        <v>88</v>
      </c>
      <c r="E1605" s="18">
        <v>1064.60430802116</v>
      </c>
      <c r="F1605" s="18" t="s">
        <v>13</v>
      </c>
      <c r="G1605" s="18" t="s">
        <v>89</v>
      </c>
    </row>
    <row r="1606" spans="1:7" x14ac:dyDescent="0.3">
      <c r="A1606" s="18" t="s">
        <v>87</v>
      </c>
      <c r="B1606" s="18" t="s">
        <v>41</v>
      </c>
      <c r="C1606" s="18" t="s">
        <v>42</v>
      </c>
      <c r="D1606" s="18" t="s">
        <v>88</v>
      </c>
      <c r="E1606" s="18">
        <v>1522.3730240677248</v>
      </c>
      <c r="F1606" s="18" t="s">
        <v>13</v>
      </c>
      <c r="G1606" s="18" t="s">
        <v>89</v>
      </c>
    </row>
    <row r="1607" spans="1:7" x14ac:dyDescent="0.3">
      <c r="A1607" s="18" t="s">
        <v>87</v>
      </c>
      <c r="B1607" s="18" t="s">
        <v>41</v>
      </c>
      <c r="C1607" s="18" t="s">
        <v>42</v>
      </c>
      <c r="D1607" s="18" t="s">
        <v>88</v>
      </c>
      <c r="E1607" s="18">
        <v>1240.6144487084521</v>
      </c>
      <c r="F1607" s="18" t="s">
        <v>13</v>
      </c>
      <c r="G1607" s="18" t="s">
        <v>89</v>
      </c>
    </row>
    <row r="1608" spans="1:7" x14ac:dyDescent="0.3">
      <c r="A1608" s="18" t="s">
        <v>87</v>
      </c>
      <c r="B1608" s="18" t="s">
        <v>41</v>
      </c>
      <c r="C1608" s="18" t="s">
        <v>42</v>
      </c>
      <c r="D1608" s="18" t="s">
        <v>88</v>
      </c>
      <c r="E1608" s="18">
        <v>965.11979840347999</v>
      </c>
      <c r="F1608" s="18" t="s">
        <v>13</v>
      </c>
      <c r="G1608" s="18" t="s">
        <v>89</v>
      </c>
    </row>
    <row r="1609" spans="1:7" x14ac:dyDescent="0.3">
      <c r="A1609" s="18" t="s">
        <v>87</v>
      </c>
      <c r="B1609" s="18" t="s">
        <v>41</v>
      </c>
      <c r="C1609" s="18" t="s">
        <v>42</v>
      </c>
      <c r="D1609" s="18" t="s">
        <v>88</v>
      </c>
      <c r="E1609" s="18">
        <v>1183.8101428262239</v>
      </c>
      <c r="F1609" s="18" t="s">
        <v>13</v>
      </c>
      <c r="G1609" s="18" t="s">
        <v>89</v>
      </c>
    </row>
    <row r="1610" spans="1:7" x14ac:dyDescent="0.3">
      <c r="A1610" s="18" t="s">
        <v>87</v>
      </c>
      <c r="B1610" s="18" t="s">
        <v>41</v>
      </c>
      <c r="C1610" s="18" t="s">
        <v>42</v>
      </c>
      <c r="D1610" s="18" t="s">
        <v>88</v>
      </c>
      <c r="E1610" s="18">
        <v>873.29451806002737</v>
      </c>
      <c r="F1610" s="18" t="s">
        <v>13</v>
      </c>
      <c r="G1610" s="18" t="s">
        <v>89</v>
      </c>
    </row>
    <row r="1611" spans="1:7" x14ac:dyDescent="0.3">
      <c r="A1611" s="18" t="s">
        <v>87</v>
      </c>
      <c r="B1611" s="18" t="s">
        <v>41</v>
      </c>
      <c r="C1611" s="18" t="s">
        <v>42</v>
      </c>
      <c r="D1611" s="18" t="s">
        <v>88</v>
      </c>
      <c r="E1611" s="18">
        <v>446.80947178227098</v>
      </c>
      <c r="F1611" s="18" t="s">
        <v>13</v>
      </c>
      <c r="G1611" s="18" t="s">
        <v>89</v>
      </c>
    </row>
    <row r="1612" spans="1:7" x14ac:dyDescent="0.3">
      <c r="A1612" s="18" t="s">
        <v>87</v>
      </c>
      <c r="B1612" s="18" t="s">
        <v>41</v>
      </c>
      <c r="C1612" s="18" t="s">
        <v>42</v>
      </c>
      <c r="D1612" s="18" t="s">
        <v>88</v>
      </c>
      <c r="E1612" s="18">
        <v>951.49327801855065</v>
      </c>
      <c r="F1612" s="18" t="s">
        <v>13</v>
      </c>
      <c r="G1612" s="18" t="s">
        <v>89</v>
      </c>
    </row>
    <row r="1613" spans="1:7" x14ac:dyDescent="0.3">
      <c r="A1613" s="18" t="s">
        <v>87</v>
      </c>
      <c r="B1613" s="18" t="s">
        <v>41</v>
      </c>
      <c r="C1613" s="18" t="s">
        <v>42</v>
      </c>
      <c r="D1613" s="18" t="s">
        <v>88</v>
      </c>
      <c r="E1613" s="18">
        <v>953.13665792953395</v>
      </c>
      <c r="F1613" s="18" t="s">
        <v>13</v>
      </c>
      <c r="G1613" s="18" t="s">
        <v>89</v>
      </c>
    </row>
    <row r="1614" spans="1:7" x14ac:dyDescent="0.3">
      <c r="A1614" s="18" t="s">
        <v>87</v>
      </c>
      <c r="B1614" s="18" t="s">
        <v>41</v>
      </c>
      <c r="C1614" s="18" t="s">
        <v>42</v>
      </c>
      <c r="D1614" s="18" t="s">
        <v>88</v>
      </c>
      <c r="E1614" s="18">
        <v>769.63661965203005</v>
      </c>
      <c r="F1614" s="18" t="s">
        <v>13</v>
      </c>
      <c r="G1614" s="18" t="s">
        <v>89</v>
      </c>
    </row>
    <row r="1615" spans="1:7" x14ac:dyDescent="0.3">
      <c r="A1615" s="18" t="s">
        <v>87</v>
      </c>
      <c r="B1615" s="18" t="s">
        <v>41</v>
      </c>
      <c r="C1615" s="18" t="s">
        <v>42</v>
      </c>
      <c r="D1615" s="18" t="s">
        <v>88</v>
      </c>
      <c r="E1615" s="18">
        <v>1264.153603561703</v>
      </c>
      <c r="F1615" s="18" t="s">
        <v>13</v>
      </c>
      <c r="G1615" s="18" t="s">
        <v>89</v>
      </c>
    </row>
    <row r="1616" spans="1:7" x14ac:dyDescent="0.3">
      <c r="A1616" s="18" t="s">
        <v>87</v>
      </c>
      <c r="B1616" s="18" t="s">
        <v>41</v>
      </c>
      <c r="C1616" s="18" t="s">
        <v>42</v>
      </c>
      <c r="D1616" s="18" t="s">
        <v>88</v>
      </c>
      <c r="E1616" s="18">
        <v>876.78099047412172</v>
      </c>
      <c r="F1616" s="18" t="s">
        <v>13</v>
      </c>
      <c r="G1616" s="18" t="s">
        <v>89</v>
      </c>
    </row>
    <row r="1617" spans="1:7" x14ac:dyDescent="0.3">
      <c r="A1617" s="18" t="s">
        <v>87</v>
      </c>
      <c r="B1617" s="18" t="s">
        <v>41</v>
      </c>
      <c r="C1617" s="18" t="s">
        <v>42</v>
      </c>
      <c r="D1617" s="18" t="s">
        <v>88</v>
      </c>
      <c r="E1617" s="18">
        <v>679.9165455217892</v>
      </c>
      <c r="F1617" s="18" t="s">
        <v>13</v>
      </c>
      <c r="G1617" s="18" t="s">
        <v>89</v>
      </c>
    </row>
    <row r="1618" spans="1:7" x14ac:dyDescent="0.3">
      <c r="A1618" s="18" t="s">
        <v>87</v>
      </c>
      <c r="B1618" s="18" t="s">
        <v>41</v>
      </c>
      <c r="C1618" s="18" t="s">
        <v>42</v>
      </c>
      <c r="D1618" s="18" t="s">
        <v>88</v>
      </c>
      <c r="E1618" s="18">
        <v>992.48451844976432</v>
      </c>
      <c r="F1618" s="18" t="s">
        <v>13</v>
      </c>
      <c r="G1618" s="18" t="s">
        <v>89</v>
      </c>
    </row>
    <row r="1619" spans="1:7" x14ac:dyDescent="0.3">
      <c r="A1619" s="18" t="s">
        <v>87</v>
      </c>
      <c r="B1619" s="18" t="s">
        <v>41</v>
      </c>
      <c r="C1619" s="18" t="s">
        <v>42</v>
      </c>
      <c r="D1619" s="18" t="s">
        <v>88</v>
      </c>
      <c r="E1619" s="18">
        <v>1075.30113832341</v>
      </c>
      <c r="F1619" s="18" t="s">
        <v>13</v>
      </c>
      <c r="G1619" s="18" t="s">
        <v>89</v>
      </c>
    </row>
    <row r="1620" spans="1:7" x14ac:dyDescent="0.3">
      <c r="A1620" s="18" t="s">
        <v>87</v>
      </c>
      <c r="B1620" s="18" t="s">
        <v>41</v>
      </c>
      <c r="C1620" s="18" t="s">
        <v>42</v>
      </c>
      <c r="D1620" s="18" t="s">
        <v>88</v>
      </c>
      <c r="E1620" s="18">
        <v>1130.653498469349</v>
      </c>
      <c r="F1620" s="18" t="s">
        <v>13</v>
      </c>
      <c r="G1620" s="18" t="s">
        <v>89</v>
      </c>
    </row>
    <row r="1621" spans="1:7" x14ac:dyDescent="0.3">
      <c r="A1621" s="18" t="s">
        <v>87</v>
      </c>
      <c r="B1621" s="18" t="s">
        <v>41</v>
      </c>
      <c r="C1621" s="18" t="s">
        <v>42</v>
      </c>
      <c r="D1621" s="18" t="s">
        <v>88</v>
      </c>
      <c r="E1621" s="18">
        <v>873.2945180600276</v>
      </c>
      <c r="F1621" s="18" t="s">
        <v>13</v>
      </c>
      <c r="G1621" s="18" t="s">
        <v>89</v>
      </c>
    </row>
    <row r="1622" spans="1:7" x14ac:dyDescent="0.3">
      <c r="A1622" s="18" t="s">
        <v>87</v>
      </c>
      <c r="B1622" s="18" t="s">
        <v>41</v>
      </c>
      <c r="C1622" s="18" t="s">
        <v>42</v>
      </c>
      <c r="D1622" s="18" t="s">
        <v>88</v>
      </c>
      <c r="E1622" s="18">
        <v>960.02399602969865</v>
      </c>
      <c r="F1622" s="18" t="s">
        <v>13</v>
      </c>
      <c r="G1622" s="18" t="s">
        <v>89</v>
      </c>
    </row>
    <row r="1623" spans="1:7" x14ac:dyDescent="0.3">
      <c r="A1623" s="18" t="s">
        <v>87</v>
      </c>
      <c r="B1623" s="18" t="s">
        <v>41</v>
      </c>
      <c r="C1623" s="18" t="s">
        <v>42</v>
      </c>
      <c r="D1623" s="18" t="s">
        <v>88</v>
      </c>
      <c r="E1623" s="18">
        <v>814.53628555498824</v>
      </c>
      <c r="F1623" s="18" t="s">
        <v>13</v>
      </c>
      <c r="G1623" s="18" t="s">
        <v>89</v>
      </c>
    </row>
    <row r="1624" spans="1:7" x14ac:dyDescent="0.3">
      <c r="A1624" s="18" t="s">
        <v>87</v>
      </c>
      <c r="B1624" s="18" t="s">
        <v>41</v>
      </c>
      <c r="C1624" s="18" t="s">
        <v>42</v>
      </c>
      <c r="D1624" s="18" t="s">
        <v>88</v>
      </c>
      <c r="E1624" s="18">
        <v>730.01404570983027</v>
      </c>
      <c r="F1624" s="18" t="s">
        <v>13</v>
      </c>
      <c r="G1624" s="18" t="s">
        <v>89</v>
      </c>
    </row>
    <row r="1625" spans="1:7" x14ac:dyDescent="0.3">
      <c r="A1625" s="18" t="s">
        <v>87</v>
      </c>
      <c r="B1625" s="18" t="s">
        <v>41</v>
      </c>
      <c r="C1625" s="18" t="s">
        <v>42</v>
      </c>
      <c r="D1625" s="18" t="s">
        <v>88</v>
      </c>
      <c r="E1625" s="18">
        <v>693.94781812899419</v>
      </c>
      <c r="F1625" s="18" t="s">
        <v>13</v>
      </c>
      <c r="G1625" s="18" t="s">
        <v>89</v>
      </c>
    </row>
    <row r="1626" spans="1:7" x14ac:dyDescent="0.3">
      <c r="A1626" s="18" t="s">
        <v>87</v>
      </c>
      <c r="B1626" s="18" t="s">
        <v>41</v>
      </c>
      <c r="C1626" s="18" t="s">
        <v>42</v>
      </c>
      <c r="D1626" s="18" t="s">
        <v>88</v>
      </c>
      <c r="E1626" s="18">
        <v>765.36386171293816</v>
      </c>
      <c r="F1626" s="18" t="s">
        <v>13</v>
      </c>
      <c r="G1626" s="18" t="s">
        <v>89</v>
      </c>
    </row>
    <row r="1627" spans="1:7" x14ac:dyDescent="0.3">
      <c r="A1627" s="18" t="s">
        <v>87</v>
      </c>
      <c r="B1627" s="18" t="s">
        <v>41</v>
      </c>
      <c r="C1627" s="18" t="s">
        <v>42</v>
      </c>
      <c r="D1627" s="18" t="s">
        <v>88</v>
      </c>
      <c r="E1627" s="18">
        <v>1247.7221260395052</v>
      </c>
      <c r="F1627" s="18" t="s">
        <v>13</v>
      </c>
      <c r="G1627" s="18" t="s">
        <v>89</v>
      </c>
    </row>
    <row r="1628" spans="1:7" x14ac:dyDescent="0.3">
      <c r="A1628" s="18" t="s">
        <v>87</v>
      </c>
      <c r="B1628" s="18" t="s">
        <v>41</v>
      </c>
      <c r="C1628" s="18" t="s">
        <v>42</v>
      </c>
      <c r="D1628" s="18" t="s">
        <v>88</v>
      </c>
      <c r="E1628" s="18">
        <v>919.11474224436836</v>
      </c>
      <c r="F1628" s="18" t="s">
        <v>13</v>
      </c>
      <c r="G1628" s="18" t="s">
        <v>89</v>
      </c>
    </row>
    <row r="1629" spans="1:7" x14ac:dyDescent="0.3">
      <c r="A1629" s="18" t="s">
        <v>87</v>
      </c>
      <c r="B1629" s="18" t="s">
        <v>41</v>
      </c>
      <c r="C1629" s="18" t="s">
        <v>42</v>
      </c>
      <c r="D1629" s="18" t="s">
        <v>88</v>
      </c>
      <c r="E1629" s="18">
        <v>750.86098465053601</v>
      </c>
      <c r="F1629" s="18" t="s">
        <v>13</v>
      </c>
      <c r="G1629" s="18" t="s">
        <v>89</v>
      </c>
    </row>
    <row r="1630" spans="1:7" x14ac:dyDescent="0.3">
      <c r="A1630" s="18" t="s">
        <v>87</v>
      </c>
      <c r="B1630" s="18" t="s">
        <v>41</v>
      </c>
      <c r="C1630" s="18" t="s">
        <v>42</v>
      </c>
      <c r="D1630" s="18" t="s">
        <v>88</v>
      </c>
      <c r="E1630" s="18">
        <v>1058.211662135353</v>
      </c>
      <c r="F1630" s="18" t="s">
        <v>13</v>
      </c>
      <c r="G1630" s="18" t="s">
        <v>89</v>
      </c>
    </row>
    <row r="1631" spans="1:7" x14ac:dyDescent="0.3">
      <c r="A1631" s="18" t="s">
        <v>87</v>
      </c>
      <c r="B1631" s="18" t="s">
        <v>41</v>
      </c>
      <c r="C1631" s="18" t="s">
        <v>42</v>
      </c>
      <c r="D1631" s="18" t="s">
        <v>88</v>
      </c>
      <c r="E1631" s="18">
        <v>904.02943959754259</v>
      </c>
      <c r="F1631" s="18" t="s">
        <v>13</v>
      </c>
      <c r="G1631" s="18" t="s">
        <v>89</v>
      </c>
    </row>
    <row r="1632" spans="1:7" x14ac:dyDescent="0.3">
      <c r="A1632" s="18" t="s">
        <v>87</v>
      </c>
      <c r="B1632" s="18" t="s">
        <v>41</v>
      </c>
      <c r="C1632" s="18" t="s">
        <v>42</v>
      </c>
      <c r="D1632" s="18" t="s">
        <v>88</v>
      </c>
      <c r="E1632" s="18">
        <v>828.60127977325544</v>
      </c>
      <c r="F1632" s="18" t="s">
        <v>13</v>
      </c>
      <c r="G1632" s="18" t="s">
        <v>89</v>
      </c>
    </row>
    <row r="1633" spans="1:7" x14ac:dyDescent="0.3">
      <c r="A1633" s="18" t="s">
        <v>87</v>
      </c>
      <c r="B1633" s="18" t="s">
        <v>41</v>
      </c>
      <c r="C1633" s="18" t="s">
        <v>42</v>
      </c>
      <c r="D1633" s="18" t="s">
        <v>88</v>
      </c>
      <c r="E1633" s="18">
        <v>2756.0578743559031</v>
      </c>
      <c r="F1633" s="18" t="s">
        <v>13</v>
      </c>
      <c r="G1633" s="18" t="s">
        <v>89</v>
      </c>
    </row>
    <row r="1634" spans="1:7" x14ac:dyDescent="0.3">
      <c r="A1634" s="18" t="s">
        <v>87</v>
      </c>
      <c r="B1634" s="18" t="s">
        <v>41</v>
      </c>
      <c r="C1634" s="18" t="s">
        <v>42</v>
      </c>
      <c r="D1634" s="18" t="s">
        <v>88</v>
      </c>
      <c r="E1634" s="18">
        <v>1529.1852500732639</v>
      </c>
      <c r="F1634" s="18" t="s">
        <v>13</v>
      </c>
      <c r="G1634" s="18" t="s">
        <v>89</v>
      </c>
    </row>
    <row r="1635" spans="1:7" x14ac:dyDescent="0.3">
      <c r="A1635" s="18" t="s">
        <v>87</v>
      </c>
      <c r="B1635" s="18" t="s">
        <v>41</v>
      </c>
      <c r="C1635" s="18" t="s">
        <v>42</v>
      </c>
      <c r="D1635" s="18" t="s">
        <v>88</v>
      </c>
      <c r="E1635" s="18">
        <v>2756.057874355904</v>
      </c>
      <c r="F1635" s="18" t="s">
        <v>13</v>
      </c>
      <c r="G1635" s="18" t="s">
        <v>89</v>
      </c>
    </row>
    <row r="1636" spans="1:7" x14ac:dyDescent="0.3">
      <c r="A1636" s="18" t="s">
        <v>87</v>
      </c>
      <c r="B1636" s="18" t="s">
        <v>41</v>
      </c>
      <c r="C1636" s="18" t="s">
        <v>42</v>
      </c>
      <c r="D1636" s="18" t="s">
        <v>88</v>
      </c>
      <c r="E1636" s="18">
        <v>1529.1852500732639</v>
      </c>
      <c r="F1636" s="18" t="s">
        <v>13</v>
      </c>
      <c r="G1636" s="18" t="s">
        <v>89</v>
      </c>
    </row>
    <row r="1637" spans="1:7" x14ac:dyDescent="0.3">
      <c r="A1637" s="18" t="s">
        <v>87</v>
      </c>
      <c r="B1637" s="18" t="s">
        <v>41</v>
      </c>
      <c r="C1637" s="18" t="s">
        <v>42</v>
      </c>
      <c r="D1637" s="18" t="s">
        <v>88</v>
      </c>
      <c r="E1637" s="18">
        <v>858.33436404692907</v>
      </c>
      <c r="F1637" s="18" t="s">
        <v>13</v>
      </c>
      <c r="G1637" s="18" t="s">
        <v>89</v>
      </c>
    </row>
    <row r="1638" spans="1:7" x14ac:dyDescent="0.3">
      <c r="A1638" s="18" t="s">
        <v>87</v>
      </c>
      <c r="B1638" s="18" t="s">
        <v>41</v>
      </c>
      <c r="C1638" s="18" t="s">
        <v>42</v>
      </c>
      <c r="D1638" s="18" t="s">
        <v>88</v>
      </c>
      <c r="E1638" s="18">
        <v>628.67172579798228</v>
      </c>
      <c r="F1638" s="18" t="s">
        <v>13</v>
      </c>
      <c r="G1638" s="18" t="s">
        <v>89</v>
      </c>
    </row>
    <row r="1639" spans="1:7" x14ac:dyDescent="0.3">
      <c r="A1639" s="18" t="s">
        <v>87</v>
      </c>
      <c r="B1639" s="18" t="s">
        <v>41</v>
      </c>
      <c r="C1639" s="18" t="s">
        <v>42</v>
      </c>
      <c r="D1639" s="18" t="s">
        <v>88</v>
      </c>
      <c r="E1639" s="18">
        <v>1220.6761824106811</v>
      </c>
      <c r="F1639" s="18" t="s">
        <v>13</v>
      </c>
      <c r="G1639" s="18" t="s">
        <v>89</v>
      </c>
    </row>
    <row r="1640" spans="1:7" x14ac:dyDescent="0.3">
      <c r="A1640" s="18" t="s">
        <v>87</v>
      </c>
      <c r="B1640" s="18" t="s">
        <v>41</v>
      </c>
      <c r="C1640" s="18" t="s">
        <v>42</v>
      </c>
      <c r="D1640" s="18" t="s">
        <v>88</v>
      </c>
      <c r="E1640" s="18">
        <v>995.37387943343776</v>
      </c>
      <c r="F1640" s="18" t="s">
        <v>13</v>
      </c>
      <c r="G1640" s="18" t="s">
        <v>89</v>
      </c>
    </row>
    <row r="1641" spans="1:7" x14ac:dyDescent="0.3">
      <c r="A1641" s="18" t="s">
        <v>87</v>
      </c>
      <c r="B1641" s="18" t="s">
        <v>41</v>
      </c>
      <c r="C1641" s="18" t="s">
        <v>42</v>
      </c>
      <c r="D1641" s="18" t="s">
        <v>88</v>
      </c>
      <c r="E1641" s="18">
        <v>795.93785980222549</v>
      </c>
      <c r="F1641" s="18" t="s">
        <v>13</v>
      </c>
      <c r="G1641" s="18" t="s">
        <v>89</v>
      </c>
    </row>
    <row r="1642" spans="1:7" x14ac:dyDescent="0.3">
      <c r="A1642" s="18" t="s">
        <v>87</v>
      </c>
      <c r="B1642" s="18" t="s">
        <v>41</v>
      </c>
      <c r="C1642" s="18" t="s">
        <v>42</v>
      </c>
      <c r="D1642" s="18" t="s">
        <v>88</v>
      </c>
      <c r="E1642" s="18">
        <v>1076.052526593998</v>
      </c>
      <c r="F1642" s="18" t="s">
        <v>13</v>
      </c>
      <c r="G1642" s="18" t="s">
        <v>89</v>
      </c>
    </row>
    <row r="1643" spans="1:7" x14ac:dyDescent="0.3">
      <c r="A1643" s="18" t="s">
        <v>87</v>
      </c>
      <c r="B1643" s="18" t="s">
        <v>41</v>
      </c>
      <c r="C1643" s="18" t="s">
        <v>42</v>
      </c>
      <c r="D1643" s="18" t="s">
        <v>88</v>
      </c>
      <c r="E1643" s="18">
        <v>485.35910912270208</v>
      </c>
      <c r="F1643" s="18" t="s">
        <v>13</v>
      </c>
      <c r="G1643" s="18" t="s">
        <v>89</v>
      </c>
    </row>
    <row r="1644" spans="1:7" x14ac:dyDescent="0.3">
      <c r="A1644" s="18" t="s">
        <v>87</v>
      </c>
      <c r="B1644" s="18" t="s">
        <v>41</v>
      </c>
      <c r="C1644" s="18" t="s">
        <v>42</v>
      </c>
      <c r="D1644" s="18" t="s">
        <v>88</v>
      </c>
      <c r="E1644" s="18">
        <v>858.33436404692884</v>
      </c>
      <c r="F1644" s="18" t="s">
        <v>13</v>
      </c>
      <c r="G1644" s="18" t="s">
        <v>89</v>
      </c>
    </row>
    <row r="1645" spans="1:7" x14ac:dyDescent="0.3">
      <c r="A1645" s="18" t="s">
        <v>87</v>
      </c>
      <c r="B1645" s="18" t="s">
        <v>41</v>
      </c>
      <c r="C1645" s="18" t="s">
        <v>42</v>
      </c>
      <c r="D1645" s="18" t="s">
        <v>88</v>
      </c>
      <c r="E1645" s="18">
        <v>880.14379924874288</v>
      </c>
      <c r="F1645" s="18" t="s">
        <v>13</v>
      </c>
      <c r="G1645" s="18" t="s">
        <v>89</v>
      </c>
    </row>
    <row r="1646" spans="1:7" x14ac:dyDescent="0.3">
      <c r="A1646" s="18" t="s">
        <v>87</v>
      </c>
      <c r="B1646" s="18" t="s">
        <v>41</v>
      </c>
      <c r="C1646" s="18" t="s">
        <v>42</v>
      </c>
      <c r="D1646" s="18" t="s">
        <v>88</v>
      </c>
      <c r="E1646" s="18">
        <v>833.60606460034273</v>
      </c>
      <c r="F1646" s="18" t="s">
        <v>13</v>
      </c>
      <c r="G1646" s="18" t="s">
        <v>89</v>
      </c>
    </row>
    <row r="1647" spans="1:7" x14ac:dyDescent="0.3">
      <c r="A1647" s="18" t="s">
        <v>87</v>
      </c>
      <c r="B1647" s="18" t="s">
        <v>41</v>
      </c>
      <c r="C1647" s="18" t="s">
        <v>42</v>
      </c>
      <c r="D1647" s="18" t="s">
        <v>88</v>
      </c>
      <c r="E1647" s="18">
        <v>610.22298670398595</v>
      </c>
      <c r="F1647" s="18" t="s">
        <v>13</v>
      </c>
      <c r="G1647" s="18" t="s">
        <v>89</v>
      </c>
    </row>
    <row r="1648" spans="1:7" x14ac:dyDescent="0.3">
      <c r="A1648" s="18" t="s">
        <v>87</v>
      </c>
      <c r="B1648" s="18" t="s">
        <v>41</v>
      </c>
      <c r="C1648" s="18" t="s">
        <v>42</v>
      </c>
      <c r="D1648" s="18" t="s">
        <v>88</v>
      </c>
      <c r="E1648" s="18">
        <v>999.36376764523902</v>
      </c>
      <c r="F1648" s="18" t="s">
        <v>13</v>
      </c>
      <c r="G1648" s="18" t="s">
        <v>89</v>
      </c>
    </row>
    <row r="1649" spans="1:7" x14ac:dyDescent="0.3">
      <c r="A1649" s="18" t="s">
        <v>87</v>
      </c>
      <c r="B1649" s="18" t="s">
        <v>41</v>
      </c>
      <c r="C1649" s="18" t="s">
        <v>42</v>
      </c>
      <c r="D1649" s="18" t="s">
        <v>88</v>
      </c>
      <c r="E1649" s="18">
        <v>1257.229273370785</v>
      </c>
      <c r="F1649" s="18" t="s">
        <v>13</v>
      </c>
      <c r="G1649" s="18" t="s">
        <v>89</v>
      </c>
    </row>
    <row r="1650" spans="1:7" x14ac:dyDescent="0.3">
      <c r="A1650" s="18" t="s">
        <v>87</v>
      </c>
      <c r="B1650" s="18" t="s">
        <v>41</v>
      </c>
      <c r="C1650" s="18" t="s">
        <v>42</v>
      </c>
      <c r="D1650" s="18" t="s">
        <v>88</v>
      </c>
      <c r="E1650" s="18">
        <v>1687.3957378130199</v>
      </c>
      <c r="F1650" s="18" t="s">
        <v>13</v>
      </c>
      <c r="G1650" s="18" t="s">
        <v>89</v>
      </c>
    </row>
    <row r="1651" spans="1:7" x14ac:dyDescent="0.3">
      <c r="A1651" s="18" t="s">
        <v>87</v>
      </c>
      <c r="B1651" s="18" t="s">
        <v>41</v>
      </c>
      <c r="C1651" s="18" t="s">
        <v>42</v>
      </c>
      <c r="D1651" s="18" t="s">
        <v>88</v>
      </c>
      <c r="E1651" s="18">
        <v>1155.685230836285</v>
      </c>
      <c r="F1651" s="18" t="s">
        <v>13</v>
      </c>
      <c r="G1651" s="18" t="s">
        <v>89</v>
      </c>
    </row>
    <row r="1652" spans="1:7" x14ac:dyDescent="0.3">
      <c r="A1652" s="18" t="s">
        <v>87</v>
      </c>
      <c r="B1652" s="18" t="s">
        <v>41</v>
      </c>
      <c r="C1652" s="18" t="s">
        <v>42</v>
      </c>
      <c r="D1652" s="18" t="s">
        <v>88</v>
      </c>
      <c r="E1652" s="18">
        <v>960.3152341292714</v>
      </c>
      <c r="F1652" s="18" t="s">
        <v>13</v>
      </c>
      <c r="G1652" s="18" t="s">
        <v>89</v>
      </c>
    </row>
    <row r="1653" spans="1:7" x14ac:dyDescent="0.3">
      <c r="A1653" s="18" t="s">
        <v>87</v>
      </c>
      <c r="B1653" s="18" t="s">
        <v>41</v>
      </c>
      <c r="C1653" s="18" t="s">
        <v>42</v>
      </c>
      <c r="D1653" s="18" t="s">
        <v>88</v>
      </c>
      <c r="E1653" s="18">
        <v>1396.5398662330931</v>
      </c>
      <c r="F1653" s="18" t="s">
        <v>13</v>
      </c>
      <c r="G1653" s="18" t="s">
        <v>89</v>
      </c>
    </row>
    <row r="1654" spans="1:7" x14ac:dyDescent="0.3">
      <c r="A1654" s="18" t="s">
        <v>87</v>
      </c>
      <c r="B1654" s="18" t="s">
        <v>41</v>
      </c>
      <c r="C1654" s="18" t="s">
        <v>42</v>
      </c>
      <c r="D1654" s="18" t="s">
        <v>88</v>
      </c>
      <c r="E1654" s="18">
        <v>1386.669494920802</v>
      </c>
      <c r="F1654" s="18" t="s">
        <v>13</v>
      </c>
      <c r="G1654" s="18" t="s">
        <v>89</v>
      </c>
    </row>
    <row r="1655" spans="1:7" x14ac:dyDescent="0.3">
      <c r="A1655" s="18" t="s">
        <v>87</v>
      </c>
      <c r="B1655" s="18" t="s">
        <v>41</v>
      </c>
      <c r="C1655" s="18" t="s">
        <v>42</v>
      </c>
      <c r="D1655" s="18" t="s">
        <v>88</v>
      </c>
      <c r="E1655" s="18">
        <v>873.2945180600268</v>
      </c>
      <c r="F1655" s="18" t="s">
        <v>13</v>
      </c>
      <c r="G1655" s="18" t="s">
        <v>89</v>
      </c>
    </row>
    <row r="1656" spans="1:7" x14ac:dyDescent="0.3">
      <c r="A1656" s="18" t="s">
        <v>87</v>
      </c>
      <c r="B1656" s="18" t="s">
        <v>41</v>
      </c>
      <c r="C1656" s="18" t="s">
        <v>42</v>
      </c>
      <c r="D1656" s="18" t="s">
        <v>88</v>
      </c>
      <c r="E1656" s="18">
        <v>1097.0684141985589</v>
      </c>
      <c r="F1656" s="18" t="s">
        <v>13</v>
      </c>
      <c r="G1656" s="18" t="s">
        <v>89</v>
      </c>
    </row>
    <row r="1657" spans="1:7" x14ac:dyDescent="0.3">
      <c r="A1657" s="18" t="s">
        <v>87</v>
      </c>
      <c r="B1657" s="18" t="s">
        <v>41</v>
      </c>
      <c r="C1657" s="18" t="s">
        <v>42</v>
      </c>
      <c r="D1657" s="18" t="s">
        <v>88</v>
      </c>
      <c r="E1657" s="18">
        <v>1051.4928647346089</v>
      </c>
      <c r="F1657" s="18" t="s">
        <v>13</v>
      </c>
      <c r="G1657" s="18" t="s">
        <v>89</v>
      </c>
    </row>
    <row r="1658" spans="1:7" x14ac:dyDescent="0.3">
      <c r="A1658" s="18" t="s">
        <v>87</v>
      </c>
      <c r="B1658" s="18" t="s">
        <v>41</v>
      </c>
      <c r="C1658" s="18" t="s">
        <v>42</v>
      </c>
      <c r="D1658" s="18" t="s">
        <v>88</v>
      </c>
      <c r="E1658" s="18">
        <v>1420.502490204294</v>
      </c>
      <c r="F1658" s="18" t="s">
        <v>13</v>
      </c>
      <c r="G1658" s="18" t="s">
        <v>89</v>
      </c>
    </row>
    <row r="1659" spans="1:7" x14ac:dyDescent="0.3">
      <c r="A1659" s="18" t="s">
        <v>87</v>
      </c>
      <c r="B1659" s="18" t="s">
        <v>41</v>
      </c>
      <c r="C1659" s="18" t="s">
        <v>42</v>
      </c>
      <c r="D1659" s="18" t="s">
        <v>88</v>
      </c>
      <c r="E1659" s="18">
        <v>866.14419983172616</v>
      </c>
      <c r="F1659" s="18" t="s">
        <v>13</v>
      </c>
      <c r="G1659" s="18" t="s">
        <v>89</v>
      </c>
    </row>
    <row r="1660" spans="1:7" x14ac:dyDescent="0.3">
      <c r="A1660" s="18" t="s">
        <v>87</v>
      </c>
      <c r="B1660" s="18" t="s">
        <v>41</v>
      </c>
      <c r="C1660" s="18" t="s">
        <v>42</v>
      </c>
      <c r="D1660" s="18" t="s">
        <v>88</v>
      </c>
      <c r="E1660" s="18">
        <v>599.51510303835857</v>
      </c>
      <c r="F1660" s="18" t="s">
        <v>13</v>
      </c>
      <c r="G1660" s="18" t="s">
        <v>89</v>
      </c>
    </row>
    <row r="1661" spans="1:7" x14ac:dyDescent="0.3">
      <c r="A1661" s="18" t="s">
        <v>87</v>
      </c>
      <c r="B1661" s="18" t="s">
        <v>41</v>
      </c>
      <c r="C1661" s="18" t="s">
        <v>42</v>
      </c>
      <c r="D1661" s="18" t="s">
        <v>88</v>
      </c>
      <c r="E1661" s="18">
        <v>854.18838934619805</v>
      </c>
      <c r="F1661" s="18" t="s">
        <v>13</v>
      </c>
      <c r="G1661" s="18" t="s">
        <v>89</v>
      </c>
    </row>
    <row r="1662" spans="1:7" x14ac:dyDescent="0.3">
      <c r="A1662" s="18" t="s">
        <v>87</v>
      </c>
      <c r="B1662" s="18" t="s">
        <v>41</v>
      </c>
      <c r="C1662" s="18" t="s">
        <v>42</v>
      </c>
      <c r="D1662" s="18" t="s">
        <v>88</v>
      </c>
      <c r="E1662" s="18">
        <v>836.8798710029854</v>
      </c>
      <c r="F1662" s="18" t="s">
        <v>13</v>
      </c>
      <c r="G1662" s="18" t="s">
        <v>89</v>
      </c>
    </row>
    <row r="1663" spans="1:7" x14ac:dyDescent="0.3">
      <c r="A1663" s="18" t="s">
        <v>87</v>
      </c>
      <c r="B1663" s="18" t="s">
        <v>41</v>
      </c>
      <c r="C1663" s="18" t="s">
        <v>42</v>
      </c>
      <c r="D1663" s="18" t="s">
        <v>88</v>
      </c>
      <c r="E1663" s="18">
        <v>694.81939347382456</v>
      </c>
      <c r="F1663" s="18" t="s">
        <v>13</v>
      </c>
      <c r="G1663" s="18" t="s">
        <v>89</v>
      </c>
    </row>
    <row r="1664" spans="1:7" x14ac:dyDescent="0.3">
      <c r="A1664" s="18" t="s">
        <v>87</v>
      </c>
      <c r="B1664" s="18" t="s">
        <v>41</v>
      </c>
      <c r="C1664" s="18" t="s">
        <v>42</v>
      </c>
      <c r="D1664" s="18" t="s">
        <v>88</v>
      </c>
      <c r="E1664" s="18">
        <v>131.3666548575215</v>
      </c>
      <c r="F1664" s="18" t="s">
        <v>13</v>
      </c>
      <c r="G1664" s="18" t="s">
        <v>89</v>
      </c>
    </row>
    <row r="1665" spans="1:7" x14ac:dyDescent="0.3">
      <c r="A1665" s="18" t="s">
        <v>87</v>
      </c>
      <c r="B1665" s="18" t="s">
        <v>41</v>
      </c>
      <c r="C1665" s="18" t="s">
        <v>42</v>
      </c>
      <c r="D1665" s="18" t="s">
        <v>88</v>
      </c>
      <c r="E1665" s="18">
        <v>947.46815567810518</v>
      </c>
      <c r="F1665" s="18" t="s">
        <v>13</v>
      </c>
      <c r="G1665" s="18" t="s">
        <v>89</v>
      </c>
    </row>
    <row r="1666" spans="1:7" x14ac:dyDescent="0.3">
      <c r="A1666" s="18" t="s">
        <v>87</v>
      </c>
      <c r="B1666" s="18" t="s">
        <v>41</v>
      </c>
      <c r="C1666" s="18" t="s">
        <v>42</v>
      </c>
      <c r="D1666" s="18" t="s">
        <v>88</v>
      </c>
      <c r="E1666" s="18">
        <v>1063.1532139511239</v>
      </c>
      <c r="F1666" s="18" t="s">
        <v>13</v>
      </c>
      <c r="G1666" s="18" t="s">
        <v>89</v>
      </c>
    </row>
    <row r="1667" spans="1:7" x14ac:dyDescent="0.3">
      <c r="A1667" s="18" t="s">
        <v>87</v>
      </c>
      <c r="B1667" s="18" t="s">
        <v>41</v>
      </c>
      <c r="C1667" s="18" t="s">
        <v>42</v>
      </c>
      <c r="D1667" s="18" t="s">
        <v>88</v>
      </c>
      <c r="E1667" s="18">
        <v>1322.2849305737921</v>
      </c>
      <c r="F1667" s="18" t="s">
        <v>13</v>
      </c>
      <c r="G1667" s="18" t="s">
        <v>89</v>
      </c>
    </row>
    <row r="1668" spans="1:7" x14ac:dyDescent="0.3">
      <c r="A1668" s="18" t="s">
        <v>87</v>
      </c>
      <c r="B1668" s="18" t="s">
        <v>41</v>
      </c>
      <c r="C1668" s="18" t="s">
        <v>42</v>
      </c>
      <c r="D1668" s="18" t="s">
        <v>88</v>
      </c>
      <c r="E1668" s="18">
        <v>650.87016930261484</v>
      </c>
      <c r="F1668" s="18" t="s">
        <v>13</v>
      </c>
      <c r="G1668" s="18" t="s">
        <v>89</v>
      </c>
    </row>
    <row r="1669" spans="1:7" x14ac:dyDescent="0.3">
      <c r="A1669" s="18" t="s">
        <v>87</v>
      </c>
      <c r="B1669" s="18" t="s">
        <v>41</v>
      </c>
      <c r="C1669" s="18" t="s">
        <v>42</v>
      </c>
      <c r="D1669" s="18" t="s">
        <v>88</v>
      </c>
      <c r="E1669" s="18">
        <v>862.17299834395783</v>
      </c>
      <c r="F1669" s="18" t="s">
        <v>13</v>
      </c>
      <c r="G1669" s="18" t="s">
        <v>89</v>
      </c>
    </row>
    <row r="1670" spans="1:7" x14ac:dyDescent="0.3">
      <c r="A1670" s="18" t="s">
        <v>87</v>
      </c>
      <c r="B1670" s="18" t="s">
        <v>41</v>
      </c>
      <c r="C1670" s="18" t="s">
        <v>42</v>
      </c>
      <c r="D1670" s="18" t="s">
        <v>88</v>
      </c>
      <c r="E1670" s="18">
        <v>644.77618891207248</v>
      </c>
      <c r="F1670" s="18" t="s">
        <v>13</v>
      </c>
      <c r="G1670" s="18" t="s">
        <v>89</v>
      </c>
    </row>
    <row r="1671" spans="1:7" x14ac:dyDescent="0.3">
      <c r="A1671" s="18" t="s">
        <v>87</v>
      </c>
      <c r="B1671" s="18" t="s">
        <v>41</v>
      </c>
      <c r="C1671" s="18" t="s">
        <v>42</v>
      </c>
      <c r="D1671" s="18" t="s">
        <v>88</v>
      </c>
      <c r="E1671" s="18">
        <v>1060.9373867979011</v>
      </c>
      <c r="F1671" s="18" t="s">
        <v>13</v>
      </c>
      <c r="G1671" s="18" t="s">
        <v>89</v>
      </c>
    </row>
    <row r="1672" spans="1:7" x14ac:dyDescent="0.3">
      <c r="A1672" s="18" t="s">
        <v>87</v>
      </c>
      <c r="B1672" s="18" t="s">
        <v>41</v>
      </c>
      <c r="C1672" s="18" t="s">
        <v>42</v>
      </c>
      <c r="D1672" s="18" t="s">
        <v>88</v>
      </c>
      <c r="E1672" s="18">
        <v>913.25462708519262</v>
      </c>
      <c r="F1672" s="18" t="s">
        <v>13</v>
      </c>
      <c r="G1672" s="18" t="s">
        <v>89</v>
      </c>
    </row>
    <row r="1673" spans="1:7" x14ac:dyDescent="0.3">
      <c r="A1673" s="18" t="s">
        <v>87</v>
      </c>
      <c r="B1673" s="18" t="s">
        <v>41</v>
      </c>
      <c r="C1673" s="18" t="s">
        <v>42</v>
      </c>
      <c r="D1673" s="18" t="s">
        <v>88</v>
      </c>
      <c r="E1673" s="18">
        <v>960.30652221294986</v>
      </c>
      <c r="F1673" s="18" t="s">
        <v>13</v>
      </c>
      <c r="G1673" s="18" t="s">
        <v>89</v>
      </c>
    </row>
    <row r="1674" spans="1:7" x14ac:dyDescent="0.3">
      <c r="A1674" s="18" t="s">
        <v>87</v>
      </c>
      <c r="B1674" s="18" t="s">
        <v>41</v>
      </c>
      <c r="C1674" s="18" t="s">
        <v>42</v>
      </c>
      <c r="D1674" s="18" t="s">
        <v>88</v>
      </c>
      <c r="E1674" s="18">
        <v>684.75878268497206</v>
      </c>
      <c r="F1674" s="18" t="s">
        <v>13</v>
      </c>
      <c r="G1674" s="18" t="s">
        <v>89</v>
      </c>
    </row>
    <row r="1675" spans="1:7" x14ac:dyDescent="0.3">
      <c r="A1675" s="18" t="s">
        <v>87</v>
      </c>
      <c r="B1675" s="18" t="s">
        <v>41</v>
      </c>
      <c r="C1675" s="18" t="s">
        <v>42</v>
      </c>
      <c r="D1675" s="18" t="s">
        <v>88</v>
      </c>
      <c r="E1675" s="18">
        <v>1312.418827374672</v>
      </c>
      <c r="F1675" s="18" t="s">
        <v>13</v>
      </c>
      <c r="G1675" s="18" t="s">
        <v>89</v>
      </c>
    </row>
    <row r="1676" spans="1:7" x14ac:dyDescent="0.3">
      <c r="A1676" s="18" t="s">
        <v>87</v>
      </c>
      <c r="B1676" s="18" t="s">
        <v>41</v>
      </c>
      <c r="C1676" s="18" t="s">
        <v>42</v>
      </c>
      <c r="D1676" s="18" t="s">
        <v>88</v>
      </c>
      <c r="E1676" s="18">
        <v>841.78753505536179</v>
      </c>
      <c r="F1676" s="18" t="s">
        <v>13</v>
      </c>
      <c r="G1676" s="18" t="s">
        <v>89</v>
      </c>
    </row>
    <row r="1677" spans="1:7" x14ac:dyDescent="0.3">
      <c r="A1677" s="18" t="s">
        <v>87</v>
      </c>
      <c r="B1677" s="18" t="s">
        <v>41</v>
      </c>
      <c r="C1677" s="18" t="s">
        <v>42</v>
      </c>
      <c r="D1677" s="18" t="s">
        <v>88</v>
      </c>
      <c r="E1677" s="18">
        <v>1221.907240134618</v>
      </c>
      <c r="F1677" s="18" t="s">
        <v>13</v>
      </c>
      <c r="G1677" s="18" t="s">
        <v>89</v>
      </c>
    </row>
    <row r="1678" spans="1:7" x14ac:dyDescent="0.3">
      <c r="A1678" s="18" t="s">
        <v>87</v>
      </c>
      <c r="B1678" s="18" t="s">
        <v>41</v>
      </c>
      <c r="C1678" s="18" t="s">
        <v>42</v>
      </c>
      <c r="D1678" s="18" t="s">
        <v>88</v>
      </c>
      <c r="E1678" s="18">
        <v>757.8568249604034</v>
      </c>
      <c r="F1678" s="18" t="s">
        <v>13</v>
      </c>
      <c r="G1678" s="18" t="s">
        <v>89</v>
      </c>
    </row>
    <row r="1679" spans="1:7" x14ac:dyDescent="0.3">
      <c r="A1679" s="18" t="s">
        <v>87</v>
      </c>
      <c r="B1679" s="18" t="s">
        <v>41</v>
      </c>
      <c r="C1679" s="18" t="s">
        <v>42</v>
      </c>
      <c r="D1679" s="18" t="s">
        <v>88</v>
      </c>
      <c r="E1679" s="18">
        <v>1265.5467960773442</v>
      </c>
      <c r="F1679" s="18" t="s">
        <v>13</v>
      </c>
      <c r="G1679" s="18" t="s">
        <v>89</v>
      </c>
    </row>
    <row r="1680" spans="1:7" x14ac:dyDescent="0.3">
      <c r="A1680" s="18" t="s">
        <v>87</v>
      </c>
      <c r="B1680" s="18" t="s">
        <v>41</v>
      </c>
      <c r="C1680" s="18" t="s">
        <v>42</v>
      </c>
      <c r="D1680" s="18" t="s">
        <v>88</v>
      </c>
      <c r="E1680" s="18">
        <v>729.87099598704629</v>
      </c>
      <c r="F1680" s="18" t="s">
        <v>13</v>
      </c>
      <c r="G1680" s="18" t="s">
        <v>89</v>
      </c>
    </row>
    <row r="1681" spans="1:7" x14ac:dyDescent="0.3">
      <c r="A1681" s="18" t="s">
        <v>87</v>
      </c>
      <c r="B1681" s="18" t="s">
        <v>41</v>
      </c>
      <c r="C1681" s="18" t="s">
        <v>42</v>
      </c>
      <c r="D1681" s="18" t="s">
        <v>88</v>
      </c>
      <c r="E1681" s="18">
        <v>1064.1233993624151</v>
      </c>
      <c r="F1681" s="18" t="s">
        <v>13</v>
      </c>
      <c r="G1681" s="18" t="s">
        <v>89</v>
      </c>
    </row>
    <row r="1682" spans="1:7" x14ac:dyDescent="0.3">
      <c r="A1682" s="18" t="s">
        <v>87</v>
      </c>
      <c r="B1682" s="18" t="s">
        <v>41</v>
      </c>
      <c r="C1682" s="18" t="s">
        <v>42</v>
      </c>
      <c r="D1682" s="18" t="s">
        <v>88</v>
      </c>
      <c r="E1682" s="18">
        <v>926.71070140757377</v>
      </c>
      <c r="F1682" s="18" t="s">
        <v>13</v>
      </c>
      <c r="G1682" s="18" t="s">
        <v>89</v>
      </c>
    </row>
    <row r="1683" spans="1:7" x14ac:dyDescent="0.3">
      <c r="A1683" s="18" t="s">
        <v>87</v>
      </c>
      <c r="B1683" s="18" t="s">
        <v>41</v>
      </c>
      <c r="C1683" s="18" t="s">
        <v>42</v>
      </c>
      <c r="D1683" s="18" t="s">
        <v>88</v>
      </c>
      <c r="E1683" s="18">
        <v>1789.6620784447359</v>
      </c>
      <c r="F1683" s="18" t="s">
        <v>13</v>
      </c>
      <c r="G1683" s="18" t="s">
        <v>89</v>
      </c>
    </row>
    <row r="1684" spans="1:7" x14ac:dyDescent="0.3">
      <c r="A1684" s="18" t="s">
        <v>87</v>
      </c>
      <c r="B1684" s="18" t="s">
        <v>41</v>
      </c>
      <c r="C1684" s="18" t="s">
        <v>42</v>
      </c>
      <c r="D1684" s="18" t="s">
        <v>88</v>
      </c>
      <c r="E1684" s="18">
        <v>760.7020704620827</v>
      </c>
      <c r="F1684" s="18" t="s">
        <v>13</v>
      </c>
      <c r="G1684" s="18" t="s">
        <v>89</v>
      </c>
    </row>
    <row r="1685" spans="1:7" x14ac:dyDescent="0.3">
      <c r="A1685" s="18" t="s">
        <v>87</v>
      </c>
      <c r="B1685" s="18" t="s">
        <v>41</v>
      </c>
      <c r="C1685" s="18" t="s">
        <v>42</v>
      </c>
      <c r="D1685" s="18" t="s">
        <v>88</v>
      </c>
      <c r="E1685" s="18">
        <v>1139.3990364090009</v>
      </c>
      <c r="F1685" s="18" t="s">
        <v>13</v>
      </c>
      <c r="G1685" s="18" t="s">
        <v>89</v>
      </c>
    </row>
    <row r="1686" spans="1:7" x14ac:dyDescent="0.3">
      <c r="A1686" s="18" t="s">
        <v>87</v>
      </c>
      <c r="B1686" s="18" t="s">
        <v>41</v>
      </c>
      <c r="C1686" s="18" t="s">
        <v>42</v>
      </c>
      <c r="D1686" s="18" t="s">
        <v>88</v>
      </c>
      <c r="E1686" s="18">
        <v>1000.7161761702199</v>
      </c>
      <c r="F1686" s="18" t="s">
        <v>13</v>
      </c>
      <c r="G1686" s="18" t="s">
        <v>89</v>
      </c>
    </row>
    <row r="1687" spans="1:7" x14ac:dyDescent="0.3">
      <c r="A1687" s="18" t="s">
        <v>87</v>
      </c>
      <c r="B1687" s="18" t="s">
        <v>41</v>
      </c>
      <c r="C1687" s="18" t="s">
        <v>42</v>
      </c>
      <c r="D1687" s="18" t="s">
        <v>88</v>
      </c>
      <c r="E1687" s="18">
        <v>1925.8320143805381</v>
      </c>
      <c r="F1687" s="18" t="s">
        <v>13</v>
      </c>
      <c r="G1687" s="18" t="s">
        <v>89</v>
      </c>
    </row>
    <row r="1688" spans="1:7" x14ac:dyDescent="0.3">
      <c r="A1688" s="18" t="s">
        <v>87</v>
      </c>
      <c r="B1688" s="18" t="s">
        <v>41</v>
      </c>
      <c r="C1688" s="18" t="s">
        <v>42</v>
      </c>
      <c r="D1688" s="18" t="s">
        <v>88</v>
      </c>
      <c r="E1688" s="18">
        <v>751.11045447905428</v>
      </c>
      <c r="F1688" s="18" t="s">
        <v>13</v>
      </c>
      <c r="G1688" s="18" t="s">
        <v>89</v>
      </c>
    </row>
    <row r="1689" spans="1:7" x14ac:dyDescent="0.3">
      <c r="A1689" s="18" t="s">
        <v>87</v>
      </c>
      <c r="B1689" s="18" t="s">
        <v>41</v>
      </c>
      <c r="C1689" s="18" t="s">
        <v>42</v>
      </c>
      <c r="D1689" s="18" t="s">
        <v>88</v>
      </c>
      <c r="E1689" s="18">
        <v>1021.190457592375</v>
      </c>
      <c r="F1689" s="18" t="s">
        <v>13</v>
      </c>
      <c r="G1689" s="18" t="s">
        <v>89</v>
      </c>
    </row>
    <row r="1690" spans="1:7" x14ac:dyDescent="0.3">
      <c r="A1690" s="18" t="s">
        <v>87</v>
      </c>
      <c r="B1690" s="18" t="s">
        <v>41</v>
      </c>
      <c r="C1690" s="18" t="s">
        <v>42</v>
      </c>
      <c r="D1690" s="18" t="s">
        <v>88</v>
      </c>
      <c r="E1690" s="18">
        <v>957.71106262004207</v>
      </c>
      <c r="F1690" s="18" t="s">
        <v>13</v>
      </c>
      <c r="G1690" s="18" t="s">
        <v>89</v>
      </c>
    </row>
    <row r="1691" spans="1:7" x14ac:dyDescent="0.3">
      <c r="A1691" s="18" t="s">
        <v>87</v>
      </c>
      <c r="B1691" s="18" t="s">
        <v>41</v>
      </c>
      <c r="C1691" s="18" t="s">
        <v>42</v>
      </c>
      <c r="D1691" s="18" t="s">
        <v>88</v>
      </c>
      <c r="E1691" s="18">
        <v>952.56209026169893</v>
      </c>
      <c r="F1691" s="18" t="s">
        <v>13</v>
      </c>
      <c r="G1691" s="18" t="s">
        <v>89</v>
      </c>
    </row>
    <row r="1692" spans="1:7" x14ac:dyDescent="0.3">
      <c r="A1692" s="18" t="s">
        <v>87</v>
      </c>
      <c r="B1692" s="18" t="s">
        <v>41</v>
      </c>
      <c r="C1692" s="18" t="s">
        <v>42</v>
      </c>
      <c r="D1692" s="18" t="s">
        <v>88</v>
      </c>
      <c r="E1692" s="18">
        <v>1357.674741253129</v>
      </c>
      <c r="F1692" s="18" t="s">
        <v>13</v>
      </c>
      <c r="G1692" s="18" t="s">
        <v>89</v>
      </c>
    </row>
    <row r="1693" spans="1:7" x14ac:dyDescent="0.3">
      <c r="A1693" s="18" t="s">
        <v>87</v>
      </c>
      <c r="B1693" s="18" t="s">
        <v>41</v>
      </c>
      <c r="C1693" s="18" t="s">
        <v>42</v>
      </c>
      <c r="D1693" s="18" t="s">
        <v>88</v>
      </c>
      <c r="E1693" s="18">
        <v>1288.5567631643471</v>
      </c>
      <c r="F1693" s="18" t="s">
        <v>13</v>
      </c>
      <c r="G1693" s="18" t="s">
        <v>89</v>
      </c>
    </row>
    <row r="1694" spans="1:7" x14ac:dyDescent="0.3">
      <c r="A1694" s="18" t="s">
        <v>87</v>
      </c>
      <c r="B1694" s="18" t="s">
        <v>41</v>
      </c>
      <c r="C1694" s="18" t="s">
        <v>42</v>
      </c>
      <c r="D1694" s="18" t="s">
        <v>88</v>
      </c>
      <c r="E1694" s="18">
        <v>1102.4231558274041</v>
      </c>
      <c r="F1694" s="18" t="s">
        <v>13</v>
      </c>
      <c r="G1694" s="18" t="s">
        <v>89</v>
      </c>
    </row>
    <row r="1695" spans="1:7" x14ac:dyDescent="0.3">
      <c r="A1695" s="18" t="s">
        <v>87</v>
      </c>
      <c r="B1695" s="18" t="s">
        <v>41</v>
      </c>
      <c r="C1695" s="18" t="s">
        <v>42</v>
      </c>
      <c r="D1695" s="18" t="s">
        <v>88</v>
      </c>
      <c r="E1695" s="18">
        <v>1175.91804256417</v>
      </c>
      <c r="F1695" s="18" t="s">
        <v>13</v>
      </c>
      <c r="G1695" s="18" t="s">
        <v>89</v>
      </c>
    </row>
    <row r="1696" spans="1:7" x14ac:dyDescent="0.3">
      <c r="A1696" s="18" t="s">
        <v>87</v>
      </c>
      <c r="B1696" s="18" t="s">
        <v>41</v>
      </c>
      <c r="C1696" s="18" t="s">
        <v>42</v>
      </c>
      <c r="D1696" s="18" t="s">
        <v>88</v>
      </c>
      <c r="E1696" s="18">
        <v>1017.0254486420049</v>
      </c>
      <c r="F1696" s="18" t="s">
        <v>13</v>
      </c>
      <c r="G1696" s="18" t="s">
        <v>89</v>
      </c>
    </row>
    <row r="1697" spans="1:7" x14ac:dyDescent="0.3">
      <c r="A1697" s="18" t="s">
        <v>87</v>
      </c>
      <c r="B1697" s="18" t="s">
        <v>41</v>
      </c>
      <c r="C1697" s="18" t="s">
        <v>42</v>
      </c>
      <c r="D1697" s="18" t="s">
        <v>88</v>
      </c>
      <c r="E1697" s="18">
        <v>886.07190218902576</v>
      </c>
      <c r="F1697" s="18" t="s">
        <v>13</v>
      </c>
      <c r="G1697" s="18" t="s">
        <v>89</v>
      </c>
    </row>
    <row r="1698" spans="1:7" x14ac:dyDescent="0.3">
      <c r="A1698" s="18" t="s">
        <v>87</v>
      </c>
      <c r="B1698" s="18" t="s">
        <v>41</v>
      </c>
      <c r="C1698" s="18" t="s">
        <v>42</v>
      </c>
      <c r="D1698" s="18" t="s">
        <v>88</v>
      </c>
      <c r="E1698" s="18">
        <v>1378.0289371779511</v>
      </c>
      <c r="F1698" s="18" t="s">
        <v>13</v>
      </c>
      <c r="G1698" s="18" t="s">
        <v>89</v>
      </c>
    </row>
    <row r="1699" spans="1:7" x14ac:dyDescent="0.3">
      <c r="A1699" s="18" t="s">
        <v>87</v>
      </c>
      <c r="B1699" s="18" t="s">
        <v>41</v>
      </c>
      <c r="C1699" s="18" t="s">
        <v>42</v>
      </c>
      <c r="D1699" s="18" t="s">
        <v>88</v>
      </c>
      <c r="E1699" s="18">
        <v>1147.6418150213531</v>
      </c>
      <c r="F1699" s="18" t="s">
        <v>13</v>
      </c>
      <c r="G1699" s="18" t="s">
        <v>89</v>
      </c>
    </row>
    <row r="1700" spans="1:7" x14ac:dyDescent="0.3">
      <c r="A1700" s="18" t="s">
        <v>87</v>
      </c>
      <c r="B1700" s="18" t="s">
        <v>41</v>
      </c>
      <c r="C1700" s="18" t="s">
        <v>42</v>
      </c>
      <c r="D1700" s="18" t="s">
        <v>88</v>
      </c>
      <c r="E1700" s="18">
        <v>1464.2690358615791</v>
      </c>
      <c r="F1700" s="18" t="s">
        <v>13</v>
      </c>
      <c r="G1700" s="18" t="s">
        <v>89</v>
      </c>
    </row>
    <row r="1701" spans="1:7" x14ac:dyDescent="0.3">
      <c r="A1701" s="18" t="s">
        <v>87</v>
      </c>
      <c r="B1701" s="18" t="s">
        <v>41</v>
      </c>
      <c r="C1701" s="18" t="s">
        <v>42</v>
      </c>
      <c r="D1701" s="18" t="s">
        <v>88</v>
      </c>
      <c r="E1701" s="18">
        <v>1270.0828232981669</v>
      </c>
      <c r="F1701" s="18" t="s">
        <v>13</v>
      </c>
      <c r="G1701" s="18" t="s">
        <v>89</v>
      </c>
    </row>
    <row r="1702" spans="1:7" x14ac:dyDescent="0.3">
      <c r="A1702" s="18" t="s">
        <v>87</v>
      </c>
      <c r="B1702" s="18" t="s">
        <v>41</v>
      </c>
      <c r="C1702" s="18" t="s">
        <v>42</v>
      </c>
      <c r="D1702" s="18" t="s">
        <v>88</v>
      </c>
      <c r="E1702" s="18">
        <v>1185.127385790355</v>
      </c>
      <c r="F1702" s="18" t="s">
        <v>13</v>
      </c>
      <c r="G1702" s="18" t="s">
        <v>89</v>
      </c>
    </row>
    <row r="1703" spans="1:7" x14ac:dyDescent="0.3">
      <c r="A1703" s="18" t="s">
        <v>87</v>
      </c>
      <c r="B1703" s="18" t="s">
        <v>41</v>
      </c>
      <c r="C1703" s="18" t="s">
        <v>42</v>
      </c>
      <c r="D1703" s="18" t="s">
        <v>88</v>
      </c>
      <c r="E1703" s="18">
        <v>181.56258542065558</v>
      </c>
      <c r="F1703" s="18" t="s">
        <v>13</v>
      </c>
      <c r="G1703" s="18" t="s">
        <v>89</v>
      </c>
    </row>
    <row r="1704" spans="1:7" x14ac:dyDescent="0.3">
      <c r="A1704" s="18" t="s">
        <v>87</v>
      </c>
      <c r="B1704" s="18" t="s">
        <v>57</v>
      </c>
      <c r="C1704" s="18" t="s">
        <v>71</v>
      </c>
      <c r="D1704" s="18" t="s">
        <v>88</v>
      </c>
      <c r="E1704" s="18">
        <v>171.8730524484979</v>
      </c>
      <c r="F1704" s="18" t="s">
        <v>13</v>
      </c>
      <c r="G1704" s="18" t="s">
        <v>89</v>
      </c>
    </row>
    <row r="1705" spans="1:7" x14ac:dyDescent="0.3">
      <c r="A1705" s="18" t="s">
        <v>87</v>
      </c>
      <c r="B1705" s="18" t="s">
        <v>57</v>
      </c>
      <c r="C1705" s="18" t="s">
        <v>71</v>
      </c>
      <c r="D1705" s="18" t="s">
        <v>88</v>
      </c>
      <c r="E1705" s="18">
        <v>46.562496586952953</v>
      </c>
      <c r="F1705" s="18" t="s">
        <v>13</v>
      </c>
      <c r="G1705" s="18" t="s">
        <v>89</v>
      </c>
    </row>
    <row r="1706" spans="1:7" x14ac:dyDescent="0.3">
      <c r="A1706" s="18" t="s">
        <v>87</v>
      </c>
      <c r="B1706" s="18" t="s">
        <v>57</v>
      </c>
      <c r="C1706" s="18" t="s">
        <v>71</v>
      </c>
      <c r="D1706" s="18" t="s">
        <v>88</v>
      </c>
      <c r="E1706" s="18">
        <v>0</v>
      </c>
      <c r="F1706" s="18" t="s">
        <v>13</v>
      </c>
      <c r="G1706" s="18" t="s">
        <v>89</v>
      </c>
    </row>
    <row r="1707" spans="1:7" x14ac:dyDescent="0.3">
      <c r="A1707" s="18" t="s">
        <v>87</v>
      </c>
      <c r="B1707" s="18" t="s">
        <v>57</v>
      </c>
      <c r="C1707" s="18" t="s">
        <v>71</v>
      </c>
      <c r="D1707" s="18" t="s">
        <v>88</v>
      </c>
      <c r="E1707" s="18">
        <v>172.1085847000146</v>
      </c>
      <c r="F1707" s="18" t="s">
        <v>13</v>
      </c>
      <c r="G1707" s="18" t="s">
        <v>89</v>
      </c>
    </row>
    <row r="1708" spans="1:7" x14ac:dyDescent="0.3">
      <c r="A1708" s="18" t="s">
        <v>87</v>
      </c>
      <c r="B1708" s="18" t="s">
        <v>57</v>
      </c>
      <c r="C1708" s="18" t="s">
        <v>71</v>
      </c>
      <c r="D1708" s="18" t="s">
        <v>88</v>
      </c>
      <c r="E1708" s="18">
        <v>49.04978252515545</v>
      </c>
      <c r="F1708" s="18" t="s">
        <v>13</v>
      </c>
      <c r="G1708" s="18" t="s">
        <v>89</v>
      </c>
    </row>
    <row r="1709" spans="1:7" x14ac:dyDescent="0.3">
      <c r="A1709" s="18" t="s">
        <v>87</v>
      </c>
      <c r="B1709" s="18" t="s">
        <v>57</v>
      </c>
      <c r="C1709" s="18" t="s">
        <v>71</v>
      </c>
      <c r="D1709" s="18" t="s">
        <v>88</v>
      </c>
      <c r="E1709" s="18">
        <v>0</v>
      </c>
      <c r="F1709" s="18" t="s">
        <v>13</v>
      </c>
      <c r="G1709" s="18" t="s">
        <v>89</v>
      </c>
    </row>
    <row r="1710" spans="1:7" x14ac:dyDescent="0.3">
      <c r="A1710" s="18" t="s">
        <v>87</v>
      </c>
      <c r="B1710" s="18" t="s">
        <v>57</v>
      </c>
      <c r="C1710" s="18" t="s">
        <v>71</v>
      </c>
      <c r="D1710" s="18" t="s">
        <v>88</v>
      </c>
      <c r="E1710" s="18">
        <v>172.1085847000146</v>
      </c>
      <c r="F1710" s="18" t="s">
        <v>13</v>
      </c>
      <c r="G1710" s="18" t="s">
        <v>89</v>
      </c>
    </row>
    <row r="1711" spans="1:7" x14ac:dyDescent="0.3">
      <c r="A1711" s="18" t="s">
        <v>87</v>
      </c>
      <c r="B1711" s="18" t="s">
        <v>57</v>
      </c>
      <c r="C1711" s="18" t="s">
        <v>71</v>
      </c>
      <c r="D1711" s="18" t="s">
        <v>88</v>
      </c>
      <c r="E1711" s="18">
        <v>49.049782525155443</v>
      </c>
      <c r="F1711" s="18" t="s">
        <v>13</v>
      </c>
      <c r="G1711" s="18" t="s">
        <v>89</v>
      </c>
    </row>
    <row r="1712" spans="1:7" x14ac:dyDescent="0.3">
      <c r="A1712" s="18" t="s">
        <v>87</v>
      </c>
      <c r="B1712" s="18" t="s">
        <v>57</v>
      </c>
      <c r="C1712" s="18" t="s">
        <v>71</v>
      </c>
      <c r="D1712" s="18" t="s">
        <v>88</v>
      </c>
      <c r="E1712" s="18">
        <v>84.39630846488582</v>
      </c>
      <c r="F1712" s="18" t="s">
        <v>13</v>
      </c>
      <c r="G1712" s="18" t="s">
        <v>89</v>
      </c>
    </row>
    <row r="1713" spans="1:7" x14ac:dyDescent="0.3">
      <c r="A1713" s="18" t="s">
        <v>87</v>
      </c>
      <c r="B1713" s="18" t="s">
        <v>57</v>
      </c>
      <c r="C1713" s="18" t="s">
        <v>71</v>
      </c>
      <c r="D1713" s="18" t="s">
        <v>88</v>
      </c>
      <c r="E1713" s="18">
        <v>220.48180215617381</v>
      </c>
      <c r="F1713" s="18" t="s">
        <v>13</v>
      </c>
      <c r="G1713" s="18" t="s">
        <v>89</v>
      </c>
    </row>
    <row r="1714" spans="1:7" x14ac:dyDescent="0.3">
      <c r="A1714" s="18" t="s">
        <v>87</v>
      </c>
      <c r="B1714" s="18" t="s">
        <v>57</v>
      </c>
      <c r="C1714" s="18" t="s">
        <v>71</v>
      </c>
      <c r="D1714" s="18" t="s">
        <v>88</v>
      </c>
      <c r="E1714" s="18">
        <v>171.8730524484979</v>
      </c>
      <c r="F1714" s="18" t="s">
        <v>13</v>
      </c>
      <c r="G1714" s="18" t="s">
        <v>89</v>
      </c>
    </row>
    <row r="1715" spans="1:7" x14ac:dyDescent="0.3">
      <c r="A1715" s="18" t="s">
        <v>87</v>
      </c>
      <c r="B1715" s="18" t="s">
        <v>57</v>
      </c>
      <c r="C1715" s="18" t="s">
        <v>71</v>
      </c>
      <c r="D1715" s="18" t="s">
        <v>88</v>
      </c>
      <c r="E1715" s="18">
        <v>46.56249658695296</v>
      </c>
      <c r="F1715" s="18" t="s">
        <v>13</v>
      </c>
      <c r="G1715" s="18" t="s">
        <v>89</v>
      </c>
    </row>
    <row r="1716" spans="1:7" x14ac:dyDescent="0.3">
      <c r="A1716" s="18" t="s">
        <v>87</v>
      </c>
      <c r="B1716" s="18" t="s">
        <v>57</v>
      </c>
      <c r="C1716" s="18" t="s">
        <v>71</v>
      </c>
      <c r="D1716" s="18" t="s">
        <v>88</v>
      </c>
      <c r="E1716" s="18">
        <v>410.91010017283929</v>
      </c>
      <c r="F1716" s="18" t="s">
        <v>13</v>
      </c>
      <c r="G1716" s="18" t="s">
        <v>89</v>
      </c>
    </row>
    <row r="1717" spans="1:7" x14ac:dyDescent="0.3">
      <c r="A1717" s="18" t="s">
        <v>87</v>
      </c>
      <c r="B1717" s="18" t="s">
        <v>57</v>
      </c>
      <c r="C1717" s="18" t="s">
        <v>71</v>
      </c>
      <c r="D1717" s="18" t="s">
        <v>88</v>
      </c>
      <c r="E1717" s="18">
        <v>4.7222265803048451</v>
      </c>
      <c r="F1717" s="18" t="s">
        <v>13</v>
      </c>
      <c r="G1717" s="18" t="s">
        <v>89</v>
      </c>
    </row>
    <row r="1718" spans="1:7" x14ac:dyDescent="0.3">
      <c r="A1718" s="18" t="s">
        <v>87</v>
      </c>
      <c r="B1718" s="18" t="s">
        <v>57</v>
      </c>
      <c r="C1718" s="18" t="s">
        <v>71</v>
      </c>
      <c r="D1718" s="18" t="s">
        <v>88</v>
      </c>
      <c r="E1718" s="18">
        <v>171.8730524484979</v>
      </c>
      <c r="F1718" s="18" t="s">
        <v>13</v>
      </c>
      <c r="G1718" s="18" t="s">
        <v>89</v>
      </c>
    </row>
    <row r="1719" spans="1:7" x14ac:dyDescent="0.3">
      <c r="A1719" s="18" t="s">
        <v>87</v>
      </c>
      <c r="B1719" s="18" t="s">
        <v>57</v>
      </c>
      <c r="C1719" s="18" t="s">
        <v>71</v>
      </c>
      <c r="D1719" s="18" t="s">
        <v>88</v>
      </c>
      <c r="E1719" s="18">
        <v>46.562496586952932</v>
      </c>
      <c r="F1719" s="18" t="s">
        <v>13</v>
      </c>
      <c r="G1719" s="18" t="s">
        <v>89</v>
      </c>
    </row>
    <row r="1720" spans="1:7" x14ac:dyDescent="0.3">
      <c r="A1720" s="18" t="s">
        <v>87</v>
      </c>
      <c r="B1720" s="18" t="s">
        <v>57</v>
      </c>
      <c r="C1720" s="18" t="s">
        <v>71</v>
      </c>
      <c r="D1720" s="18" t="s">
        <v>88</v>
      </c>
      <c r="E1720" s="18">
        <v>46.562496586952953</v>
      </c>
      <c r="F1720" s="18" t="s">
        <v>13</v>
      </c>
      <c r="G1720" s="18" t="s">
        <v>89</v>
      </c>
    </row>
    <row r="1721" spans="1:7" x14ac:dyDescent="0.3">
      <c r="A1721" s="18" t="s">
        <v>87</v>
      </c>
      <c r="B1721" s="18" t="s">
        <v>57</v>
      </c>
      <c r="C1721" s="18" t="s">
        <v>71</v>
      </c>
      <c r="D1721" s="18" t="s">
        <v>88</v>
      </c>
      <c r="E1721" s="18">
        <v>4.7222265803048451</v>
      </c>
      <c r="F1721" s="18" t="s">
        <v>13</v>
      </c>
      <c r="G1721" s="18" t="s">
        <v>89</v>
      </c>
    </row>
    <row r="1722" spans="1:7" x14ac:dyDescent="0.3">
      <c r="A1722" s="18" t="s">
        <v>87</v>
      </c>
      <c r="B1722" s="18" t="s">
        <v>57</v>
      </c>
      <c r="C1722" s="18" t="s">
        <v>71</v>
      </c>
      <c r="D1722" s="18" t="s">
        <v>88</v>
      </c>
      <c r="E1722" s="18">
        <v>171.8730524484979</v>
      </c>
      <c r="F1722" s="18" t="s">
        <v>13</v>
      </c>
      <c r="G1722" s="18" t="s">
        <v>89</v>
      </c>
    </row>
    <row r="1723" spans="1:7" x14ac:dyDescent="0.3">
      <c r="A1723" s="18" t="s">
        <v>87</v>
      </c>
      <c r="B1723" s="18" t="s">
        <v>57</v>
      </c>
      <c r="C1723" s="18" t="s">
        <v>71</v>
      </c>
      <c r="D1723" s="18" t="s">
        <v>88</v>
      </c>
      <c r="E1723" s="18">
        <v>4.7222265803048451</v>
      </c>
      <c r="F1723" s="18" t="s">
        <v>13</v>
      </c>
      <c r="G1723" s="18" t="s">
        <v>89</v>
      </c>
    </row>
    <row r="1724" spans="1:7" x14ac:dyDescent="0.3">
      <c r="A1724" s="18" t="s">
        <v>87</v>
      </c>
      <c r="B1724" s="18" t="s">
        <v>57</v>
      </c>
      <c r="C1724" s="18" t="s">
        <v>71</v>
      </c>
      <c r="D1724" s="18" t="s">
        <v>88</v>
      </c>
      <c r="E1724" s="18">
        <v>171.8730524484979</v>
      </c>
      <c r="F1724" s="18" t="s">
        <v>13</v>
      </c>
      <c r="G1724" s="18" t="s">
        <v>89</v>
      </c>
    </row>
    <row r="1725" spans="1:7" x14ac:dyDescent="0.3">
      <c r="A1725" s="18" t="s">
        <v>87</v>
      </c>
      <c r="B1725" s="18" t="s">
        <v>57</v>
      </c>
      <c r="C1725" s="18" t="s">
        <v>71</v>
      </c>
      <c r="D1725" s="18" t="s">
        <v>88</v>
      </c>
      <c r="E1725" s="18">
        <v>46.562496586952953</v>
      </c>
      <c r="F1725" s="18" t="s">
        <v>13</v>
      </c>
      <c r="G1725" s="18" t="s">
        <v>89</v>
      </c>
    </row>
    <row r="1726" spans="1:7" x14ac:dyDescent="0.3">
      <c r="A1726" s="18" t="s">
        <v>87</v>
      </c>
      <c r="B1726" s="18" t="s">
        <v>57</v>
      </c>
      <c r="C1726" s="18" t="s">
        <v>71</v>
      </c>
      <c r="D1726" s="18" t="s">
        <v>88</v>
      </c>
      <c r="E1726" s="18">
        <v>4.7222265803048451</v>
      </c>
      <c r="F1726" s="18" t="s">
        <v>13</v>
      </c>
      <c r="G1726" s="18" t="s">
        <v>89</v>
      </c>
    </row>
    <row r="1727" spans="1:7" x14ac:dyDescent="0.3">
      <c r="A1727" s="18" t="s">
        <v>87</v>
      </c>
      <c r="B1727" s="18" t="s">
        <v>57</v>
      </c>
      <c r="C1727" s="18" t="s">
        <v>71</v>
      </c>
      <c r="D1727" s="18" t="s">
        <v>88</v>
      </c>
      <c r="E1727" s="18">
        <v>171.8730524484979</v>
      </c>
      <c r="F1727" s="18" t="s">
        <v>13</v>
      </c>
      <c r="G1727" s="18" t="s">
        <v>89</v>
      </c>
    </row>
    <row r="1728" spans="1:7" x14ac:dyDescent="0.3">
      <c r="A1728" s="18" t="s">
        <v>87</v>
      </c>
      <c r="B1728" s="18" t="s">
        <v>57</v>
      </c>
      <c r="C1728" s="18" t="s">
        <v>71</v>
      </c>
      <c r="D1728" s="18" t="s">
        <v>88</v>
      </c>
      <c r="E1728" s="18">
        <v>46.562496586952939</v>
      </c>
      <c r="F1728" s="18" t="s">
        <v>13</v>
      </c>
      <c r="G1728" s="18" t="s">
        <v>89</v>
      </c>
    </row>
    <row r="1729" spans="1:7" x14ac:dyDescent="0.3">
      <c r="A1729" s="18" t="s">
        <v>87</v>
      </c>
      <c r="B1729" s="18" t="s">
        <v>57</v>
      </c>
      <c r="C1729" s="18" t="s">
        <v>71</v>
      </c>
      <c r="D1729" s="18" t="s">
        <v>88</v>
      </c>
      <c r="E1729" s="18">
        <v>4.7222265803048451</v>
      </c>
      <c r="F1729" s="18" t="s">
        <v>13</v>
      </c>
      <c r="G1729" s="18" t="s">
        <v>89</v>
      </c>
    </row>
    <row r="1730" spans="1:7" x14ac:dyDescent="0.3">
      <c r="A1730" s="18" t="s">
        <v>87</v>
      </c>
      <c r="B1730" s="18" t="s">
        <v>57</v>
      </c>
      <c r="C1730" s="18" t="s">
        <v>71</v>
      </c>
      <c r="D1730" s="18" t="s">
        <v>88</v>
      </c>
      <c r="E1730" s="18">
        <v>171.8730524484979</v>
      </c>
      <c r="F1730" s="18" t="s">
        <v>13</v>
      </c>
      <c r="G1730" s="18" t="s">
        <v>89</v>
      </c>
    </row>
    <row r="1731" spans="1:7" x14ac:dyDescent="0.3">
      <c r="A1731" s="18" t="s">
        <v>87</v>
      </c>
      <c r="B1731" s="18" t="s">
        <v>57</v>
      </c>
      <c r="C1731" s="18" t="s">
        <v>71</v>
      </c>
      <c r="D1731" s="18" t="s">
        <v>88</v>
      </c>
      <c r="E1731" s="18">
        <v>46.56249658695296</v>
      </c>
      <c r="F1731" s="18" t="s">
        <v>13</v>
      </c>
      <c r="G1731" s="18" t="s">
        <v>89</v>
      </c>
    </row>
    <row r="1732" spans="1:7" x14ac:dyDescent="0.3">
      <c r="A1732" s="18" t="s">
        <v>87</v>
      </c>
      <c r="B1732" s="18" t="s">
        <v>57</v>
      </c>
      <c r="C1732" s="18" t="s">
        <v>71</v>
      </c>
      <c r="D1732" s="18" t="s">
        <v>88</v>
      </c>
      <c r="E1732" s="18">
        <v>171.8730524484979</v>
      </c>
      <c r="F1732" s="18" t="s">
        <v>13</v>
      </c>
      <c r="G1732" s="18" t="s">
        <v>89</v>
      </c>
    </row>
    <row r="1733" spans="1:7" x14ac:dyDescent="0.3">
      <c r="A1733" s="18" t="s">
        <v>87</v>
      </c>
      <c r="B1733" s="18" t="s">
        <v>57</v>
      </c>
      <c r="C1733" s="18" t="s">
        <v>71</v>
      </c>
      <c r="D1733" s="18" t="s">
        <v>88</v>
      </c>
      <c r="E1733" s="18">
        <v>63.872776675271247</v>
      </c>
      <c r="F1733" s="18" t="s">
        <v>13</v>
      </c>
      <c r="G1733" s="18" t="s">
        <v>89</v>
      </c>
    </row>
    <row r="1734" spans="1:7" x14ac:dyDescent="0.3">
      <c r="A1734" s="18" t="s">
        <v>87</v>
      </c>
      <c r="B1734" s="18" t="s">
        <v>57</v>
      </c>
      <c r="C1734" s="18" t="s">
        <v>71</v>
      </c>
      <c r="D1734" s="18" t="s">
        <v>88</v>
      </c>
      <c r="E1734" s="18">
        <v>174.82081948207781</v>
      </c>
      <c r="F1734" s="18" t="s">
        <v>13</v>
      </c>
      <c r="G1734" s="18" t="s">
        <v>89</v>
      </c>
    </row>
    <row r="1735" spans="1:7" x14ac:dyDescent="0.3">
      <c r="A1735" s="18" t="s">
        <v>87</v>
      </c>
      <c r="B1735" s="18" t="s">
        <v>57</v>
      </c>
      <c r="C1735" s="18" t="s">
        <v>71</v>
      </c>
      <c r="D1735" s="18" t="s">
        <v>88</v>
      </c>
      <c r="E1735" s="18">
        <v>46.562496586952932</v>
      </c>
      <c r="F1735" s="18" t="s">
        <v>13</v>
      </c>
      <c r="G1735" s="18" t="s">
        <v>89</v>
      </c>
    </row>
    <row r="1736" spans="1:7" x14ac:dyDescent="0.3">
      <c r="A1736" s="18" t="s">
        <v>87</v>
      </c>
      <c r="B1736" s="18" t="s">
        <v>57</v>
      </c>
      <c r="C1736" s="18" t="s">
        <v>71</v>
      </c>
      <c r="D1736" s="18" t="s">
        <v>88</v>
      </c>
      <c r="E1736" s="18">
        <v>46.562496586952953</v>
      </c>
      <c r="F1736" s="18" t="s">
        <v>13</v>
      </c>
      <c r="G1736" s="18" t="s">
        <v>89</v>
      </c>
    </row>
    <row r="1737" spans="1:7" x14ac:dyDescent="0.3">
      <c r="A1737" s="18" t="s">
        <v>87</v>
      </c>
      <c r="B1737" s="18" t="s">
        <v>57</v>
      </c>
      <c r="C1737" s="18" t="s">
        <v>71</v>
      </c>
      <c r="D1737" s="18" t="s">
        <v>88</v>
      </c>
      <c r="E1737" s="18">
        <v>0</v>
      </c>
      <c r="F1737" s="18" t="s">
        <v>13</v>
      </c>
      <c r="G1737" s="18" t="s">
        <v>89</v>
      </c>
    </row>
    <row r="1738" spans="1:7" x14ac:dyDescent="0.3">
      <c r="A1738" s="18" t="s">
        <v>87</v>
      </c>
      <c r="B1738" s="18" t="s">
        <v>57</v>
      </c>
      <c r="C1738" s="18" t="s">
        <v>71</v>
      </c>
      <c r="D1738" s="18" t="s">
        <v>88</v>
      </c>
      <c r="E1738" s="18">
        <v>172.1085847000146</v>
      </c>
      <c r="F1738" s="18" t="s">
        <v>13</v>
      </c>
      <c r="G1738" s="18" t="s">
        <v>89</v>
      </c>
    </row>
    <row r="1739" spans="1:7" x14ac:dyDescent="0.3">
      <c r="A1739" s="18" t="s">
        <v>87</v>
      </c>
      <c r="B1739" s="18" t="s">
        <v>57</v>
      </c>
      <c r="C1739" s="18" t="s">
        <v>71</v>
      </c>
      <c r="D1739" s="18" t="s">
        <v>88</v>
      </c>
      <c r="E1739" s="18">
        <v>49.049782525155443</v>
      </c>
      <c r="F1739" s="18" t="s">
        <v>13</v>
      </c>
      <c r="G1739" s="18" t="s">
        <v>89</v>
      </c>
    </row>
    <row r="1740" spans="1:7" x14ac:dyDescent="0.3">
      <c r="A1740" s="18" t="s">
        <v>87</v>
      </c>
      <c r="B1740" s="18" t="s">
        <v>57</v>
      </c>
      <c r="C1740" s="18" t="s">
        <v>71</v>
      </c>
      <c r="D1740" s="18" t="s">
        <v>88</v>
      </c>
      <c r="E1740" s="18">
        <v>0</v>
      </c>
      <c r="F1740" s="18" t="s">
        <v>13</v>
      </c>
      <c r="G1740" s="18" t="s">
        <v>89</v>
      </c>
    </row>
    <row r="1741" spans="1:7" x14ac:dyDescent="0.3">
      <c r="A1741" s="18" t="s">
        <v>87</v>
      </c>
      <c r="B1741" s="18" t="s">
        <v>57</v>
      </c>
      <c r="C1741" s="18" t="s">
        <v>71</v>
      </c>
      <c r="D1741" s="18" t="s">
        <v>88</v>
      </c>
      <c r="E1741" s="18">
        <v>172.1085847000146</v>
      </c>
      <c r="F1741" s="18" t="s">
        <v>13</v>
      </c>
      <c r="G1741" s="18" t="s">
        <v>89</v>
      </c>
    </row>
    <row r="1742" spans="1:7" x14ac:dyDescent="0.3">
      <c r="A1742" s="18" t="s">
        <v>87</v>
      </c>
      <c r="B1742" s="18" t="s">
        <v>57</v>
      </c>
      <c r="C1742" s="18" t="s">
        <v>71</v>
      </c>
      <c r="D1742" s="18" t="s">
        <v>88</v>
      </c>
      <c r="E1742" s="18">
        <v>49.049782525155443</v>
      </c>
      <c r="F1742" s="18" t="s">
        <v>13</v>
      </c>
      <c r="G1742" s="18" t="s">
        <v>89</v>
      </c>
    </row>
    <row r="1743" spans="1:7" x14ac:dyDescent="0.3">
      <c r="A1743" s="18" t="s">
        <v>87</v>
      </c>
      <c r="B1743" s="18" t="s">
        <v>57</v>
      </c>
      <c r="C1743" s="18" t="s">
        <v>71</v>
      </c>
      <c r="D1743" s="18" t="s">
        <v>88</v>
      </c>
      <c r="E1743" s="18">
        <v>172.1085847000146</v>
      </c>
      <c r="F1743" s="18" t="s">
        <v>13</v>
      </c>
      <c r="G1743" s="18" t="s">
        <v>89</v>
      </c>
    </row>
    <row r="1744" spans="1:7" x14ac:dyDescent="0.3">
      <c r="A1744" s="18" t="s">
        <v>87</v>
      </c>
      <c r="B1744" s="18" t="s">
        <v>57</v>
      </c>
      <c r="C1744" s="18" t="s">
        <v>71</v>
      </c>
      <c r="D1744" s="18" t="s">
        <v>88</v>
      </c>
      <c r="E1744" s="18">
        <v>48.122797974759202</v>
      </c>
      <c r="F1744" s="18" t="s">
        <v>13</v>
      </c>
      <c r="G1744" s="18" t="s">
        <v>89</v>
      </c>
    </row>
    <row r="1745" spans="1:7" x14ac:dyDescent="0.3">
      <c r="A1745" s="18" t="s">
        <v>87</v>
      </c>
      <c r="B1745" s="18" t="s">
        <v>57</v>
      </c>
      <c r="C1745" s="18" t="s">
        <v>71</v>
      </c>
      <c r="D1745" s="18" t="s">
        <v>88</v>
      </c>
      <c r="E1745" s="18">
        <v>49.049782525155443</v>
      </c>
      <c r="F1745" s="18" t="s">
        <v>13</v>
      </c>
      <c r="G1745" s="18" t="s">
        <v>89</v>
      </c>
    </row>
    <row r="1746" spans="1:7" x14ac:dyDescent="0.3">
      <c r="A1746" s="18" t="s">
        <v>87</v>
      </c>
      <c r="B1746" s="18" t="s">
        <v>57</v>
      </c>
      <c r="C1746" s="18" t="s">
        <v>71</v>
      </c>
      <c r="D1746" s="18" t="s">
        <v>88</v>
      </c>
      <c r="E1746" s="18">
        <v>0</v>
      </c>
      <c r="F1746" s="18" t="s">
        <v>13</v>
      </c>
      <c r="G1746" s="18" t="s">
        <v>89</v>
      </c>
    </row>
    <row r="1747" spans="1:7" x14ac:dyDescent="0.3">
      <c r="A1747" s="18" t="s">
        <v>87</v>
      </c>
      <c r="B1747" s="18" t="s">
        <v>57</v>
      </c>
      <c r="C1747" s="18" t="s">
        <v>71</v>
      </c>
      <c r="D1747" s="18" t="s">
        <v>88</v>
      </c>
      <c r="E1747" s="18">
        <v>172.1085847000146</v>
      </c>
      <c r="F1747" s="18" t="s">
        <v>13</v>
      </c>
      <c r="G1747" s="18" t="s">
        <v>89</v>
      </c>
    </row>
    <row r="1748" spans="1:7" x14ac:dyDescent="0.3">
      <c r="A1748" s="18" t="s">
        <v>87</v>
      </c>
      <c r="B1748" s="18" t="s">
        <v>57</v>
      </c>
      <c r="C1748" s="18" t="s">
        <v>71</v>
      </c>
      <c r="D1748" s="18" t="s">
        <v>88</v>
      </c>
      <c r="E1748" s="18">
        <v>49.049782525155443</v>
      </c>
      <c r="F1748" s="18" t="s">
        <v>13</v>
      </c>
      <c r="G1748" s="18" t="s">
        <v>89</v>
      </c>
    </row>
    <row r="1749" spans="1:7" x14ac:dyDescent="0.3">
      <c r="A1749" s="18" t="s">
        <v>87</v>
      </c>
      <c r="B1749" s="18" t="s">
        <v>57</v>
      </c>
      <c r="C1749" s="18" t="s">
        <v>71</v>
      </c>
      <c r="D1749" s="18" t="s">
        <v>88</v>
      </c>
      <c r="E1749" s="18">
        <v>0</v>
      </c>
      <c r="F1749" s="18" t="s">
        <v>13</v>
      </c>
      <c r="G1749" s="18" t="s">
        <v>89</v>
      </c>
    </row>
    <row r="1750" spans="1:7" x14ac:dyDescent="0.3">
      <c r="A1750" s="18" t="s">
        <v>87</v>
      </c>
      <c r="B1750" s="18" t="s">
        <v>57</v>
      </c>
      <c r="C1750" s="18" t="s">
        <v>71</v>
      </c>
      <c r="D1750" s="18" t="s">
        <v>88</v>
      </c>
      <c r="E1750" s="18">
        <v>172.1085847000146</v>
      </c>
      <c r="F1750" s="18" t="s">
        <v>13</v>
      </c>
      <c r="G1750" s="18" t="s">
        <v>89</v>
      </c>
    </row>
    <row r="1751" spans="1:7" x14ac:dyDescent="0.3">
      <c r="A1751" s="18" t="s">
        <v>87</v>
      </c>
      <c r="B1751" s="18" t="s">
        <v>57</v>
      </c>
      <c r="C1751" s="18" t="s">
        <v>71</v>
      </c>
      <c r="D1751" s="18" t="s">
        <v>88</v>
      </c>
      <c r="E1751" s="18">
        <v>49.049782525155436</v>
      </c>
      <c r="F1751" s="18" t="s">
        <v>13</v>
      </c>
      <c r="G1751" s="18" t="s">
        <v>89</v>
      </c>
    </row>
    <row r="1752" spans="1:7" x14ac:dyDescent="0.3">
      <c r="A1752" s="18" t="s">
        <v>87</v>
      </c>
      <c r="B1752" s="18" t="s">
        <v>57</v>
      </c>
      <c r="C1752" s="18" t="s">
        <v>71</v>
      </c>
      <c r="D1752" s="18" t="s">
        <v>88</v>
      </c>
      <c r="E1752" s="18">
        <v>0</v>
      </c>
      <c r="F1752" s="18" t="s">
        <v>13</v>
      </c>
      <c r="G1752" s="18" t="s">
        <v>89</v>
      </c>
    </row>
    <row r="1753" spans="1:7" x14ac:dyDescent="0.3">
      <c r="A1753" s="18" t="s">
        <v>87</v>
      </c>
      <c r="B1753" s="18" t="s">
        <v>57</v>
      </c>
      <c r="C1753" s="18" t="s">
        <v>71</v>
      </c>
      <c r="D1753" s="18" t="s">
        <v>88</v>
      </c>
      <c r="E1753" s="18">
        <v>172.1085847000146</v>
      </c>
      <c r="F1753" s="18" t="s">
        <v>13</v>
      </c>
      <c r="G1753" s="18" t="s">
        <v>89</v>
      </c>
    </row>
    <row r="1754" spans="1:7" x14ac:dyDescent="0.3">
      <c r="A1754" s="18" t="s">
        <v>87</v>
      </c>
      <c r="B1754" s="18" t="s">
        <v>57</v>
      </c>
      <c r="C1754" s="18" t="s">
        <v>71</v>
      </c>
      <c r="D1754" s="18" t="s">
        <v>88</v>
      </c>
      <c r="E1754" s="18">
        <v>49.049782525155443</v>
      </c>
      <c r="F1754" s="18" t="s">
        <v>13</v>
      </c>
      <c r="G1754" s="18" t="s">
        <v>89</v>
      </c>
    </row>
    <row r="1755" spans="1:7" x14ac:dyDescent="0.3">
      <c r="A1755" s="18" t="s">
        <v>87</v>
      </c>
      <c r="B1755" s="18" t="s">
        <v>57</v>
      </c>
      <c r="C1755" s="18" t="s">
        <v>71</v>
      </c>
      <c r="D1755" s="18" t="s">
        <v>88</v>
      </c>
      <c r="E1755" s="18">
        <v>0</v>
      </c>
      <c r="F1755" s="18" t="s">
        <v>13</v>
      </c>
      <c r="G1755" s="18" t="s">
        <v>89</v>
      </c>
    </row>
    <row r="1756" spans="1:7" x14ac:dyDescent="0.3">
      <c r="A1756" s="18" t="s">
        <v>87</v>
      </c>
      <c r="B1756" s="18" t="s">
        <v>57</v>
      </c>
      <c r="C1756" s="18" t="s">
        <v>71</v>
      </c>
      <c r="D1756" s="18" t="s">
        <v>88</v>
      </c>
      <c r="E1756" s="18">
        <v>172.1085847000146</v>
      </c>
      <c r="F1756" s="18" t="s">
        <v>13</v>
      </c>
      <c r="G1756" s="18" t="s">
        <v>89</v>
      </c>
    </row>
    <row r="1757" spans="1:7" x14ac:dyDescent="0.3">
      <c r="A1757" s="18" t="s">
        <v>87</v>
      </c>
      <c r="B1757" s="18" t="s">
        <v>57</v>
      </c>
      <c r="C1757" s="18" t="s">
        <v>71</v>
      </c>
      <c r="D1757" s="18" t="s">
        <v>88</v>
      </c>
      <c r="E1757" s="18">
        <v>49.049782525155443</v>
      </c>
      <c r="F1757" s="18" t="s">
        <v>13</v>
      </c>
      <c r="G1757" s="18" t="s">
        <v>89</v>
      </c>
    </row>
    <row r="1758" spans="1:7" x14ac:dyDescent="0.3">
      <c r="A1758" s="18" t="s">
        <v>87</v>
      </c>
      <c r="B1758" s="18" t="s">
        <v>57</v>
      </c>
      <c r="C1758" s="18" t="s">
        <v>71</v>
      </c>
      <c r="D1758" s="18" t="s">
        <v>88</v>
      </c>
      <c r="E1758" s="18">
        <v>172.1085847000146</v>
      </c>
      <c r="F1758" s="18" t="s">
        <v>13</v>
      </c>
      <c r="G1758" s="18" t="s">
        <v>89</v>
      </c>
    </row>
    <row r="1759" spans="1:7" x14ac:dyDescent="0.3">
      <c r="A1759" s="18" t="s">
        <v>87</v>
      </c>
      <c r="B1759" s="18" t="s">
        <v>57</v>
      </c>
      <c r="C1759" s="18" t="s">
        <v>71</v>
      </c>
      <c r="D1759" s="18" t="s">
        <v>88</v>
      </c>
      <c r="E1759" s="18">
        <v>48.122797974759202</v>
      </c>
      <c r="F1759" s="18" t="s">
        <v>13</v>
      </c>
      <c r="G1759" s="18" t="s">
        <v>89</v>
      </c>
    </row>
    <row r="1760" spans="1:7" x14ac:dyDescent="0.3">
      <c r="A1760" s="18" t="s">
        <v>87</v>
      </c>
      <c r="B1760" s="18" t="s">
        <v>57</v>
      </c>
      <c r="C1760" s="18" t="s">
        <v>71</v>
      </c>
      <c r="D1760" s="18" t="s">
        <v>88</v>
      </c>
      <c r="E1760" s="18">
        <v>49.049782525155436</v>
      </c>
      <c r="F1760" s="18" t="s">
        <v>13</v>
      </c>
      <c r="G1760" s="18" t="s">
        <v>89</v>
      </c>
    </row>
    <row r="1761" spans="1:7" x14ac:dyDescent="0.3">
      <c r="A1761" s="18" t="s">
        <v>87</v>
      </c>
      <c r="B1761" s="18" t="s">
        <v>57</v>
      </c>
      <c r="C1761" s="18" t="s">
        <v>71</v>
      </c>
      <c r="D1761" s="18" t="s">
        <v>88</v>
      </c>
      <c r="E1761" s="18">
        <v>46.562496586952939</v>
      </c>
      <c r="F1761" s="18" t="s">
        <v>13</v>
      </c>
      <c r="G1761" s="18" t="s">
        <v>89</v>
      </c>
    </row>
    <row r="1762" spans="1:7" x14ac:dyDescent="0.3">
      <c r="A1762" s="18" t="s">
        <v>87</v>
      </c>
      <c r="B1762" s="18" t="s">
        <v>57</v>
      </c>
      <c r="C1762" s="18" t="s">
        <v>71</v>
      </c>
      <c r="D1762" s="18" t="s">
        <v>88</v>
      </c>
      <c r="E1762" s="18">
        <v>4.7222265803048451</v>
      </c>
      <c r="F1762" s="18" t="s">
        <v>13</v>
      </c>
      <c r="G1762" s="18" t="s">
        <v>89</v>
      </c>
    </row>
    <row r="1763" spans="1:7" x14ac:dyDescent="0.3">
      <c r="A1763" s="18" t="s">
        <v>87</v>
      </c>
      <c r="B1763" s="18" t="s">
        <v>57</v>
      </c>
      <c r="C1763" s="18" t="s">
        <v>71</v>
      </c>
      <c r="D1763" s="18" t="s">
        <v>88</v>
      </c>
      <c r="E1763" s="18">
        <v>171.8730524484979</v>
      </c>
      <c r="F1763" s="18" t="s">
        <v>13</v>
      </c>
      <c r="G1763" s="18" t="s">
        <v>89</v>
      </c>
    </row>
    <row r="1764" spans="1:7" x14ac:dyDescent="0.3">
      <c r="A1764" s="18" t="s">
        <v>87</v>
      </c>
      <c r="B1764" s="18" t="s">
        <v>57</v>
      </c>
      <c r="C1764" s="18" t="s">
        <v>71</v>
      </c>
      <c r="D1764" s="18" t="s">
        <v>88</v>
      </c>
      <c r="E1764" s="18">
        <v>45.63551203655669</v>
      </c>
      <c r="F1764" s="18" t="s">
        <v>13</v>
      </c>
      <c r="G1764" s="18" t="s">
        <v>89</v>
      </c>
    </row>
    <row r="1765" spans="1:7" x14ac:dyDescent="0.3">
      <c r="A1765" s="18" t="s">
        <v>87</v>
      </c>
      <c r="B1765" s="18" t="s">
        <v>57</v>
      </c>
      <c r="C1765" s="18" t="s">
        <v>71</v>
      </c>
      <c r="D1765" s="18" t="s">
        <v>88</v>
      </c>
      <c r="E1765" s="18">
        <v>4.7222265803048451</v>
      </c>
      <c r="F1765" s="18" t="s">
        <v>13</v>
      </c>
      <c r="G1765" s="18" t="s">
        <v>89</v>
      </c>
    </row>
    <row r="1766" spans="1:7" x14ac:dyDescent="0.3">
      <c r="A1766" s="18" t="s">
        <v>87</v>
      </c>
      <c r="B1766" s="18" t="s">
        <v>57</v>
      </c>
      <c r="C1766" s="18" t="s">
        <v>71</v>
      </c>
      <c r="D1766" s="18" t="s">
        <v>88</v>
      </c>
      <c r="E1766" s="18">
        <v>172.1085847000146</v>
      </c>
      <c r="F1766" s="18" t="s">
        <v>13</v>
      </c>
      <c r="G1766" s="18" t="s">
        <v>89</v>
      </c>
    </row>
    <row r="1767" spans="1:7" x14ac:dyDescent="0.3">
      <c r="A1767" s="18" t="s">
        <v>87</v>
      </c>
      <c r="B1767" s="18" t="s">
        <v>57</v>
      </c>
      <c r="C1767" s="18" t="s">
        <v>71</v>
      </c>
      <c r="D1767" s="18" t="s">
        <v>88</v>
      </c>
      <c r="E1767" s="18">
        <v>49.049782525155436</v>
      </c>
      <c r="F1767" s="18" t="s">
        <v>13</v>
      </c>
      <c r="G1767" s="18" t="s">
        <v>89</v>
      </c>
    </row>
    <row r="1768" spans="1:7" x14ac:dyDescent="0.3">
      <c r="A1768" s="18" t="s">
        <v>87</v>
      </c>
      <c r="B1768" s="18" t="s">
        <v>57</v>
      </c>
      <c r="C1768" s="18" t="s">
        <v>71</v>
      </c>
      <c r="D1768" s="18" t="s">
        <v>88</v>
      </c>
      <c r="E1768" s="18">
        <v>0</v>
      </c>
      <c r="F1768" s="18" t="s">
        <v>13</v>
      </c>
      <c r="G1768" s="18" t="s">
        <v>89</v>
      </c>
    </row>
    <row r="1769" spans="1:7" x14ac:dyDescent="0.3">
      <c r="A1769" s="18" t="s">
        <v>87</v>
      </c>
      <c r="B1769" s="18" t="s">
        <v>57</v>
      </c>
      <c r="C1769" s="18" t="s">
        <v>71</v>
      </c>
      <c r="D1769" s="18" t="s">
        <v>88</v>
      </c>
      <c r="E1769" s="18">
        <v>172.1085847000146</v>
      </c>
      <c r="F1769" s="18" t="s">
        <v>13</v>
      </c>
      <c r="G1769" s="18" t="s">
        <v>89</v>
      </c>
    </row>
    <row r="1770" spans="1:7" x14ac:dyDescent="0.3">
      <c r="A1770" s="18" t="s">
        <v>87</v>
      </c>
      <c r="B1770" s="18" t="s">
        <v>57</v>
      </c>
      <c r="C1770" s="18" t="s">
        <v>71</v>
      </c>
      <c r="D1770" s="18" t="s">
        <v>88</v>
      </c>
      <c r="E1770" s="18">
        <v>49.049782525155443</v>
      </c>
      <c r="F1770" s="18" t="s">
        <v>13</v>
      </c>
      <c r="G1770" s="18" t="s">
        <v>89</v>
      </c>
    </row>
    <row r="1771" spans="1:7" x14ac:dyDescent="0.3">
      <c r="A1771" s="18" t="s">
        <v>87</v>
      </c>
      <c r="B1771" s="18" t="s">
        <v>57</v>
      </c>
      <c r="C1771" s="18" t="s">
        <v>71</v>
      </c>
      <c r="D1771" s="18" t="s">
        <v>88</v>
      </c>
      <c r="E1771" s="18">
        <v>0</v>
      </c>
      <c r="F1771" s="18" t="s">
        <v>13</v>
      </c>
      <c r="G1771" s="18" t="s">
        <v>89</v>
      </c>
    </row>
    <row r="1772" spans="1:7" x14ac:dyDescent="0.3">
      <c r="A1772" s="18" t="s">
        <v>87</v>
      </c>
      <c r="B1772" s="18" t="s">
        <v>57</v>
      </c>
      <c r="C1772" s="18" t="s">
        <v>71</v>
      </c>
      <c r="D1772" s="18" t="s">
        <v>88</v>
      </c>
      <c r="E1772" s="18">
        <v>46.562496586952967</v>
      </c>
      <c r="F1772" s="18" t="s">
        <v>13</v>
      </c>
      <c r="G1772" s="18" t="s">
        <v>89</v>
      </c>
    </row>
    <row r="1773" spans="1:7" x14ac:dyDescent="0.3">
      <c r="A1773" s="18" t="s">
        <v>87</v>
      </c>
      <c r="B1773" s="18" t="s">
        <v>57</v>
      </c>
      <c r="C1773" s="18" t="s">
        <v>71</v>
      </c>
      <c r="D1773" s="18" t="s">
        <v>88</v>
      </c>
      <c r="E1773" s="18">
        <v>172.1085847000146</v>
      </c>
      <c r="F1773" s="18" t="s">
        <v>13</v>
      </c>
      <c r="G1773" s="18" t="s">
        <v>89</v>
      </c>
    </row>
    <row r="1774" spans="1:7" x14ac:dyDescent="0.3">
      <c r="A1774" s="18" t="s">
        <v>87</v>
      </c>
      <c r="B1774" s="18" t="s">
        <v>57</v>
      </c>
      <c r="C1774" s="18" t="s">
        <v>71</v>
      </c>
      <c r="D1774" s="18" t="s">
        <v>88</v>
      </c>
      <c r="E1774" s="18">
        <v>48.122797974759216</v>
      </c>
      <c r="F1774" s="18" t="s">
        <v>13</v>
      </c>
      <c r="G1774" s="18" t="s">
        <v>89</v>
      </c>
    </row>
    <row r="1775" spans="1:7" x14ac:dyDescent="0.3">
      <c r="A1775" s="18" t="s">
        <v>87</v>
      </c>
      <c r="B1775" s="18" t="s">
        <v>57</v>
      </c>
      <c r="C1775" s="18" t="s">
        <v>71</v>
      </c>
      <c r="D1775" s="18" t="s">
        <v>88</v>
      </c>
      <c r="E1775" s="18">
        <v>49.049782525155443</v>
      </c>
      <c r="F1775" s="18" t="s">
        <v>13</v>
      </c>
      <c r="G1775" s="18" t="s">
        <v>89</v>
      </c>
    </row>
    <row r="1776" spans="1:7" x14ac:dyDescent="0.3">
      <c r="A1776" s="18" t="s">
        <v>87</v>
      </c>
      <c r="B1776" s="18" t="s">
        <v>57</v>
      </c>
      <c r="C1776" s="18" t="s">
        <v>71</v>
      </c>
      <c r="D1776" s="18" t="s">
        <v>88</v>
      </c>
      <c r="E1776" s="18">
        <v>172.1085847000146</v>
      </c>
      <c r="F1776" s="18" t="s">
        <v>13</v>
      </c>
      <c r="G1776" s="18" t="s">
        <v>89</v>
      </c>
    </row>
    <row r="1777" spans="1:7" x14ac:dyDescent="0.3">
      <c r="A1777" s="18" t="s">
        <v>87</v>
      </c>
      <c r="B1777" s="18" t="s">
        <v>57</v>
      </c>
      <c r="C1777" s="18" t="s">
        <v>71</v>
      </c>
      <c r="D1777" s="18" t="s">
        <v>88</v>
      </c>
      <c r="E1777" s="18">
        <v>48.122797974759202</v>
      </c>
      <c r="F1777" s="18" t="s">
        <v>13</v>
      </c>
      <c r="G1777" s="18" t="s">
        <v>89</v>
      </c>
    </row>
    <row r="1778" spans="1:7" x14ac:dyDescent="0.3">
      <c r="A1778" s="18" t="s">
        <v>87</v>
      </c>
      <c r="B1778" s="18" t="s">
        <v>57</v>
      </c>
      <c r="C1778" s="18" t="s">
        <v>71</v>
      </c>
      <c r="D1778" s="18" t="s">
        <v>88</v>
      </c>
      <c r="E1778" s="18">
        <v>171.8730524484979</v>
      </c>
      <c r="F1778" s="18" t="s">
        <v>13</v>
      </c>
      <c r="G1778" s="18" t="s">
        <v>89</v>
      </c>
    </row>
    <row r="1779" spans="1:7" x14ac:dyDescent="0.3">
      <c r="A1779" s="18" t="s">
        <v>87</v>
      </c>
      <c r="B1779" s="18" t="s">
        <v>57</v>
      </c>
      <c r="C1779" s="18" t="s">
        <v>71</v>
      </c>
      <c r="D1779" s="18" t="s">
        <v>88</v>
      </c>
      <c r="E1779" s="18">
        <v>45.635512036556676</v>
      </c>
      <c r="F1779" s="18" t="s">
        <v>13</v>
      </c>
      <c r="G1779" s="18" t="s">
        <v>89</v>
      </c>
    </row>
    <row r="1780" spans="1:7" x14ac:dyDescent="0.3">
      <c r="A1780" s="18" t="s">
        <v>87</v>
      </c>
      <c r="B1780" s="18" t="s">
        <v>57</v>
      </c>
      <c r="C1780" s="18" t="s">
        <v>71</v>
      </c>
      <c r="D1780" s="18" t="s">
        <v>88</v>
      </c>
      <c r="E1780" s="18">
        <v>0</v>
      </c>
      <c r="F1780" s="18" t="s">
        <v>13</v>
      </c>
      <c r="G1780" s="18" t="s">
        <v>89</v>
      </c>
    </row>
    <row r="1781" spans="1:7" x14ac:dyDescent="0.3">
      <c r="A1781" s="18" t="s">
        <v>87</v>
      </c>
      <c r="B1781" s="18" t="s">
        <v>57</v>
      </c>
      <c r="C1781" s="18" t="s">
        <v>71</v>
      </c>
      <c r="D1781" s="18" t="s">
        <v>88</v>
      </c>
      <c r="E1781" s="18">
        <v>172.1085847000146</v>
      </c>
      <c r="F1781" s="18" t="s">
        <v>13</v>
      </c>
      <c r="G1781" s="18" t="s">
        <v>89</v>
      </c>
    </row>
    <row r="1782" spans="1:7" x14ac:dyDescent="0.3">
      <c r="A1782" s="18" t="s">
        <v>87</v>
      </c>
      <c r="B1782" s="18" t="s">
        <v>57</v>
      </c>
      <c r="C1782" s="18" t="s">
        <v>71</v>
      </c>
      <c r="D1782" s="18" t="s">
        <v>88</v>
      </c>
      <c r="E1782" s="18">
        <v>49.049782525155443</v>
      </c>
      <c r="F1782" s="18" t="s">
        <v>13</v>
      </c>
      <c r="G1782" s="18" t="s">
        <v>89</v>
      </c>
    </row>
    <row r="1783" spans="1:7" x14ac:dyDescent="0.3">
      <c r="A1783" s="18" t="s">
        <v>87</v>
      </c>
      <c r="B1783" s="18" t="s">
        <v>57</v>
      </c>
      <c r="C1783" s="18" t="s">
        <v>71</v>
      </c>
      <c r="D1783" s="18" t="s">
        <v>88</v>
      </c>
      <c r="E1783" s="18">
        <v>0</v>
      </c>
      <c r="F1783" s="18" t="s">
        <v>13</v>
      </c>
      <c r="G1783" s="18" t="s">
        <v>89</v>
      </c>
    </row>
    <row r="1784" spans="1:7" x14ac:dyDescent="0.3">
      <c r="A1784" s="18" t="s">
        <v>87</v>
      </c>
      <c r="B1784" s="18" t="s">
        <v>57</v>
      </c>
      <c r="C1784" s="18" t="s">
        <v>71</v>
      </c>
      <c r="D1784" s="18" t="s">
        <v>88</v>
      </c>
      <c r="E1784" s="18">
        <v>172.1085847000146</v>
      </c>
      <c r="F1784" s="18" t="s">
        <v>13</v>
      </c>
      <c r="G1784" s="18" t="s">
        <v>89</v>
      </c>
    </row>
    <row r="1785" spans="1:7" x14ac:dyDescent="0.3">
      <c r="A1785" s="18" t="s">
        <v>87</v>
      </c>
      <c r="B1785" s="18" t="s">
        <v>57</v>
      </c>
      <c r="C1785" s="18" t="s">
        <v>71</v>
      </c>
      <c r="D1785" s="18" t="s">
        <v>88</v>
      </c>
      <c r="E1785" s="18">
        <v>49.049782525155443</v>
      </c>
      <c r="F1785" s="18" t="s">
        <v>13</v>
      </c>
      <c r="G1785" s="18" t="s">
        <v>89</v>
      </c>
    </row>
    <row r="1786" spans="1:7" x14ac:dyDescent="0.3">
      <c r="A1786" s="18" t="s">
        <v>87</v>
      </c>
      <c r="B1786" s="18" t="s">
        <v>57</v>
      </c>
      <c r="C1786" s="18" t="s">
        <v>71</v>
      </c>
      <c r="D1786" s="18" t="s">
        <v>88</v>
      </c>
      <c r="E1786" s="18">
        <v>0</v>
      </c>
      <c r="F1786" s="18" t="s">
        <v>13</v>
      </c>
      <c r="G1786" s="18" t="s">
        <v>89</v>
      </c>
    </row>
    <row r="1787" spans="1:7" x14ac:dyDescent="0.3">
      <c r="A1787" s="18" t="s">
        <v>87</v>
      </c>
      <c r="B1787" s="18" t="s">
        <v>57</v>
      </c>
      <c r="C1787" s="18" t="s">
        <v>71</v>
      </c>
      <c r="D1787" s="18" t="s">
        <v>88</v>
      </c>
      <c r="E1787" s="18">
        <v>172.1085847000146</v>
      </c>
      <c r="F1787" s="18" t="s">
        <v>13</v>
      </c>
      <c r="G1787" s="18" t="s">
        <v>89</v>
      </c>
    </row>
    <row r="1788" spans="1:7" x14ac:dyDescent="0.3">
      <c r="A1788" s="18" t="s">
        <v>87</v>
      </c>
      <c r="B1788" s="18" t="s">
        <v>57</v>
      </c>
      <c r="C1788" s="18" t="s">
        <v>71</v>
      </c>
      <c r="D1788" s="18" t="s">
        <v>88</v>
      </c>
      <c r="E1788" s="18">
        <v>49.049782525155436</v>
      </c>
      <c r="F1788" s="18" t="s">
        <v>13</v>
      </c>
      <c r="G1788" s="18" t="s">
        <v>89</v>
      </c>
    </row>
    <row r="1789" spans="1:7" x14ac:dyDescent="0.3">
      <c r="A1789" s="18" t="s">
        <v>87</v>
      </c>
      <c r="B1789" s="18" t="s">
        <v>57</v>
      </c>
      <c r="C1789" s="18" t="s">
        <v>71</v>
      </c>
      <c r="D1789" s="18" t="s">
        <v>88</v>
      </c>
      <c r="E1789" s="18">
        <v>0</v>
      </c>
      <c r="F1789" s="18" t="s">
        <v>13</v>
      </c>
      <c r="G1789" s="18" t="s">
        <v>89</v>
      </c>
    </row>
    <row r="1790" spans="1:7" x14ac:dyDescent="0.3">
      <c r="A1790" s="18" t="s">
        <v>87</v>
      </c>
      <c r="B1790" s="18" t="s">
        <v>57</v>
      </c>
      <c r="C1790" s="18" t="s">
        <v>71</v>
      </c>
      <c r="D1790" s="18" t="s">
        <v>88</v>
      </c>
      <c r="E1790" s="18">
        <v>172.1085847000146</v>
      </c>
      <c r="F1790" s="18" t="s">
        <v>13</v>
      </c>
      <c r="G1790" s="18" t="s">
        <v>89</v>
      </c>
    </row>
    <row r="1791" spans="1:7" x14ac:dyDescent="0.3">
      <c r="A1791" s="18" t="s">
        <v>87</v>
      </c>
      <c r="B1791" s="18" t="s">
        <v>57</v>
      </c>
      <c r="C1791" s="18" t="s">
        <v>71</v>
      </c>
      <c r="D1791" s="18" t="s">
        <v>88</v>
      </c>
      <c r="E1791" s="18">
        <v>49.049782525155443</v>
      </c>
      <c r="F1791" s="18" t="s">
        <v>13</v>
      </c>
      <c r="G1791" s="18" t="s">
        <v>89</v>
      </c>
    </row>
    <row r="1792" spans="1:7" x14ac:dyDescent="0.3">
      <c r="A1792" s="18" t="s">
        <v>87</v>
      </c>
      <c r="B1792" s="18" t="s">
        <v>57</v>
      </c>
      <c r="C1792" s="18" t="s">
        <v>71</v>
      </c>
      <c r="D1792" s="18" t="s">
        <v>88</v>
      </c>
      <c r="E1792" s="18">
        <v>172.1085847000146</v>
      </c>
      <c r="F1792" s="18" t="s">
        <v>13</v>
      </c>
      <c r="G1792" s="18" t="s">
        <v>89</v>
      </c>
    </row>
    <row r="1793" spans="1:7" x14ac:dyDescent="0.3">
      <c r="A1793" s="18" t="s">
        <v>87</v>
      </c>
      <c r="B1793" s="18" t="s">
        <v>57</v>
      </c>
      <c r="C1793" s="18" t="s">
        <v>71</v>
      </c>
      <c r="D1793" s="18" t="s">
        <v>88</v>
      </c>
      <c r="E1793" s="18">
        <v>49.049782525155443</v>
      </c>
      <c r="F1793" s="18" t="s">
        <v>13</v>
      </c>
      <c r="G1793" s="18" t="s">
        <v>89</v>
      </c>
    </row>
    <row r="1794" spans="1:7" x14ac:dyDescent="0.3">
      <c r="A1794" s="18" t="s">
        <v>87</v>
      </c>
      <c r="B1794" s="18" t="s">
        <v>57</v>
      </c>
      <c r="C1794" s="18" t="s">
        <v>71</v>
      </c>
      <c r="D1794" s="18" t="s">
        <v>88</v>
      </c>
      <c r="E1794" s="18">
        <v>0</v>
      </c>
      <c r="F1794" s="18" t="s">
        <v>13</v>
      </c>
      <c r="G1794" s="18" t="s">
        <v>89</v>
      </c>
    </row>
    <row r="1795" spans="1:7" x14ac:dyDescent="0.3">
      <c r="A1795" s="18" t="s">
        <v>87</v>
      </c>
      <c r="B1795" s="18" t="s">
        <v>57</v>
      </c>
      <c r="C1795" s="18" t="s">
        <v>71</v>
      </c>
      <c r="D1795" s="18" t="s">
        <v>88</v>
      </c>
      <c r="E1795" s="18">
        <v>45.635512036556676</v>
      </c>
      <c r="F1795" s="18" t="s">
        <v>13</v>
      </c>
      <c r="G1795" s="18" t="s">
        <v>89</v>
      </c>
    </row>
    <row r="1796" spans="1:7" x14ac:dyDescent="0.3">
      <c r="A1796" s="18" t="s">
        <v>87</v>
      </c>
      <c r="B1796" s="18" t="s">
        <v>57</v>
      </c>
      <c r="C1796" s="18" t="s">
        <v>71</v>
      </c>
      <c r="D1796" s="18" t="s">
        <v>88</v>
      </c>
      <c r="E1796" s="18">
        <v>46.562496586952953</v>
      </c>
      <c r="F1796" s="18" t="s">
        <v>13</v>
      </c>
      <c r="G1796" s="18" t="s">
        <v>89</v>
      </c>
    </row>
    <row r="1797" spans="1:7" x14ac:dyDescent="0.3">
      <c r="A1797" s="18" t="s">
        <v>87</v>
      </c>
      <c r="B1797" s="18" t="s">
        <v>57</v>
      </c>
      <c r="C1797" s="18" t="s">
        <v>71</v>
      </c>
      <c r="D1797" s="18" t="s">
        <v>88</v>
      </c>
      <c r="E1797" s="18">
        <v>0</v>
      </c>
      <c r="F1797" s="18" t="s">
        <v>13</v>
      </c>
      <c r="G1797" s="18" t="s">
        <v>89</v>
      </c>
    </row>
    <row r="1798" spans="1:7" x14ac:dyDescent="0.3">
      <c r="A1798" s="18" t="s">
        <v>87</v>
      </c>
      <c r="B1798" s="18" t="s">
        <v>57</v>
      </c>
      <c r="C1798" s="18" t="s">
        <v>71</v>
      </c>
      <c r="D1798" s="18" t="s">
        <v>88</v>
      </c>
      <c r="E1798" s="18">
        <v>172.1085847000146</v>
      </c>
      <c r="F1798" s="18" t="s">
        <v>13</v>
      </c>
      <c r="G1798" s="18" t="s">
        <v>89</v>
      </c>
    </row>
    <row r="1799" spans="1:7" x14ac:dyDescent="0.3">
      <c r="A1799" s="18" t="s">
        <v>87</v>
      </c>
      <c r="B1799" s="18" t="s">
        <v>57</v>
      </c>
      <c r="C1799" s="18" t="s">
        <v>71</v>
      </c>
      <c r="D1799" s="18" t="s">
        <v>88</v>
      </c>
      <c r="E1799" s="18">
        <v>49.049782525155436</v>
      </c>
      <c r="F1799" s="18" t="s">
        <v>13</v>
      </c>
      <c r="G1799" s="18" t="s">
        <v>89</v>
      </c>
    </row>
    <row r="1800" spans="1:7" x14ac:dyDescent="0.3">
      <c r="A1800" s="18" t="s">
        <v>87</v>
      </c>
      <c r="B1800" s="18" t="s">
        <v>57</v>
      </c>
      <c r="C1800" s="18" t="s">
        <v>71</v>
      </c>
      <c r="D1800" s="18" t="s">
        <v>88</v>
      </c>
      <c r="E1800" s="18">
        <v>4.7222265803048451</v>
      </c>
      <c r="F1800" s="18" t="s">
        <v>13</v>
      </c>
      <c r="G1800" s="18" t="s">
        <v>89</v>
      </c>
    </row>
    <row r="1801" spans="1:7" x14ac:dyDescent="0.3">
      <c r="A1801" s="18" t="s">
        <v>87</v>
      </c>
      <c r="B1801" s="18" t="s">
        <v>57</v>
      </c>
      <c r="C1801" s="18" t="s">
        <v>71</v>
      </c>
      <c r="D1801" s="18" t="s">
        <v>88</v>
      </c>
      <c r="E1801" s="18">
        <v>172.1085847000146</v>
      </c>
      <c r="F1801" s="18" t="s">
        <v>13</v>
      </c>
      <c r="G1801" s="18" t="s">
        <v>89</v>
      </c>
    </row>
    <row r="1802" spans="1:7" x14ac:dyDescent="0.3">
      <c r="A1802" s="18" t="s">
        <v>87</v>
      </c>
      <c r="B1802" s="18" t="s">
        <v>57</v>
      </c>
      <c r="C1802" s="18" t="s">
        <v>71</v>
      </c>
      <c r="D1802" s="18" t="s">
        <v>88</v>
      </c>
      <c r="E1802" s="18">
        <v>49.04978252515545</v>
      </c>
      <c r="F1802" s="18" t="s">
        <v>13</v>
      </c>
      <c r="G1802" s="18" t="s">
        <v>89</v>
      </c>
    </row>
    <row r="1803" spans="1:7" x14ac:dyDescent="0.3">
      <c r="A1803" s="18" t="s">
        <v>87</v>
      </c>
      <c r="B1803" s="18" t="s">
        <v>57</v>
      </c>
      <c r="C1803" s="18" t="s">
        <v>71</v>
      </c>
      <c r="D1803" s="18" t="s">
        <v>88</v>
      </c>
      <c r="E1803" s="18">
        <v>45.63551203655669</v>
      </c>
      <c r="F1803" s="18" t="s">
        <v>13</v>
      </c>
      <c r="G1803" s="18" t="s">
        <v>89</v>
      </c>
    </row>
    <row r="1804" spans="1:7" x14ac:dyDescent="0.3">
      <c r="A1804" s="18" t="s">
        <v>87</v>
      </c>
      <c r="B1804" s="18" t="s">
        <v>57</v>
      </c>
      <c r="C1804" s="18" t="s">
        <v>71</v>
      </c>
      <c r="D1804" s="18" t="s">
        <v>88</v>
      </c>
      <c r="E1804" s="18">
        <v>46.562496586952939</v>
      </c>
      <c r="F1804" s="18" t="s">
        <v>13</v>
      </c>
      <c r="G1804" s="18" t="s">
        <v>89</v>
      </c>
    </row>
    <row r="1805" spans="1:7" x14ac:dyDescent="0.3">
      <c r="A1805" s="18" t="s">
        <v>87</v>
      </c>
      <c r="B1805" s="18" t="s">
        <v>57</v>
      </c>
      <c r="C1805" s="18" t="s">
        <v>71</v>
      </c>
      <c r="D1805" s="18" t="s">
        <v>88</v>
      </c>
      <c r="E1805" s="18">
        <v>0</v>
      </c>
      <c r="F1805" s="18" t="s">
        <v>13</v>
      </c>
      <c r="G1805" s="18" t="s">
        <v>89</v>
      </c>
    </row>
    <row r="1806" spans="1:7" x14ac:dyDescent="0.3">
      <c r="A1806" s="18" t="s">
        <v>87</v>
      </c>
      <c r="B1806" s="18" t="s">
        <v>57</v>
      </c>
      <c r="C1806" s="18" t="s">
        <v>71</v>
      </c>
      <c r="D1806" s="18" t="s">
        <v>88</v>
      </c>
      <c r="E1806" s="18">
        <v>171.8730524484979</v>
      </c>
      <c r="F1806" s="18" t="s">
        <v>13</v>
      </c>
      <c r="G1806" s="18" t="s">
        <v>89</v>
      </c>
    </row>
    <row r="1807" spans="1:7" x14ac:dyDescent="0.3">
      <c r="A1807" s="18" t="s">
        <v>87</v>
      </c>
      <c r="B1807" s="18" t="s">
        <v>57</v>
      </c>
      <c r="C1807" s="18" t="s">
        <v>71</v>
      </c>
      <c r="D1807" s="18" t="s">
        <v>88</v>
      </c>
      <c r="E1807" s="18">
        <v>46.56249658695296</v>
      </c>
      <c r="F1807" s="18" t="s">
        <v>13</v>
      </c>
      <c r="G1807" s="18" t="s">
        <v>89</v>
      </c>
    </row>
    <row r="1808" spans="1:7" x14ac:dyDescent="0.3">
      <c r="A1808" s="18" t="s">
        <v>87</v>
      </c>
      <c r="B1808" s="18" t="s">
        <v>57</v>
      </c>
      <c r="C1808" s="18" t="s">
        <v>71</v>
      </c>
      <c r="D1808" s="18" t="s">
        <v>88</v>
      </c>
      <c r="E1808" s="18">
        <v>0</v>
      </c>
      <c r="F1808" s="18" t="s">
        <v>13</v>
      </c>
      <c r="G1808" s="18" t="s">
        <v>89</v>
      </c>
    </row>
    <row r="1809" spans="1:7" x14ac:dyDescent="0.3">
      <c r="A1809" s="18" t="s">
        <v>87</v>
      </c>
      <c r="B1809" s="18" t="s">
        <v>57</v>
      </c>
      <c r="C1809" s="18" t="s">
        <v>71</v>
      </c>
      <c r="D1809" s="18" t="s">
        <v>88</v>
      </c>
      <c r="E1809" s="18">
        <v>172.1085847000146</v>
      </c>
      <c r="F1809" s="18" t="s">
        <v>13</v>
      </c>
      <c r="G1809" s="18" t="s">
        <v>89</v>
      </c>
    </row>
    <row r="1810" spans="1:7" x14ac:dyDescent="0.3">
      <c r="A1810" s="18" t="s">
        <v>87</v>
      </c>
      <c r="B1810" s="18" t="s">
        <v>57</v>
      </c>
      <c r="C1810" s="18" t="s">
        <v>71</v>
      </c>
      <c r="D1810" s="18" t="s">
        <v>88</v>
      </c>
      <c r="E1810" s="18">
        <v>49.049782525155443</v>
      </c>
      <c r="F1810" s="18" t="s">
        <v>13</v>
      </c>
      <c r="G1810" s="18" t="s">
        <v>89</v>
      </c>
    </row>
    <row r="1811" spans="1:7" x14ac:dyDescent="0.3">
      <c r="A1811" s="18" t="s">
        <v>87</v>
      </c>
      <c r="B1811" s="18" t="s">
        <v>57</v>
      </c>
      <c r="C1811" s="18" t="s">
        <v>71</v>
      </c>
      <c r="D1811" s="18" t="s">
        <v>88</v>
      </c>
      <c r="E1811" s="18">
        <v>0</v>
      </c>
      <c r="F1811" s="18" t="s">
        <v>13</v>
      </c>
      <c r="G1811" s="18" t="s">
        <v>89</v>
      </c>
    </row>
    <row r="1812" spans="1:7" x14ac:dyDescent="0.3">
      <c r="A1812" s="18" t="s">
        <v>87</v>
      </c>
      <c r="B1812" s="18" t="s">
        <v>57</v>
      </c>
      <c r="C1812" s="18" t="s">
        <v>71</v>
      </c>
      <c r="D1812" s="18" t="s">
        <v>88</v>
      </c>
      <c r="E1812" s="18">
        <v>156.6871325800939</v>
      </c>
      <c r="F1812" s="18" t="s">
        <v>13</v>
      </c>
      <c r="G1812" s="18" t="s">
        <v>89</v>
      </c>
    </row>
    <row r="1813" spans="1:7" x14ac:dyDescent="0.3">
      <c r="A1813" s="18" t="s">
        <v>87</v>
      </c>
      <c r="B1813" s="18" t="s">
        <v>57</v>
      </c>
      <c r="C1813" s="18" t="s">
        <v>71</v>
      </c>
      <c r="D1813" s="18" t="s">
        <v>88</v>
      </c>
      <c r="E1813" s="18">
        <v>172.1085847000146</v>
      </c>
      <c r="F1813" s="18" t="s">
        <v>13</v>
      </c>
      <c r="G1813" s="18" t="s">
        <v>89</v>
      </c>
    </row>
    <row r="1814" spans="1:7" x14ac:dyDescent="0.3">
      <c r="A1814" s="18" t="s">
        <v>87</v>
      </c>
      <c r="B1814" s="18" t="s">
        <v>57</v>
      </c>
      <c r="C1814" s="18" t="s">
        <v>71</v>
      </c>
      <c r="D1814" s="18" t="s">
        <v>88</v>
      </c>
      <c r="E1814" s="18">
        <v>49.049782525155436</v>
      </c>
      <c r="F1814" s="18" t="s">
        <v>13</v>
      </c>
      <c r="G1814" s="18" t="s">
        <v>89</v>
      </c>
    </row>
    <row r="1815" spans="1:7" x14ac:dyDescent="0.3">
      <c r="A1815" s="18" t="s">
        <v>87</v>
      </c>
      <c r="B1815" s="18" t="s">
        <v>57</v>
      </c>
      <c r="C1815" s="18" t="s">
        <v>71</v>
      </c>
      <c r="D1815" s="18" t="s">
        <v>88</v>
      </c>
      <c r="E1815" s="18">
        <v>450.33399652333361</v>
      </c>
      <c r="F1815" s="18" t="s">
        <v>13</v>
      </c>
      <c r="G1815" s="18" t="s">
        <v>89</v>
      </c>
    </row>
    <row r="1816" spans="1:7" x14ac:dyDescent="0.3">
      <c r="A1816" s="18" t="s">
        <v>87</v>
      </c>
      <c r="B1816" s="18" t="s">
        <v>57</v>
      </c>
      <c r="C1816" s="18" t="s">
        <v>71</v>
      </c>
      <c r="D1816" s="18" t="s">
        <v>88</v>
      </c>
      <c r="E1816" s="18">
        <v>422.23485930804526</v>
      </c>
      <c r="F1816" s="18" t="s">
        <v>13</v>
      </c>
      <c r="G1816" s="18" t="s">
        <v>89</v>
      </c>
    </row>
    <row r="1817" spans="1:7" x14ac:dyDescent="0.3">
      <c r="A1817" s="18" t="s">
        <v>87</v>
      </c>
      <c r="B1817" s="18" t="s">
        <v>57</v>
      </c>
      <c r="C1817" s="18" t="s">
        <v>71</v>
      </c>
      <c r="D1817" s="18" t="s">
        <v>88</v>
      </c>
      <c r="E1817" s="18">
        <v>362.43205568661091</v>
      </c>
      <c r="F1817" s="18" t="s">
        <v>13</v>
      </c>
      <c r="G1817" s="18" t="s">
        <v>89</v>
      </c>
    </row>
    <row r="1818" spans="1:7" x14ac:dyDescent="0.3">
      <c r="A1818" s="18" t="s">
        <v>87</v>
      </c>
      <c r="B1818" s="18" t="s">
        <v>57</v>
      </c>
      <c r="C1818" s="18" t="s">
        <v>71</v>
      </c>
      <c r="D1818" s="18" t="s">
        <v>88</v>
      </c>
      <c r="E1818" s="18">
        <v>323.08190668400277</v>
      </c>
      <c r="F1818" s="18" t="s">
        <v>13</v>
      </c>
      <c r="G1818" s="18" t="s">
        <v>89</v>
      </c>
    </row>
    <row r="1819" spans="1:7" x14ac:dyDescent="0.3">
      <c r="A1819" s="18" t="s">
        <v>87</v>
      </c>
      <c r="B1819" s="18" t="s">
        <v>57</v>
      </c>
      <c r="C1819" s="18" t="s">
        <v>71</v>
      </c>
      <c r="D1819" s="18" t="s">
        <v>88</v>
      </c>
      <c r="E1819" s="18">
        <v>3.861424273943149</v>
      </c>
      <c r="F1819" s="18" t="s">
        <v>13</v>
      </c>
      <c r="G1819" s="18" t="s">
        <v>89</v>
      </c>
    </row>
    <row r="1820" spans="1:7" x14ac:dyDescent="0.3">
      <c r="A1820" s="18" t="s">
        <v>87</v>
      </c>
      <c r="B1820" s="18" t="s">
        <v>57</v>
      </c>
      <c r="C1820" s="18" t="s">
        <v>71</v>
      </c>
      <c r="D1820" s="18" t="s">
        <v>88</v>
      </c>
      <c r="E1820" s="18">
        <v>148.40312692997441</v>
      </c>
      <c r="F1820" s="18" t="s">
        <v>13</v>
      </c>
      <c r="G1820" s="18" t="s">
        <v>89</v>
      </c>
    </row>
    <row r="1821" spans="1:7" x14ac:dyDescent="0.3">
      <c r="A1821" s="18" t="s">
        <v>87</v>
      </c>
      <c r="B1821" s="18" t="s">
        <v>57</v>
      </c>
      <c r="C1821" s="18" t="s">
        <v>71</v>
      </c>
      <c r="D1821" s="18" t="s">
        <v>88</v>
      </c>
      <c r="E1821" s="18">
        <v>172.18548720091519</v>
      </c>
      <c r="F1821" s="18" t="s">
        <v>13</v>
      </c>
      <c r="G1821" s="18" t="s">
        <v>89</v>
      </c>
    </row>
    <row r="1822" spans="1:7" x14ac:dyDescent="0.3">
      <c r="A1822" s="18" t="s">
        <v>87</v>
      </c>
      <c r="B1822" s="18" t="s">
        <v>57</v>
      </c>
      <c r="C1822" s="18" t="s">
        <v>71</v>
      </c>
      <c r="D1822" s="18" t="s">
        <v>88</v>
      </c>
      <c r="E1822" s="18">
        <v>56.010980028022828</v>
      </c>
      <c r="F1822" s="18" t="s">
        <v>13</v>
      </c>
      <c r="G1822" s="18" t="s">
        <v>89</v>
      </c>
    </row>
    <row r="1823" spans="1:7" x14ac:dyDescent="0.3">
      <c r="A1823" s="18" t="s">
        <v>87</v>
      </c>
      <c r="B1823" s="18" t="s">
        <v>57</v>
      </c>
      <c r="C1823" s="18" t="s">
        <v>71</v>
      </c>
      <c r="D1823" s="18" t="s">
        <v>88</v>
      </c>
      <c r="E1823" s="18">
        <v>55.919330936292859</v>
      </c>
      <c r="F1823" s="18" t="s">
        <v>13</v>
      </c>
      <c r="G1823" s="18" t="s">
        <v>89</v>
      </c>
    </row>
    <row r="1824" spans="1:7" x14ac:dyDescent="0.3">
      <c r="A1824" s="18" t="s">
        <v>87</v>
      </c>
      <c r="B1824" s="18" t="s">
        <v>57</v>
      </c>
      <c r="C1824" s="18" t="s">
        <v>71</v>
      </c>
      <c r="D1824" s="18" t="s">
        <v>88</v>
      </c>
      <c r="E1824" s="18">
        <v>44.339095872575641</v>
      </c>
      <c r="F1824" s="18" t="s">
        <v>13</v>
      </c>
      <c r="G1824" s="18" t="s">
        <v>89</v>
      </c>
    </row>
    <row r="1825" spans="1:7" x14ac:dyDescent="0.3">
      <c r="A1825" s="18" t="s">
        <v>87</v>
      </c>
      <c r="B1825" s="18" t="s">
        <v>57</v>
      </c>
      <c r="C1825" s="18" t="s">
        <v>71</v>
      </c>
      <c r="D1825" s="18" t="s">
        <v>88</v>
      </c>
      <c r="E1825" s="18">
        <v>45.266080422971932</v>
      </c>
      <c r="F1825" s="18" t="s">
        <v>13</v>
      </c>
      <c r="G1825" s="18" t="s">
        <v>89</v>
      </c>
    </row>
    <row r="1826" spans="1:7" x14ac:dyDescent="0.3">
      <c r="A1826" s="18" t="s">
        <v>87</v>
      </c>
      <c r="B1826" s="18" t="s">
        <v>57</v>
      </c>
      <c r="C1826" s="18" t="s">
        <v>71</v>
      </c>
      <c r="D1826" s="18" t="s">
        <v>88</v>
      </c>
      <c r="E1826" s="18">
        <v>807.46933634304958</v>
      </c>
      <c r="F1826" s="18" t="s">
        <v>13</v>
      </c>
      <c r="G1826" s="18" t="s">
        <v>89</v>
      </c>
    </row>
    <row r="1827" spans="1:7" x14ac:dyDescent="0.3">
      <c r="A1827" s="18" t="s">
        <v>87</v>
      </c>
      <c r="B1827" s="18" t="s">
        <v>57</v>
      </c>
      <c r="C1827" s="18" t="s">
        <v>71</v>
      </c>
      <c r="D1827" s="18" t="s">
        <v>88</v>
      </c>
      <c r="E1827" s="18">
        <v>114.14365017663131</v>
      </c>
      <c r="F1827" s="18" t="s">
        <v>13</v>
      </c>
      <c r="G1827" s="18" t="s">
        <v>89</v>
      </c>
    </row>
    <row r="1828" spans="1:7" x14ac:dyDescent="0.3">
      <c r="A1828" s="18" t="s">
        <v>87</v>
      </c>
      <c r="B1828" s="18" t="s">
        <v>57</v>
      </c>
      <c r="C1828" s="18" t="s">
        <v>71</v>
      </c>
      <c r="D1828" s="18" t="s">
        <v>88</v>
      </c>
      <c r="E1828" s="18">
        <v>0</v>
      </c>
      <c r="F1828" s="18" t="s">
        <v>13</v>
      </c>
      <c r="G1828" s="18" t="s">
        <v>89</v>
      </c>
    </row>
    <row r="1829" spans="1:7" x14ac:dyDescent="0.3">
      <c r="A1829" s="18" t="s">
        <v>87</v>
      </c>
      <c r="B1829" s="18" t="s">
        <v>57</v>
      </c>
      <c r="C1829" s="18" t="s">
        <v>71</v>
      </c>
      <c r="D1829" s="18" t="s">
        <v>88</v>
      </c>
      <c r="E1829" s="18">
        <v>171.8730524484979</v>
      </c>
      <c r="F1829" s="18" t="s">
        <v>13</v>
      </c>
      <c r="G1829" s="18" t="s">
        <v>89</v>
      </c>
    </row>
    <row r="1830" spans="1:7" x14ac:dyDescent="0.3">
      <c r="A1830" s="18" t="s">
        <v>87</v>
      </c>
      <c r="B1830" s="18" t="s">
        <v>57</v>
      </c>
      <c r="C1830" s="18" t="s">
        <v>71</v>
      </c>
      <c r="D1830" s="18" t="s">
        <v>88</v>
      </c>
      <c r="E1830" s="18">
        <v>45.635512036556676</v>
      </c>
      <c r="F1830" s="18" t="s">
        <v>13</v>
      </c>
      <c r="G1830" s="18" t="s">
        <v>89</v>
      </c>
    </row>
    <row r="1831" spans="1:7" x14ac:dyDescent="0.3">
      <c r="A1831" s="18" t="s">
        <v>87</v>
      </c>
      <c r="B1831" s="18" t="s">
        <v>57</v>
      </c>
      <c r="C1831" s="18" t="s">
        <v>71</v>
      </c>
      <c r="D1831" s="18" t="s">
        <v>88</v>
      </c>
      <c r="E1831" s="18">
        <v>0</v>
      </c>
      <c r="F1831" s="18" t="s">
        <v>13</v>
      </c>
      <c r="G1831" s="18" t="s">
        <v>89</v>
      </c>
    </row>
    <row r="1832" spans="1:7" x14ac:dyDescent="0.3">
      <c r="A1832" s="18" t="s">
        <v>87</v>
      </c>
      <c r="B1832" s="18" t="s">
        <v>57</v>
      </c>
      <c r="C1832" s="18" t="s">
        <v>71</v>
      </c>
      <c r="D1832" s="18" t="s">
        <v>88</v>
      </c>
      <c r="E1832" s="18">
        <v>172.1085847000146</v>
      </c>
      <c r="F1832" s="18" t="s">
        <v>13</v>
      </c>
      <c r="G1832" s="18" t="s">
        <v>89</v>
      </c>
    </row>
    <row r="1833" spans="1:7" x14ac:dyDescent="0.3">
      <c r="A1833" s="18" t="s">
        <v>87</v>
      </c>
      <c r="B1833" s="18" t="s">
        <v>57</v>
      </c>
      <c r="C1833" s="18" t="s">
        <v>71</v>
      </c>
      <c r="D1833" s="18" t="s">
        <v>88</v>
      </c>
      <c r="E1833" s="18">
        <v>49.049782525155443</v>
      </c>
      <c r="F1833" s="18" t="s">
        <v>13</v>
      </c>
      <c r="G1833" s="18" t="s">
        <v>89</v>
      </c>
    </row>
    <row r="1834" spans="1:7" x14ac:dyDescent="0.3">
      <c r="A1834" s="18" t="s">
        <v>87</v>
      </c>
      <c r="B1834" s="18" t="s">
        <v>57</v>
      </c>
      <c r="C1834" s="18" t="s">
        <v>71</v>
      </c>
      <c r="D1834" s="18" t="s">
        <v>88</v>
      </c>
      <c r="E1834" s="18">
        <v>46.562496586952939</v>
      </c>
      <c r="F1834" s="18" t="s">
        <v>13</v>
      </c>
      <c r="G1834" s="18" t="s">
        <v>89</v>
      </c>
    </row>
    <row r="1835" spans="1:7" x14ac:dyDescent="0.3">
      <c r="A1835" s="18" t="s">
        <v>87</v>
      </c>
      <c r="B1835" s="18" t="s">
        <v>57</v>
      </c>
      <c r="C1835" s="18" t="s">
        <v>71</v>
      </c>
      <c r="D1835" s="18" t="s">
        <v>88</v>
      </c>
      <c r="E1835" s="18">
        <v>171.8730524484979</v>
      </c>
      <c r="F1835" s="18" t="s">
        <v>13</v>
      </c>
      <c r="G1835" s="18" t="s">
        <v>89</v>
      </c>
    </row>
    <row r="1836" spans="1:7" x14ac:dyDescent="0.3">
      <c r="A1836" s="18" t="s">
        <v>87</v>
      </c>
      <c r="B1836" s="18" t="s">
        <v>57</v>
      </c>
      <c r="C1836" s="18" t="s">
        <v>71</v>
      </c>
      <c r="D1836" s="18" t="s">
        <v>88</v>
      </c>
      <c r="E1836" s="18">
        <v>46.562496586952967</v>
      </c>
      <c r="F1836" s="18" t="s">
        <v>13</v>
      </c>
      <c r="G1836" s="18" t="s">
        <v>89</v>
      </c>
    </row>
    <row r="1837" spans="1:7" x14ac:dyDescent="0.3">
      <c r="A1837" s="18" t="s">
        <v>87</v>
      </c>
      <c r="B1837" s="18" t="s">
        <v>57</v>
      </c>
      <c r="C1837" s="18" t="s">
        <v>71</v>
      </c>
      <c r="D1837" s="18" t="s">
        <v>88</v>
      </c>
      <c r="E1837" s="18">
        <v>171.8730524484979</v>
      </c>
      <c r="F1837" s="18" t="s">
        <v>13</v>
      </c>
      <c r="G1837" s="18" t="s">
        <v>89</v>
      </c>
    </row>
    <row r="1838" spans="1:7" x14ac:dyDescent="0.3">
      <c r="A1838" s="18" t="s">
        <v>87</v>
      </c>
      <c r="B1838" s="18" t="s">
        <v>57</v>
      </c>
      <c r="C1838" s="18" t="s">
        <v>71</v>
      </c>
      <c r="D1838" s="18" t="s">
        <v>88</v>
      </c>
      <c r="E1838" s="18">
        <v>46.562496586952932</v>
      </c>
      <c r="F1838" s="18" t="s">
        <v>13</v>
      </c>
      <c r="G1838" s="18" t="s">
        <v>89</v>
      </c>
    </row>
    <row r="1839" spans="1:7" x14ac:dyDescent="0.3">
      <c r="A1839" s="18" t="s">
        <v>87</v>
      </c>
      <c r="B1839" s="18" t="s">
        <v>57</v>
      </c>
      <c r="C1839" s="18" t="s">
        <v>71</v>
      </c>
      <c r="D1839" s="18" t="s">
        <v>88</v>
      </c>
      <c r="E1839" s="18">
        <v>171.8730524484979</v>
      </c>
      <c r="F1839" s="18" t="s">
        <v>13</v>
      </c>
      <c r="G1839" s="18" t="s">
        <v>89</v>
      </c>
    </row>
    <row r="1840" spans="1:7" x14ac:dyDescent="0.3">
      <c r="A1840" s="18" t="s">
        <v>87</v>
      </c>
      <c r="B1840" s="18" t="s">
        <v>57</v>
      </c>
      <c r="C1840" s="18" t="s">
        <v>71</v>
      </c>
      <c r="D1840" s="18" t="s">
        <v>88</v>
      </c>
      <c r="E1840" s="18">
        <v>46.56249658695296</v>
      </c>
      <c r="F1840" s="18" t="s">
        <v>13</v>
      </c>
      <c r="G1840" s="18" t="s">
        <v>89</v>
      </c>
    </row>
    <row r="1841" spans="1:7" x14ac:dyDescent="0.3">
      <c r="A1841" s="18" t="s">
        <v>87</v>
      </c>
      <c r="B1841" s="18" t="s">
        <v>57</v>
      </c>
      <c r="C1841" s="18" t="s">
        <v>71</v>
      </c>
      <c r="D1841" s="18" t="s">
        <v>88</v>
      </c>
      <c r="E1841" s="18">
        <v>171.8730524484979</v>
      </c>
      <c r="F1841" s="18" t="s">
        <v>13</v>
      </c>
      <c r="G1841" s="18" t="s">
        <v>89</v>
      </c>
    </row>
    <row r="1842" spans="1:7" x14ac:dyDescent="0.3">
      <c r="A1842" s="18" t="s">
        <v>87</v>
      </c>
      <c r="B1842" s="18" t="s">
        <v>57</v>
      </c>
      <c r="C1842" s="18" t="s">
        <v>71</v>
      </c>
      <c r="D1842" s="18" t="s">
        <v>88</v>
      </c>
      <c r="E1842" s="18">
        <v>46.562496586952953</v>
      </c>
      <c r="F1842" s="18" t="s">
        <v>13</v>
      </c>
      <c r="G1842" s="18" t="s">
        <v>89</v>
      </c>
    </row>
    <row r="1843" spans="1:7" x14ac:dyDescent="0.3">
      <c r="A1843" s="18" t="s">
        <v>87</v>
      </c>
      <c r="B1843" s="18" t="s">
        <v>57</v>
      </c>
      <c r="C1843" s="18" t="s">
        <v>71</v>
      </c>
      <c r="D1843" s="18" t="s">
        <v>88</v>
      </c>
      <c r="E1843" s="18">
        <v>171.8730524484979</v>
      </c>
      <c r="F1843" s="18" t="s">
        <v>13</v>
      </c>
      <c r="G1843" s="18" t="s">
        <v>89</v>
      </c>
    </row>
    <row r="1844" spans="1:7" x14ac:dyDescent="0.3">
      <c r="A1844" s="18" t="s">
        <v>87</v>
      </c>
      <c r="B1844" s="18" t="s">
        <v>57</v>
      </c>
      <c r="C1844" s="18" t="s">
        <v>71</v>
      </c>
      <c r="D1844" s="18" t="s">
        <v>88</v>
      </c>
      <c r="E1844" s="18">
        <v>46.562496586952932</v>
      </c>
      <c r="F1844" s="18" t="s">
        <v>13</v>
      </c>
      <c r="G1844" s="18" t="s">
        <v>89</v>
      </c>
    </row>
    <row r="1845" spans="1:7" x14ac:dyDescent="0.3">
      <c r="A1845" s="18" t="s">
        <v>87</v>
      </c>
      <c r="B1845" s="18" t="s">
        <v>57</v>
      </c>
      <c r="C1845" s="18" t="s">
        <v>71</v>
      </c>
      <c r="D1845" s="18" t="s">
        <v>88</v>
      </c>
      <c r="E1845" s="18">
        <v>171.8730524484979</v>
      </c>
      <c r="F1845" s="18" t="s">
        <v>13</v>
      </c>
      <c r="G1845" s="18" t="s">
        <v>89</v>
      </c>
    </row>
    <row r="1846" spans="1:7" x14ac:dyDescent="0.3">
      <c r="A1846" s="18" t="s">
        <v>87</v>
      </c>
      <c r="B1846" s="18" t="s">
        <v>57</v>
      </c>
      <c r="C1846" s="18" t="s">
        <v>71</v>
      </c>
      <c r="D1846" s="18" t="s">
        <v>88</v>
      </c>
      <c r="E1846" s="18">
        <v>46.562496586952932</v>
      </c>
      <c r="F1846" s="18" t="s">
        <v>13</v>
      </c>
      <c r="G1846" s="18" t="s">
        <v>89</v>
      </c>
    </row>
    <row r="1847" spans="1:7" x14ac:dyDescent="0.3">
      <c r="A1847" s="18" t="s">
        <v>87</v>
      </c>
      <c r="B1847" s="18" t="s">
        <v>57</v>
      </c>
      <c r="C1847" s="18" t="s">
        <v>71</v>
      </c>
      <c r="D1847" s="18" t="s">
        <v>88</v>
      </c>
      <c r="E1847" s="18">
        <v>171.8730524484979</v>
      </c>
      <c r="F1847" s="18" t="s">
        <v>13</v>
      </c>
      <c r="G1847" s="18" t="s">
        <v>89</v>
      </c>
    </row>
    <row r="1848" spans="1:7" x14ac:dyDescent="0.3">
      <c r="A1848" s="18" t="s">
        <v>87</v>
      </c>
      <c r="B1848" s="18" t="s">
        <v>57</v>
      </c>
      <c r="C1848" s="18" t="s">
        <v>71</v>
      </c>
      <c r="D1848" s="18" t="s">
        <v>88</v>
      </c>
      <c r="E1848" s="18">
        <v>46.562496586952939</v>
      </c>
      <c r="F1848" s="18" t="s">
        <v>13</v>
      </c>
      <c r="G1848" s="18" t="s">
        <v>89</v>
      </c>
    </row>
    <row r="1849" spans="1:7" x14ac:dyDescent="0.3">
      <c r="A1849" s="18" t="s">
        <v>87</v>
      </c>
      <c r="B1849" s="18" t="s">
        <v>57</v>
      </c>
      <c r="C1849" s="18" t="s">
        <v>71</v>
      </c>
      <c r="D1849" s="18" t="s">
        <v>88</v>
      </c>
      <c r="E1849" s="18">
        <v>171.8730524484979</v>
      </c>
      <c r="F1849" s="18" t="s">
        <v>13</v>
      </c>
      <c r="G1849" s="18" t="s">
        <v>89</v>
      </c>
    </row>
    <row r="1850" spans="1:7" x14ac:dyDescent="0.3">
      <c r="A1850" s="18" t="s">
        <v>87</v>
      </c>
      <c r="B1850" s="18" t="s">
        <v>57</v>
      </c>
      <c r="C1850" s="18" t="s">
        <v>71</v>
      </c>
      <c r="D1850" s="18" t="s">
        <v>88</v>
      </c>
      <c r="E1850" s="18">
        <v>46.562496586952939</v>
      </c>
      <c r="F1850" s="18" t="s">
        <v>13</v>
      </c>
      <c r="G1850" s="18" t="s">
        <v>89</v>
      </c>
    </row>
    <row r="1851" spans="1:7" x14ac:dyDescent="0.3">
      <c r="A1851" s="18" t="s">
        <v>87</v>
      </c>
      <c r="B1851" s="18" t="s">
        <v>57</v>
      </c>
      <c r="C1851" s="18" t="s">
        <v>71</v>
      </c>
      <c r="D1851" s="18" t="s">
        <v>88</v>
      </c>
      <c r="E1851" s="18">
        <v>171.8730524484979</v>
      </c>
      <c r="F1851" s="18" t="s">
        <v>13</v>
      </c>
      <c r="G1851" s="18" t="s">
        <v>89</v>
      </c>
    </row>
    <row r="1852" spans="1:7" x14ac:dyDescent="0.3">
      <c r="A1852" s="18" t="s">
        <v>87</v>
      </c>
      <c r="B1852" s="18" t="s">
        <v>57</v>
      </c>
      <c r="C1852" s="18" t="s">
        <v>71</v>
      </c>
      <c r="D1852" s="18" t="s">
        <v>88</v>
      </c>
      <c r="E1852" s="18">
        <v>46.562496586952932</v>
      </c>
      <c r="F1852" s="18" t="s">
        <v>13</v>
      </c>
      <c r="G1852" s="18" t="s">
        <v>89</v>
      </c>
    </row>
    <row r="1853" spans="1:7" x14ac:dyDescent="0.3">
      <c r="A1853" s="18" t="s">
        <v>87</v>
      </c>
      <c r="B1853" s="18" t="s">
        <v>57</v>
      </c>
      <c r="C1853" s="18" t="s">
        <v>71</v>
      </c>
      <c r="D1853" s="18" t="s">
        <v>88</v>
      </c>
      <c r="E1853" s="18">
        <v>4.7222265803048451</v>
      </c>
      <c r="F1853" s="18" t="s">
        <v>13</v>
      </c>
      <c r="G1853" s="18" t="s">
        <v>89</v>
      </c>
    </row>
    <row r="1854" spans="1:7" x14ac:dyDescent="0.3">
      <c r="A1854" s="18" t="s">
        <v>87</v>
      </c>
      <c r="B1854" s="18" t="s">
        <v>57</v>
      </c>
      <c r="C1854" s="18" t="s">
        <v>71</v>
      </c>
      <c r="D1854" s="18" t="s">
        <v>88</v>
      </c>
      <c r="E1854" s="18">
        <v>171.8730524484979</v>
      </c>
      <c r="F1854" s="18" t="s">
        <v>13</v>
      </c>
      <c r="G1854" s="18" t="s">
        <v>89</v>
      </c>
    </row>
    <row r="1855" spans="1:7" x14ac:dyDescent="0.3">
      <c r="A1855" s="18" t="s">
        <v>87</v>
      </c>
      <c r="B1855" s="18" t="s">
        <v>57</v>
      </c>
      <c r="C1855" s="18" t="s">
        <v>71</v>
      </c>
      <c r="D1855" s="18" t="s">
        <v>88</v>
      </c>
      <c r="E1855" s="18">
        <v>45.63551203655669</v>
      </c>
      <c r="F1855" s="18" t="s">
        <v>13</v>
      </c>
      <c r="G1855" s="18" t="s">
        <v>89</v>
      </c>
    </row>
    <row r="1856" spans="1:7" x14ac:dyDescent="0.3">
      <c r="A1856" s="18" t="s">
        <v>87</v>
      </c>
      <c r="B1856" s="18" t="s">
        <v>57</v>
      </c>
      <c r="C1856" s="18" t="s">
        <v>71</v>
      </c>
      <c r="D1856" s="18" t="s">
        <v>88</v>
      </c>
      <c r="E1856" s="18">
        <v>171.8730524484979</v>
      </c>
      <c r="F1856" s="18" t="s">
        <v>13</v>
      </c>
      <c r="G1856" s="18" t="s">
        <v>89</v>
      </c>
    </row>
    <row r="1857" spans="1:7" x14ac:dyDescent="0.3">
      <c r="A1857" s="18" t="s">
        <v>87</v>
      </c>
      <c r="B1857" s="18" t="s">
        <v>57</v>
      </c>
      <c r="C1857" s="18" t="s">
        <v>71</v>
      </c>
      <c r="D1857" s="18" t="s">
        <v>88</v>
      </c>
      <c r="E1857" s="18">
        <v>45.635512036556676</v>
      </c>
      <c r="F1857" s="18" t="s">
        <v>13</v>
      </c>
      <c r="G1857" s="18" t="s">
        <v>89</v>
      </c>
    </row>
    <row r="1858" spans="1:7" x14ac:dyDescent="0.3">
      <c r="A1858" s="18" t="s">
        <v>87</v>
      </c>
      <c r="B1858" s="18" t="s">
        <v>57</v>
      </c>
      <c r="C1858" s="18" t="s">
        <v>71</v>
      </c>
      <c r="D1858" s="18" t="s">
        <v>88</v>
      </c>
      <c r="E1858" s="18">
        <v>171.8730524484979</v>
      </c>
      <c r="F1858" s="18" t="s">
        <v>13</v>
      </c>
      <c r="G1858" s="18" t="s">
        <v>89</v>
      </c>
    </row>
    <row r="1859" spans="1:7" x14ac:dyDescent="0.3">
      <c r="A1859" s="18" t="s">
        <v>87</v>
      </c>
      <c r="B1859" s="18" t="s">
        <v>57</v>
      </c>
      <c r="C1859" s="18" t="s">
        <v>71</v>
      </c>
      <c r="D1859" s="18" t="s">
        <v>88</v>
      </c>
      <c r="E1859" s="18">
        <v>45.63551203655669</v>
      </c>
      <c r="F1859" s="18" t="s">
        <v>13</v>
      </c>
      <c r="G1859" s="18" t="s">
        <v>89</v>
      </c>
    </row>
    <row r="1860" spans="1:7" x14ac:dyDescent="0.3">
      <c r="A1860" s="18" t="s">
        <v>87</v>
      </c>
      <c r="B1860" s="18" t="s">
        <v>57</v>
      </c>
      <c r="C1860" s="18" t="s">
        <v>71</v>
      </c>
      <c r="D1860" s="18" t="s">
        <v>88</v>
      </c>
      <c r="E1860" s="18">
        <v>46.562496586952939</v>
      </c>
      <c r="F1860" s="18" t="s">
        <v>13</v>
      </c>
      <c r="G1860" s="18" t="s">
        <v>89</v>
      </c>
    </row>
    <row r="1861" spans="1:7" x14ac:dyDescent="0.3">
      <c r="A1861" s="18" t="s">
        <v>87</v>
      </c>
      <c r="B1861" s="18" t="s">
        <v>57</v>
      </c>
      <c r="C1861" s="18" t="s">
        <v>71</v>
      </c>
      <c r="D1861" s="18" t="s">
        <v>88</v>
      </c>
      <c r="E1861" s="18">
        <v>171.8730524484979</v>
      </c>
      <c r="F1861" s="18" t="s">
        <v>13</v>
      </c>
      <c r="G1861" s="18" t="s">
        <v>89</v>
      </c>
    </row>
    <row r="1862" spans="1:7" x14ac:dyDescent="0.3">
      <c r="A1862" s="18" t="s">
        <v>87</v>
      </c>
      <c r="B1862" s="18" t="s">
        <v>57</v>
      </c>
      <c r="C1862" s="18" t="s">
        <v>71</v>
      </c>
      <c r="D1862" s="18" t="s">
        <v>88</v>
      </c>
      <c r="E1862" s="18">
        <v>45.635512036556676</v>
      </c>
      <c r="F1862" s="18" t="s">
        <v>13</v>
      </c>
      <c r="G1862" s="18" t="s">
        <v>89</v>
      </c>
    </row>
    <row r="1863" spans="1:7" x14ac:dyDescent="0.3">
      <c r="A1863" s="18" t="s">
        <v>87</v>
      </c>
      <c r="B1863" s="18" t="s">
        <v>57</v>
      </c>
      <c r="C1863" s="18" t="s">
        <v>71</v>
      </c>
      <c r="D1863" s="18" t="s">
        <v>88</v>
      </c>
      <c r="E1863" s="18">
        <v>4.7222265803048451</v>
      </c>
      <c r="F1863" s="18" t="s">
        <v>13</v>
      </c>
      <c r="G1863" s="18" t="s">
        <v>89</v>
      </c>
    </row>
    <row r="1864" spans="1:7" x14ac:dyDescent="0.3">
      <c r="A1864" s="18" t="s">
        <v>87</v>
      </c>
      <c r="B1864" s="18" t="s">
        <v>57</v>
      </c>
      <c r="C1864" s="18" t="s">
        <v>71</v>
      </c>
      <c r="D1864" s="18" t="s">
        <v>88</v>
      </c>
      <c r="E1864" s="18">
        <v>4.7222265803048451</v>
      </c>
      <c r="F1864" s="18" t="s">
        <v>13</v>
      </c>
      <c r="G1864" s="18" t="s">
        <v>89</v>
      </c>
    </row>
    <row r="1865" spans="1:7" x14ac:dyDescent="0.3">
      <c r="A1865" s="18" t="s">
        <v>87</v>
      </c>
      <c r="B1865" s="18" t="s">
        <v>57</v>
      </c>
      <c r="C1865" s="18" t="s">
        <v>71</v>
      </c>
      <c r="D1865" s="18" t="s">
        <v>88</v>
      </c>
      <c r="E1865" s="18">
        <v>172.1085847000146</v>
      </c>
      <c r="F1865" s="18" t="s">
        <v>13</v>
      </c>
      <c r="G1865" s="18" t="s">
        <v>89</v>
      </c>
    </row>
    <row r="1866" spans="1:7" x14ac:dyDescent="0.3">
      <c r="A1866" s="18" t="s">
        <v>87</v>
      </c>
      <c r="B1866" s="18" t="s">
        <v>57</v>
      </c>
      <c r="C1866" s="18" t="s">
        <v>71</v>
      </c>
      <c r="D1866" s="18" t="s">
        <v>88</v>
      </c>
      <c r="E1866" s="18">
        <v>48.122797974759216</v>
      </c>
      <c r="F1866" s="18" t="s">
        <v>13</v>
      </c>
      <c r="G1866" s="18" t="s">
        <v>89</v>
      </c>
    </row>
    <row r="1867" spans="1:7" x14ac:dyDescent="0.3">
      <c r="A1867" s="18" t="s">
        <v>87</v>
      </c>
      <c r="B1867" s="18" t="s">
        <v>57</v>
      </c>
      <c r="C1867" s="18" t="s">
        <v>71</v>
      </c>
      <c r="D1867" s="18" t="s">
        <v>88</v>
      </c>
      <c r="E1867" s="18">
        <v>45.63551203655669</v>
      </c>
      <c r="F1867" s="18" t="s">
        <v>13</v>
      </c>
      <c r="G1867" s="18" t="s">
        <v>89</v>
      </c>
    </row>
    <row r="1868" spans="1:7" x14ac:dyDescent="0.3">
      <c r="A1868" s="18" t="s">
        <v>87</v>
      </c>
      <c r="B1868" s="18" t="s">
        <v>57</v>
      </c>
      <c r="C1868" s="18" t="s">
        <v>71</v>
      </c>
      <c r="D1868" s="18" t="s">
        <v>88</v>
      </c>
      <c r="E1868" s="18">
        <v>33.188957363710081</v>
      </c>
      <c r="F1868" s="18" t="s">
        <v>13</v>
      </c>
      <c r="G1868" s="18" t="s">
        <v>89</v>
      </c>
    </row>
    <row r="1869" spans="1:7" x14ac:dyDescent="0.3">
      <c r="A1869" s="18" t="s">
        <v>87</v>
      </c>
      <c r="B1869" s="18" t="s">
        <v>57</v>
      </c>
      <c r="C1869" s="18" t="s">
        <v>71</v>
      </c>
      <c r="D1869" s="18" t="s">
        <v>88</v>
      </c>
      <c r="E1869" s="18">
        <v>29.900897742450621</v>
      </c>
      <c r="F1869" s="18" t="s">
        <v>13</v>
      </c>
      <c r="G1869" s="18" t="s">
        <v>89</v>
      </c>
    </row>
    <row r="1870" spans="1:7" x14ac:dyDescent="0.3">
      <c r="A1870" s="18" t="s">
        <v>87</v>
      </c>
      <c r="B1870" s="18" t="s">
        <v>57</v>
      </c>
      <c r="C1870" s="18" t="s">
        <v>71</v>
      </c>
      <c r="D1870" s="18" t="s">
        <v>88</v>
      </c>
      <c r="E1870" s="18">
        <v>48.350675734378946</v>
      </c>
      <c r="F1870" s="18" t="s">
        <v>13</v>
      </c>
      <c r="G1870" s="18" t="s">
        <v>89</v>
      </c>
    </row>
    <row r="1871" spans="1:7" x14ac:dyDescent="0.3">
      <c r="A1871" s="18" t="s">
        <v>87</v>
      </c>
      <c r="B1871" s="18" t="s">
        <v>57</v>
      </c>
      <c r="C1871" s="18" t="s">
        <v>71</v>
      </c>
      <c r="D1871" s="18" t="s">
        <v>88</v>
      </c>
      <c r="E1871" s="18">
        <v>109.50488668625471</v>
      </c>
      <c r="F1871" s="18" t="s">
        <v>13</v>
      </c>
      <c r="G1871" s="18" t="s">
        <v>89</v>
      </c>
    </row>
    <row r="1872" spans="1:7" x14ac:dyDescent="0.3">
      <c r="A1872" s="18" t="s">
        <v>87</v>
      </c>
      <c r="B1872" s="18" t="s">
        <v>57</v>
      </c>
      <c r="C1872" s="18" t="s">
        <v>71</v>
      </c>
      <c r="D1872" s="18" t="s">
        <v>88</v>
      </c>
      <c r="E1872" s="18">
        <v>109.7527436626185</v>
      </c>
      <c r="F1872" s="18" t="s">
        <v>13</v>
      </c>
      <c r="G1872" s="18" t="s">
        <v>89</v>
      </c>
    </row>
    <row r="1873" spans="1:7" x14ac:dyDescent="0.3">
      <c r="A1873" s="18" t="s">
        <v>87</v>
      </c>
      <c r="B1873" s="18" t="s">
        <v>53</v>
      </c>
      <c r="C1873" s="18" t="s">
        <v>73</v>
      </c>
      <c r="D1873" s="18" t="s">
        <v>88</v>
      </c>
      <c r="E1873" s="18">
        <v>63.224990820398467</v>
      </c>
      <c r="F1873" s="18" t="s">
        <v>13</v>
      </c>
      <c r="G1873" s="18" t="s">
        <v>89</v>
      </c>
    </row>
    <row r="1874" spans="1:7" x14ac:dyDescent="0.3">
      <c r="A1874" s="18" t="s">
        <v>87</v>
      </c>
      <c r="B1874" s="18" t="s">
        <v>53</v>
      </c>
      <c r="C1874" s="18" t="s">
        <v>73</v>
      </c>
      <c r="D1874" s="18" t="s">
        <v>88</v>
      </c>
      <c r="E1874" s="18">
        <v>74.900900740839774</v>
      </c>
      <c r="F1874" s="18" t="s">
        <v>13</v>
      </c>
      <c r="G1874" s="18" t="s">
        <v>89</v>
      </c>
    </row>
    <row r="1875" spans="1:7" x14ac:dyDescent="0.3">
      <c r="A1875" s="18" t="s">
        <v>87</v>
      </c>
      <c r="B1875" s="18" t="s">
        <v>53</v>
      </c>
      <c r="C1875" s="18" t="s">
        <v>73</v>
      </c>
      <c r="D1875" s="18" t="s">
        <v>88</v>
      </c>
      <c r="E1875" s="18">
        <v>66.662544193176643</v>
      </c>
      <c r="F1875" s="18" t="s">
        <v>13</v>
      </c>
      <c r="G1875" s="18" t="s">
        <v>89</v>
      </c>
    </row>
    <row r="1876" spans="1:7" x14ac:dyDescent="0.3">
      <c r="A1876" s="18" t="s">
        <v>87</v>
      </c>
      <c r="B1876" s="18" t="s">
        <v>53</v>
      </c>
      <c r="C1876" s="18" t="s">
        <v>73</v>
      </c>
      <c r="D1876" s="18" t="s">
        <v>88</v>
      </c>
      <c r="E1876" s="18">
        <v>97.166171354549959</v>
      </c>
      <c r="F1876" s="18" t="s">
        <v>13</v>
      </c>
      <c r="G1876" s="18" t="s">
        <v>89</v>
      </c>
    </row>
    <row r="1877" spans="1:7" x14ac:dyDescent="0.3">
      <c r="A1877" s="18" t="s">
        <v>87</v>
      </c>
      <c r="B1877" s="18" t="s">
        <v>53</v>
      </c>
      <c r="C1877" s="18" t="s">
        <v>73</v>
      </c>
      <c r="D1877" s="18" t="s">
        <v>88</v>
      </c>
      <c r="E1877" s="18">
        <v>115.1105542114738</v>
      </c>
      <c r="F1877" s="18" t="s">
        <v>13</v>
      </c>
      <c r="G1877" s="18" t="s">
        <v>89</v>
      </c>
    </row>
    <row r="1878" spans="1:7" x14ac:dyDescent="0.3">
      <c r="A1878" s="18" t="s">
        <v>87</v>
      </c>
      <c r="B1878" s="18" t="s">
        <v>53</v>
      </c>
      <c r="C1878" s="18" t="s">
        <v>73</v>
      </c>
      <c r="D1878" s="18" t="s">
        <v>88</v>
      </c>
      <c r="E1878" s="18">
        <v>102.45141511010961</v>
      </c>
      <c r="F1878" s="18" t="s">
        <v>13</v>
      </c>
      <c r="G1878" s="18" t="s">
        <v>89</v>
      </c>
    </row>
    <row r="1879" spans="1:7" x14ac:dyDescent="0.3">
      <c r="A1879" s="18" t="s">
        <v>87</v>
      </c>
      <c r="B1879" s="18" t="s">
        <v>53</v>
      </c>
      <c r="C1879" s="18" t="s">
        <v>73</v>
      </c>
      <c r="D1879" s="18" t="s">
        <v>88</v>
      </c>
      <c r="E1879" s="18">
        <v>111.43219457738159</v>
      </c>
      <c r="F1879" s="18" t="s">
        <v>13</v>
      </c>
      <c r="G1879" s="18" t="s">
        <v>89</v>
      </c>
    </row>
    <row r="1880" spans="1:7" x14ac:dyDescent="0.3">
      <c r="A1880" s="18" t="s">
        <v>87</v>
      </c>
      <c r="B1880" s="18" t="s">
        <v>53</v>
      </c>
      <c r="C1880" s="18" t="s">
        <v>73</v>
      </c>
      <c r="D1880" s="18" t="s">
        <v>88</v>
      </c>
      <c r="E1880" s="18">
        <v>131.9893822120051</v>
      </c>
      <c r="F1880" s="18" t="s">
        <v>13</v>
      </c>
      <c r="G1880" s="18" t="s">
        <v>89</v>
      </c>
    </row>
    <row r="1881" spans="1:7" x14ac:dyDescent="0.3">
      <c r="A1881" s="18" t="s">
        <v>87</v>
      </c>
      <c r="B1881" s="18" t="s">
        <v>53</v>
      </c>
      <c r="C1881" s="18" t="s">
        <v>73</v>
      </c>
      <c r="D1881" s="18" t="s">
        <v>88</v>
      </c>
      <c r="E1881" s="18">
        <v>85.098399636109008</v>
      </c>
      <c r="F1881" s="18" t="s">
        <v>13</v>
      </c>
      <c r="G1881" s="18" t="s">
        <v>89</v>
      </c>
    </row>
    <row r="1882" spans="1:7" x14ac:dyDescent="0.3">
      <c r="A1882" s="18" t="s">
        <v>87</v>
      </c>
      <c r="B1882" s="18" t="s">
        <v>53</v>
      </c>
      <c r="C1882" s="18" t="s">
        <v>73</v>
      </c>
      <c r="D1882" s="18" t="s">
        <v>88</v>
      </c>
      <c r="E1882" s="18">
        <v>70.874147097929438</v>
      </c>
      <c r="F1882" s="18" t="s">
        <v>13</v>
      </c>
      <c r="G1882" s="18" t="s">
        <v>89</v>
      </c>
    </row>
    <row r="1883" spans="1:7" x14ac:dyDescent="0.3">
      <c r="A1883" s="18" t="s">
        <v>87</v>
      </c>
      <c r="B1883" s="18" t="s">
        <v>53</v>
      </c>
      <c r="C1883" s="18" t="s">
        <v>73</v>
      </c>
      <c r="D1883" s="18" t="s">
        <v>88</v>
      </c>
      <c r="E1883" s="18">
        <v>83.962990801937494</v>
      </c>
      <c r="F1883" s="18" t="s">
        <v>13</v>
      </c>
      <c r="G1883" s="18" t="s">
        <v>89</v>
      </c>
    </row>
    <row r="1884" spans="1:7" x14ac:dyDescent="0.3">
      <c r="A1884" s="18" t="s">
        <v>87</v>
      </c>
      <c r="B1884" s="18" t="s">
        <v>53</v>
      </c>
      <c r="C1884" s="18" t="s">
        <v>73</v>
      </c>
      <c r="D1884" s="18" t="s">
        <v>88</v>
      </c>
      <c r="E1884" s="18">
        <v>80.864944955768593</v>
      </c>
      <c r="F1884" s="18" t="s">
        <v>13</v>
      </c>
      <c r="G1884" s="18" t="s">
        <v>89</v>
      </c>
    </row>
    <row r="1885" spans="1:7" x14ac:dyDescent="0.3">
      <c r="A1885" s="18" t="s">
        <v>87</v>
      </c>
      <c r="B1885" s="18" t="s">
        <v>53</v>
      </c>
      <c r="C1885" s="18" t="s">
        <v>73</v>
      </c>
      <c r="D1885" s="18" t="s">
        <v>88</v>
      </c>
      <c r="E1885" s="18">
        <v>90.834370018586071</v>
      </c>
      <c r="F1885" s="18" t="s">
        <v>13</v>
      </c>
      <c r="G1885" s="18" t="s">
        <v>89</v>
      </c>
    </row>
    <row r="1886" spans="1:7" x14ac:dyDescent="0.3">
      <c r="A1886" s="18" t="s">
        <v>87</v>
      </c>
      <c r="B1886" s="18" t="s">
        <v>53</v>
      </c>
      <c r="C1886" s="18" t="s">
        <v>73</v>
      </c>
      <c r="D1886" s="18" t="s">
        <v>88</v>
      </c>
      <c r="E1886" s="18">
        <v>80.843486767985553</v>
      </c>
      <c r="F1886" s="18" t="s">
        <v>13</v>
      </c>
      <c r="G1886" s="18" t="s">
        <v>89</v>
      </c>
    </row>
    <row r="1887" spans="1:7" x14ac:dyDescent="0.3">
      <c r="A1887" s="18" t="s">
        <v>87</v>
      </c>
      <c r="B1887" s="18" t="s">
        <v>53</v>
      </c>
      <c r="C1887" s="18" t="s">
        <v>73</v>
      </c>
      <c r="D1887" s="18" t="s">
        <v>88</v>
      </c>
      <c r="E1887" s="18">
        <v>80.864944955768593</v>
      </c>
      <c r="F1887" s="18" t="s">
        <v>13</v>
      </c>
      <c r="G1887" s="18" t="s">
        <v>89</v>
      </c>
    </row>
    <row r="1888" spans="1:7" x14ac:dyDescent="0.3">
      <c r="A1888" s="18" t="s">
        <v>87</v>
      </c>
      <c r="B1888" s="18" t="s">
        <v>53</v>
      </c>
      <c r="C1888" s="18" t="s">
        <v>73</v>
      </c>
      <c r="D1888" s="18" t="s">
        <v>88</v>
      </c>
      <c r="E1888" s="18">
        <v>90.834370018586071</v>
      </c>
      <c r="F1888" s="18" t="s">
        <v>13</v>
      </c>
      <c r="G1888" s="18" t="s">
        <v>89</v>
      </c>
    </row>
    <row r="1889" spans="1:7" x14ac:dyDescent="0.3">
      <c r="A1889" s="18" t="s">
        <v>87</v>
      </c>
      <c r="B1889" s="18" t="s">
        <v>53</v>
      </c>
      <c r="C1889" s="18" t="s">
        <v>73</v>
      </c>
      <c r="D1889" s="18" t="s">
        <v>88</v>
      </c>
      <c r="E1889" s="18">
        <v>80.843486767985553</v>
      </c>
      <c r="F1889" s="18" t="s">
        <v>13</v>
      </c>
      <c r="G1889" s="18" t="s">
        <v>89</v>
      </c>
    </row>
    <row r="1890" spans="1:7" x14ac:dyDescent="0.3">
      <c r="A1890" s="18" t="s">
        <v>87</v>
      </c>
      <c r="B1890" s="18" t="s">
        <v>53</v>
      </c>
      <c r="C1890" s="18" t="s">
        <v>73</v>
      </c>
      <c r="D1890" s="18" t="s">
        <v>88</v>
      </c>
      <c r="E1890" s="18">
        <v>80.864944955768593</v>
      </c>
      <c r="F1890" s="18" t="s">
        <v>13</v>
      </c>
      <c r="G1890" s="18" t="s">
        <v>89</v>
      </c>
    </row>
    <row r="1891" spans="1:7" x14ac:dyDescent="0.3">
      <c r="A1891" s="18" t="s">
        <v>87</v>
      </c>
      <c r="B1891" s="18" t="s">
        <v>53</v>
      </c>
      <c r="C1891" s="18" t="s">
        <v>73</v>
      </c>
      <c r="D1891" s="18" t="s">
        <v>88</v>
      </c>
      <c r="E1891" s="18">
        <v>90.834370018586071</v>
      </c>
      <c r="F1891" s="18" t="s">
        <v>13</v>
      </c>
      <c r="G1891" s="18" t="s">
        <v>89</v>
      </c>
    </row>
    <row r="1892" spans="1:7" x14ac:dyDescent="0.3">
      <c r="A1892" s="18" t="s">
        <v>87</v>
      </c>
      <c r="B1892" s="18" t="s">
        <v>53</v>
      </c>
      <c r="C1892" s="18" t="s">
        <v>73</v>
      </c>
      <c r="D1892" s="18" t="s">
        <v>88</v>
      </c>
      <c r="E1892" s="18">
        <v>80.843486767985553</v>
      </c>
      <c r="F1892" s="18" t="s">
        <v>13</v>
      </c>
      <c r="G1892" s="18" t="s">
        <v>89</v>
      </c>
    </row>
    <row r="1893" spans="1:7" x14ac:dyDescent="0.3">
      <c r="A1893" s="18" t="s">
        <v>87</v>
      </c>
      <c r="B1893" s="18" t="s">
        <v>53</v>
      </c>
      <c r="C1893" s="18" t="s">
        <v>73</v>
      </c>
      <c r="D1893" s="18" t="s">
        <v>88</v>
      </c>
      <c r="E1893" s="18">
        <v>80.864944955768593</v>
      </c>
      <c r="F1893" s="18" t="s">
        <v>13</v>
      </c>
      <c r="G1893" s="18" t="s">
        <v>89</v>
      </c>
    </row>
    <row r="1894" spans="1:7" x14ac:dyDescent="0.3">
      <c r="A1894" s="18" t="s">
        <v>87</v>
      </c>
      <c r="B1894" s="18" t="s">
        <v>53</v>
      </c>
      <c r="C1894" s="18" t="s">
        <v>73</v>
      </c>
      <c r="D1894" s="18" t="s">
        <v>88</v>
      </c>
      <c r="E1894" s="18">
        <v>90.834370018586071</v>
      </c>
      <c r="F1894" s="18" t="s">
        <v>13</v>
      </c>
      <c r="G1894" s="18" t="s">
        <v>89</v>
      </c>
    </row>
    <row r="1895" spans="1:7" x14ac:dyDescent="0.3">
      <c r="A1895" s="18" t="s">
        <v>87</v>
      </c>
      <c r="B1895" s="18" t="s">
        <v>53</v>
      </c>
      <c r="C1895" s="18" t="s">
        <v>73</v>
      </c>
      <c r="D1895" s="18" t="s">
        <v>88</v>
      </c>
      <c r="E1895" s="18">
        <v>80.843486767985553</v>
      </c>
      <c r="F1895" s="18" t="s">
        <v>13</v>
      </c>
      <c r="G1895" s="18" t="s">
        <v>89</v>
      </c>
    </row>
    <row r="1896" spans="1:7" x14ac:dyDescent="0.3">
      <c r="A1896" s="18" t="s">
        <v>87</v>
      </c>
      <c r="B1896" s="18" t="s">
        <v>53</v>
      </c>
      <c r="C1896" s="18" t="s">
        <v>73</v>
      </c>
      <c r="D1896" s="18" t="s">
        <v>88</v>
      </c>
      <c r="E1896" s="18">
        <v>80.864944955768593</v>
      </c>
      <c r="F1896" s="18" t="s">
        <v>13</v>
      </c>
      <c r="G1896" s="18" t="s">
        <v>89</v>
      </c>
    </row>
    <row r="1897" spans="1:7" x14ac:dyDescent="0.3">
      <c r="A1897" s="18" t="s">
        <v>87</v>
      </c>
      <c r="B1897" s="18" t="s">
        <v>53</v>
      </c>
      <c r="C1897" s="18" t="s">
        <v>73</v>
      </c>
      <c r="D1897" s="18" t="s">
        <v>88</v>
      </c>
      <c r="E1897" s="18">
        <v>90.834370018586071</v>
      </c>
      <c r="F1897" s="18" t="s">
        <v>13</v>
      </c>
      <c r="G1897" s="18" t="s">
        <v>89</v>
      </c>
    </row>
    <row r="1898" spans="1:7" x14ac:dyDescent="0.3">
      <c r="A1898" s="18" t="s">
        <v>87</v>
      </c>
      <c r="B1898" s="18" t="s">
        <v>53</v>
      </c>
      <c r="C1898" s="18" t="s">
        <v>73</v>
      </c>
      <c r="D1898" s="18" t="s">
        <v>88</v>
      </c>
      <c r="E1898" s="18">
        <v>80.843486767985553</v>
      </c>
      <c r="F1898" s="18" t="s">
        <v>13</v>
      </c>
      <c r="G1898" s="18" t="s">
        <v>89</v>
      </c>
    </row>
    <row r="1899" spans="1:7" x14ac:dyDescent="0.3">
      <c r="A1899" s="18" t="s">
        <v>87</v>
      </c>
      <c r="B1899" s="18" t="s">
        <v>53</v>
      </c>
      <c r="C1899" s="18" t="s">
        <v>73</v>
      </c>
      <c r="D1899" s="18" t="s">
        <v>88</v>
      </c>
      <c r="E1899" s="18">
        <v>80.864944955768593</v>
      </c>
      <c r="F1899" s="18" t="s">
        <v>13</v>
      </c>
      <c r="G1899" s="18" t="s">
        <v>89</v>
      </c>
    </row>
    <row r="1900" spans="1:7" x14ac:dyDescent="0.3">
      <c r="A1900" s="18" t="s">
        <v>87</v>
      </c>
      <c r="B1900" s="18" t="s">
        <v>53</v>
      </c>
      <c r="C1900" s="18" t="s">
        <v>73</v>
      </c>
      <c r="D1900" s="18" t="s">
        <v>88</v>
      </c>
      <c r="E1900" s="18">
        <v>90.834370018586071</v>
      </c>
      <c r="F1900" s="18" t="s">
        <v>13</v>
      </c>
      <c r="G1900" s="18" t="s">
        <v>89</v>
      </c>
    </row>
    <row r="1901" spans="1:7" x14ac:dyDescent="0.3">
      <c r="A1901" s="18" t="s">
        <v>87</v>
      </c>
      <c r="B1901" s="18" t="s">
        <v>53</v>
      </c>
      <c r="C1901" s="18" t="s">
        <v>73</v>
      </c>
      <c r="D1901" s="18" t="s">
        <v>88</v>
      </c>
      <c r="E1901" s="18">
        <v>80.843486767985553</v>
      </c>
      <c r="F1901" s="18" t="s">
        <v>13</v>
      </c>
      <c r="G1901" s="18" t="s">
        <v>89</v>
      </c>
    </row>
    <row r="1902" spans="1:7" x14ac:dyDescent="0.3">
      <c r="A1902" s="18" t="s">
        <v>87</v>
      </c>
      <c r="B1902" s="18" t="s">
        <v>53</v>
      </c>
      <c r="C1902" s="18" t="s">
        <v>73</v>
      </c>
      <c r="D1902" s="18" t="s">
        <v>88</v>
      </c>
      <c r="E1902" s="18">
        <v>80.864944955768593</v>
      </c>
      <c r="F1902" s="18" t="s">
        <v>13</v>
      </c>
      <c r="G1902" s="18" t="s">
        <v>89</v>
      </c>
    </row>
    <row r="1903" spans="1:7" x14ac:dyDescent="0.3">
      <c r="A1903" s="18" t="s">
        <v>87</v>
      </c>
      <c r="B1903" s="18" t="s">
        <v>53</v>
      </c>
      <c r="C1903" s="18" t="s">
        <v>73</v>
      </c>
      <c r="D1903" s="18" t="s">
        <v>88</v>
      </c>
      <c r="E1903" s="18">
        <v>90.834370018586071</v>
      </c>
      <c r="F1903" s="18" t="s">
        <v>13</v>
      </c>
      <c r="G1903" s="18" t="s">
        <v>89</v>
      </c>
    </row>
    <row r="1904" spans="1:7" x14ac:dyDescent="0.3">
      <c r="A1904" s="18" t="s">
        <v>87</v>
      </c>
      <c r="B1904" s="18" t="s">
        <v>53</v>
      </c>
      <c r="C1904" s="18" t="s">
        <v>73</v>
      </c>
      <c r="D1904" s="18" t="s">
        <v>88</v>
      </c>
      <c r="E1904" s="18">
        <v>80.843486767985553</v>
      </c>
      <c r="F1904" s="18" t="s">
        <v>13</v>
      </c>
      <c r="G1904" s="18" t="s">
        <v>89</v>
      </c>
    </row>
    <row r="1905" spans="1:7" x14ac:dyDescent="0.3">
      <c r="A1905" s="18" t="s">
        <v>87</v>
      </c>
      <c r="B1905" s="18" t="s">
        <v>53</v>
      </c>
      <c r="C1905" s="18" t="s">
        <v>73</v>
      </c>
      <c r="D1905" s="18" t="s">
        <v>88</v>
      </c>
      <c r="E1905" s="18">
        <v>80.864944955768593</v>
      </c>
      <c r="F1905" s="18" t="s">
        <v>13</v>
      </c>
      <c r="G1905" s="18" t="s">
        <v>89</v>
      </c>
    </row>
    <row r="1906" spans="1:7" x14ac:dyDescent="0.3">
      <c r="A1906" s="18" t="s">
        <v>87</v>
      </c>
      <c r="B1906" s="18" t="s">
        <v>53</v>
      </c>
      <c r="C1906" s="18" t="s">
        <v>73</v>
      </c>
      <c r="D1906" s="18" t="s">
        <v>88</v>
      </c>
      <c r="E1906" s="18">
        <v>87.417151819747602</v>
      </c>
      <c r="F1906" s="18" t="s">
        <v>13</v>
      </c>
      <c r="G1906" s="18" t="s">
        <v>89</v>
      </c>
    </row>
    <row r="1907" spans="1:7" x14ac:dyDescent="0.3">
      <c r="A1907" s="18" t="s">
        <v>87</v>
      </c>
      <c r="B1907" s="18" t="s">
        <v>53</v>
      </c>
      <c r="C1907" s="18" t="s">
        <v>73</v>
      </c>
      <c r="D1907" s="18" t="s">
        <v>88</v>
      </c>
      <c r="E1907" s="18">
        <v>80.843486767985553</v>
      </c>
      <c r="F1907" s="18" t="s">
        <v>13</v>
      </c>
      <c r="G1907" s="18" t="s">
        <v>89</v>
      </c>
    </row>
    <row r="1908" spans="1:7" x14ac:dyDescent="0.3">
      <c r="A1908" s="18" t="s">
        <v>87</v>
      </c>
      <c r="B1908" s="18" t="s">
        <v>53</v>
      </c>
      <c r="C1908" s="18" t="s">
        <v>73</v>
      </c>
      <c r="D1908" s="18" t="s">
        <v>88</v>
      </c>
      <c r="E1908" s="18">
        <v>80.864944955768593</v>
      </c>
      <c r="F1908" s="18" t="s">
        <v>13</v>
      </c>
      <c r="G1908" s="18" t="s">
        <v>89</v>
      </c>
    </row>
    <row r="1909" spans="1:7" x14ac:dyDescent="0.3">
      <c r="A1909" s="18" t="s">
        <v>87</v>
      </c>
      <c r="B1909" s="18" t="s">
        <v>53</v>
      </c>
      <c r="C1909" s="18" t="s">
        <v>73</v>
      </c>
      <c r="D1909" s="18" t="s">
        <v>88</v>
      </c>
      <c r="E1909" s="18">
        <v>90.834370018586071</v>
      </c>
      <c r="F1909" s="18" t="s">
        <v>13</v>
      </c>
      <c r="G1909" s="18" t="s">
        <v>89</v>
      </c>
    </row>
    <row r="1910" spans="1:7" x14ac:dyDescent="0.3">
      <c r="A1910" s="18" t="s">
        <v>87</v>
      </c>
      <c r="B1910" s="18" t="s">
        <v>53</v>
      </c>
      <c r="C1910" s="18" t="s">
        <v>73</v>
      </c>
      <c r="D1910" s="18" t="s">
        <v>88</v>
      </c>
      <c r="E1910" s="18">
        <v>80.843486767985553</v>
      </c>
      <c r="F1910" s="18" t="s">
        <v>13</v>
      </c>
      <c r="G1910" s="18" t="s">
        <v>89</v>
      </c>
    </row>
    <row r="1911" spans="1:7" x14ac:dyDescent="0.3">
      <c r="A1911" s="18" t="s">
        <v>87</v>
      </c>
      <c r="B1911" s="18" t="s">
        <v>53</v>
      </c>
      <c r="C1911" s="18" t="s">
        <v>73</v>
      </c>
      <c r="D1911" s="18" t="s">
        <v>88</v>
      </c>
      <c r="E1911" s="18">
        <v>80.862265766792234</v>
      </c>
      <c r="F1911" s="18" t="s">
        <v>13</v>
      </c>
      <c r="G1911" s="18" t="s">
        <v>89</v>
      </c>
    </row>
    <row r="1912" spans="1:7" x14ac:dyDescent="0.3">
      <c r="A1912" s="18" t="s">
        <v>87</v>
      </c>
      <c r="B1912" s="18" t="s">
        <v>53</v>
      </c>
      <c r="C1912" s="18" t="s">
        <v>73</v>
      </c>
      <c r="D1912" s="18" t="s">
        <v>88</v>
      </c>
      <c r="E1912" s="18">
        <v>90.831910124171316</v>
      </c>
      <c r="F1912" s="18" t="s">
        <v>13</v>
      </c>
      <c r="G1912" s="18" t="s">
        <v>89</v>
      </c>
    </row>
    <row r="1913" spans="1:7" x14ac:dyDescent="0.3">
      <c r="A1913" s="18" t="s">
        <v>87</v>
      </c>
      <c r="B1913" s="18" t="s">
        <v>53</v>
      </c>
      <c r="C1913" s="18" t="s">
        <v>73</v>
      </c>
      <c r="D1913" s="18" t="s">
        <v>88</v>
      </c>
      <c r="E1913" s="18">
        <v>80.843473397678466</v>
      </c>
      <c r="F1913" s="18" t="s">
        <v>13</v>
      </c>
      <c r="G1913" s="18" t="s">
        <v>89</v>
      </c>
    </row>
    <row r="1914" spans="1:7" x14ac:dyDescent="0.3">
      <c r="A1914" s="18" t="s">
        <v>87</v>
      </c>
      <c r="B1914" s="18" t="s">
        <v>53</v>
      </c>
      <c r="C1914" s="18" t="s">
        <v>73</v>
      </c>
      <c r="D1914" s="18" t="s">
        <v>88</v>
      </c>
      <c r="E1914" s="18">
        <v>80.864944955768593</v>
      </c>
      <c r="F1914" s="18" t="s">
        <v>13</v>
      </c>
      <c r="G1914" s="18" t="s">
        <v>89</v>
      </c>
    </row>
    <row r="1915" spans="1:7" x14ac:dyDescent="0.3">
      <c r="A1915" s="18" t="s">
        <v>87</v>
      </c>
      <c r="B1915" s="18" t="s">
        <v>53</v>
      </c>
      <c r="C1915" s="18" t="s">
        <v>73</v>
      </c>
      <c r="D1915" s="18" t="s">
        <v>88</v>
      </c>
      <c r="E1915" s="18">
        <v>90.834370018586071</v>
      </c>
      <c r="F1915" s="18" t="s">
        <v>13</v>
      </c>
      <c r="G1915" s="18" t="s">
        <v>89</v>
      </c>
    </row>
    <row r="1916" spans="1:7" x14ac:dyDescent="0.3">
      <c r="A1916" s="18" t="s">
        <v>87</v>
      </c>
      <c r="B1916" s="18" t="s">
        <v>53</v>
      </c>
      <c r="C1916" s="18" t="s">
        <v>73</v>
      </c>
      <c r="D1916" s="18" t="s">
        <v>88</v>
      </c>
      <c r="E1916" s="18">
        <v>80.843486767985553</v>
      </c>
      <c r="F1916" s="18" t="s">
        <v>13</v>
      </c>
      <c r="G1916" s="18" t="s">
        <v>89</v>
      </c>
    </row>
    <row r="1917" spans="1:7" x14ac:dyDescent="0.3">
      <c r="A1917" s="18" t="s">
        <v>87</v>
      </c>
      <c r="B1917" s="18" t="s">
        <v>53</v>
      </c>
      <c r="C1917" s="18" t="s">
        <v>73</v>
      </c>
      <c r="D1917" s="18" t="s">
        <v>88</v>
      </c>
      <c r="E1917" s="18">
        <v>80.864944955768593</v>
      </c>
      <c r="F1917" s="18" t="s">
        <v>13</v>
      </c>
      <c r="G1917" s="18" t="s">
        <v>89</v>
      </c>
    </row>
    <row r="1918" spans="1:7" x14ac:dyDescent="0.3">
      <c r="A1918" s="18" t="s">
        <v>87</v>
      </c>
      <c r="B1918" s="18" t="s">
        <v>53</v>
      </c>
      <c r="C1918" s="18" t="s">
        <v>73</v>
      </c>
      <c r="D1918" s="18" t="s">
        <v>88</v>
      </c>
      <c r="E1918" s="18">
        <v>90.834370018586071</v>
      </c>
      <c r="F1918" s="18" t="s">
        <v>13</v>
      </c>
      <c r="G1918" s="18" t="s">
        <v>89</v>
      </c>
    </row>
    <row r="1919" spans="1:7" x14ac:dyDescent="0.3">
      <c r="A1919" s="18" t="s">
        <v>87</v>
      </c>
      <c r="B1919" s="18" t="s">
        <v>53</v>
      </c>
      <c r="C1919" s="18" t="s">
        <v>73</v>
      </c>
      <c r="D1919" s="18" t="s">
        <v>88</v>
      </c>
      <c r="E1919" s="18">
        <v>80.843486767985553</v>
      </c>
      <c r="F1919" s="18" t="s">
        <v>13</v>
      </c>
      <c r="G1919" s="18" t="s">
        <v>89</v>
      </c>
    </row>
    <row r="1920" spans="1:7" x14ac:dyDescent="0.3">
      <c r="A1920" s="18" t="s">
        <v>87</v>
      </c>
      <c r="B1920" s="18" t="s">
        <v>53</v>
      </c>
      <c r="C1920" s="18" t="s">
        <v>73</v>
      </c>
      <c r="D1920" s="18" t="s">
        <v>88</v>
      </c>
      <c r="E1920" s="18">
        <v>81.098209513311346</v>
      </c>
      <c r="F1920" s="18" t="s">
        <v>13</v>
      </c>
      <c r="G1920" s="18" t="s">
        <v>89</v>
      </c>
    </row>
    <row r="1921" spans="1:7" x14ac:dyDescent="0.3">
      <c r="A1921" s="18" t="s">
        <v>87</v>
      </c>
      <c r="B1921" s="18" t="s">
        <v>53</v>
      </c>
      <c r="C1921" s="18" t="s">
        <v>73</v>
      </c>
      <c r="D1921" s="18" t="s">
        <v>88</v>
      </c>
      <c r="E1921" s="18">
        <v>96.074809378612386</v>
      </c>
      <c r="F1921" s="18" t="s">
        <v>13</v>
      </c>
      <c r="G1921" s="18" t="s">
        <v>89</v>
      </c>
    </row>
    <row r="1922" spans="1:7" x14ac:dyDescent="0.3">
      <c r="A1922" s="18" t="s">
        <v>87</v>
      </c>
      <c r="B1922" s="18" t="s">
        <v>53</v>
      </c>
      <c r="C1922" s="18" t="s">
        <v>73</v>
      </c>
      <c r="D1922" s="18" t="s">
        <v>88</v>
      </c>
      <c r="E1922" s="18">
        <v>80.864944955768593</v>
      </c>
      <c r="F1922" s="18" t="s">
        <v>13</v>
      </c>
      <c r="G1922" s="18" t="s">
        <v>89</v>
      </c>
    </row>
    <row r="1923" spans="1:7" x14ac:dyDescent="0.3">
      <c r="A1923" s="18" t="s">
        <v>87</v>
      </c>
      <c r="B1923" s="18" t="s">
        <v>53</v>
      </c>
      <c r="C1923" s="18" t="s">
        <v>73</v>
      </c>
      <c r="D1923" s="18" t="s">
        <v>88</v>
      </c>
      <c r="E1923" s="18">
        <v>95.798467299077018</v>
      </c>
      <c r="F1923" s="18" t="s">
        <v>13</v>
      </c>
      <c r="G1923" s="18" t="s">
        <v>89</v>
      </c>
    </row>
    <row r="1924" spans="1:7" x14ac:dyDescent="0.3">
      <c r="A1924" s="18" t="s">
        <v>87</v>
      </c>
      <c r="B1924" s="18" t="s">
        <v>53</v>
      </c>
      <c r="C1924" s="18" t="s">
        <v>73</v>
      </c>
      <c r="D1924" s="18" t="s">
        <v>88</v>
      </c>
      <c r="E1924" s="18">
        <v>85.098409216948355</v>
      </c>
      <c r="F1924" s="18" t="s">
        <v>13</v>
      </c>
      <c r="G1924" s="18" t="s">
        <v>89</v>
      </c>
    </row>
    <row r="1925" spans="1:7" x14ac:dyDescent="0.3">
      <c r="A1925" s="18" t="s">
        <v>87</v>
      </c>
      <c r="B1925" s="18" t="s">
        <v>53</v>
      </c>
      <c r="C1925" s="18" t="s">
        <v>73</v>
      </c>
      <c r="D1925" s="18" t="s">
        <v>88</v>
      </c>
      <c r="E1925" s="18">
        <v>80.864944955768593</v>
      </c>
      <c r="F1925" s="18" t="s">
        <v>13</v>
      </c>
      <c r="G1925" s="18" t="s">
        <v>89</v>
      </c>
    </row>
    <row r="1926" spans="1:7" x14ac:dyDescent="0.3">
      <c r="A1926" s="18" t="s">
        <v>87</v>
      </c>
      <c r="B1926" s="18" t="s">
        <v>53</v>
      </c>
      <c r="C1926" s="18" t="s">
        <v>73</v>
      </c>
      <c r="D1926" s="18" t="s">
        <v>88</v>
      </c>
      <c r="E1926" s="18">
        <v>95.798467299077018</v>
      </c>
      <c r="F1926" s="18" t="s">
        <v>13</v>
      </c>
      <c r="G1926" s="18" t="s">
        <v>89</v>
      </c>
    </row>
    <row r="1927" spans="1:7" x14ac:dyDescent="0.3">
      <c r="A1927" s="18" t="s">
        <v>87</v>
      </c>
      <c r="B1927" s="18" t="s">
        <v>53</v>
      </c>
      <c r="C1927" s="18" t="s">
        <v>73</v>
      </c>
      <c r="D1927" s="18" t="s">
        <v>88</v>
      </c>
      <c r="E1927" s="18">
        <v>85.098409216948355</v>
      </c>
      <c r="F1927" s="18" t="s">
        <v>13</v>
      </c>
      <c r="G1927" s="18" t="s">
        <v>89</v>
      </c>
    </row>
    <row r="1928" spans="1:7" x14ac:dyDescent="0.3">
      <c r="A1928" s="18" t="s">
        <v>87</v>
      </c>
      <c r="B1928" s="18" t="s">
        <v>53</v>
      </c>
      <c r="C1928" s="18" t="s">
        <v>73</v>
      </c>
      <c r="D1928" s="18" t="s">
        <v>88</v>
      </c>
      <c r="E1928" s="18">
        <v>101.02912490417549</v>
      </c>
      <c r="F1928" s="18" t="s">
        <v>13</v>
      </c>
      <c r="G1928" s="18" t="s">
        <v>89</v>
      </c>
    </row>
    <row r="1929" spans="1:7" x14ac:dyDescent="0.3">
      <c r="A1929" s="18" t="s">
        <v>87</v>
      </c>
      <c r="B1929" s="18" t="s">
        <v>53</v>
      </c>
      <c r="C1929" s="18" t="s">
        <v>73</v>
      </c>
      <c r="D1929" s="18" t="s">
        <v>88</v>
      </c>
      <c r="E1929" s="18">
        <v>81.098209513311346</v>
      </c>
      <c r="F1929" s="18" t="s">
        <v>13</v>
      </c>
      <c r="G1929" s="18" t="s">
        <v>89</v>
      </c>
    </row>
    <row r="1930" spans="1:7" x14ac:dyDescent="0.3">
      <c r="A1930" s="18" t="s">
        <v>87</v>
      </c>
      <c r="B1930" s="18" t="s">
        <v>53</v>
      </c>
      <c r="C1930" s="18" t="s">
        <v>73</v>
      </c>
      <c r="D1930" s="18" t="s">
        <v>88</v>
      </c>
      <c r="E1930" s="18">
        <v>96.074809378612386</v>
      </c>
      <c r="F1930" s="18" t="s">
        <v>13</v>
      </c>
      <c r="G1930" s="18" t="s">
        <v>89</v>
      </c>
    </row>
    <row r="1931" spans="1:7" x14ac:dyDescent="0.3">
      <c r="A1931" s="18" t="s">
        <v>87</v>
      </c>
      <c r="B1931" s="18" t="s">
        <v>53</v>
      </c>
      <c r="C1931" s="18" t="s">
        <v>73</v>
      </c>
      <c r="D1931" s="18" t="s">
        <v>88</v>
      </c>
      <c r="E1931" s="18">
        <v>85.098409216948355</v>
      </c>
      <c r="F1931" s="18" t="s">
        <v>13</v>
      </c>
      <c r="G1931" s="18" t="s">
        <v>89</v>
      </c>
    </row>
    <row r="1932" spans="1:7" x14ac:dyDescent="0.3">
      <c r="A1932" s="18" t="s">
        <v>87</v>
      </c>
      <c r="B1932" s="18" t="s">
        <v>53</v>
      </c>
      <c r="C1932" s="18" t="s">
        <v>73</v>
      </c>
      <c r="D1932" s="18" t="s">
        <v>88</v>
      </c>
      <c r="E1932" s="18">
        <v>65.892296023182439</v>
      </c>
      <c r="F1932" s="18" t="s">
        <v>13</v>
      </c>
      <c r="G1932" s="18" t="s">
        <v>89</v>
      </c>
    </row>
    <row r="1933" spans="1:7" x14ac:dyDescent="0.3">
      <c r="A1933" s="18" t="s">
        <v>87</v>
      </c>
      <c r="B1933" s="18" t="s">
        <v>53</v>
      </c>
      <c r="C1933" s="18" t="s">
        <v>73</v>
      </c>
      <c r="D1933" s="18" t="s">
        <v>88</v>
      </c>
      <c r="E1933" s="18">
        <v>78.060783560683277</v>
      </c>
      <c r="F1933" s="18" t="s">
        <v>13</v>
      </c>
      <c r="G1933" s="18" t="s">
        <v>89</v>
      </c>
    </row>
    <row r="1934" spans="1:7" x14ac:dyDescent="0.3">
      <c r="A1934" s="18" t="s">
        <v>87</v>
      </c>
      <c r="B1934" s="18" t="s">
        <v>53</v>
      </c>
      <c r="C1934" s="18" t="s">
        <v>73</v>
      </c>
      <c r="D1934" s="18" t="s">
        <v>88</v>
      </c>
      <c r="E1934" s="18">
        <v>85.098409216948355</v>
      </c>
      <c r="F1934" s="18" t="s">
        <v>13</v>
      </c>
      <c r="G1934" s="18" t="s">
        <v>89</v>
      </c>
    </row>
    <row r="1935" spans="1:7" x14ac:dyDescent="0.3">
      <c r="A1935" s="18" t="s">
        <v>87</v>
      </c>
      <c r="B1935" s="18" t="s">
        <v>53</v>
      </c>
      <c r="C1935" s="18" t="s">
        <v>73</v>
      </c>
      <c r="D1935" s="18" t="s">
        <v>88</v>
      </c>
      <c r="E1935" s="18">
        <v>80.864944955768593</v>
      </c>
      <c r="F1935" s="18" t="s">
        <v>13</v>
      </c>
      <c r="G1935" s="18" t="s">
        <v>89</v>
      </c>
    </row>
    <row r="1936" spans="1:7" x14ac:dyDescent="0.3">
      <c r="A1936" s="18" t="s">
        <v>87</v>
      </c>
      <c r="B1936" s="18" t="s">
        <v>53</v>
      </c>
      <c r="C1936" s="18" t="s">
        <v>73</v>
      </c>
      <c r="D1936" s="18" t="s">
        <v>88</v>
      </c>
      <c r="E1936" s="18">
        <v>95.798467299077018</v>
      </c>
      <c r="F1936" s="18" t="s">
        <v>13</v>
      </c>
      <c r="G1936" s="18" t="s">
        <v>89</v>
      </c>
    </row>
    <row r="1937" spans="1:7" x14ac:dyDescent="0.3">
      <c r="A1937" s="18" t="s">
        <v>87</v>
      </c>
      <c r="B1937" s="18" t="s">
        <v>53</v>
      </c>
      <c r="C1937" s="18" t="s">
        <v>73</v>
      </c>
      <c r="D1937" s="18" t="s">
        <v>88</v>
      </c>
      <c r="E1937" s="18">
        <v>85.098409216948355</v>
      </c>
      <c r="F1937" s="18" t="s">
        <v>13</v>
      </c>
      <c r="G1937" s="18" t="s">
        <v>89</v>
      </c>
    </row>
    <row r="1938" spans="1:7" x14ac:dyDescent="0.3">
      <c r="A1938" s="18" t="s">
        <v>87</v>
      </c>
      <c r="B1938" s="18" t="s">
        <v>53</v>
      </c>
      <c r="C1938" s="18" t="s">
        <v>73</v>
      </c>
      <c r="D1938" s="18" t="s">
        <v>88</v>
      </c>
      <c r="E1938" s="18">
        <v>83.507066529825977</v>
      </c>
      <c r="F1938" s="18" t="s">
        <v>13</v>
      </c>
      <c r="G1938" s="18" t="s">
        <v>89</v>
      </c>
    </row>
    <row r="1939" spans="1:7" x14ac:dyDescent="0.3">
      <c r="A1939" s="18" t="s">
        <v>87</v>
      </c>
      <c r="B1939" s="18" t="s">
        <v>53</v>
      </c>
      <c r="C1939" s="18" t="s">
        <v>73</v>
      </c>
      <c r="D1939" s="18" t="s">
        <v>88</v>
      </c>
      <c r="E1939" s="18">
        <v>98.928515768524164</v>
      </c>
      <c r="F1939" s="18" t="s">
        <v>13</v>
      </c>
      <c r="G1939" s="18" t="s">
        <v>89</v>
      </c>
    </row>
    <row r="1940" spans="1:7" x14ac:dyDescent="0.3">
      <c r="A1940" s="18" t="s">
        <v>87</v>
      </c>
      <c r="B1940" s="18" t="s">
        <v>53</v>
      </c>
      <c r="C1940" s="18" t="s">
        <v>73</v>
      </c>
      <c r="D1940" s="18" t="s">
        <v>88</v>
      </c>
      <c r="E1940" s="18">
        <v>85.098409216948355</v>
      </c>
      <c r="F1940" s="18" t="s">
        <v>13</v>
      </c>
      <c r="G1940" s="18" t="s">
        <v>89</v>
      </c>
    </row>
    <row r="1941" spans="1:7" x14ac:dyDescent="0.3">
      <c r="A1941" s="18" t="s">
        <v>87</v>
      </c>
      <c r="B1941" s="18" t="s">
        <v>53</v>
      </c>
      <c r="C1941" s="18" t="s">
        <v>73</v>
      </c>
      <c r="D1941" s="18" t="s">
        <v>88</v>
      </c>
      <c r="E1941" s="18">
        <v>80.864944955768593</v>
      </c>
      <c r="F1941" s="18" t="s">
        <v>13</v>
      </c>
      <c r="G1941" s="18" t="s">
        <v>89</v>
      </c>
    </row>
    <row r="1942" spans="1:7" x14ac:dyDescent="0.3">
      <c r="A1942" s="18" t="s">
        <v>87</v>
      </c>
      <c r="B1942" s="18" t="s">
        <v>53</v>
      </c>
      <c r="C1942" s="18" t="s">
        <v>73</v>
      </c>
      <c r="D1942" s="18" t="s">
        <v>88</v>
      </c>
      <c r="E1942" s="18">
        <v>95.798467299077018</v>
      </c>
      <c r="F1942" s="18" t="s">
        <v>13</v>
      </c>
      <c r="G1942" s="18" t="s">
        <v>89</v>
      </c>
    </row>
    <row r="1943" spans="1:7" x14ac:dyDescent="0.3">
      <c r="A1943" s="18" t="s">
        <v>87</v>
      </c>
      <c r="B1943" s="18" t="s">
        <v>53</v>
      </c>
      <c r="C1943" s="18" t="s">
        <v>73</v>
      </c>
      <c r="D1943" s="18" t="s">
        <v>88</v>
      </c>
      <c r="E1943" s="18">
        <v>85.098409216948355</v>
      </c>
      <c r="F1943" s="18" t="s">
        <v>13</v>
      </c>
      <c r="G1943" s="18" t="s">
        <v>89</v>
      </c>
    </row>
    <row r="1944" spans="1:7" x14ac:dyDescent="0.3">
      <c r="A1944" s="18" t="s">
        <v>87</v>
      </c>
      <c r="B1944" s="18" t="s">
        <v>53</v>
      </c>
      <c r="C1944" s="18" t="s">
        <v>73</v>
      </c>
      <c r="D1944" s="18" t="s">
        <v>88</v>
      </c>
      <c r="E1944" s="18">
        <v>80.864944955768593</v>
      </c>
      <c r="F1944" s="18" t="s">
        <v>13</v>
      </c>
      <c r="G1944" s="18" t="s">
        <v>89</v>
      </c>
    </row>
    <row r="1945" spans="1:7" x14ac:dyDescent="0.3">
      <c r="A1945" s="18" t="s">
        <v>87</v>
      </c>
      <c r="B1945" s="18" t="s">
        <v>53</v>
      </c>
      <c r="C1945" s="18" t="s">
        <v>73</v>
      </c>
      <c r="D1945" s="18" t="s">
        <v>88</v>
      </c>
      <c r="E1945" s="18">
        <v>95.798467299077018</v>
      </c>
      <c r="F1945" s="18" t="s">
        <v>13</v>
      </c>
      <c r="G1945" s="18" t="s">
        <v>89</v>
      </c>
    </row>
    <row r="1946" spans="1:7" x14ac:dyDescent="0.3">
      <c r="A1946" s="18" t="s">
        <v>87</v>
      </c>
      <c r="B1946" s="18" t="s">
        <v>53</v>
      </c>
      <c r="C1946" s="18" t="s">
        <v>73</v>
      </c>
      <c r="D1946" s="18" t="s">
        <v>88</v>
      </c>
      <c r="E1946" s="18">
        <v>85.098409216948355</v>
      </c>
      <c r="F1946" s="18" t="s">
        <v>13</v>
      </c>
      <c r="G1946" s="18" t="s">
        <v>89</v>
      </c>
    </row>
    <row r="1947" spans="1:7" x14ac:dyDescent="0.3">
      <c r="A1947" s="18" t="s">
        <v>87</v>
      </c>
      <c r="B1947" s="18" t="s">
        <v>53</v>
      </c>
      <c r="C1947" s="18" t="s">
        <v>73</v>
      </c>
      <c r="D1947" s="18" t="s">
        <v>88</v>
      </c>
      <c r="E1947" s="18">
        <v>80.864944955768593</v>
      </c>
      <c r="F1947" s="18" t="s">
        <v>13</v>
      </c>
      <c r="G1947" s="18" t="s">
        <v>89</v>
      </c>
    </row>
    <row r="1948" spans="1:7" x14ac:dyDescent="0.3">
      <c r="A1948" s="18" t="s">
        <v>87</v>
      </c>
      <c r="B1948" s="18" t="s">
        <v>53</v>
      </c>
      <c r="C1948" s="18" t="s">
        <v>73</v>
      </c>
      <c r="D1948" s="18" t="s">
        <v>88</v>
      </c>
      <c r="E1948" s="18">
        <v>95.798467299077018</v>
      </c>
      <c r="F1948" s="18" t="s">
        <v>13</v>
      </c>
      <c r="G1948" s="18" t="s">
        <v>89</v>
      </c>
    </row>
    <row r="1949" spans="1:7" x14ac:dyDescent="0.3">
      <c r="A1949" s="18" t="s">
        <v>87</v>
      </c>
      <c r="B1949" s="18" t="s">
        <v>53</v>
      </c>
      <c r="C1949" s="18" t="s">
        <v>73</v>
      </c>
      <c r="D1949" s="18" t="s">
        <v>88</v>
      </c>
      <c r="E1949" s="18">
        <v>85.098409216948355</v>
      </c>
      <c r="F1949" s="18" t="s">
        <v>13</v>
      </c>
      <c r="G1949" s="18" t="s">
        <v>89</v>
      </c>
    </row>
    <row r="1950" spans="1:7" x14ac:dyDescent="0.3">
      <c r="A1950" s="18" t="s">
        <v>87</v>
      </c>
      <c r="B1950" s="18" t="s">
        <v>53</v>
      </c>
      <c r="C1950" s="18" t="s">
        <v>73</v>
      </c>
      <c r="D1950" s="18" t="s">
        <v>88</v>
      </c>
      <c r="E1950" s="18">
        <v>80.864944955768593</v>
      </c>
      <c r="F1950" s="18" t="s">
        <v>13</v>
      </c>
      <c r="G1950" s="18" t="s">
        <v>89</v>
      </c>
    </row>
    <row r="1951" spans="1:7" x14ac:dyDescent="0.3">
      <c r="A1951" s="18" t="s">
        <v>87</v>
      </c>
      <c r="B1951" s="18" t="s">
        <v>53</v>
      </c>
      <c r="C1951" s="18" t="s">
        <v>73</v>
      </c>
      <c r="D1951" s="18" t="s">
        <v>88</v>
      </c>
      <c r="E1951" s="18">
        <v>95.798467299077018</v>
      </c>
      <c r="F1951" s="18" t="s">
        <v>13</v>
      </c>
      <c r="G1951" s="18" t="s">
        <v>89</v>
      </c>
    </row>
    <row r="1952" spans="1:7" x14ac:dyDescent="0.3">
      <c r="A1952" s="18" t="s">
        <v>87</v>
      </c>
      <c r="B1952" s="18" t="s">
        <v>53</v>
      </c>
      <c r="C1952" s="18" t="s">
        <v>73</v>
      </c>
      <c r="D1952" s="18" t="s">
        <v>88</v>
      </c>
      <c r="E1952" s="18">
        <v>85.098409216948355</v>
      </c>
      <c r="F1952" s="18" t="s">
        <v>13</v>
      </c>
      <c r="G1952" s="18" t="s">
        <v>89</v>
      </c>
    </row>
    <row r="1953" spans="1:7" x14ac:dyDescent="0.3">
      <c r="A1953" s="18" t="s">
        <v>87</v>
      </c>
      <c r="B1953" s="18" t="s">
        <v>53</v>
      </c>
      <c r="C1953" s="18" t="s">
        <v>73</v>
      </c>
      <c r="D1953" s="18" t="s">
        <v>88</v>
      </c>
      <c r="E1953" s="18">
        <v>84.51115974351957</v>
      </c>
      <c r="F1953" s="18" t="s">
        <v>13</v>
      </c>
      <c r="G1953" s="18" t="s">
        <v>89</v>
      </c>
    </row>
    <row r="1954" spans="1:7" x14ac:dyDescent="0.3">
      <c r="A1954" s="18" t="s">
        <v>87</v>
      </c>
      <c r="B1954" s="18" t="s">
        <v>53</v>
      </c>
      <c r="C1954" s="18" t="s">
        <v>73</v>
      </c>
      <c r="D1954" s="18" t="s">
        <v>88</v>
      </c>
      <c r="E1954" s="18">
        <v>100.1180372716497</v>
      </c>
      <c r="F1954" s="18" t="s">
        <v>13</v>
      </c>
      <c r="G1954" s="18" t="s">
        <v>89</v>
      </c>
    </row>
    <row r="1955" spans="1:7" x14ac:dyDescent="0.3">
      <c r="A1955" s="18" t="s">
        <v>87</v>
      </c>
      <c r="B1955" s="18" t="s">
        <v>53</v>
      </c>
      <c r="C1955" s="18" t="s">
        <v>73</v>
      </c>
      <c r="D1955" s="18" t="s">
        <v>88</v>
      </c>
      <c r="E1955" s="18">
        <v>80.864944955768593</v>
      </c>
      <c r="F1955" s="18" t="s">
        <v>13</v>
      </c>
      <c r="G1955" s="18" t="s">
        <v>89</v>
      </c>
    </row>
    <row r="1956" spans="1:7" x14ac:dyDescent="0.3">
      <c r="A1956" s="18" t="s">
        <v>87</v>
      </c>
      <c r="B1956" s="18" t="s">
        <v>53</v>
      </c>
      <c r="C1956" s="18" t="s">
        <v>73</v>
      </c>
      <c r="D1956" s="18" t="s">
        <v>88</v>
      </c>
      <c r="E1956" s="18">
        <v>95.798467299077018</v>
      </c>
      <c r="F1956" s="18" t="s">
        <v>13</v>
      </c>
      <c r="G1956" s="18" t="s">
        <v>89</v>
      </c>
    </row>
    <row r="1957" spans="1:7" x14ac:dyDescent="0.3">
      <c r="A1957" s="18" t="s">
        <v>87</v>
      </c>
      <c r="B1957" s="18" t="s">
        <v>53</v>
      </c>
      <c r="C1957" s="18" t="s">
        <v>73</v>
      </c>
      <c r="D1957" s="18" t="s">
        <v>88</v>
      </c>
      <c r="E1957" s="18">
        <v>85.098409216948355</v>
      </c>
      <c r="F1957" s="18" t="s">
        <v>13</v>
      </c>
      <c r="G1957" s="18" t="s">
        <v>89</v>
      </c>
    </row>
    <row r="1958" spans="1:7" x14ac:dyDescent="0.3">
      <c r="A1958" s="18" t="s">
        <v>87</v>
      </c>
      <c r="B1958" s="18" t="s">
        <v>53</v>
      </c>
      <c r="C1958" s="18" t="s">
        <v>73</v>
      </c>
      <c r="D1958" s="18" t="s">
        <v>88</v>
      </c>
      <c r="E1958" s="18">
        <v>78.824429481434194</v>
      </c>
      <c r="F1958" s="18" t="s">
        <v>13</v>
      </c>
      <c r="G1958" s="18" t="s">
        <v>89</v>
      </c>
    </row>
    <row r="1959" spans="1:7" x14ac:dyDescent="0.3">
      <c r="A1959" s="18" t="s">
        <v>87</v>
      </c>
      <c r="B1959" s="18" t="s">
        <v>53</v>
      </c>
      <c r="C1959" s="18" t="s">
        <v>73</v>
      </c>
      <c r="D1959" s="18" t="s">
        <v>88</v>
      </c>
      <c r="E1959" s="18">
        <v>93.381124962737303</v>
      </c>
      <c r="F1959" s="18" t="s">
        <v>13</v>
      </c>
      <c r="G1959" s="18" t="s">
        <v>89</v>
      </c>
    </row>
    <row r="1960" spans="1:7" x14ac:dyDescent="0.3">
      <c r="A1960" s="18" t="s">
        <v>87</v>
      </c>
      <c r="B1960" s="18" t="s">
        <v>53</v>
      </c>
      <c r="C1960" s="18" t="s">
        <v>73</v>
      </c>
      <c r="D1960" s="18" t="s">
        <v>88</v>
      </c>
      <c r="E1960" s="18">
        <v>85.098409216948355</v>
      </c>
      <c r="F1960" s="18" t="s">
        <v>13</v>
      </c>
      <c r="G1960" s="18" t="s">
        <v>89</v>
      </c>
    </row>
    <row r="1961" spans="1:7" x14ac:dyDescent="0.3">
      <c r="A1961" s="18" t="s">
        <v>87</v>
      </c>
      <c r="B1961" s="18" t="s">
        <v>53</v>
      </c>
      <c r="C1961" s="18" t="s">
        <v>73</v>
      </c>
      <c r="D1961" s="18" t="s">
        <v>88</v>
      </c>
      <c r="E1961" s="18">
        <v>85.194083877149936</v>
      </c>
      <c r="F1961" s="18" t="s">
        <v>13</v>
      </c>
      <c r="G1961" s="18" t="s">
        <v>89</v>
      </c>
    </row>
    <row r="1962" spans="1:7" x14ac:dyDescent="0.3">
      <c r="A1962" s="18" t="s">
        <v>87</v>
      </c>
      <c r="B1962" s="18" t="s">
        <v>53</v>
      </c>
      <c r="C1962" s="18" t="s">
        <v>73</v>
      </c>
      <c r="D1962" s="18" t="s">
        <v>88</v>
      </c>
      <c r="E1962" s="18">
        <v>100.92707863460009</v>
      </c>
      <c r="F1962" s="18" t="s">
        <v>13</v>
      </c>
      <c r="G1962" s="18" t="s">
        <v>89</v>
      </c>
    </row>
    <row r="1963" spans="1:7" x14ac:dyDescent="0.3">
      <c r="A1963" s="18" t="s">
        <v>87</v>
      </c>
      <c r="B1963" s="18" t="s">
        <v>53</v>
      </c>
      <c r="C1963" s="18" t="s">
        <v>73</v>
      </c>
      <c r="D1963" s="18" t="s">
        <v>88</v>
      </c>
      <c r="E1963" s="18">
        <v>80.864944955768593</v>
      </c>
      <c r="F1963" s="18" t="s">
        <v>13</v>
      </c>
      <c r="G1963" s="18" t="s">
        <v>89</v>
      </c>
    </row>
    <row r="1964" spans="1:7" x14ac:dyDescent="0.3">
      <c r="A1964" s="18" t="s">
        <v>87</v>
      </c>
      <c r="B1964" s="18" t="s">
        <v>53</v>
      </c>
      <c r="C1964" s="18" t="s">
        <v>73</v>
      </c>
      <c r="D1964" s="18" t="s">
        <v>88</v>
      </c>
      <c r="E1964" s="18">
        <v>90.917018317484775</v>
      </c>
      <c r="F1964" s="18" t="s">
        <v>13</v>
      </c>
      <c r="G1964" s="18" t="s">
        <v>89</v>
      </c>
    </row>
    <row r="1965" spans="1:7" x14ac:dyDescent="0.3">
      <c r="A1965" s="18" t="s">
        <v>87</v>
      </c>
      <c r="B1965" s="18" t="s">
        <v>53</v>
      </c>
      <c r="C1965" s="18" t="s">
        <v>73</v>
      </c>
      <c r="D1965" s="18" t="s">
        <v>88</v>
      </c>
      <c r="E1965" s="18">
        <v>85.098409216948355</v>
      </c>
      <c r="F1965" s="18" t="s">
        <v>13</v>
      </c>
      <c r="G1965" s="18" t="s">
        <v>89</v>
      </c>
    </row>
    <row r="1966" spans="1:7" x14ac:dyDescent="0.3">
      <c r="A1966" s="18" t="s">
        <v>87</v>
      </c>
      <c r="B1966" s="18" t="s">
        <v>53</v>
      </c>
      <c r="C1966" s="18" t="s">
        <v>73</v>
      </c>
      <c r="D1966" s="18" t="s">
        <v>88</v>
      </c>
      <c r="E1966" s="18">
        <v>61.117492608215649</v>
      </c>
      <c r="F1966" s="18" t="s">
        <v>13</v>
      </c>
      <c r="G1966" s="18" t="s">
        <v>89</v>
      </c>
    </row>
    <row r="1967" spans="1:7" x14ac:dyDescent="0.3">
      <c r="A1967" s="18" t="s">
        <v>87</v>
      </c>
      <c r="B1967" s="18" t="s">
        <v>53</v>
      </c>
      <c r="C1967" s="18" t="s">
        <v>73</v>
      </c>
      <c r="D1967" s="18" t="s">
        <v>88</v>
      </c>
      <c r="E1967" s="18">
        <v>72.404205805060997</v>
      </c>
      <c r="F1967" s="18" t="s">
        <v>13</v>
      </c>
      <c r="G1967" s="18" t="s">
        <v>89</v>
      </c>
    </row>
    <row r="1968" spans="1:7" x14ac:dyDescent="0.3">
      <c r="A1968" s="18" t="s">
        <v>87</v>
      </c>
      <c r="B1968" s="18" t="s">
        <v>53</v>
      </c>
      <c r="C1968" s="18" t="s">
        <v>73</v>
      </c>
      <c r="D1968" s="18" t="s">
        <v>88</v>
      </c>
      <c r="E1968" s="18">
        <v>85.098409216948355</v>
      </c>
      <c r="F1968" s="18" t="s">
        <v>13</v>
      </c>
      <c r="G1968" s="18" t="s">
        <v>89</v>
      </c>
    </row>
    <row r="1969" spans="1:7" x14ac:dyDescent="0.3">
      <c r="A1969" s="18" t="s">
        <v>87</v>
      </c>
      <c r="B1969" s="18" t="s">
        <v>53</v>
      </c>
      <c r="C1969" s="18" t="s">
        <v>73</v>
      </c>
      <c r="D1969" s="18" t="s">
        <v>88</v>
      </c>
      <c r="E1969" s="18">
        <v>59.817121776206037</v>
      </c>
      <c r="F1969" s="18" t="s">
        <v>13</v>
      </c>
      <c r="G1969" s="18" t="s">
        <v>89</v>
      </c>
    </row>
    <row r="1970" spans="1:7" x14ac:dyDescent="0.3">
      <c r="A1970" s="18" t="s">
        <v>87</v>
      </c>
      <c r="B1970" s="18" t="s">
        <v>53</v>
      </c>
      <c r="C1970" s="18" t="s">
        <v>73</v>
      </c>
      <c r="D1970" s="18" t="s">
        <v>88</v>
      </c>
      <c r="E1970" s="18">
        <v>70.86369238897079</v>
      </c>
      <c r="F1970" s="18" t="s">
        <v>13</v>
      </c>
      <c r="G1970" s="18" t="s">
        <v>89</v>
      </c>
    </row>
    <row r="1971" spans="1:7" x14ac:dyDescent="0.3">
      <c r="A1971" s="18" t="s">
        <v>87</v>
      </c>
      <c r="B1971" s="18" t="s">
        <v>53</v>
      </c>
      <c r="C1971" s="18" t="s">
        <v>73</v>
      </c>
      <c r="D1971" s="18" t="s">
        <v>88</v>
      </c>
      <c r="E1971" s="18">
        <v>85.098409216948355</v>
      </c>
      <c r="F1971" s="18" t="s">
        <v>13</v>
      </c>
      <c r="G1971" s="18" t="s">
        <v>89</v>
      </c>
    </row>
    <row r="1972" spans="1:7" x14ac:dyDescent="0.3">
      <c r="A1972" s="18" t="s">
        <v>87</v>
      </c>
      <c r="B1972" s="18" t="s">
        <v>53</v>
      </c>
      <c r="C1972" s="18" t="s">
        <v>73</v>
      </c>
      <c r="D1972" s="18" t="s">
        <v>88</v>
      </c>
      <c r="E1972" s="18">
        <v>57.768590730588777</v>
      </c>
      <c r="F1972" s="18" t="s">
        <v>13</v>
      </c>
      <c r="G1972" s="18" t="s">
        <v>89</v>
      </c>
    </row>
    <row r="1973" spans="1:7" x14ac:dyDescent="0.3">
      <c r="A1973" s="18" t="s">
        <v>87</v>
      </c>
      <c r="B1973" s="18" t="s">
        <v>53</v>
      </c>
      <c r="C1973" s="18" t="s">
        <v>73</v>
      </c>
      <c r="D1973" s="18" t="s">
        <v>88</v>
      </c>
      <c r="E1973" s="18">
        <v>68.436854226749062</v>
      </c>
      <c r="F1973" s="18" t="s">
        <v>13</v>
      </c>
      <c r="G1973" s="18" t="s">
        <v>89</v>
      </c>
    </row>
    <row r="1974" spans="1:7" x14ac:dyDescent="0.3">
      <c r="A1974" s="18" t="s">
        <v>87</v>
      </c>
      <c r="B1974" s="18" t="s">
        <v>53</v>
      </c>
      <c r="C1974" s="18" t="s">
        <v>73</v>
      </c>
      <c r="D1974" s="18" t="s">
        <v>88</v>
      </c>
      <c r="E1974" s="18">
        <v>85.098409216948355</v>
      </c>
      <c r="F1974" s="18" t="s">
        <v>13</v>
      </c>
      <c r="G1974" s="18" t="s">
        <v>89</v>
      </c>
    </row>
    <row r="1975" spans="1:7" x14ac:dyDescent="0.3">
      <c r="A1975" s="18" t="s">
        <v>87</v>
      </c>
      <c r="B1975" s="18" t="s">
        <v>53</v>
      </c>
      <c r="C1975" s="18" t="s">
        <v>73</v>
      </c>
      <c r="D1975" s="18" t="s">
        <v>88</v>
      </c>
      <c r="E1975" s="18">
        <v>77.378107926445722</v>
      </c>
      <c r="F1975" s="18" t="s">
        <v>13</v>
      </c>
      <c r="G1975" s="18" t="s">
        <v>89</v>
      </c>
    </row>
    <row r="1976" spans="1:7" x14ac:dyDescent="0.3">
      <c r="A1976" s="18" t="s">
        <v>87</v>
      </c>
      <c r="B1976" s="18" t="s">
        <v>53</v>
      </c>
      <c r="C1976" s="18" t="s">
        <v>73</v>
      </c>
      <c r="D1976" s="18" t="s">
        <v>88</v>
      </c>
      <c r="E1976" s="18">
        <v>91.667707755141535</v>
      </c>
      <c r="F1976" s="18" t="s">
        <v>13</v>
      </c>
      <c r="G1976" s="18" t="s">
        <v>89</v>
      </c>
    </row>
    <row r="1977" spans="1:7" x14ac:dyDescent="0.3">
      <c r="A1977" s="18" t="s">
        <v>87</v>
      </c>
      <c r="B1977" s="18" t="s">
        <v>53</v>
      </c>
      <c r="C1977" s="18" t="s">
        <v>73</v>
      </c>
      <c r="D1977" s="18" t="s">
        <v>88</v>
      </c>
      <c r="E1977" s="18">
        <v>85.098409216948355</v>
      </c>
      <c r="F1977" s="18" t="s">
        <v>13</v>
      </c>
      <c r="G1977" s="18" t="s">
        <v>89</v>
      </c>
    </row>
    <row r="1978" spans="1:7" x14ac:dyDescent="0.3">
      <c r="A1978" s="18" t="s">
        <v>87</v>
      </c>
      <c r="B1978" s="18" t="s">
        <v>53</v>
      </c>
      <c r="C1978" s="18" t="s">
        <v>73</v>
      </c>
      <c r="D1978" s="18" t="s">
        <v>88</v>
      </c>
      <c r="E1978" s="18">
        <v>80.864944955768593</v>
      </c>
      <c r="F1978" s="18" t="s">
        <v>13</v>
      </c>
      <c r="G1978" s="18" t="s">
        <v>89</v>
      </c>
    </row>
    <row r="1979" spans="1:7" x14ac:dyDescent="0.3">
      <c r="A1979" s="18" t="s">
        <v>87</v>
      </c>
      <c r="B1979" s="18" t="s">
        <v>53</v>
      </c>
      <c r="C1979" s="18" t="s">
        <v>73</v>
      </c>
      <c r="D1979" s="18" t="s">
        <v>88</v>
      </c>
      <c r="E1979" s="18">
        <v>95.798467299077018</v>
      </c>
      <c r="F1979" s="18" t="s">
        <v>13</v>
      </c>
      <c r="G1979" s="18" t="s">
        <v>89</v>
      </c>
    </row>
    <row r="1980" spans="1:7" x14ac:dyDescent="0.3">
      <c r="A1980" s="18" t="s">
        <v>87</v>
      </c>
      <c r="B1980" s="18" t="s">
        <v>53</v>
      </c>
      <c r="C1980" s="18" t="s">
        <v>73</v>
      </c>
      <c r="D1980" s="18" t="s">
        <v>88</v>
      </c>
      <c r="E1980" s="18">
        <v>85.098409216948355</v>
      </c>
      <c r="F1980" s="18" t="s">
        <v>13</v>
      </c>
      <c r="G1980" s="18" t="s">
        <v>89</v>
      </c>
    </row>
    <row r="1981" spans="1:7" x14ac:dyDescent="0.3">
      <c r="A1981" s="18" t="s">
        <v>87</v>
      </c>
      <c r="B1981" s="18" t="s">
        <v>53</v>
      </c>
      <c r="C1981" s="18" t="s">
        <v>73</v>
      </c>
      <c r="D1981" s="18" t="s">
        <v>88</v>
      </c>
      <c r="E1981" s="18">
        <v>70.875745648907284</v>
      </c>
      <c r="F1981" s="18" t="s">
        <v>13</v>
      </c>
      <c r="G1981" s="18" t="s">
        <v>89</v>
      </c>
    </row>
    <row r="1982" spans="1:7" x14ac:dyDescent="0.3">
      <c r="A1982" s="18" t="s">
        <v>87</v>
      </c>
      <c r="B1982" s="18" t="s">
        <v>53</v>
      </c>
      <c r="C1982" s="18" t="s">
        <v>73</v>
      </c>
      <c r="D1982" s="18" t="s">
        <v>88</v>
      </c>
      <c r="E1982" s="18">
        <v>83.964538720238025</v>
      </c>
      <c r="F1982" s="18" t="s">
        <v>13</v>
      </c>
      <c r="G1982" s="18" t="s">
        <v>89</v>
      </c>
    </row>
    <row r="1983" spans="1:7" x14ac:dyDescent="0.3">
      <c r="A1983" s="18" t="s">
        <v>87</v>
      </c>
      <c r="B1983" s="18" t="s">
        <v>53</v>
      </c>
      <c r="C1983" s="18" t="s">
        <v>73</v>
      </c>
      <c r="D1983" s="18" t="s">
        <v>88</v>
      </c>
      <c r="E1983" s="18">
        <v>85.098409216948355</v>
      </c>
      <c r="F1983" s="18" t="s">
        <v>13</v>
      </c>
      <c r="G1983" s="18" t="s">
        <v>89</v>
      </c>
    </row>
    <row r="1984" spans="1:7" x14ac:dyDescent="0.3">
      <c r="A1984" s="18" t="s">
        <v>87</v>
      </c>
      <c r="B1984" s="18" t="s">
        <v>53</v>
      </c>
      <c r="C1984" s="18" t="s">
        <v>73</v>
      </c>
      <c r="D1984" s="18" t="s">
        <v>88</v>
      </c>
      <c r="E1984" s="18">
        <v>80.864944955768593</v>
      </c>
      <c r="F1984" s="18" t="s">
        <v>13</v>
      </c>
      <c r="G1984" s="18" t="s">
        <v>89</v>
      </c>
    </row>
    <row r="1985" spans="1:7" x14ac:dyDescent="0.3">
      <c r="A1985" s="18" t="s">
        <v>87</v>
      </c>
      <c r="B1985" s="18" t="s">
        <v>53</v>
      </c>
      <c r="C1985" s="18" t="s">
        <v>73</v>
      </c>
      <c r="D1985" s="18" t="s">
        <v>88</v>
      </c>
      <c r="E1985" s="18">
        <v>94.262077268367875</v>
      </c>
      <c r="F1985" s="18" t="s">
        <v>13</v>
      </c>
      <c r="G1985" s="18" t="s">
        <v>89</v>
      </c>
    </row>
    <row r="1986" spans="1:7" x14ac:dyDescent="0.3">
      <c r="A1986" s="18" t="s">
        <v>87</v>
      </c>
      <c r="B1986" s="18" t="s">
        <v>53</v>
      </c>
      <c r="C1986" s="18" t="s">
        <v>73</v>
      </c>
      <c r="D1986" s="18" t="s">
        <v>88</v>
      </c>
      <c r="E1986" s="18">
        <v>65.381503424666931</v>
      </c>
      <c r="F1986" s="18" t="s">
        <v>13</v>
      </c>
      <c r="G1986" s="18" t="s">
        <v>89</v>
      </c>
    </row>
    <row r="1987" spans="1:7" x14ac:dyDescent="0.3">
      <c r="A1987" s="18" t="s">
        <v>87</v>
      </c>
      <c r="B1987" s="18" t="s">
        <v>53</v>
      </c>
      <c r="C1987" s="18" t="s">
        <v>73</v>
      </c>
      <c r="D1987" s="18" t="s">
        <v>88</v>
      </c>
      <c r="E1987" s="18">
        <v>77.455661674206311</v>
      </c>
      <c r="F1987" s="18" t="s">
        <v>13</v>
      </c>
      <c r="G1987" s="18" t="s">
        <v>89</v>
      </c>
    </row>
    <row r="1988" spans="1:7" x14ac:dyDescent="0.3">
      <c r="A1988" s="18" t="s">
        <v>87</v>
      </c>
      <c r="B1988" s="18" t="s">
        <v>53</v>
      </c>
      <c r="C1988" s="18" t="s">
        <v>73</v>
      </c>
      <c r="D1988" s="18" t="s">
        <v>88</v>
      </c>
      <c r="E1988" s="18">
        <v>80.864944955768593</v>
      </c>
      <c r="F1988" s="18" t="s">
        <v>13</v>
      </c>
      <c r="G1988" s="18" t="s">
        <v>89</v>
      </c>
    </row>
    <row r="1989" spans="1:7" x14ac:dyDescent="0.3">
      <c r="A1989" s="18" t="s">
        <v>87</v>
      </c>
      <c r="B1989" s="18" t="s">
        <v>53</v>
      </c>
      <c r="C1989" s="18" t="s">
        <v>73</v>
      </c>
      <c r="D1989" s="18" t="s">
        <v>88</v>
      </c>
      <c r="E1989" s="18">
        <v>95.798467299077018</v>
      </c>
      <c r="F1989" s="18" t="s">
        <v>13</v>
      </c>
      <c r="G1989" s="18" t="s">
        <v>89</v>
      </c>
    </row>
    <row r="1990" spans="1:7" x14ac:dyDescent="0.3">
      <c r="A1990" s="18" t="s">
        <v>87</v>
      </c>
      <c r="B1990" s="18" t="s">
        <v>53</v>
      </c>
      <c r="C1990" s="18" t="s">
        <v>73</v>
      </c>
      <c r="D1990" s="18" t="s">
        <v>88</v>
      </c>
      <c r="E1990" s="18">
        <v>85.098409216948355</v>
      </c>
      <c r="F1990" s="18" t="s">
        <v>13</v>
      </c>
      <c r="G1990" s="18" t="s">
        <v>89</v>
      </c>
    </row>
    <row r="1991" spans="1:7" x14ac:dyDescent="0.3">
      <c r="A1991" s="18" t="s">
        <v>87</v>
      </c>
      <c r="B1991" s="18" t="s">
        <v>53</v>
      </c>
      <c r="C1991" s="18" t="s">
        <v>73</v>
      </c>
      <c r="D1991" s="18" t="s">
        <v>88</v>
      </c>
      <c r="E1991" s="18">
        <v>65.381503424666931</v>
      </c>
      <c r="F1991" s="18" t="s">
        <v>13</v>
      </c>
      <c r="G1991" s="18" t="s">
        <v>89</v>
      </c>
    </row>
    <row r="1992" spans="1:7" x14ac:dyDescent="0.3">
      <c r="A1992" s="18" t="s">
        <v>87</v>
      </c>
      <c r="B1992" s="18" t="s">
        <v>53</v>
      </c>
      <c r="C1992" s="18" t="s">
        <v>73</v>
      </c>
      <c r="D1992" s="18" t="s">
        <v>88</v>
      </c>
      <c r="E1992" s="18">
        <v>77.455661674206311</v>
      </c>
      <c r="F1992" s="18" t="s">
        <v>13</v>
      </c>
      <c r="G1992" s="18" t="s">
        <v>89</v>
      </c>
    </row>
    <row r="1993" spans="1:7" x14ac:dyDescent="0.3">
      <c r="A1993" s="18" t="s">
        <v>87</v>
      </c>
      <c r="B1993" s="18" t="s">
        <v>53</v>
      </c>
      <c r="C1993" s="18" t="s">
        <v>73</v>
      </c>
      <c r="D1993" s="18" t="s">
        <v>88</v>
      </c>
      <c r="E1993" s="18">
        <v>85.098409216948355</v>
      </c>
      <c r="F1993" s="18" t="s">
        <v>13</v>
      </c>
      <c r="G1993" s="18" t="s">
        <v>89</v>
      </c>
    </row>
    <row r="1994" spans="1:7" x14ac:dyDescent="0.3">
      <c r="A1994" s="18" t="s">
        <v>87</v>
      </c>
      <c r="B1994" s="18" t="s">
        <v>53</v>
      </c>
      <c r="C1994" s="18" t="s">
        <v>73</v>
      </c>
      <c r="D1994" s="18" t="s">
        <v>88</v>
      </c>
      <c r="E1994" s="18">
        <v>50.20365396182072</v>
      </c>
      <c r="F1994" s="18" t="s">
        <v>13</v>
      </c>
      <c r="G1994" s="18" t="s">
        <v>89</v>
      </c>
    </row>
    <row r="1995" spans="1:7" x14ac:dyDescent="0.3">
      <c r="A1995" s="18" t="s">
        <v>87</v>
      </c>
      <c r="B1995" s="18" t="s">
        <v>53</v>
      </c>
      <c r="C1995" s="18" t="s">
        <v>73</v>
      </c>
      <c r="D1995" s="18" t="s">
        <v>88</v>
      </c>
      <c r="E1995" s="18">
        <v>59.474882533833849</v>
      </c>
      <c r="F1995" s="18" t="s">
        <v>13</v>
      </c>
      <c r="G1995" s="18" t="s">
        <v>89</v>
      </c>
    </row>
    <row r="1996" spans="1:7" x14ac:dyDescent="0.3">
      <c r="A1996" s="18" t="s">
        <v>87</v>
      </c>
      <c r="B1996" s="18" t="s">
        <v>53</v>
      </c>
      <c r="C1996" s="18" t="s">
        <v>73</v>
      </c>
      <c r="D1996" s="18" t="s">
        <v>88</v>
      </c>
      <c r="E1996" s="18">
        <v>85.098409216948355</v>
      </c>
      <c r="F1996" s="18" t="s">
        <v>13</v>
      </c>
      <c r="G1996" s="18" t="s">
        <v>89</v>
      </c>
    </row>
    <row r="1997" spans="1:7" x14ac:dyDescent="0.3">
      <c r="A1997" s="18" t="s">
        <v>87</v>
      </c>
      <c r="B1997" s="18" t="s">
        <v>53</v>
      </c>
      <c r="C1997" s="18" t="s">
        <v>73</v>
      </c>
      <c r="D1997" s="18" t="s">
        <v>88</v>
      </c>
      <c r="E1997" s="18">
        <v>68.017857852204273</v>
      </c>
      <c r="F1997" s="18" t="s">
        <v>13</v>
      </c>
      <c r="G1997" s="18" t="s">
        <v>89</v>
      </c>
    </row>
    <row r="1998" spans="1:7" x14ac:dyDescent="0.3">
      <c r="A1998" s="18" t="s">
        <v>87</v>
      </c>
      <c r="B1998" s="18" t="s">
        <v>53</v>
      </c>
      <c r="C1998" s="18" t="s">
        <v>73</v>
      </c>
      <c r="D1998" s="18" t="s">
        <v>88</v>
      </c>
      <c r="E1998" s="18">
        <v>80.578877964395815</v>
      </c>
      <c r="F1998" s="18" t="s">
        <v>13</v>
      </c>
      <c r="G1998" s="18" t="s">
        <v>89</v>
      </c>
    </row>
    <row r="1999" spans="1:7" x14ac:dyDescent="0.3">
      <c r="A1999" s="18" t="s">
        <v>87</v>
      </c>
      <c r="B1999" s="18" t="s">
        <v>53</v>
      </c>
      <c r="C1999" s="18" t="s">
        <v>73</v>
      </c>
      <c r="D1999" s="18" t="s">
        <v>88</v>
      </c>
      <c r="E1999" s="18">
        <v>85.098409216948355</v>
      </c>
      <c r="F1999" s="18" t="s">
        <v>13</v>
      </c>
      <c r="G1999" s="18" t="s">
        <v>89</v>
      </c>
    </row>
    <row r="2000" spans="1:7" x14ac:dyDescent="0.3">
      <c r="A2000" s="18" t="s">
        <v>87</v>
      </c>
      <c r="B2000" s="18" t="s">
        <v>53</v>
      </c>
      <c r="C2000" s="18" t="s">
        <v>73</v>
      </c>
      <c r="D2000" s="18" t="s">
        <v>88</v>
      </c>
      <c r="E2000" s="18">
        <v>84.765968530507337</v>
      </c>
      <c r="F2000" s="18" t="s">
        <v>13</v>
      </c>
      <c r="G2000" s="18" t="s">
        <v>89</v>
      </c>
    </row>
    <row r="2001" spans="1:7" x14ac:dyDescent="0.3">
      <c r="A2001" s="18" t="s">
        <v>87</v>
      </c>
      <c r="B2001" s="18" t="s">
        <v>53</v>
      </c>
      <c r="C2001" s="18" t="s">
        <v>73</v>
      </c>
      <c r="D2001" s="18" t="s">
        <v>88</v>
      </c>
      <c r="E2001" s="18">
        <v>100.4199022054441</v>
      </c>
      <c r="F2001" s="18" t="s">
        <v>13</v>
      </c>
      <c r="G2001" s="18" t="s">
        <v>89</v>
      </c>
    </row>
    <row r="2002" spans="1:7" x14ac:dyDescent="0.3">
      <c r="A2002" s="18" t="s">
        <v>87</v>
      </c>
      <c r="B2002" s="18" t="s">
        <v>53</v>
      </c>
      <c r="C2002" s="18" t="s">
        <v>73</v>
      </c>
      <c r="D2002" s="18" t="s">
        <v>88</v>
      </c>
      <c r="E2002" s="18">
        <v>54.767623081217366</v>
      </c>
      <c r="F2002" s="18" t="s">
        <v>13</v>
      </c>
      <c r="G2002" s="18" t="s">
        <v>89</v>
      </c>
    </row>
    <row r="2003" spans="1:7" x14ac:dyDescent="0.3">
      <c r="A2003" s="18" t="s">
        <v>87</v>
      </c>
      <c r="B2003" s="18" t="s">
        <v>53</v>
      </c>
      <c r="C2003" s="18" t="s">
        <v>73</v>
      </c>
      <c r="D2003" s="18" t="s">
        <v>88</v>
      </c>
      <c r="E2003" s="18">
        <v>64.881690720857861</v>
      </c>
      <c r="F2003" s="18" t="s">
        <v>13</v>
      </c>
      <c r="G2003" s="18" t="s">
        <v>89</v>
      </c>
    </row>
    <row r="2004" spans="1:7" x14ac:dyDescent="0.3">
      <c r="A2004" s="18" t="s">
        <v>87</v>
      </c>
      <c r="B2004" s="18" t="s">
        <v>53</v>
      </c>
      <c r="C2004" s="18" t="s">
        <v>73</v>
      </c>
      <c r="D2004" s="18" t="s">
        <v>88</v>
      </c>
      <c r="E2004" s="18">
        <v>107.5768298494274</v>
      </c>
      <c r="F2004" s="18" t="s">
        <v>13</v>
      </c>
      <c r="G2004" s="18" t="s">
        <v>89</v>
      </c>
    </row>
    <row r="2005" spans="1:7" x14ac:dyDescent="0.3">
      <c r="A2005" s="18" t="s">
        <v>87</v>
      </c>
      <c r="B2005" s="18" t="s">
        <v>53</v>
      </c>
      <c r="C2005" s="18" t="s">
        <v>73</v>
      </c>
      <c r="D2005" s="18" t="s">
        <v>88</v>
      </c>
      <c r="E2005" s="18">
        <v>127.44382465245971</v>
      </c>
      <c r="F2005" s="18" t="s">
        <v>13</v>
      </c>
      <c r="G2005" s="18" t="s">
        <v>89</v>
      </c>
    </row>
    <row r="2006" spans="1:7" x14ac:dyDescent="0.3">
      <c r="A2006" s="18" t="s">
        <v>87</v>
      </c>
      <c r="B2006" s="18" t="s">
        <v>53</v>
      </c>
      <c r="C2006" s="18" t="s">
        <v>73</v>
      </c>
      <c r="D2006" s="18" t="s">
        <v>88</v>
      </c>
      <c r="E2006" s="18">
        <v>80.863121105589542</v>
      </c>
      <c r="F2006" s="18" t="s">
        <v>13</v>
      </c>
      <c r="G2006" s="18" t="s">
        <v>89</v>
      </c>
    </row>
    <row r="2007" spans="1:7" x14ac:dyDescent="0.3">
      <c r="A2007" s="18" t="s">
        <v>87</v>
      </c>
      <c r="B2007" s="18" t="s">
        <v>53</v>
      </c>
      <c r="C2007" s="18" t="s">
        <v>73</v>
      </c>
      <c r="D2007" s="18" t="s">
        <v>88</v>
      </c>
      <c r="E2007" s="18">
        <v>121.8487343157495</v>
      </c>
      <c r="F2007" s="18" t="s">
        <v>13</v>
      </c>
      <c r="G2007" s="18" t="s">
        <v>89</v>
      </c>
    </row>
    <row r="2008" spans="1:7" x14ac:dyDescent="0.3">
      <c r="A2008" s="18" t="s">
        <v>87</v>
      </c>
      <c r="B2008" s="18" t="s">
        <v>53</v>
      </c>
      <c r="C2008" s="18" t="s">
        <v>73</v>
      </c>
      <c r="D2008" s="18" t="s">
        <v>88</v>
      </c>
      <c r="E2008" s="18">
        <v>80.863121105589542</v>
      </c>
      <c r="F2008" s="18" t="s">
        <v>13</v>
      </c>
      <c r="G2008" s="18" t="s">
        <v>89</v>
      </c>
    </row>
    <row r="2009" spans="1:7" x14ac:dyDescent="0.3">
      <c r="A2009" s="18" t="s">
        <v>87</v>
      </c>
      <c r="B2009" s="18" t="s">
        <v>53</v>
      </c>
      <c r="C2009" s="18" t="s">
        <v>73</v>
      </c>
      <c r="D2009" s="18" t="s">
        <v>88</v>
      </c>
      <c r="E2009" s="18">
        <v>125.36507467565841</v>
      </c>
      <c r="F2009" s="18" t="s">
        <v>13</v>
      </c>
      <c r="G2009" s="18" t="s">
        <v>89</v>
      </c>
    </row>
    <row r="2010" spans="1:7" x14ac:dyDescent="0.3">
      <c r="A2010" s="18" t="s">
        <v>87</v>
      </c>
      <c r="B2010" s="18" t="s">
        <v>53</v>
      </c>
      <c r="C2010" s="18" t="s">
        <v>73</v>
      </c>
      <c r="D2010" s="18" t="s">
        <v>88</v>
      </c>
      <c r="E2010" s="18">
        <v>83.25788733158565</v>
      </c>
      <c r="F2010" s="18" t="s">
        <v>13</v>
      </c>
      <c r="G2010" s="18" t="s">
        <v>89</v>
      </c>
    </row>
    <row r="2011" spans="1:7" x14ac:dyDescent="0.3">
      <c r="A2011" s="18" t="s">
        <v>87</v>
      </c>
      <c r="B2011" s="18" t="s">
        <v>53</v>
      </c>
      <c r="C2011" s="18" t="s">
        <v>73</v>
      </c>
      <c r="D2011" s="18" t="s">
        <v>88</v>
      </c>
      <c r="E2011" s="18">
        <v>98.63372632259123</v>
      </c>
      <c r="F2011" s="18" t="s">
        <v>13</v>
      </c>
      <c r="G2011" s="18" t="s">
        <v>89</v>
      </c>
    </row>
    <row r="2012" spans="1:7" x14ac:dyDescent="0.3">
      <c r="A2012" s="18" t="s">
        <v>87</v>
      </c>
      <c r="B2012" s="18" t="s">
        <v>53</v>
      </c>
      <c r="C2012" s="18" t="s">
        <v>73</v>
      </c>
      <c r="D2012" s="18" t="s">
        <v>88</v>
      </c>
      <c r="E2012" s="18">
        <v>87.786601394048134</v>
      </c>
      <c r="F2012" s="18" t="s">
        <v>13</v>
      </c>
      <c r="G2012" s="18" t="s">
        <v>89</v>
      </c>
    </row>
    <row r="2013" spans="1:7" x14ac:dyDescent="0.3">
      <c r="A2013" s="18" t="s">
        <v>87</v>
      </c>
      <c r="B2013" s="18" t="s">
        <v>53</v>
      </c>
      <c r="C2013" s="18" t="s">
        <v>73</v>
      </c>
      <c r="D2013" s="18" t="s">
        <v>88</v>
      </c>
      <c r="E2013" s="18">
        <v>100.8854522820056</v>
      </c>
      <c r="F2013" s="18" t="s">
        <v>13</v>
      </c>
      <c r="G2013" s="18" t="s">
        <v>89</v>
      </c>
    </row>
    <row r="2014" spans="1:7" x14ac:dyDescent="0.3">
      <c r="A2014" s="18" t="s">
        <v>87</v>
      </c>
      <c r="B2014" s="18" t="s">
        <v>53</v>
      </c>
      <c r="C2014" s="18" t="s">
        <v>73</v>
      </c>
      <c r="D2014" s="18" t="s">
        <v>88</v>
      </c>
      <c r="E2014" s="18">
        <v>119.51670177090371</v>
      </c>
      <c r="F2014" s="18" t="s">
        <v>13</v>
      </c>
      <c r="G2014" s="18" t="s">
        <v>89</v>
      </c>
    </row>
    <row r="2015" spans="1:7" x14ac:dyDescent="0.3">
      <c r="A2015" s="18" t="s">
        <v>87</v>
      </c>
      <c r="B2015" s="18" t="s">
        <v>53</v>
      </c>
      <c r="C2015" s="18" t="s">
        <v>73</v>
      </c>
      <c r="D2015" s="18" t="s">
        <v>88</v>
      </c>
      <c r="E2015" s="18">
        <v>106.3729945748473</v>
      </c>
      <c r="F2015" s="18" t="s">
        <v>13</v>
      </c>
      <c r="G2015" s="18" t="s">
        <v>89</v>
      </c>
    </row>
    <row r="2016" spans="1:7" x14ac:dyDescent="0.3">
      <c r="A2016" s="18" t="s">
        <v>87</v>
      </c>
      <c r="B2016" s="18" t="s">
        <v>53</v>
      </c>
      <c r="C2016" s="18" t="s">
        <v>73</v>
      </c>
      <c r="D2016" s="18" t="s">
        <v>88</v>
      </c>
      <c r="E2016" s="18">
        <v>69.415835077482399</v>
      </c>
      <c r="F2016" s="18" t="s">
        <v>13</v>
      </c>
      <c r="G2016" s="18" t="s">
        <v>89</v>
      </c>
    </row>
    <row r="2017" spans="1:7" x14ac:dyDescent="0.3">
      <c r="A2017" s="18" t="s">
        <v>87</v>
      </c>
      <c r="B2017" s="18" t="s">
        <v>53</v>
      </c>
      <c r="C2017" s="18" t="s">
        <v>73</v>
      </c>
      <c r="D2017" s="18" t="s">
        <v>88</v>
      </c>
      <c r="E2017" s="18">
        <v>82.235361704658104</v>
      </c>
      <c r="F2017" s="18" t="s">
        <v>13</v>
      </c>
      <c r="G2017" s="18" t="s">
        <v>89</v>
      </c>
    </row>
    <row r="2018" spans="1:7" x14ac:dyDescent="0.3">
      <c r="A2018" s="18" t="s">
        <v>87</v>
      </c>
      <c r="B2018" s="18" t="s">
        <v>53</v>
      </c>
      <c r="C2018" s="18" t="s">
        <v>73</v>
      </c>
      <c r="D2018" s="18" t="s">
        <v>88</v>
      </c>
      <c r="E2018" s="18">
        <v>80.863121105589542</v>
      </c>
      <c r="F2018" s="18" t="s">
        <v>13</v>
      </c>
      <c r="G2018" s="18" t="s">
        <v>89</v>
      </c>
    </row>
    <row r="2019" spans="1:7" x14ac:dyDescent="0.3">
      <c r="A2019" s="18" t="s">
        <v>87</v>
      </c>
      <c r="B2019" s="18" t="s">
        <v>53</v>
      </c>
      <c r="C2019" s="18" t="s">
        <v>73</v>
      </c>
      <c r="D2019" s="18" t="s">
        <v>88</v>
      </c>
      <c r="E2019" s="18">
        <v>105.50787782788009</v>
      </c>
      <c r="F2019" s="18" t="s">
        <v>13</v>
      </c>
      <c r="G2019" s="18" t="s">
        <v>89</v>
      </c>
    </row>
    <row r="2020" spans="1:7" x14ac:dyDescent="0.3">
      <c r="A2020" s="18" t="s">
        <v>87</v>
      </c>
      <c r="B2020" s="18" t="s">
        <v>53</v>
      </c>
      <c r="C2020" s="18" t="s">
        <v>73</v>
      </c>
      <c r="D2020" s="18" t="s">
        <v>88</v>
      </c>
      <c r="E2020" s="18">
        <v>61.563608057042437</v>
      </c>
      <c r="F2020" s="18" t="s">
        <v>13</v>
      </c>
      <c r="G2020" s="18" t="s">
        <v>89</v>
      </c>
    </row>
    <row r="2021" spans="1:7" x14ac:dyDescent="0.3">
      <c r="A2021" s="18" t="s">
        <v>87</v>
      </c>
      <c r="B2021" s="18" t="s">
        <v>53</v>
      </c>
      <c r="C2021" s="18" t="s">
        <v>73</v>
      </c>
      <c r="D2021" s="18" t="s">
        <v>88</v>
      </c>
      <c r="E2021" s="18">
        <v>28.59055516445077</v>
      </c>
      <c r="F2021" s="18" t="s">
        <v>13</v>
      </c>
      <c r="G2021" s="18" t="s">
        <v>89</v>
      </c>
    </row>
    <row r="2022" spans="1:7" x14ac:dyDescent="0.3">
      <c r="A2022" s="18" t="s">
        <v>87</v>
      </c>
      <c r="B2022" s="18" t="s">
        <v>53</v>
      </c>
      <c r="C2022" s="18" t="s">
        <v>73</v>
      </c>
      <c r="D2022" s="18" t="s">
        <v>88</v>
      </c>
      <c r="E2022" s="18">
        <v>62.475661933113656</v>
      </c>
      <c r="F2022" s="18" t="s">
        <v>13</v>
      </c>
      <c r="G2022" s="18" t="s">
        <v>89</v>
      </c>
    </row>
    <row r="2023" spans="1:7" x14ac:dyDescent="0.3">
      <c r="A2023" s="18" t="s">
        <v>87</v>
      </c>
      <c r="B2023" s="18" t="s">
        <v>53</v>
      </c>
      <c r="C2023" s="18" t="s">
        <v>73</v>
      </c>
      <c r="D2023" s="18" t="s">
        <v>88</v>
      </c>
      <c r="E2023" s="18">
        <v>64.383310739043466</v>
      </c>
      <c r="F2023" s="18" t="s">
        <v>13</v>
      </c>
      <c r="G2023" s="18" t="s">
        <v>89</v>
      </c>
    </row>
    <row r="2024" spans="1:7" x14ac:dyDescent="0.3">
      <c r="A2024" s="18" t="s">
        <v>87</v>
      </c>
      <c r="B2024" s="18" t="s">
        <v>53</v>
      </c>
      <c r="C2024" s="18" t="s">
        <v>73</v>
      </c>
      <c r="D2024" s="18" t="s">
        <v>88</v>
      </c>
      <c r="E2024" s="18">
        <v>59.395872382337799</v>
      </c>
      <c r="F2024" s="18" t="s">
        <v>13</v>
      </c>
      <c r="G2024" s="18" t="s">
        <v>89</v>
      </c>
    </row>
    <row r="2025" spans="1:7" x14ac:dyDescent="0.3">
      <c r="A2025" s="18" t="s">
        <v>87</v>
      </c>
      <c r="B2025" s="18" t="s">
        <v>53</v>
      </c>
      <c r="C2025" s="18" t="s">
        <v>73</v>
      </c>
      <c r="D2025" s="18" t="s">
        <v>88</v>
      </c>
      <c r="E2025" s="18">
        <v>63.415141512207327</v>
      </c>
      <c r="F2025" s="18" t="s">
        <v>13</v>
      </c>
      <c r="G2025" s="18" t="s">
        <v>89</v>
      </c>
    </row>
    <row r="2026" spans="1:7" x14ac:dyDescent="0.3">
      <c r="A2026" s="18" t="s">
        <v>87</v>
      </c>
      <c r="B2026" s="18" t="s">
        <v>53</v>
      </c>
      <c r="C2026" s="18" t="s">
        <v>73</v>
      </c>
      <c r="D2026" s="18" t="s">
        <v>88</v>
      </c>
      <c r="E2026" s="18">
        <v>63.895561319840617</v>
      </c>
      <c r="F2026" s="18" t="s">
        <v>13</v>
      </c>
      <c r="G2026" s="18" t="s">
        <v>89</v>
      </c>
    </row>
    <row r="2027" spans="1:7" x14ac:dyDescent="0.3">
      <c r="A2027" s="18" t="s">
        <v>87</v>
      </c>
      <c r="B2027" s="18" t="s">
        <v>53</v>
      </c>
      <c r="C2027" s="18" t="s">
        <v>73</v>
      </c>
      <c r="D2027" s="18" t="s">
        <v>88</v>
      </c>
      <c r="E2027" s="18">
        <v>58.166993840915644</v>
      </c>
      <c r="F2027" s="18" t="s">
        <v>13</v>
      </c>
      <c r="G2027" s="18" t="s">
        <v>89</v>
      </c>
    </row>
    <row r="2028" spans="1:7" x14ac:dyDescent="0.3">
      <c r="A2028" s="18" t="s">
        <v>87</v>
      </c>
      <c r="B2028" s="18" t="s">
        <v>53</v>
      </c>
      <c r="C2028" s="18" t="s">
        <v>73</v>
      </c>
      <c r="D2028" s="18" t="s">
        <v>88</v>
      </c>
      <c r="E2028" s="18">
        <v>61.117492608215649</v>
      </c>
      <c r="F2028" s="18" t="s">
        <v>13</v>
      </c>
      <c r="G2028" s="18" t="s">
        <v>89</v>
      </c>
    </row>
    <row r="2029" spans="1:7" x14ac:dyDescent="0.3">
      <c r="A2029" s="18" t="s">
        <v>87</v>
      </c>
      <c r="B2029" s="18" t="s">
        <v>53</v>
      </c>
      <c r="C2029" s="18" t="s">
        <v>73</v>
      </c>
      <c r="D2029" s="18" t="s">
        <v>88</v>
      </c>
      <c r="E2029" s="18">
        <v>59.817121776206037</v>
      </c>
      <c r="F2029" s="18" t="s">
        <v>13</v>
      </c>
      <c r="G2029" s="18" t="s">
        <v>89</v>
      </c>
    </row>
    <row r="2030" spans="1:7" x14ac:dyDescent="0.3">
      <c r="A2030" s="18" t="s">
        <v>87</v>
      </c>
      <c r="B2030" s="18" t="s">
        <v>53</v>
      </c>
      <c r="C2030" s="18" t="s">
        <v>73</v>
      </c>
      <c r="D2030" s="18" t="s">
        <v>88</v>
      </c>
      <c r="E2030" s="18">
        <v>61.563608057042437</v>
      </c>
      <c r="F2030" s="18" t="s">
        <v>13</v>
      </c>
      <c r="G2030" s="18" t="s">
        <v>89</v>
      </c>
    </row>
    <row r="2031" spans="1:7" x14ac:dyDescent="0.3">
      <c r="A2031" s="18" t="s">
        <v>87</v>
      </c>
      <c r="B2031" s="18" t="s">
        <v>53</v>
      </c>
      <c r="C2031" s="18" t="s">
        <v>73</v>
      </c>
      <c r="D2031" s="18" t="s">
        <v>88</v>
      </c>
      <c r="E2031" s="18">
        <v>63.895561319840617</v>
      </c>
      <c r="F2031" s="18" t="s">
        <v>13</v>
      </c>
      <c r="G2031" s="18" t="s">
        <v>89</v>
      </c>
    </row>
    <row r="2032" spans="1:7" x14ac:dyDescent="0.3">
      <c r="A2032" s="18" t="s">
        <v>87</v>
      </c>
      <c r="B2032" s="18" t="s">
        <v>53</v>
      </c>
      <c r="C2032" s="18" t="s">
        <v>73</v>
      </c>
      <c r="D2032" s="18" t="s">
        <v>88</v>
      </c>
      <c r="E2032" s="18">
        <v>65.381503424666931</v>
      </c>
      <c r="F2032" s="18" t="s">
        <v>13</v>
      </c>
      <c r="G2032" s="18" t="s">
        <v>89</v>
      </c>
    </row>
    <row r="2033" spans="1:7" x14ac:dyDescent="0.3">
      <c r="A2033" s="18" t="s">
        <v>87</v>
      </c>
      <c r="B2033" s="18" t="s">
        <v>53</v>
      </c>
      <c r="C2033" s="18" t="s">
        <v>73</v>
      </c>
      <c r="D2033" s="18" t="s">
        <v>88</v>
      </c>
      <c r="E2033" s="18">
        <v>58.570929092972079</v>
      </c>
      <c r="F2033" s="18" t="s">
        <v>13</v>
      </c>
      <c r="G2033" s="18" t="s">
        <v>89</v>
      </c>
    </row>
    <row r="2034" spans="1:7" x14ac:dyDescent="0.3">
      <c r="A2034" s="18" t="s">
        <v>87</v>
      </c>
      <c r="B2034" s="18" t="s">
        <v>53</v>
      </c>
      <c r="C2034" s="18" t="s">
        <v>73</v>
      </c>
      <c r="D2034" s="18" t="s">
        <v>88</v>
      </c>
      <c r="E2034" s="18">
        <v>59.817121776206037</v>
      </c>
      <c r="F2034" s="18" t="s">
        <v>13</v>
      </c>
      <c r="G2034" s="18" t="s">
        <v>89</v>
      </c>
    </row>
    <row r="2035" spans="1:7" x14ac:dyDescent="0.3">
      <c r="A2035" s="18" t="s">
        <v>87</v>
      </c>
      <c r="B2035" s="18" t="s">
        <v>53</v>
      </c>
      <c r="C2035" s="18" t="s">
        <v>73</v>
      </c>
      <c r="D2035" s="18" t="s">
        <v>88</v>
      </c>
      <c r="E2035" s="18">
        <v>58.570929092972079</v>
      </c>
      <c r="F2035" s="18" t="s">
        <v>13</v>
      </c>
      <c r="G2035" s="18" t="s">
        <v>89</v>
      </c>
    </row>
    <row r="2036" spans="1:7" x14ac:dyDescent="0.3">
      <c r="A2036" s="18" t="s">
        <v>87</v>
      </c>
      <c r="B2036" s="18" t="s">
        <v>53</v>
      </c>
      <c r="C2036" s="18" t="s">
        <v>73</v>
      </c>
      <c r="D2036" s="18" t="s">
        <v>88</v>
      </c>
      <c r="E2036" s="18">
        <v>64.383310739043466</v>
      </c>
      <c r="F2036" s="18" t="s">
        <v>13</v>
      </c>
      <c r="G2036" s="18" t="s">
        <v>89</v>
      </c>
    </row>
    <row r="2037" spans="1:7" x14ac:dyDescent="0.3">
      <c r="A2037" s="18" t="s">
        <v>87</v>
      </c>
      <c r="B2037" s="18" t="s">
        <v>53</v>
      </c>
      <c r="C2037" s="18" t="s">
        <v>73</v>
      </c>
      <c r="D2037" s="18" t="s">
        <v>88</v>
      </c>
      <c r="E2037" s="18">
        <v>66.938207399299415</v>
      </c>
      <c r="F2037" s="18" t="s">
        <v>13</v>
      </c>
      <c r="G2037" s="18" t="s">
        <v>89</v>
      </c>
    </row>
    <row r="2038" spans="1:7" x14ac:dyDescent="0.3">
      <c r="A2038" s="18" t="s">
        <v>87</v>
      </c>
      <c r="B2038" s="18" t="s">
        <v>53</v>
      </c>
      <c r="C2038" s="18" t="s">
        <v>73</v>
      </c>
      <c r="D2038" s="18" t="s">
        <v>88</v>
      </c>
      <c r="E2038" s="18">
        <v>64.878567610890656</v>
      </c>
      <c r="F2038" s="18" t="s">
        <v>13</v>
      </c>
      <c r="G2038" s="18" t="s">
        <v>89</v>
      </c>
    </row>
    <row r="2039" spans="1:7" x14ac:dyDescent="0.3">
      <c r="A2039" s="18" t="s">
        <v>87</v>
      </c>
      <c r="B2039" s="18" t="s">
        <v>53</v>
      </c>
      <c r="C2039" s="18" t="s">
        <v>73</v>
      </c>
      <c r="D2039" s="18" t="s">
        <v>88</v>
      </c>
      <c r="E2039" s="18">
        <v>80.942553723839509</v>
      </c>
      <c r="F2039" s="18" t="s">
        <v>13</v>
      </c>
      <c r="G2039" s="18" t="s">
        <v>89</v>
      </c>
    </row>
    <row r="2040" spans="1:7" x14ac:dyDescent="0.3">
      <c r="A2040" s="18" t="s">
        <v>87</v>
      </c>
      <c r="B2040" s="18" t="s">
        <v>53</v>
      </c>
      <c r="C2040" s="18" t="s">
        <v>73</v>
      </c>
      <c r="D2040" s="18" t="s">
        <v>88</v>
      </c>
      <c r="E2040" s="18">
        <v>95.890408263665506</v>
      </c>
      <c r="F2040" s="18" t="s">
        <v>13</v>
      </c>
      <c r="G2040" s="18" t="s">
        <v>89</v>
      </c>
    </row>
    <row r="2041" spans="1:7" x14ac:dyDescent="0.3">
      <c r="A2041" s="18" t="s">
        <v>87</v>
      </c>
      <c r="B2041" s="18" t="s">
        <v>53</v>
      </c>
      <c r="C2041" s="18" t="s">
        <v>73</v>
      </c>
      <c r="D2041" s="18" t="s">
        <v>88</v>
      </c>
      <c r="E2041" s="18">
        <v>75.102614916757744</v>
      </c>
      <c r="F2041" s="18" t="s">
        <v>13</v>
      </c>
      <c r="G2041" s="18" t="s">
        <v>89</v>
      </c>
    </row>
    <row r="2042" spans="1:7" x14ac:dyDescent="0.3">
      <c r="A2042" s="18" t="s">
        <v>87</v>
      </c>
      <c r="B2042" s="18" t="s">
        <v>53</v>
      </c>
      <c r="C2042" s="18" t="s">
        <v>73</v>
      </c>
      <c r="D2042" s="18" t="s">
        <v>88</v>
      </c>
      <c r="E2042" s="18">
        <v>88.972360496194071</v>
      </c>
      <c r="F2042" s="18" t="s">
        <v>13</v>
      </c>
      <c r="G2042" s="18" t="s">
        <v>89</v>
      </c>
    </row>
    <row r="2043" spans="1:7" x14ac:dyDescent="0.3">
      <c r="A2043" s="18" t="s">
        <v>87</v>
      </c>
      <c r="B2043" s="18" t="s">
        <v>53</v>
      </c>
      <c r="C2043" s="18" t="s">
        <v>73</v>
      </c>
      <c r="D2043" s="18" t="s">
        <v>88</v>
      </c>
      <c r="E2043" s="18">
        <v>79.187734572453593</v>
      </c>
      <c r="F2043" s="18" t="s">
        <v>13</v>
      </c>
      <c r="G2043" s="18" t="s">
        <v>89</v>
      </c>
    </row>
    <row r="2044" spans="1:7" x14ac:dyDescent="0.3">
      <c r="A2044" s="18" t="s">
        <v>87</v>
      </c>
      <c r="B2044" s="18" t="s">
        <v>53</v>
      </c>
      <c r="C2044" s="18" t="s">
        <v>73</v>
      </c>
      <c r="D2044" s="18" t="s">
        <v>88</v>
      </c>
      <c r="E2044" s="18">
        <v>86.504756814092758</v>
      </c>
      <c r="F2044" s="18" t="s">
        <v>13</v>
      </c>
      <c r="G2044" s="18" t="s">
        <v>89</v>
      </c>
    </row>
    <row r="2045" spans="1:7" x14ac:dyDescent="0.3">
      <c r="A2045" s="18" t="s">
        <v>87</v>
      </c>
      <c r="B2045" s="18" t="s">
        <v>53</v>
      </c>
      <c r="C2045" s="18" t="s">
        <v>73</v>
      </c>
      <c r="D2045" s="18" t="s">
        <v>88</v>
      </c>
      <c r="E2045" s="18">
        <v>102.4797966707512</v>
      </c>
      <c r="F2045" s="18" t="s">
        <v>13</v>
      </c>
      <c r="G2045" s="18" t="s">
        <v>89</v>
      </c>
    </row>
    <row r="2046" spans="1:7" x14ac:dyDescent="0.3">
      <c r="A2046" s="18" t="s">
        <v>87</v>
      </c>
      <c r="B2046" s="18" t="s">
        <v>53</v>
      </c>
      <c r="C2046" s="18" t="s">
        <v>73</v>
      </c>
      <c r="D2046" s="18" t="s">
        <v>88</v>
      </c>
      <c r="E2046" s="18">
        <v>91.208030746118709</v>
      </c>
      <c r="F2046" s="18" t="s">
        <v>13</v>
      </c>
      <c r="G2046" s="18" t="s">
        <v>89</v>
      </c>
    </row>
    <row r="2047" spans="1:7" x14ac:dyDescent="0.3">
      <c r="A2047" s="18" t="s">
        <v>87</v>
      </c>
      <c r="B2047" s="18" t="s">
        <v>53</v>
      </c>
      <c r="C2047" s="18" t="s">
        <v>73</v>
      </c>
      <c r="D2047" s="18" t="s">
        <v>88</v>
      </c>
      <c r="E2047" s="18">
        <v>80.863121105589542</v>
      </c>
      <c r="F2047" s="18" t="s">
        <v>13</v>
      </c>
      <c r="G2047" s="18" t="s">
        <v>89</v>
      </c>
    </row>
    <row r="2048" spans="1:7" x14ac:dyDescent="0.3">
      <c r="A2048" s="18" t="s">
        <v>87</v>
      </c>
      <c r="B2048" s="18" t="s">
        <v>53</v>
      </c>
      <c r="C2048" s="18" t="s">
        <v>73</v>
      </c>
      <c r="D2048" s="18" t="s">
        <v>88</v>
      </c>
      <c r="E2048" s="18">
        <v>120.81736516939431</v>
      </c>
      <c r="F2048" s="18" t="s">
        <v>13</v>
      </c>
      <c r="G2048" s="18" t="s">
        <v>89</v>
      </c>
    </row>
    <row r="2049" spans="1:7" x14ac:dyDescent="0.3">
      <c r="A2049" s="18" t="s">
        <v>87</v>
      </c>
      <c r="B2049" s="18" t="s">
        <v>53</v>
      </c>
      <c r="C2049" s="18" t="s">
        <v>73</v>
      </c>
      <c r="D2049" s="18" t="s">
        <v>88</v>
      </c>
      <c r="E2049" s="18">
        <v>80.863121105589542</v>
      </c>
      <c r="F2049" s="18" t="s">
        <v>13</v>
      </c>
      <c r="G2049" s="18" t="s">
        <v>89</v>
      </c>
    </row>
    <row r="2050" spans="1:7" x14ac:dyDescent="0.3">
      <c r="A2050" s="18" t="s">
        <v>87</v>
      </c>
      <c r="B2050" s="18" t="s">
        <v>53</v>
      </c>
      <c r="C2050" s="18" t="s">
        <v>73</v>
      </c>
      <c r="D2050" s="18" t="s">
        <v>88</v>
      </c>
      <c r="E2050" s="18">
        <v>62.447474832023339</v>
      </c>
      <c r="F2050" s="18" t="s">
        <v>13</v>
      </c>
      <c r="G2050" s="18" t="s">
        <v>89</v>
      </c>
    </row>
    <row r="2051" spans="1:7" x14ac:dyDescent="0.3">
      <c r="A2051" s="18" t="s">
        <v>87</v>
      </c>
      <c r="B2051" s="18" t="s">
        <v>53</v>
      </c>
      <c r="C2051" s="18" t="s">
        <v>73</v>
      </c>
      <c r="D2051" s="18" t="s">
        <v>88</v>
      </c>
      <c r="E2051" s="18">
        <v>48.195508819611376</v>
      </c>
      <c r="F2051" s="18" t="s">
        <v>13</v>
      </c>
      <c r="G2051" s="18" t="s">
        <v>89</v>
      </c>
    </row>
    <row r="2052" spans="1:7" x14ac:dyDescent="0.3">
      <c r="A2052" s="18" t="s">
        <v>87</v>
      </c>
      <c r="B2052" s="18" t="s">
        <v>53</v>
      </c>
      <c r="C2052" s="18" t="s">
        <v>73</v>
      </c>
      <c r="D2052" s="18" t="s">
        <v>88</v>
      </c>
      <c r="E2052" s="18">
        <v>57.09588843626593</v>
      </c>
      <c r="F2052" s="18" t="s">
        <v>13</v>
      </c>
      <c r="G2052" s="18" t="s">
        <v>89</v>
      </c>
    </row>
    <row r="2053" spans="1:7" x14ac:dyDescent="0.3">
      <c r="A2053" s="18" t="s">
        <v>87</v>
      </c>
      <c r="B2053" s="18" t="s">
        <v>53</v>
      </c>
      <c r="C2053" s="18" t="s">
        <v>73</v>
      </c>
      <c r="D2053" s="18" t="s">
        <v>88</v>
      </c>
      <c r="E2053" s="18">
        <v>85.098409216948355</v>
      </c>
      <c r="F2053" s="18" t="s">
        <v>13</v>
      </c>
      <c r="G2053" s="18" t="s">
        <v>89</v>
      </c>
    </row>
    <row r="2054" spans="1:7" x14ac:dyDescent="0.3">
      <c r="A2054" s="18" t="s">
        <v>87</v>
      </c>
      <c r="B2054" s="18" t="s">
        <v>53</v>
      </c>
      <c r="C2054" s="18" t="s">
        <v>73</v>
      </c>
      <c r="D2054" s="18" t="s">
        <v>88</v>
      </c>
      <c r="E2054" s="18">
        <v>98.990892153195773</v>
      </c>
      <c r="F2054" s="18" t="s">
        <v>13</v>
      </c>
      <c r="G2054" s="18" t="s">
        <v>89</v>
      </c>
    </row>
    <row r="2055" spans="1:7" x14ac:dyDescent="0.3">
      <c r="A2055" s="18" t="s">
        <v>87</v>
      </c>
      <c r="B2055" s="18" t="s">
        <v>53</v>
      </c>
      <c r="C2055" s="18" t="s">
        <v>73</v>
      </c>
      <c r="D2055" s="18" t="s">
        <v>88</v>
      </c>
      <c r="E2055" s="18">
        <v>117.2722594579224</v>
      </c>
      <c r="F2055" s="18" t="s">
        <v>13</v>
      </c>
      <c r="G2055" s="18" t="s">
        <v>89</v>
      </c>
    </row>
    <row r="2056" spans="1:7" x14ac:dyDescent="0.3">
      <c r="A2056" s="18" t="s">
        <v>87</v>
      </c>
      <c r="B2056" s="18" t="s">
        <v>53</v>
      </c>
      <c r="C2056" s="18" t="s">
        <v>73</v>
      </c>
      <c r="D2056" s="18" t="s">
        <v>88</v>
      </c>
      <c r="E2056" s="18">
        <v>104.375384926894</v>
      </c>
      <c r="F2056" s="18" t="s">
        <v>13</v>
      </c>
      <c r="G2056" s="18" t="s">
        <v>89</v>
      </c>
    </row>
    <row r="2057" spans="1:7" x14ac:dyDescent="0.3">
      <c r="A2057" s="18" t="s">
        <v>87</v>
      </c>
      <c r="B2057" s="18" t="s">
        <v>53</v>
      </c>
      <c r="C2057" s="18" t="s">
        <v>73</v>
      </c>
      <c r="D2057" s="18" t="s">
        <v>88</v>
      </c>
      <c r="E2057" s="18">
        <v>63.797459165244277</v>
      </c>
      <c r="F2057" s="18" t="s">
        <v>13</v>
      </c>
      <c r="G2057" s="18" t="s">
        <v>89</v>
      </c>
    </row>
    <row r="2058" spans="1:7" x14ac:dyDescent="0.3">
      <c r="A2058" s="18" t="s">
        <v>87</v>
      </c>
      <c r="B2058" s="18" t="s">
        <v>53</v>
      </c>
      <c r="C2058" s="18" t="s">
        <v>73</v>
      </c>
      <c r="D2058" s="18" t="s">
        <v>88</v>
      </c>
      <c r="E2058" s="18">
        <v>75.579399490506191</v>
      </c>
      <c r="F2058" s="18" t="s">
        <v>13</v>
      </c>
      <c r="G2058" s="18" t="s">
        <v>89</v>
      </c>
    </row>
    <row r="2059" spans="1:7" x14ac:dyDescent="0.3">
      <c r="A2059" s="18" t="s">
        <v>87</v>
      </c>
      <c r="B2059" s="18" t="s">
        <v>53</v>
      </c>
      <c r="C2059" s="18" t="s">
        <v>73</v>
      </c>
      <c r="D2059" s="18" t="s">
        <v>88</v>
      </c>
      <c r="E2059" s="18">
        <v>67.267644763359613</v>
      </c>
      <c r="F2059" s="18" t="s">
        <v>13</v>
      </c>
      <c r="G2059" s="18" t="s">
        <v>89</v>
      </c>
    </row>
    <row r="2060" spans="1:7" x14ac:dyDescent="0.3">
      <c r="A2060" s="18" t="s">
        <v>87</v>
      </c>
      <c r="B2060" s="18" t="s">
        <v>53</v>
      </c>
      <c r="C2060" s="18" t="s">
        <v>73</v>
      </c>
      <c r="D2060" s="18" t="s">
        <v>88</v>
      </c>
      <c r="E2060" s="18">
        <v>80.17132685054392</v>
      </c>
      <c r="F2060" s="18" t="s">
        <v>13</v>
      </c>
      <c r="G2060" s="18" t="s">
        <v>89</v>
      </c>
    </row>
    <row r="2061" spans="1:7" x14ac:dyDescent="0.3">
      <c r="A2061" s="18" t="s">
        <v>87</v>
      </c>
      <c r="B2061" s="18" t="s">
        <v>53</v>
      </c>
      <c r="C2061" s="18" t="s">
        <v>73</v>
      </c>
      <c r="D2061" s="18" t="s">
        <v>88</v>
      </c>
      <c r="E2061" s="18">
        <v>94.977148290793352</v>
      </c>
      <c r="F2061" s="18" t="s">
        <v>13</v>
      </c>
      <c r="G2061" s="18" t="s">
        <v>89</v>
      </c>
    </row>
    <row r="2062" spans="1:7" x14ac:dyDescent="0.3">
      <c r="A2062" s="18" t="s">
        <v>87</v>
      </c>
      <c r="B2062" s="18" t="s">
        <v>53</v>
      </c>
      <c r="C2062" s="18" t="s">
        <v>73</v>
      </c>
      <c r="D2062" s="18" t="s">
        <v>88</v>
      </c>
      <c r="E2062" s="18">
        <v>82.605522192458864</v>
      </c>
      <c r="F2062" s="18" t="s">
        <v>13</v>
      </c>
      <c r="G2062" s="18" t="s">
        <v>89</v>
      </c>
    </row>
    <row r="2063" spans="1:7" x14ac:dyDescent="0.3">
      <c r="A2063" s="18" t="s">
        <v>87</v>
      </c>
      <c r="B2063" s="18" t="s">
        <v>53</v>
      </c>
      <c r="C2063" s="18" t="s">
        <v>73</v>
      </c>
      <c r="D2063" s="18" t="s">
        <v>88</v>
      </c>
      <c r="E2063" s="18">
        <v>97.860884173141002</v>
      </c>
      <c r="F2063" s="18" t="s">
        <v>13</v>
      </c>
      <c r="G2063" s="18" t="s">
        <v>89</v>
      </c>
    </row>
    <row r="2064" spans="1:7" x14ac:dyDescent="0.3">
      <c r="A2064" s="18" t="s">
        <v>87</v>
      </c>
      <c r="B2064" s="18" t="s">
        <v>53</v>
      </c>
      <c r="C2064" s="18" t="s">
        <v>73</v>
      </c>
      <c r="D2064" s="18" t="s">
        <v>88</v>
      </c>
      <c r="E2064" s="18">
        <v>75.777393933337507</v>
      </c>
      <c r="F2064" s="18" t="s">
        <v>13</v>
      </c>
      <c r="G2064" s="18" t="s">
        <v>89</v>
      </c>
    </row>
    <row r="2065" spans="1:7" x14ac:dyDescent="0.3">
      <c r="A2065" s="18" t="s">
        <v>87</v>
      </c>
      <c r="B2065" s="18" t="s">
        <v>53</v>
      </c>
      <c r="C2065" s="18" t="s">
        <v>73</v>
      </c>
      <c r="D2065" s="18" t="s">
        <v>88</v>
      </c>
      <c r="E2065" s="18">
        <v>89.771755856357103</v>
      </c>
      <c r="F2065" s="18" t="s">
        <v>13</v>
      </c>
      <c r="G2065" s="18" t="s">
        <v>89</v>
      </c>
    </row>
    <row r="2066" spans="1:7" x14ac:dyDescent="0.3">
      <c r="A2066" s="18" t="s">
        <v>87</v>
      </c>
      <c r="B2066" s="18" t="s">
        <v>53</v>
      </c>
      <c r="C2066" s="18" t="s">
        <v>73</v>
      </c>
      <c r="D2066" s="18" t="s">
        <v>88</v>
      </c>
      <c r="E2066" s="18">
        <v>99.109445927688611</v>
      </c>
      <c r="F2066" s="18" t="s">
        <v>13</v>
      </c>
      <c r="G2066" s="18" t="s">
        <v>89</v>
      </c>
    </row>
    <row r="2067" spans="1:7" x14ac:dyDescent="0.3">
      <c r="A2067" s="18" t="s">
        <v>87</v>
      </c>
      <c r="B2067" s="18" t="s">
        <v>53</v>
      </c>
      <c r="C2067" s="18" t="s">
        <v>73</v>
      </c>
      <c r="D2067" s="18" t="s">
        <v>88</v>
      </c>
      <c r="E2067" s="18">
        <v>117.4122238000338</v>
      </c>
      <c r="F2067" s="18" t="s">
        <v>13</v>
      </c>
      <c r="G2067" s="18" t="s">
        <v>89</v>
      </c>
    </row>
    <row r="2068" spans="1:7" x14ac:dyDescent="0.3">
      <c r="A2068" s="18" t="s">
        <v>87</v>
      </c>
      <c r="B2068" s="18" t="s">
        <v>53</v>
      </c>
      <c r="C2068" s="18" t="s">
        <v>73</v>
      </c>
      <c r="D2068" s="18" t="s">
        <v>88</v>
      </c>
      <c r="E2068" s="18">
        <v>87.764973571479629</v>
      </c>
      <c r="F2068" s="18" t="s">
        <v>13</v>
      </c>
      <c r="G2068" s="18" t="s">
        <v>89</v>
      </c>
    </row>
    <row r="2069" spans="1:7" x14ac:dyDescent="0.3">
      <c r="A2069" s="18" t="s">
        <v>87</v>
      </c>
      <c r="B2069" s="18" t="s">
        <v>53</v>
      </c>
      <c r="C2069" s="18" t="s">
        <v>73</v>
      </c>
      <c r="D2069" s="18" t="s">
        <v>88</v>
      </c>
      <c r="E2069" s="18">
        <v>103.97274066384909</v>
      </c>
      <c r="F2069" s="18" t="s">
        <v>13</v>
      </c>
      <c r="G2069" s="18" t="s">
        <v>89</v>
      </c>
    </row>
    <row r="2070" spans="1:7" x14ac:dyDescent="0.3">
      <c r="A2070" s="18" t="s">
        <v>87</v>
      </c>
      <c r="B2070" s="18" t="s">
        <v>53</v>
      </c>
      <c r="C2070" s="18" t="s">
        <v>73</v>
      </c>
      <c r="D2070" s="18" t="s">
        <v>88</v>
      </c>
      <c r="E2070" s="18">
        <v>92.536768605262708</v>
      </c>
      <c r="F2070" s="18" t="s">
        <v>13</v>
      </c>
      <c r="G2070" s="18" t="s">
        <v>89</v>
      </c>
    </row>
    <row r="2071" spans="1:7" x14ac:dyDescent="0.3">
      <c r="A2071" s="18" t="s">
        <v>87</v>
      </c>
      <c r="B2071" s="18" t="s">
        <v>53</v>
      </c>
      <c r="C2071" s="18" t="s">
        <v>73</v>
      </c>
      <c r="D2071" s="18" t="s">
        <v>88</v>
      </c>
      <c r="E2071" s="18">
        <v>65.583385982201634</v>
      </c>
      <c r="F2071" s="18" t="s">
        <v>13</v>
      </c>
      <c r="G2071" s="18" t="s">
        <v>89</v>
      </c>
    </row>
    <row r="2072" spans="1:7" x14ac:dyDescent="0.3">
      <c r="A2072" s="18" t="s">
        <v>87</v>
      </c>
      <c r="B2072" s="18" t="s">
        <v>53</v>
      </c>
      <c r="C2072" s="18" t="s">
        <v>73</v>
      </c>
      <c r="D2072" s="18" t="s">
        <v>88</v>
      </c>
      <c r="E2072" s="18">
        <v>77.695146389263016</v>
      </c>
      <c r="F2072" s="18" t="s">
        <v>13</v>
      </c>
      <c r="G2072" s="18" t="s">
        <v>89</v>
      </c>
    </row>
    <row r="2073" spans="1:7" x14ac:dyDescent="0.3">
      <c r="A2073" s="18" t="s">
        <v>87</v>
      </c>
      <c r="B2073" s="18" t="s">
        <v>53</v>
      </c>
      <c r="C2073" s="18" t="s">
        <v>73</v>
      </c>
      <c r="D2073" s="18" t="s">
        <v>88</v>
      </c>
      <c r="E2073" s="18">
        <v>69.150719025958082</v>
      </c>
      <c r="F2073" s="18" t="s">
        <v>13</v>
      </c>
      <c r="G2073" s="18" t="s">
        <v>89</v>
      </c>
    </row>
    <row r="2074" spans="1:7" x14ac:dyDescent="0.3">
      <c r="A2074" s="18" t="s">
        <v>87</v>
      </c>
      <c r="B2074" s="18" t="s">
        <v>53</v>
      </c>
      <c r="C2074" s="18" t="s">
        <v>73</v>
      </c>
      <c r="D2074" s="18" t="s">
        <v>88</v>
      </c>
      <c r="E2074" s="18">
        <v>101.37047867790889</v>
      </c>
      <c r="F2074" s="18" t="s">
        <v>13</v>
      </c>
      <c r="G2074" s="18" t="s">
        <v>89</v>
      </c>
    </row>
    <row r="2075" spans="1:7" x14ac:dyDescent="0.3">
      <c r="A2075" s="18" t="s">
        <v>87</v>
      </c>
      <c r="B2075" s="18" t="s">
        <v>53</v>
      </c>
      <c r="C2075" s="18" t="s">
        <v>73</v>
      </c>
      <c r="D2075" s="18" t="s">
        <v>88</v>
      </c>
      <c r="E2075" s="18">
        <v>120.0913015158458</v>
      </c>
      <c r="F2075" s="18" t="s">
        <v>13</v>
      </c>
      <c r="G2075" s="18" t="s">
        <v>89</v>
      </c>
    </row>
    <row r="2076" spans="1:7" x14ac:dyDescent="0.3">
      <c r="A2076" s="18" t="s">
        <v>87</v>
      </c>
      <c r="B2076" s="18" t="s">
        <v>53</v>
      </c>
      <c r="C2076" s="18" t="s">
        <v>73</v>
      </c>
      <c r="D2076" s="18" t="s">
        <v>88</v>
      </c>
      <c r="E2076" s="18">
        <v>85.098399636109008</v>
      </c>
      <c r="F2076" s="18" t="s">
        <v>13</v>
      </c>
      <c r="G2076" s="18" t="s">
        <v>89</v>
      </c>
    </row>
    <row r="2077" spans="1:7" x14ac:dyDescent="0.3">
      <c r="A2077" s="18" t="s">
        <v>87</v>
      </c>
      <c r="B2077" s="18" t="s">
        <v>53</v>
      </c>
      <c r="C2077" s="18" t="s">
        <v>73</v>
      </c>
      <c r="D2077" s="18" t="s">
        <v>88</v>
      </c>
      <c r="E2077" s="18">
        <v>119.69880969458819</v>
      </c>
      <c r="F2077" s="18" t="s">
        <v>13</v>
      </c>
      <c r="G2077" s="18" t="s">
        <v>89</v>
      </c>
    </row>
    <row r="2078" spans="1:7" x14ac:dyDescent="0.3">
      <c r="A2078" s="18" t="s">
        <v>87</v>
      </c>
      <c r="B2078" s="18" t="s">
        <v>53</v>
      </c>
      <c r="C2078" s="18" t="s">
        <v>73</v>
      </c>
      <c r="D2078" s="18" t="s">
        <v>88</v>
      </c>
      <c r="E2078" s="18">
        <v>123.60481580765909</v>
      </c>
      <c r="F2078" s="18" t="s">
        <v>13</v>
      </c>
      <c r="G2078" s="18" t="s">
        <v>89</v>
      </c>
    </row>
    <row r="2079" spans="1:7" x14ac:dyDescent="0.3">
      <c r="A2079" s="18" t="s">
        <v>87</v>
      </c>
      <c r="B2079" s="18" t="s">
        <v>53</v>
      </c>
      <c r="C2079" s="18" t="s">
        <v>73</v>
      </c>
      <c r="D2079" s="18" t="s">
        <v>88</v>
      </c>
      <c r="E2079" s="18">
        <v>143.13635783578121</v>
      </c>
      <c r="F2079" s="18" t="s">
        <v>13</v>
      </c>
      <c r="G2079" s="18" t="s">
        <v>89</v>
      </c>
    </row>
    <row r="2080" spans="1:7" x14ac:dyDescent="0.3">
      <c r="A2080" s="18" t="s">
        <v>87</v>
      </c>
      <c r="B2080" s="18" t="s">
        <v>53</v>
      </c>
      <c r="C2080" s="18" t="s">
        <v>73</v>
      </c>
      <c r="D2080" s="18" t="s">
        <v>88</v>
      </c>
      <c r="E2080" s="18">
        <v>146.80914195432689</v>
      </c>
      <c r="F2080" s="18" t="s">
        <v>13</v>
      </c>
      <c r="G2080" s="18" t="s">
        <v>89</v>
      </c>
    </row>
    <row r="2081" spans="1:7" x14ac:dyDescent="0.3">
      <c r="A2081" s="18" t="s">
        <v>87</v>
      </c>
      <c r="B2081" s="18" t="s">
        <v>53</v>
      </c>
      <c r="C2081" s="18" t="s">
        <v>73</v>
      </c>
      <c r="D2081" s="18" t="s">
        <v>88</v>
      </c>
      <c r="E2081" s="18">
        <v>82.821319583835276</v>
      </c>
      <c r="F2081" s="18" t="s">
        <v>13</v>
      </c>
      <c r="G2081" s="18" t="s">
        <v>89</v>
      </c>
    </row>
    <row r="2082" spans="1:7" x14ac:dyDescent="0.3">
      <c r="A2082" s="18" t="s">
        <v>87</v>
      </c>
      <c r="B2082" s="18" t="s">
        <v>53</v>
      </c>
      <c r="C2082" s="18" t="s">
        <v>73</v>
      </c>
      <c r="D2082" s="18" t="s">
        <v>88</v>
      </c>
      <c r="E2082" s="18">
        <v>98.443422028609092</v>
      </c>
      <c r="F2082" s="18" t="s">
        <v>13</v>
      </c>
      <c r="G2082" s="18" t="s">
        <v>89</v>
      </c>
    </row>
    <row r="2083" spans="1:7" x14ac:dyDescent="0.3">
      <c r="A2083" s="18" t="s">
        <v>87</v>
      </c>
      <c r="B2083" s="18" t="s">
        <v>53</v>
      </c>
      <c r="C2083" s="18" t="s">
        <v>73</v>
      </c>
      <c r="D2083" s="18" t="s">
        <v>88</v>
      </c>
      <c r="E2083" s="18">
        <v>65.8877779629522</v>
      </c>
      <c r="F2083" s="18" t="s">
        <v>13</v>
      </c>
      <c r="G2083" s="18" t="s">
        <v>89</v>
      </c>
    </row>
    <row r="2084" spans="1:7" x14ac:dyDescent="0.3">
      <c r="A2084" s="18" t="s">
        <v>87</v>
      </c>
      <c r="B2084" s="18" t="s">
        <v>53</v>
      </c>
      <c r="C2084" s="18" t="s">
        <v>73</v>
      </c>
      <c r="D2084" s="18" t="s">
        <v>88</v>
      </c>
      <c r="E2084" s="18">
        <v>88.027015782295152</v>
      </c>
      <c r="F2084" s="18" t="s">
        <v>13</v>
      </c>
      <c r="G2084" s="18" t="s">
        <v>89</v>
      </c>
    </row>
    <row r="2085" spans="1:7" x14ac:dyDescent="0.3">
      <c r="A2085" s="18" t="s">
        <v>87</v>
      </c>
      <c r="B2085" s="18" t="s">
        <v>53</v>
      </c>
      <c r="C2085" s="18" t="s">
        <v>73</v>
      </c>
      <c r="D2085" s="18" t="s">
        <v>88</v>
      </c>
      <c r="E2085" s="18">
        <v>49.943146528150393</v>
      </c>
      <c r="F2085" s="18" t="s">
        <v>13</v>
      </c>
      <c r="G2085" s="18" t="s">
        <v>89</v>
      </c>
    </row>
    <row r="2086" spans="1:7" x14ac:dyDescent="0.3">
      <c r="A2086" s="18" t="s">
        <v>87</v>
      </c>
      <c r="B2086" s="18" t="s">
        <v>53</v>
      </c>
      <c r="C2086" s="18" t="s">
        <v>73</v>
      </c>
      <c r="D2086" s="18" t="s">
        <v>88</v>
      </c>
      <c r="E2086" s="18">
        <v>75.672711718445257</v>
      </c>
      <c r="F2086" s="18" t="s">
        <v>13</v>
      </c>
      <c r="G2086" s="18" t="s">
        <v>89</v>
      </c>
    </row>
    <row r="2087" spans="1:7" x14ac:dyDescent="0.3">
      <c r="A2087" s="18" t="s">
        <v>87</v>
      </c>
      <c r="B2087" s="18" t="s">
        <v>53</v>
      </c>
      <c r="C2087" s="18" t="s">
        <v>73</v>
      </c>
      <c r="D2087" s="18" t="s">
        <v>88</v>
      </c>
      <c r="E2087" s="18">
        <v>76.21378335106462</v>
      </c>
      <c r="F2087" s="18" t="s">
        <v>13</v>
      </c>
      <c r="G2087" s="18" t="s">
        <v>89</v>
      </c>
    </row>
    <row r="2088" spans="1:7" x14ac:dyDescent="0.3">
      <c r="A2088" s="18" t="s">
        <v>87</v>
      </c>
      <c r="B2088" s="18" t="s">
        <v>53</v>
      </c>
      <c r="C2088" s="18" t="s">
        <v>73</v>
      </c>
      <c r="D2088" s="18" t="s">
        <v>88</v>
      </c>
      <c r="E2088" s="18">
        <v>80.86224383129256</v>
      </c>
      <c r="F2088" s="18" t="s">
        <v>13</v>
      </c>
      <c r="G2088" s="18" t="s">
        <v>89</v>
      </c>
    </row>
    <row r="2089" spans="1:7" x14ac:dyDescent="0.3">
      <c r="A2089" s="18" t="s">
        <v>87</v>
      </c>
      <c r="B2089" s="18" t="s">
        <v>53</v>
      </c>
      <c r="C2089" s="18" t="s">
        <v>73</v>
      </c>
      <c r="D2089" s="18" t="s">
        <v>88</v>
      </c>
      <c r="E2089" s="18">
        <v>71.774413495549808</v>
      </c>
      <c r="F2089" s="18" t="s">
        <v>13</v>
      </c>
      <c r="G2089" s="18" t="s">
        <v>89</v>
      </c>
    </row>
    <row r="2090" spans="1:7" x14ac:dyDescent="0.3">
      <c r="A2090" s="18" t="s">
        <v>87</v>
      </c>
      <c r="B2090" s="18" t="s">
        <v>53</v>
      </c>
      <c r="C2090" s="18" t="s">
        <v>73</v>
      </c>
      <c r="D2090" s="18" t="s">
        <v>88</v>
      </c>
      <c r="E2090" s="18">
        <v>80.486575460987311</v>
      </c>
      <c r="F2090" s="18" t="s">
        <v>13</v>
      </c>
      <c r="G2090" s="18" t="s">
        <v>89</v>
      </c>
    </row>
    <row r="2091" spans="1:7" x14ac:dyDescent="0.3">
      <c r="A2091" s="18" t="s">
        <v>87</v>
      </c>
      <c r="B2091" s="18" t="s">
        <v>53</v>
      </c>
      <c r="C2091" s="18" t="s">
        <v>73</v>
      </c>
      <c r="D2091" s="18" t="s">
        <v>88</v>
      </c>
      <c r="E2091" s="18">
        <v>92.229612414002091</v>
      </c>
      <c r="F2091" s="18" t="s">
        <v>13</v>
      </c>
      <c r="G2091" s="18" t="s">
        <v>89</v>
      </c>
    </row>
    <row r="2092" spans="1:7" x14ac:dyDescent="0.3">
      <c r="A2092" s="18" t="s">
        <v>87</v>
      </c>
      <c r="B2092" s="18" t="s">
        <v>53</v>
      </c>
      <c r="C2092" s="18" t="s">
        <v>73</v>
      </c>
      <c r="D2092" s="18" t="s">
        <v>88</v>
      </c>
      <c r="E2092" s="18">
        <v>112.0124136699155</v>
      </c>
      <c r="F2092" s="18" t="s">
        <v>13</v>
      </c>
      <c r="G2092" s="18" t="s">
        <v>89</v>
      </c>
    </row>
    <row r="2093" spans="1:7" x14ac:dyDescent="0.3">
      <c r="A2093" s="18" t="s">
        <v>87</v>
      </c>
      <c r="B2093" s="18" t="s">
        <v>53</v>
      </c>
      <c r="C2093" s="18" t="s">
        <v>73</v>
      </c>
      <c r="D2093" s="18" t="s">
        <v>88</v>
      </c>
      <c r="E2093" s="18">
        <v>80.863121105589542</v>
      </c>
      <c r="F2093" s="18" t="s">
        <v>13</v>
      </c>
      <c r="G2093" s="18" t="s">
        <v>89</v>
      </c>
    </row>
    <row r="2094" spans="1:7" x14ac:dyDescent="0.3">
      <c r="A2094" s="18" t="s">
        <v>87</v>
      </c>
      <c r="B2094" s="18" t="s">
        <v>53</v>
      </c>
      <c r="C2094" s="18" t="s">
        <v>73</v>
      </c>
      <c r="D2094" s="18" t="s">
        <v>88</v>
      </c>
      <c r="E2094" s="18">
        <v>134.47640003193209</v>
      </c>
      <c r="F2094" s="18" t="s">
        <v>13</v>
      </c>
      <c r="G2094" s="18" t="s">
        <v>89</v>
      </c>
    </row>
    <row r="2095" spans="1:7" x14ac:dyDescent="0.3">
      <c r="A2095" s="18" t="s">
        <v>87</v>
      </c>
      <c r="B2095" s="18" t="s">
        <v>53</v>
      </c>
      <c r="C2095" s="18" t="s">
        <v>73</v>
      </c>
      <c r="D2095" s="18" t="s">
        <v>88</v>
      </c>
      <c r="E2095" s="18">
        <v>85.098399636109008</v>
      </c>
      <c r="F2095" s="18" t="s">
        <v>13</v>
      </c>
      <c r="G2095" s="18" t="s">
        <v>89</v>
      </c>
    </row>
    <row r="2096" spans="1:7" x14ac:dyDescent="0.3">
      <c r="A2096" s="18" t="s">
        <v>87</v>
      </c>
      <c r="B2096" s="18" t="s">
        <v>53</v>
      </c>
      <c r="C2096" s="18" t="s">
        <v>73</v>
      </c>
      <c r="D2096" s="18" t="s">
        <v>88</v>
      </c>
      <c r="E2096" s="18">
        <v>70.168171409995111</v>
      </c>
      <c r="F2096" s="18" t="s">
        <v>13</v>
      </c>
      <c r="G2096" s="18" t="s">
        <v>89</v>
      </c>
    </row>
    <row r="2097" spans="1:7" x14ac:dyDescent="0.3">
      <c r="A2097" s="18" t="s">
        <v>87</v>
      </c>
      <c r="B2097" s="18" t="s">
        <v>53</v>
      </c>
      <c r="C2097" s="18" t="s">
        <v>73</v>
      </c>
      <c r="D2097" s="18" t="s">
        <v>88</v>
      </c>
      <c r="E2097" s="18">
        <v>83.126295057782514</v>
      </c>
      <c r="F2097" s="18" t="s">
        <v>13</v>
      </c>
      <c r="G2097" s="18" t="s">
        <v>89</v>
      </c>
    </row>
    <row r="2098" spans="1:7" x14ac:dyDescent="0.3">
      <c r="A2098" s="18" t="s">
        <v>87</v>
      </c>
      <c r="B2098" s="18" t="s">
        <v>53</v>
      </c>
      <c r="C2098" s="18" t="s">
        <v>73</v>
      </c>
      <c r="D2098" s="18" t="s">
        <v>88</v>
      </c>
      <c r="E2098" s="18">
        <v>73.983221988695476</v>
      </c>
      <c r="F2098" s="18" t="s">
        <v>13</v>
      </c>
      <c r="G2098" s="18" t="s">
        <v>89</v>
      </c>
    </row>
    <row r="2099" spans="1:7" x14ac:dyDescent="0.3">
      <c r="A2099" s="18" t="s">
        <v>87</v>
      </c>
      <c r="B2099" s="18" t="s">
        <v>53</v>
      </c>
      <c r="C2099" s="18" t="s">
        <v>73</v>
      </c>
      <c r="D2099" s="18" t="s">
        <v>88</v>
      </c>
      <c r="E2099" s="18">
        <v>70.168171409995111</v>
      </c>
      <c r="F2099" s="18" t="s">
        <v>13</v>
      </c>
      <c r="G2099" s="18" t="s">
        <v>89</v>
      </c>
    </row>
    <row r="2100" spans="1:7" x14ac:dyDescent="0.3">
      <c r="A2100" s="18" t="s">
        <v>87</v>
      </c>
      <c r="B2100" s="18" t="s">
        <v>53</v>
      </c>
      <c r="C2100" s="18" t="s">
        <v>73</v>
      </c>
      <c r="D2100" s="18" t="s">
        <v>88</v>
      </c>
      <c r="E2100" s="18">
        <v>83.126295057782514</v>
      </c>
      <c r="F2100" s="18" t="s">
        <v>13</v>
      </c>
      <c r="G2100" s="18" t="s">
        <v>89</v>
      </c>
    </row>
    <row r="2101" spans="1:7" x14ac:dyDescent="0.3">
      <c r="A2101" s="18" t="s">
        <v>87</v>
      </c>
      <c r="B2101" s="18" t="s">
        <v>53</v>
      </c>
      <c r="C2101" s="18" t="s">
        <v>73</v>
      </c>
      <c r="D2101" s="18" t="s">
        <v>88</v>
      </c>
      <c r="E2101" s="18">
        <v>73.983221988695476</v>
      </c>
      <c r="F2101" s="18" t="s">
        <v>13</v>
      </c>
      <c r="G2101" s="18" t="s">
        <v>89</v>
      </c>
    </row>
    <row r="2102" spans="1:7" x14ac:dyDescent="0.3">
      <c r="A2102" s="18" t="s">
        <v>87</v>
      </c>
      <c r="B2102" s="18" t="s">
        <v>53</v>
      </c>
      <c r="C2102" s="18" t="s">
        <v>73</v>
      </c>
      <c r="D2102" s="18" t="s">
        <v>88</v>
      </c>
      <c r="E2102" s="18">
        <v>70.579194917006916</v>
      </c>
      <c r="F2102" s="18" t="s">
        <v>13</v>
      </c>
      <c r="G2102" s="18" t="s">
        <v>89</v>
      </c>
    </row>
    <row r="2103" spans="1:7" x14ac:dyDescent="0.3">
      <c r="A2103" s="18" t="s">
        <v>87</v>
      </c>
      <c r="B2103" s="18" t="s">
        <v>53</v>
      </c>
      <c r="C2103" s="18" t="s">
        <v>73</v>
      </c>
      <c r="D2103" s="18" t="s">
        <v>88</v>
      </c>
      <c r="E2103" s="18">
        <v>83.613223256703535</v>
      </c>
      <c r="F2103" s="18" t="s">
        <v>13</v>
      </c>
      <c r="G2103" s="18" t="s">
        <v>89</v>
      </c>
    </row>
    <row r="2104" spans="1:7" x14ac:dyDescent="0.3">
      <c r="A2104" s="18" t="s">
        <v>87</v>
      </c>
      <c r="B2104" s="18" t="s">
        <v>53</v>
      </c>
      <c r="C2104" s="18" t="s">
        <v>73</v>
      </c>
      <c r="D2104" s="18" t="s">
        <v>88</v>
      </c>
      <c r="E2104" s="18">
        <v>74.416596618945633</v>
      </c>
      <c r="F2104" s="18" t="s">
        <v>13</v>
      </c>
      <c r="G2104" s="18" t="s">
        <v>89</v>
      </c>
    </row>
    <row r="2105" spans="1:7" x14ac:dyDescent="0.3">
      <c r="A2105" s="18" t="s">
        <v>87</v>
      </c>
      <c r="B2105" s="18" t="s">
        <v>53</v>
      </c>
      <c r="C2105" s="18" t="s">
        <v>73</v>
      </c>
      <c r="D2105" s="18" t="s">
        <v>88</v>
      </c>
      <c r="E2105" s="18">
        <v>70.579194917006916</v>
      </c>
      <c r="F2105" s="18" t="s">
        <v>13</v>
      </c>
      <c r="G2105" s="18" t="s">
        <v>89</v>
      </c>
    </row>
    <row r="2106" spans="1:7" x14ac:dyDescent="0.3">
      <c r="A2106" s="18" t="s">
        <v>87</v>
      </c>
      <c r="B2106" s="18" t="s">
        <v>53</v>
      </c>
      <c r="C2106" s="18" t="s">
        <v>73</v>
      </c>
      <c r="D2106" s="18" t="s">
        <v>88</v>
      </c>
      <c r="E2106" s="18">
        <v>83.613223256703535</v>
      </c>
      <c r="F2106" s="18" t="s">
        <v>13</v>
      </c>
      <c r="G2106" s="18" t="s">
        <v>89</v>
      </c>
    </row>
    <row r="2107" spans="1:7" x14ac:dyDescent="0.3">
      <c r="A2107" s="18" t="s">
        <v>87</v>
      </c>
      <c r="B2107" s="18" t="s">
        <v>53</v>
      </c>
      <c r="C2107" s="18" t="s">
        <v>73</v>
      </c>
      <c r="D2107" s="18" t="s">
        <v>88</v>
      </c>
      <c r="E2107" s="18">
        <v>74.416596618945633</v>
      </c>
      <c r="F2107" s="18" t="s">
        <v>13</v>
      </c>
      <c r="G2107" s="18" t="s">
        <v>89</v>
      </c>
    </row>
    <row r="2108" spans="1:7" x14ac:dyDescent="0.3">
      <c r="A2108" s="18" t="s">
        <v>87</v>
      </c>
      <c r="B2108" s="18" t="s">
        <v>53</v>
      </c>
      <c r="C2108" s="18" t="s">
        <v>73</v>
      </c>
      <c r="D2108" s="18" t="s">
        <v>88</v>
      </c>
      <c r="E2108" s="18">
        <v>70.579194917006916</v>
      </c>
      <c r="F2108" s="18" t="s">
        <v>13</v>
      </c>
      <c r="G2108" s="18" t="s">
        <v>89</v>
      </c>
    </row>
    <row r="2109" spans="1:7" x14ac:dyDescent="0.3">
      <c r="A2109" s="18" t="s">
        <v>87</v>
      </c>
      <c r="B2109" s="18" t="s">
        <v>53</v>
      </c>
      <c r="C2109" s="18" t="s">
        <v>73</v>
      </c>
      <c r="D2109" s="18" t="s">
        <v>88</v>
      </c>
      <c r="E2109" s="18">
        <v>83.613223256703535</v>
      </c>
      <c r="F2109" s="18" t="s">
        <v>13</v>
      </c>
      <c r="G2109" s="18" t="s">
        <v>89</v>
      </c>
    </row>
    <row r="2110" spans="1:7" x14ac:dyDescent="0.3">
      <c r="A2110" s="18" t="s">
        <v>87</v>
      </c>
      <c r="B2110" s="18" t="s">
        <v>53</v>
      </c>
      <c r="C2110" s="18" t="s">
        <v>73</v>
      </c>
      <c r="D2110" s="18" t="s">
        <v>88</v>
      </c>
      <c r="E2110" s="18">
        <v>74.416596618945633</v>
      </c>
      <c r="F2110" s="18" t="s">
        <v>13</v>
      </c>
      <c r="G2110" s="18" t="s">
        <v>89</v>
      </c>
    </row>
    <row r="2111" spans="1:7" x14ac:dyDescent="0.3">
      <c r="A2111" s="18" t="s">
        <v>87</v>
      </c>
      <c r="B2111" s="18" t="s">
        <v>53</v>
      </c>
      <c r="C2111" s="18" t="s">
        <v>73</v>
      </c>
      <c r="D2111" s="18" t="s">
        <v>88</v>
      </c>
      <c r="E2111" s="18">
        <v>70.168171409995111</v>
      </c>
      <c r="F2111" s="18" t="s">
        <v>13</v>
      </c>
      <c r="G2111" s="18" t="s">
        <v>89</v>
      </c>
    </row>
    <row r="2112" spans="1:7" x14ac:dyDescent="0.3">
      <c r="A2112" s="18" t="s">
        <v>87</v>
      </c>
      <c r="B2112" s="18" t="s">
        <v>53</v>
      </c>
      <c r="C2112" s="18" t="s">
        <v>73</v>
      </c>
      <c r="D2112" s="18" t="s">
        <v>88</v>
      </c>
      <c r="E2112" s="18">
        <v>83.126295057782514</v>
      </c>
      <c r="F2112" s="18" t="s">
        <v>13</v>
      </c>
      <c r="G2112" s="18" t="s">
        <v>89</v>
      </c>
    </row>
    <row r="2113" spans="1:7" x14ac:dyDescent="0.3">
      <c r="A2113" s="18" t="s">
        <v>87</v>
      </c>
      <c r="B2113" s="18" t="s">
        <v>53</v>
      </c>
      <c r="C2113" s="18" t="s">
        <v>73</v>
      </c>
      <c r="D2113" s="18" t="s">
        <v>88</v>
      </c>
      <c r="E2113" s="18">
        <v>58.693207839871285</v>
      </c>
      <c r="F2113" s="18" t="s">
        <v>13</v>
      </c>
      <c r="G2113" s="18" t="s">
        <v>89</v>
      </c>
    </row>
    <row r="2114" spans="1:7" x14ac:dyDescent="0.3">
      <c r="A2114" s="18" t="s">
        <v>87</v>
      </c>
      <c r="B2114" s="18" t="s">
        <v>53</v>
      </c>
      <c r="C2114" s="18" t="s">
        <v>73</v>
      </c>
      <c r="D2114" s="18" t="s">
        <v>88</v>
      </c>
      <c r="E2114" s="18">
        <v>69.53222258392077</v>
      </c>
      <c r="F2114" s="18" t="s">
        <v>13</v>
      </c>
      <c r="G2114" s="18" t="s">
        <v>89</v>
      </c>
    </row>
    <row r="2115" spans="1:7" x14ac:dyDescent="0.3">
      <c r="A2115" s="18" t="s">
        <v>87</v>
      </c>
      <c r="B2115" s="18" t="s">
        <v>53</v>
      </c>
      <c r="C2115" s="18" t="s">
        <v>73</v>
      </c>
      <c r="D2115" s="18" t="s">
        <v>88</v>
      </c>
      <c r="E2115" s="18">
        <v>61.884364361753335</v>
      </c>
      <c r="F2115" s="18" t="s">
        <v>13</v>
      </c>
      <c r="G2115" s="18" t="s">
        <v>89</v>
      </c>
    </row>
    <row r="2116" spans="1:7" x14ac:dyDescent="0.3">
      <c r="A2116" s="18" t="s">
        <v>87</v>
      </c>
      <c r="B2116" s="18" t="s">
        <v>53</v>
      </c>
      <c r="C2116" s="18" t="s">
        <v>73</v>
      </c>
      <c r="D2116" s="18" t="s">
        <v>88</v>
      </c>
      <c r="E2116" s="18">
        <v>76.189828063064212</v>
      </c>
      <c r="F2116" s="18" t="s">
        <v>13</v>
      </c>
      <c r="G2116" s="18" t="s">
        <v>89</v>
      </c>
    </row>
    <row r="2117" spans="1:7" x14ac:dyDescent="0.3">
      <c r="A2117" s="18" t="s">
        <v>87</v>
      </c>
      <c r="B2117" s="18" t="s">
        <v>53</v>
      </c>
      <c r="C2117" s="18" t="s">
        <v>73</v>
      </c>
      <c r="D2117" s="18" t="s">
        <v>88</v>
      </c>
      <c r="E2117" s="18">
        <v>90.259985413627632</v>
      </c>
      <c r="F2117" s="18" t="s">
        <v>13</v>
      </c>
      <c r="G2117" s="18" t="s">
        <v>89</v>
      </c>
    </row>
    <row r="2118" spans="1:7" x14ac:dyDescent="0.3">
      <c r="A2118" s="18" t="s">
        <v>87</v>
      </c>
      <c r="B2118" s="18" t="s">
        <v>53</v>
      </c>
      <c r="C2118" s="18" t="s">
        <v>73</v>
      </c>
      <c r="D2118" s="18" t="s">
        <v>88</v>
      </c>
      <c r="E2118" s="18">
        <v>80.864944955768593</v>
      </c>
      <c r="F2118" s="18" t="s">
        <v>13</v>
      </c>
      <c r="G2118" s="18" t="s">
        <v>89</v>
      </c>
    </row>
    <row r="2119" spans="1:7" x14ac:dyDescent="0.3">
      <c r="A2119" s="18" t="s">
        <v>87</v>
      </c>
      <c r="B2119" s="18" t="s">
        <v>53</v>
      </c>
      <c r="C2119" s="18" t="s">
        <v>73</v>
      </c>
      <c r="D2119" s="18" t="s">
        <v>88</v>
      </c>
      <c r="E2119" s="18">
        <v>65.381503424666931</v>
      </c>
      <c r="F2119" s="18" t="s">
        <v>13</v>
      </c>
      <c r="G2119" s="18" t="s">
        <v>89</v>
      </c>
    </row>
    <row r="2120" spans="1:7" x14ac:dyDescent="0.3">
      <c r="A2120" s="18" t="s">
        <v>87</v>
      </c>
      <c r="B2120" s="18" t="s">
        <v>53</v>
      </c>
      <c r="C2120" s="18" t="s">
        <v>73</v>
      </c>
      <c r="D2120" s="18" t="s">
        <v>88</v>
      </c>
      <c r="E2120" s="18">
        <v>77.455661674206311</v>
      </c>
      <c r="F2120" s="18" t="s">
        <v>13</v>
      </c>
      <c r="G2120" s="18" t="s">
        <v>89</v>
      </c>
    </row>
    <row r="2121" spans="1:7" x14ac:dyDescent="0.3">
      <c r="A2121" s="18" t="s">
        <v>87</v>
      </c>
      <c r="B2121" s="18" t="s">
        <v>53</v>
      </c>
      <c r="C2121" s="18" t="s">
        <v>73</v>
      </c>
      <c r="D2121" s="18" t="s">
        <v>88</v>
      </c>
      <c r="E2121" s="18">
        <v>80.864944955768593</v>
      </c>
      <c r="F2121" s="18" t="s">
        <v>13</v>
      </c>
      <c r="G2121" s="18" t="s">
        <v>89</v>
      </c>
    </row>
    <row r="2122" spans="1:7" x14ac:dyDescent="0.3">
      <c r="A2122" s="18" t="s">
        <v>87</v>
      </c>
      <c r="B2122" s="18" t="s">
        <v>53</v>
      </c>
      <c r="C2122" s="18" t="s">
        <v>73</v>
      </c>
      <c r="D2122" s="18" t="s">
        <v>88</v>
      </c>
      <c r="E2122" s="18">
        <v>95.798467299077018</v>
      </c>
      <c r="F2122" s="18" t="s">
        <v>13</v>
      </c>
      <c r="G2122" s="18" t="s">
        <v>89</v>
      </c>
    </row>
    <row r="2123" spans="1:7" x14ac:dyDescent="0.3">
      <c r="A2123" s="18" t="s">
        <v>87</v>
      </c>
      <c r="B2123" s="18" t="s">
        <v>53</v>
      </c>
      <c r="C2123" s="18" t="s">
        <v>73</v>
      </c>
      <c r="D2123" s="18" t="s">
        <v>88</v>
      </c>
      <c r="E2123" s="18">
        <v>68.016323758881697</v>
      </c>
      <c r="F2123" s="18" t="s">
        <v>13</v>
      </c>
      <c r="G2123" s="18" t="s">
        <v>89</v>
      </c>
    </row>
    <row r="2124" spans="1:7" x14ac:dyDescent="0.3">
      <c r="A2124" s="18" t="s">
        <v>87</v>
      </c>
      <c r="B2124" s="18" t="s">
        <v>53</v>
      </c>
      <c r="C2124" s="18" t="s">
        <v>73</v>
      </c>
      <c r="D2124" s="18" t="s">
        <v>88</v>
      </c>
      <c r="E2124" s="18">
        <v>80.577392462187902</v>
      </c>
      <c r="F2124" s="18" t="s">
        <v>13</v>
      </c>
      <c r="G2124" s="18" t="s">
        <v>89</v>
      </c>
    </row>
    <row r="2125" spans="1:7" x14ac:dyDescent="0.3">
      <c r="A2125" s="18" t="s">
        <v>87</v>
      </c>
      <c r="B2125" s="18" t="s">
        <v>53</v>
      </c>
      <c r="C2125" s="18" t="s">
        <v>73</v>
      </c>
      <c r="D2125" s="18" t="s">
        <v>88</v>
      </c>
      <c r="E2125" s="18">
        <v>74.637379294752577</v>
      </c>
      <c r="F2125" s="18" t="s">
        <v>13</v>
      </c>
      <c r="G2125" s="18" t="s">
        <v>89</v>
      </c>
    </row>
    <row r="2126" spans="1:7" x14ac:dyDescent="0.3">
      <c r="A2126" s="18" t="s">
        <v>87</v>
      </c>
      <c r="B2126" s="18" t="s">
        <v>53</v>
      </c>
      <c r="C2126" s="18" t="s">
        <v>73</v>
      </c>
      <c r="D2126" s="18" t="s">
        <v>88</v>
      </c>
      <c r="E2126" s="18">
        <v>88.421206431378295</v>
      </c>
      <c r="F2126" s="18" t="s">
        <v>13</v>
      </c>
      <c r="G2126" s="18" t="s">
        <v>89</v>
      </c>
    </row>
    <row r="2127" spans="1:7" x14ac:dyDescent="0.3">
      <c r="A2127" s="18" t="s">
        <v>87</v>
      </c>
      <c r="B2127" s="18" t="s">
        <v>53</v>
      </c>
      <c r="C2127" s="18" t="s">
        <v>73</v>
      </c>
      <c r="D2127" s="18" t="s">
        <v>88</v>
      </c>
      <c r="E2127" s="18">
        <v>83.175777214058229</v>
      </c>
      <c r="F2127" s="18" t="s">
        <v>13</v>
      </c>
      <c r="G2127" s="18" t="s">
        <v>89</v>
      </c>
    </row>
    <row r="2128" spans="1:7" x14ac:dyDescent="0.3">
      <c r="A2128" s="18" t="s">
        <v>87</v>
      </c>
      <c r="B2128" s="18" t="s">
        <v>53</v>
      </c>
      <c r="C2128" s="18" t="s">
        <v>73</v>
      </c>
      <c r="D2128" s="18" t="s">
        <v>88</v>
      </c>
      <c r="E2128" s="18">
        <v>98.536452332945871</v>
      </c>
      <c r="F2128" s="18" t="s">
        <v>13</v>
      </c>
      <c r="G2128" s="18" t="s">
        <v>89</v>
      </c>
    </row>
    <row r="2129" spans="1:7" x14ac:dyDescent="0.3">
      <c r="A2129" s="18" t="s">
        <v>87</v>
      </c>
      <c r="B2129" s="18" t="s">
        <v>53</v>
      </c>
      <c r="C2129" s="18" t="s">
        <v>73</v>
      </c>
      <c r="D2129" s="18" t="s">
        <v>88</v>
      </c>
      <c r="E2129" s="18">
        <v>68.570843351554487</v>
      </c>
      <c r="F2129" s="18" t="s">
        <v>13</v>
      </c>
      <c r="G2129" s="18" t="s">
        <v>89</v>
      </c>
    </row>
    <row r="2130" spans="1:7" x14ac:dyDescent="0.3">
      <c r="A2130" s="18" t="s">
        <v>87</v>
      </c>
      <c r="B2130" s="18" t="s">
        <v>53</v>
      </c>
      <c r="C2130" s="18" t="s">
        <v>73</v>
      </c>
      <c r="D2130" s="18" t="s">
        <v>88</v>
      </c>
      <c r="E2130" s="18">
        <v>81.233984615082349</v>
      </c>
      <c r="F2130" s="18" t="s">
        <v>13</v>
      </c>
      <c r="G2130" s="18" t="s">
        <v>89</v>
      </c>
    </row>
    <row r="2131" spans="1:7" x14ac:dyDescent="0.3">
      <c r="A2131" s="18" t="s">
        <v>87</v>
      </c>
      <c r="B2131" s="18" t="s">
        <v>53</v>
      </c>
      <c r="C2131" s="18" t="s">
        <v>73</v>
      </c>
      <c r="D2131" s="18" t="s">
        <v>88</v>
      </c>
      <c r="E2131" s="18">
        <v>51.743644009597219</v>
      </c>
      <c r="F2131" s="18" t="s">
        <v>13</v>
      </c>
      <c r="G2131" s="18" t="s">
        <v>89</v>
      </c>
    </row>
    <row r="2132" spans="1:7" x14ac:dyDescent="0.3">
      <c r="A2132" s="18" t="s">
        <v>87</v>
      </c>
      <c r="B2132" s="18" t="s">
        <v>53</v>
      </c>
      <c r="C2132" s="18" t="s">
        <v>73</v>
      </c>
      <c r="D2132" s="18" t="s">
        <v>88</v>
      </c>
      <c r="E2132" s="18">
        <v>61.299266218331361</v>
      </c>
      <c r="F2132" s="18" t="s">
        <v>13</v>
      </c>
      <c r="G2132" s="18" t="s">
        <v>89</v>
      </c>
    </row>
    <row r="2133" spans="1:7" x14ac:dyDescent="0.3">
      <c r="A2133" s="18" t="s">
        <v>87</v>
      </c>
      <c r="B2133" s="18" t="s">
        <v>68</v>
      </c>
      <c r="C2133" s="18" t="s">
        <v>69</v>
      </c>
      <c r="D2133" s="18" t="s">
        <v>88</v>
      </c>
      <c r="E2133" s="18">
        <v>81.709467410244443</v>
      </c>
      <c r="F2133" s="18" t="s">
        <v>13</v>
      </c>
      <c r="G2133" s="18" t="s">
        <v>89</v>
      </c>
    </row>
    <row r="2134" spans="1:7" x14ac:dyDescent="0.3">
      <c r="A2134" s="18" t="s">
        <v>87</v>
      </c>
      <c r="B2134" s="18" t="s">
        <v>68</v>
      </c>
      <c r="C2134" s="18" t="s">
        <v>69</v>
      </c>
      <c r="D2134" s="18" t="s">
        <v>88</v>
      </c>
      <c r="E2134" s="18">
        <v>81.709467410244443</v>
      </c>
      <c r="F2134" s="18" t="s">
        <v>13</v>
      </c>
      <c r="G2134" s="18" t="s">
        <v>89</v>
      </c>
    </row>
    <row r="2135" spans="1:7" x14ac:dyDescent="0.3">
      <c r="A2135" s="18" t="s">
        <v>87</v>
      </c>
      <c r="B2135" s="18" t="s">
        <v>68</v>
      </c>
      <c r="C2135" s="18" t="s">
        <v>69</v>
      </c>
      <c r="D2135" s="18" t="s">
        <v>88</v>
      </c>
      <c r="E2135" s="18">
        <v>81.709467410244443</v>
      </c>
      <c r="F2135" s="18" t="s">
        <v>13</v>
      </c>
      <c r="G2135" s="18" t="s">
        <v>89</v>
      </c>
    </row>
    <row r="2136" spans="1:7" x14ac:dyDescent="0.3">
      <c r="A2136" s="18" t="s">
        <v>87</v>
      </c>
      <c r="B2136" s="18" t="s">
        <v>68</v>
      </c>
      <c r="C2136" s="18" t="s">
        <v>69</v>
      </c>
      <c r="D2136" s="18" t="s">
        <v>88</v>
      </c>
      <c r="E2136" s="18">
        <v>81.709467410244443</v>
      </c>
      <c r="F2136" s="18" t="s">
        <v>13</v>
      </c>
      <c r="G2136" s="18" t="s">
        <v>89</v>
      </c>
    </row>
    <row r="2137" spans="1:7" x14ac:dyDescent="0.3">
      <c r="A2137" s="18" t="s">
        <v>87</v>
      </c>
      <c r="B2137" s="18" t="s">
        <v>68</v>
      </c>
      <c r="C2137" s="18" t="s">
        <v>69</v>
      </c>
      <c r="D2137" s="18" t="s">
        <v>88</v>
      </c>
      <c r="E2137" s="18">
        <v>81.709467410244443</v>
      </c>
      <c r="F2137" s="18" t="s">
        <v>13</v>
      </c>
      <c r="G2137" s="18" t="s">
        <v>89</v>
      </c>
    </row>
    <row r="2138" spans="1:7" x14ac:dyDescent="0.3">
      <c r="A2138" s="18" t="s">
        <v>87</v>
      </c>
      <c r="B2138" s="18" t="s">
        <v>68</v>
      </c>
      <c r="C2138" s="18" t="s">
        <v>69</v>
      </c>
      <c r="D2138" s="18" t="s">
        <v>88</v>
      </c>
      <c r="E2138" s="18">
        <v>81.709467410244443</v>
      </c>
      <c r="F2138" s="18" t="s">
        <v>13</v>
      </c>
      <c r="G2138" s="18" t="s">
        <v>89</v>
      </c>
    </row>
    <row r="2139" spans="1:7" x14ac:dyDescent="0.3">
      <c r="A2139" s="18" t="s">
        <v>87</v>
      </c>
      <c r="B2139" s="18" t="s">
        <v>68</v>
      </c>
      <c r="C2139" s="18" t="s">
        <v>69</v>
      </c>
      <c r="D2139" s="18" t="s">
        <v>88</v>
      </c>
      <c r="E2139" s="18">
        <v>81.709467410244443</v>
      </c>
      <c r="F2139" s="18" t="s">
        <v>13</v>
      </c>
      <c r="G2139" s="18" t="s">
        <v>89</v>
      </c>
    </row>
    <row r="2140" spans="1:7" x14ac:dyDescent="0.3">
      <c r="A2140" s="18" t="s">
        <v>87</v>
      </c>
      <c r="B2140" s="18" t="s">
        <v>68</v>
      </c>
      <c r="C2140" s="18" t="s">
        <v>69</v>
      </c>
      <c r="D2140" s="18" t="s">
        <v>88</v>
      </c>
      <c r="E2140" s="18">
        <v>81.709467410244443</v>
      </c>
      <c r="F2140" s="18" t="s">
        <v>13</v>
      </c>
      <c r="G2140" s="18" t="s">
        <v>89</v>
      </c>
    </row>
    <row r="2141" spans="1:7" x14ac:dyDescent="0.3">
      <c r="A2141" s="18" t="s">
        <v>87</v>
      </c>
      <c r="B2141" s="18" t="s">
        <v>68</v>
      </c>
      <c r="C2141" s="18" t="s">
        <v>69</v>
      </c>
      <c r="D2141" s="18" t="s">
        <v>88</v>
      </c>
      <c r="E2141" s="18">
        <v>81.709467410244443</v>
      </c>
      <c r="F2141" s="18" t="s">
        <v>13</v>
      </c>
      <c r="G2141" s="18" t="s">
        <v>89</v>
      </c>
    </row>
    <row r="2142" spans="1:7" x14ac:dyDescent="0.3">
      <c r="A2142" s="18" t="s">
        <v>87</v>
      </c>
      <c r="B2142" s="18" t="s">
        <v>68</v>
      </c>
      <c r="C2142" s="18" t="s">
        <v>69</v>
      </c>
      <c r="D2142" s="18" t="s">
        <v>88</v>
      </c>
      <c r="E2142" s="18">
        <v>81.709467410244443</v>
      </c>
      <c r="F2142" s="18" t="s">
        <v>13</v>
      </c>
      <c r="G2142" s="18" t="s">
        <v>89</v>
      </c>
    </row>
    <row r="2143" spans="1:7" x14ac:dyDescent="0.3">
      <c r="A2143" s="18" t="s">
        <v>87</v>
      </c>
      <c r="B2143" s="18" t="s">
        <v>68</v>
      </c>
      <c r="C2143" s="18" t="s">
        <v>69</v>
      </c>
      <c r="D2143" s="18" t="s">
        <v>88</v>
      </c>
      <c r="E2143" s="18">
        <v>81.709467410244443</v>
      </c>
      <c r="F2143" s="18" t="s">
        <v>13</v>
      </c>
      <c r="G2143" s="18" t="s">
        <v>89</v>
      </c>
    </row>
    <row r="2144" spans="1:7" x14ac:dyDescent="0.3">
      <c r="A2144" s="18" t="s">
        <v>87</v>
      </c>
      <c r="B2144" s="18" t="s">
        <v>68</v>
      </c>
      <c r="C2144" s="18" t="s">
        <v>69</v>
      </c>
      <c r="D2144" s="18" t="s">
        <v>88</v>
      </c>
      <c r="E2144" s="18">
        <v>81.709467410244443</v>
      </c>
      <c r="F2144" s="18" t="s">
        <v>13</v>
      </c>
      <c r="G2144" s="18" t="s">
        <v>89</v>
      </c>
    </row>
    <row r="2145" spans="1:7" x14ac:dyDescent="0.3">
      <c r="A2145" s="18" t="s">
        <v>87</v>
      </c>
      <c r="B2145" s="18" t="s">
        <v>68</v>
      </c>
      <c r="C2145" s="18" t="s">
        <v>69</v>
      </c>
      <c r="D2145" s="18" t="s">
        <v>88</v>
      </c>
      <c r="E2145" s="18">
        <v>81.709467410244443</v>
      </c>
      <c r="F2145" s="18" t="s">
        <v>13</v>
      </c>
      <c r="G2145" s="18" t="s">
        <v>89</v>
      </c>
    </row>
    <row r="2146" spans="1:7" x14ac:dyDescent="0.3">
      <c r="A2146" s="18" t="s">
        <v>87</v>
      </c>
      <c r="B2146" s="18" t="s">
        <v>68</v>
      </c>
      <c r="C2146" s="18" t="s">
        <v>69</v>
      </c>
      <c r="D2146" s="18" t="s">
        <v>88</v>
      </c>
      <c r="E2146" s="18">
        <v>81.709467410244443</v>
      </c>
      <c r="F2146" s="18" t="s">
        <v>13</v>
      </c>
      <c r="G2146" s="18" t="s">
        <v>89</v>
      </c>
    </row>
    <row r="2147" spans="1:7" x14ac:dyDescent="0.3">
      <c r="A2147" s="18" t="s">
        <v>87</v>
      </c>
      <c r="B2147" s="18" t="s">
        <v>68</v>
      </c>
      <c r="C2147" s="18" t="s">
        <v>69</v>
      </c>
      <c r="D2147" s="18" t="s">
        <v>88</v>
      </c>
      <c r="E2147" s="18">
        <v>81.709467410244443</v>
      </c>
      <c r="F2147" s="18" t="s">
        <v>13</v>
      </c>
      <c r="G2147" s="18" t="s">
        <v>89</v>
      </c>
    </row>
    <row r="2148" spans="1:7" x14ac:dyDescent="0.3">
      <c r="A2148" s="18" t="s">
        <v>87</v>
      </c>
      <c r="B2148" s="18" t="s">
        <v>68</v>
      </c>
      <c r="C2148" s="18" t="s">
        <v>69</v>
      </c>
      <c r="D2148" s="18" t="s">
        <v>88</v>
      </c>
      <c r="E2148" s="18">
        <v>81.709467410244443</v>
      </c>
      <c r="F2148" s="18" t="s">
        <v>13</v>
      </c>
      <c r="G2148" s="18" t="s">
        <v>89</v>
      </c>
    </row>
    <row r="2149" spans="1:7" x14ac:dyDescent="0.3">
      <c r="A2149" s="18" t="s">
        <v>87</v>
      </c>
      <c r="B2149" s="18" t="s">
        <v>68</v>
      </c>
      <c r="C2149" s="18" t="s">
        <v>69</v>
      </c>
      <c r="D2149" s="18" t="s">
        <v>88</v>
      </c>
      <c r="E2149" s="18">
        <v>81.709467410244443</v>
      </c>
      <c r="F2149" s="18" t="s">
        <v>13</v>
      </c>
      <c r="G2149" s="18" t="s">
        <v>89</v>
      </c>
    </row>
    <row r="2150" spans="1:7" x14ac:dyDescent="0.3">
      <c r="A2150" s="18" t="s">
        <v>87</v>
      </c>
      <c r="B2150" s="18" t="s">
        <v>62</v>
      </c>
      <c r="C2150" s="18" t="s">
        <v>63</v>
      </c>
      <c r="D2150" s="18" t="s">
        <v>88</v>
      </c>
      <c r="E2150" s="18">
        <v>1830.0998261122629</v>
      </c>
      <c r="F2150" s="18" t="s">
        <v>13</v>
      </c>
      <c r="G2150" s="18" t="s">
        <v>89</v>
      </c>
    </row>
    <row r="2151" spans="1:7" x14ac:dyDescent="0.3">
      <c r="A2151" s="18" t="s">
        <v>87</v>
      </c>
      <c r="B2151" s="18" t="s">
        <v>62</v>
      </c>
      <c r="C2151" s="18" t="s">
        <v>63</v>
      </c>
      <c r="D2151" s="18" t="s">
        <v>88</v>
      </c>
      <c r="E2151" s="18">
        <v>1445.204481395371</v>
      </c>
      <c r="F2151" s="18" t="s">
        <v>13</v>
      </c>
      <c r="G2151" s="18" t="s">
        <v>89</v>
      </c>
    </row>
    <row r="2152" spans="1:7" x14ac:dyDescent="0.3">
      <c r="A2152" s="18" t="s">
        <v>87</v>
      </c>
      <c r="B2152" s="18" t="s">
        <v>62</v>
      </c>
      <c r="C2152" s="18" t="s">
        <v>63</v>
      </c>
      <c r="D2152" s="18" t="s">
        <v>88</v>
      </c>
      <c r="E2152" s="18">
        <v>1708.875073032108</v>
      </c>
      <c r="F2152" s="18" t="s">
        <v>13</v>
      </c>
      <c r="G2152" s="18" t="s">
        <v>89</v>
      </c>
    </row>
    <row r="2153" spans="1:7" x14ac:dyDescent="0.3">
      <c r="A2153" s="18" t="s">
        <v>87</v>
      </c>
      <c r="B2153" s="18" t="s">
        <v>62</v>
      </c>
      <c r="C2153" s="18" t="s">
        <v>63</v>
      </c>
      <c r="D2153" s="18" t="s">
        <v>88</v>
      </c>
      <c r="E2153" s="18">
        <v>1206.6062232034481</v>
      </c>
      <c r="F2153" s="18" t="s">
        <v>13</v>
      </c>
      <c r="G2153" s="18" t="s">
        <v>89</v>
      </c>
    </row>
    <row r="2154" spans="1:7" x14ac:dyDescent="0.3">
      <c r="A2154" s="18" t="s">
        <v>87</v>
      </c>
      <c r="B2154" s="18" t="s">
        <v>62</v>
      </c>
      <c r="C2154" s="18" t="s">
        <v>63</v>
      </c>
      <c r="D2154" s="18" t="s">
        <v>88</v>
      </c>
      <c r="E2154" s="18">
        <v>1953.8525545079981</v>
      </c>
      <c r="F2154" s="18" t="s">
        <v>13</v>
      </c>
      <c r="G2154" s="18" t="s">
        <v>89</v>
      </c>
    </row>
    <row r="2155" spans="1:7" x14ac:dyDescent="0.3">
      <c r="A2155" s="18" t="s">
        <v>87</v>
      </c>
      <c r="B2155" s="18" t="s">
        <v>62</v>
      </c>
      <c r="C2155" s="18" t="s">
        <v>63</v>
      </c>
      <c r="D2155" s="18" t="s">
        <v>88</v>
      </c>
      <c r="E2155" s="18">
        <v>1445.204481395371</v>
      </c>
      <c r="F2155" s="18" t="s">
        <v>13</v>
      </c>
      <c r="G2155" s="18" t="s">
        <v>89</v>
      </c>
    </row>
    <row r="2156" spans="1:7" x14ac:dyDescent="0.3">
      <c r="A2156" s="18" t="s">
        <v>87</v>
      </c>
      <c r="B2156" s="18" t="s">
        <v>62</v>
      </c>
      <c r="C2156" s="18" t="s">
        <v>63</v>
      </c>
      <c r="D2156" s="18" t="s">
        <v>88</v>
      </c>
      <c r="E2156" s="18">
        <v>2347.5325385903998</v>
      </c>
      <c r="F2156" s="18" t="s">
        <v>13</v>
      </c>
      <c r="G2156" s="18" t="s">
        <v>89</v>
      </c>
    </row>
    <row r="2157" spans="1:7" x14ac:dyDescent="0.3">
      <c r="A2157" s="18" t="s">
        <v>87</v>
      </c>
      <c r="B2157" s="18" t="s">
        <v>62</v>
      </c>
      <c r="C2157" s="18" t="s">
        <v>63</v>
      </c>
      <c r="D2157" s="18" t="s">
        <v>88</v>
      </c>
      <c r="E2157" s="18">
        <v>1445.204481395371</v>
      </c>
      <c r="F2157" s="18" t="s">
        <v>13</v>
      </c>
      <c r="G2157" s="18" t="s">
        <v>89</v>
      </c>
    </row>
    <row r="2158" spans="1:7" x14ac:dyDescent="0.3">
      <c r="A2158" s="18" t="s">
        <v>87</v>
      </c>
      <c r="B2158" s="18" t="s">
        <v>62</v>
      </c>
      <c r="C2158" s="18" t="s">
        <v>63</v>
      </c>
      <c r="D2158" s="18" t="s">
        <v>88</v>
      </c>
      <c r="E2158" s="18">
        <v>1776.102558265186</v>
      </c>
      <c r="F2158" s="18" t="s">
        <v>13</v>
      </c>
      <c r="G2158" s="18" t="s">
        <v>89</v>
      </c>
    </row>
    <row r="2159" spans="1:7" x14ac:dyDescent="0.3">
      <c r="A2159" s="18" t="s">
        <v>87</v>
      </c>
      <c r="B2159" s="18" t="s">
        <v>62</v>
      </c>
      <c r="C2159" s="18" t="s">
        <v>63</v>
      </c>
      <c r="D2159" s="18" t="s">
        <v>88</v>
      </c>
      <c r="E2159" s="18">
        <v>1054.0098474648009</v>
      </c>
      <c r="F2159" s="18" t="s">
        <v>13</v>
      </c>
      <c r="G2159" s="18" t="s">
        <v>89</v>
      </c>
    </row>
    <row r="2160" spans="1:7" x14ac:dyDescent="0.3">
      <c r="A2160" s="18" t="s">
        <v>87</v>
      </c>
      <c r="B2160" s="18" t="s">
        <v>62</v>
      </c>
      <c r="C2160" s="18" t="s">
        <v>63</v>
      </c>
      <c r="D2160" s="18" t="s">
        <v>88</v>
      </c>
      <c r="E2160" s="18">
        <v>2211.0101698193653</v>
      </c>
      <c r="F2160" s="18" t="s">
        <v>13</v>
      </c>
      <c r="G2160" s="18" t="s">
        <v>89</v>
      </c>
    </row>
    <row r="2161" spans="1:7" x14ac:dyDescent="0.3">
      <c r="A2161" s="18" t="s">
        <v>87</v>
      </c>
      <c r="B2161" s="18" t="s">
        <v>62</v>
      </c>
      <c r="C2161" s="18" t="s">
        <v>63</v>
      </c>
      <c r="D2161" s="18" t="s">
        <v>88</v>
      </c>
      <c r="E2161" s="18">
        <v>1754.5326662176719</v>
      </c>
      <c r="F2161" s="18" t="s">
        <v>13</v>
      </c>
      <c r="G2161" s="18" t="s">
        <v>89</v>
      </c>
    </row>
    <row r="2162" spans="1:7" x14ac:dyDescent="0.3">
      <c r="A2162" s="18" t="s">
        <v>87</v>
      </c>
      <c r="B2162" s="18" t="s">
        <v>62</v>
      </c>
      <c r="C2162" s="18" t="s">
        <v>63</v>
      </c>
      <c r="D2162" s="18" t="s">
        <v>88</v>
      </c>
      <c r="E2162" s="18">
        <v>1054.0098474648009</v>
      </c>
      <c r="F2162" s="18" t="s">
        <v>13</v>
      </c>
      <c r="G2162" s="18" t="s">
        <v>89</v>
      </c>
    </row>
    <row r="2163" spans="1:7" x14ac:dyDescent="0.3">
      <c r="A2163" s="18" t="s">
        <v>87</v>
      </c>
      <c r="B2163" s="18" t="s">
        <v>60</v>
      </c>
      <c r="C2163" s="18" t="s">
        <v>61</v>
      </c>
      <c r="D2163" s="18" t="s">
        <v>88</v>
      </c>
      <c r="E2163" s="18">
        <v>11.024158572437809</v>
      </c>
      <c r="F2163" s="18" t="s">
        <v>13</v>
      </c>
      <c r="G2163" s="18" t="s">
        <v>89</v>
      </c>
    </row>
    <row r="2164" spans="1:7" x14ac:dyDescent="0.3">
      <c r="A2164" s="18" t="s">
        <v>87</v>
      </c>
      <c r="B2164" s="18" t="s">
        <v>60</v>
      </c>
      <c r="C2164" s="18" t="s">
        <v>61</v>
      </c>
      <c r="D2164" s="18" t="s">
        <v>88</v>
      </c>
      <c r="E2164" s="18">
        <v>11.051180119451908</v>
      </c>
      <c r="F2164" s="18" t="s">
        <v>13</v>
      </c>
      <c r="G2164" s="18" t="s">
        <v>89</v>
      </c>
    </row>
    <row r="2165" spans="1:7" x14ac:dyDescent="0.3">
      <c r="A2165" s="18" t="s">
        <v>87</v>
      </c>
      <c r="B2165" s="18" t="s">
        <v>60</v>
      </c>
      <c r="C2165" s="18" t="s">
        <v>61</v>
      </c>
      <c r="D2165" s="18" t="s">
        <v>88</v>
      </c>
      <c r="E2165" s="18">
        <v>11.024158572437809</v>
      </c>
      <c r="F2165" s="18" t="s">
        <v>13</v>
      </c>
      <c r="G2165" s="18" t="s">
        <v>89</v>
      </c>
    </row>
    <row r="2166" spans="1:7" x14ac:dyDescent="0.3">
      <c r="A2166" s="18" t="s">
        <v>87</v>
      </c>
      <c r="B2166" s="18" t="s">
        <v>60</v>
      </c>
      <c r="C2166" s="18" t="s">
        <v>61</v>
      </c>
      <c r="D2166" s="18" t="s">
        <v>88</v>
      </c>
      <c r="E2166" s="18">
        <v>17.04678621885132</v>
      </c>
      <c r="F2166" s="18" t="s">
        <v>13</v>
      </c>
      <c r="G2166" s="18" t="s">
        <v>89</v>
      </c>
    </row>
    <row r="2167" spans="1:7" x14ac:dyDescent="0.3">
      <c r="A2167" s="18" t="s">
        <v>87</v>
      </c>
      <c r="B2167" s="18" t="s">
        <v>60</v>
      </c>
      <c r="C2167" s="18" t="s">
        <v>61</v>
      </c>
      <c r="D2167" s="18" t="s">
        <v>88</v>
      </c>
      <c r="E2167" s="18">
        <v>12.61272397662295</v>
      </c>
      <c r="F2167" s="18" t="s">
        <v>13</v>
      </c>
      <c r="G2167" s="18" t="s">
        <v>89</v>
      </c>
    </row>
    <row r="2168" spans="1:7" x14ac:dyDescent="0.3">
      <c r="A2168" s="18" t="s">
        <v>87</v>
      </c>
      <c r="B2168" s="18" t="s">
        <v>60</v>
      </c>
      <c r="C2168" s="18" t="s">
        <v>61</v>
      </c>
      <c r="D2168" s="18" t="s">
        <v>88</v>
      </c>
      <c r="E2168" s="18">
        <v>12.46720386036664</v>
      </c>
      <c r="F2168" s="18" t="s">
        <v>13</v>
      </c>
      <c r="G2168" s="18" t="s">
        <v>89</v>
      </c>
    </row>
    <row r="2169" spans="1:7" x14ac:dyDescent="0.3">
      <c r="A2169" s="18" t="s">
        <v>87</v>
      </c>
      <c r="B2169" s="18" t="s">
        <v>60</v>
      </c>
      <c r="C2169" s="18" t="s">
        <v>61</v>
      </c>
      <c r="D2169" s="18" t="s">
        <v>88</v>
      </c>
      <c r="E2169" s="18">
        <v>11.051180119451908</v>
      </c>
      <c r="F2169" s="18" t="s">
        <v>13</v>
      </c>
      <c r="G2169" s="18" t="s">
        <v>89</v>
      </c>
    </row>
    <row r="2170" spans="1:7" x14ac:dyDescent="0.3">
      <c r="A2170" s="18" t="s">
        <v>87</v>
      </c>
      <c r="B2170" s="18" t="s">
        <v>60</v>
      </c>
      <c r="C2170" s="18" t="s">
        <v>61</v>
      </c>
      <c r="D2170" s="18" t="s">
        <v>88</v>
      </c>
      <c r="E2170" s="18">
        <v>11.051180119451908</v>
      </c>
      <c r="F2170" s="18" t="s">
        <v>13</v>
      </c>
      <c r="G2170" s="18" t="s">
        <v>89</v>
      </c>
    </row>
    <row r="2171" spans="1:7" x14ac:dyDescent="0.3">
      <c r="A2171" s="18" t="s">
        <v>87</v>
      </c>
      <c r="B2171" s="18" t="s">
        <v>60</v>
      </c>
      <c r="C2171" s="18" t="s">
        <v>61</v>
      </c>
      <c r="D2171" s="18" t="s">
        <v>88</v>
      </c>
      <c r="E2171" s="18">
        <v>11.051300122544841</v>
      </c>
      <c r="F2171" s="18" t="s">
        <v>13</v>
      </c>
      <c r="G2171" s="18" t="s">
        <v>89</v>
      </c>
    </row>
    <row r="2172" spans="1:7" x14ac:dyDescent="0.3">
      <c r="A2172" s="18" t="s">
        <v>87</v>
      </c>
      <c r="B2172" s="18" t="s">
        <v>60</v>
      </c>
      <c r="C2172" s="18" t="s">
        <v>61</v>
      </c>
      <c r="D2172" s="18" t="s">
        <v>88</v>
      </c>
      <c r="E2172" s="18">
        <v>11.051300122544841</v>
      </c>
      <c r="F2172" s="18" t="s">
        <v>13</v>
      </c>
      <c r="G2172" s="18" t="s">
        <v>89</v>
      </c>
    </row>
    <row r="2173" spans="1:7" x14ac:dyDescent="0.3">
      <c r="A2173" s="18" t="s">
        <v>87</v>
      </c>
      <c r="B2173" s="18" t="s">
        <v>60</v>
      </c>
      <c r="C2173" s="18" t="s">
        <v>61</v>
      </c>
      <c r="D2173" s="18" t="s">
        <v>88</v>
      </c>
      <c r="E2173" s="18">
        <v>14.59957570780591</v>
      </c>
      <c r="F2173" s="18" t="s">
        <v>13</v>
      </c>
      <c r="G2173" s="18" t="s">
        <v>89</v>
      </c>
    </row>
    <row r="2174" spans="1:7" x14ac:dyDescent="0.3">
      <c r="A2174" s="18" t="s">
        <v>87</v>
      </c>
      <c r="B2174" s="18" t="s">
        <v>60</v>
      </c>
      <c r="C2174" s="18" t="s">
        <v>61</v>
      </c>
      <c r="D2174" s="18" t="s">
        <v>88</v>
      </c>
      <c r="E2174" s="18">
        <v>11.024158572437809</v>
      </c>
      <c r="F2174" s="18" t="s">
        <v>13</v>
      </c>
      <c r="G2174" s="18" t="s">
        <v>89</v>
      </c>
    </row>
    <row r="2175" spans="1:7" x14ac:dyDescent="0.3">
      <c r="A2175" s="18" t="s">
        <v>87</v>
      </c>
      <c r="B2175" s="18" t="s">
        <v>60</v>
      </c>
      <c r="C2175" s="18" t="s">
        <v>61</v>
      </c>
      <c r="D2175" s="18" t="s">
        <v>88</v>
      </c>
      <c r="E2175" s="18">
        <v>11.73265008125869</v>
      </c>
      <c r="F2175" s="18" t="s">
        <v>13</v>
      </c>
      <c r="G2175" s="18" t="s">
        <v>89</v>
      </c>
    </row>
    <row r="2176" spans="1:7" x14ac:dyDescent="0.3">
      <c r="A2176" s="18" t="s">
        <v>87</v>
      </c>
      <c r="B2176" s="18" t="s">
        <v>60</v>
      </c>
      <c r="C2176" s="18" t="s">
        <v>61</v>
      </c>
      <c r="D2176" s="18" t="s">
        <v>88</v>
      </c>
      <c r="E2176" s="18">
        <v>11.024158572437809</v>
      </c>
      <c r="F2176" s="18" t="s">
        <v>13</v>
      </c>
      <c r="G2176" s="18" t="s">
        <v>89</v>
      </c>
    </row>
    <row r="2177" spans="1:7" x14ac:dyDescent="0.3">
      <c r="A2177" s="18" t="s">
        <v>87</v>
      </c>
      <c r="B2177" s="18" t="s">
        <v>60</v>
      </c>
      <c r="C2177" s="18" t="s">
        <v>61</v>
      </c>
      <c r="D2177" s="18" t="s">
        <v>88</v>
      </c>
      <c r="E2177" s="18">
        <v>11.9150867786123</v>
      </c>
      <c r="F2177" s="18" t="s">
        <v>13</v>
      </c>
      <c r="G2177" s="18" t="s">
        <v>89</v>
      </c>
    </row>
    <row r="2178" spans="1:7" x14ac:dyDescent="0.3">
      <c r="A2178" s="18" t="s">
        <v>87</v>
      </c>
      <c r="B2178" s="18" t="s">
        <v>60</v>
      </c>
      <c r="C2178" s="18" t="s">
        <v>61</v>
      </c>
      <c r="D2178" s="18" t="s">
        <v>88</v>
      </c>
      <c r="E2178" s="18">
        <v>11.379046083491881</v>
      </c>
      <c r="F2178" s="18" t="s">
        <v>13</v>
      </c>
      <c r="G2178" s="18" t="s">
        <v>89</v>
      </c>
    </row>
    <row r="2179" spans="1:7" x14ac:dyDescent="0.3">
      <c r="A2179" s="18" t="s">
        <v>87</v>
      </c>
      <c r="B2179" s="18" t="s">
        <v>60</v>
      </c>
      <c r="C2179" s="18" t="s">
        <v>61</v>
      </c>
      <c r="D2179" s="18" t="s">
        <v>88</v>
      </c>
      <c r="E2179" s="18">
        <v>10.102476987655919</v>
      </c>
      <c r="F2179" s="18" t="s">
        <v>13</v>
      </c>
      <c r="G2179" s="18" t="s">
        <v>89</v>
      </c>
    </row>
    <row r="2180" spans="1:7" x14ac:dyDescent="0.3">
      <c r="A2180" s="18" t="s">
        <v>87</v>
      </c>
      <c r="B2180" s="18" t="s">
        <v>60</v>
      </c>
      <c r="C2180" s="18" t="s">
        <v>61</v>
      </c>
      <c r="D2180" s="18" t="s">
        <v>88</v>
      </c>
      <c r="E2180" s="18">
        <v>11.024158572437809</v>
      </c>
      <c r="F2180" s="18" t="s">
        <v>13</v>
      </c>
      <c r="G2180" s="18" t="s">
        <v>89</v>
      </c>
    </row>
    <row r="2181" spans="1:7" x14ac:dyDescent="0.3">
      <c r="A2181" s="18" t="s">
        <v>87</v>
      </c>
      <c r="B2181" s="18" t="s">
        <v>60</v>
      </c>
      <c r="C2181" s="18" t="s">
        <v>61</v>
      </c>
      <c r="D2181" s="18" t="s">
        <v>88</v>
      </c>
      <c r="E2181" s="18">
        <v>18.722149557354637</v>
      </c>
      <c r="F2181" s="18" t="s">
        <v>13</v>
      </c>
      <c r="G2181" s="18" t="s">
        <v>89</v>
      </c>
    </row>
    <row r="2182" spans="1:7" x14ac:dyDescent="0.3">
      <c r="A2182" s="18" t="s">
        <v>87</v>
      </c>
      <c r="B2182" s="18" t="s">
        <v>60</v>
      </c>
      <c r="C2182" s="18" t="s">
        <v>61</v>
      </c>
      <c r="D2182" s="18" t="s">
        <v>88</v>
      </c>
      <c r="E2182" s="18">
        <v>16.411526148938592</v>
      </c>
      <c r="F2182" s="18" t="s">
        <v>13</v>
      </c>
      <c r="G2182" s="18" t="s">
        <v>89</v>
      </c>
    </row>
    <row r="2183" spans="1:7" x14ac:dyDescent="0.3">
      <c r="A2183" s="18" t="s">
        <v>87</v>
      </c>
      <c r="B2183" s="18" t="s">
        <v>60</v>
      </c>
      <c r="C2183" s="18" t="s">
        <v>61</v>
      </c>
      <c r="D2183" s="18" t="s">
        <v>88</v>
      </c>
      <c r="E2183" s="18">
        <v>12.0414075835138</v>
      </c>
      <c r="F2183" s="18" t="s">
        <v>13</v>
      </c>
      <c r="G2183" s="18" t="s">
        <v>89</v>
      </c>
    </row>
    <row r="2184" spans="1:7" x14ac:dyDescent="0.3">
      <c r="A2184" s="18" t="s">
        <v>87</v>
      </c>
      <c r="B2184" s="18" t="s">
        <v>60</v>
      </c>
      <c r="C2184" s="18" t="s">
        <v>61</v>
      </c>
      <c r="D2184" s="18" t="s">
        <v>88</v>
      </c>
      <c r="E2184" s="18">
        <v>15.029509874529049</v>
      </c>
      <c r="F2184" s="18" t="s">
        <v>13</v>
      </c>
      <c r="G2184" s="18" t="s">
        <v>89</v>
      </c>
    </row>
    <row r="2185" spans="1:7" x14ac:dyDescent="0.3">
      <c r="A2185" s="18" t="s">
        <v>87</v>
      </c>
      <c r="B2185" s="18" t="s">
        <v>60</v>
      </c>
      <c r="C2185" s="18" t="s">
        <v>61</v>
      </c>
      <c r="D2185" s="18" t="s">
        <v>88</v>
      </c>
      <c r="E2185" s="18">
        <v>14.844566435060271</v>
      </c>
      <c r="F2185" s="18" t="s">
        <v>13</v>
      </c>
      <c r="G2185" s="18" t="s">
        <v>89</v>
      </c>
    </row>
    <row r="2186" spans="1:7" x14ac:dyDescent="0.3">
      <c r="A2186" s="18" t="s">
        <v>87</v>
      </c>
      <c r="B2186" s="18" t="s">
        <v>60</v>
      </c>
      <c r="C2186" s="18" t="s">
        <v>61</v>
      </c>
      <c r="D2186" s="18" t="s">
        <v>88</v>
      </c>
      <c r="E2186" s="18">
        <v>11.051300122544841</v>
      </c>
      <c r="F2186" s="18" t="s">
        <v>13</v>
      </c>
      <c r="G2186" s="18" t="s">
        <v>89</v>
      </c>
    </row>
    <row r="2187" spans="1:7" x14ac:dyDescent="0.3">
      <c r="A2187" s="18" t="s">
        <v>87</v>
      </c>
      <c r="B2187" s="18" t="s">
        <v>60</v>
      </c>
      <c r="C2187" s="18" t="s">
        <v>61</v>
      </c>
      <c r="D2187" s="18" t="s">
        <v>88</v>
      </c>
      <c r="E2187" s="18">
        <v>20.418697684796879</v>
      </c>
      <c r="F2187" s="18" t="s">
        <v>13</v>
      </c>
      <c r="G2187" s="18" t="s">
        <v>89</v>
      </c>
    </row>
    <row r="2188" spans="1:7" x14ac:dyDescent="0.3">
      <c r="A2188" s="18" t="s">
        <v>87</v>
      </c>
      <c r="B2188" s="18" t="s">
        <v>60</v>
      </c>
      <c r="C2188" s="18" t="s">
        <v>61</v>
      </c>
      <c r="D2188" s="18" t="s">
        <v>88</v>
      </c>
      <c r="E2188" s="18">
        <v>21.029252222461629</v>
      </c>
      <c r="F2188" s="18" t="s">
        <v>13</v>
      </c>
      <c r="G2188" s="18" t="s">
        <v>89</v>
      </c>
    </row>
    <row r="2189" spans="1:7" x14ac:dyDescent="0.3">
      <c r="A2189" s="18" t="s">
        <v>87</v>
      </c>
      <c r="B2189" s="18" t="s">
        <v>60</v>
      </c>
      <c r="C2189" s="18" t="s">
        <v>61</v>
      </c>
      <c r="D2189" s="18" t="s">
        <v>88</v>
      </c>
      <c r="E2189" s="18">
        <v>11.75730681686189</v>
      </c>
      <c r="F2189" s="18" t="s">
        <v>13</v>
      </c>
      <c r="G2189" s="18" t="s">
        <v>89</v>
      </c>
    </row>
    <row r="2190" spans="1:7" x14ac:dyDescent="0.3">
      <c r="A2190" s="18" t="s">
        <v>87</v>
      </c>
      <c r="B2190" s="18" t="s">
        <v>60</v>
      </c>
      <c r="C2190" s="18" t="s">
        <v>61</v>
      </c>
      <c r="D2190" s="18" t="s">
        <v>88</v>
      </c>
      <c r="E2190" s="18">
        <v>11.051300122544841</v>
      </c>
      <c r="F2190" s="18" t="s">
        <v>13</v>
      </c>
      <c r="G2190" s="18" t="s">
        <v>89</v>
      </c>
    </row>
    <row r="2191" spans="1:7" x14ac:dyDescent="0.3">
      <c r="A2191" s="18" t="s">
        <v>87</v>
      </c>
      <c r="B2191" s="18" t="s">
        <v>60</v>
      </c>
      <c r="C2191" s="18" t="s">
        <v>61</v>
      </c>
      <c r="D2191" s="18" t="s">
        <v>88</v>
      </c>
      <c r="E2191" s="18">
        <v>256.98594705386228</v>
      </c>
      <c r="F2191" s="18" t="s">
        <v>13</v>
      </c>
      <c r="G2191" s="18" t="s">
        <v>89</v>
      </c>
    </row>
    <row r="2192" spans="1:7" x14ac:dyDescent="0.3">
      <c r="A2192" s="18" t="s">
        <v>87</v>
      </c>
      <c r="B2192" s="18" t="s">
        <v>60</v>
      </c>
      <c r="C2192" s="18" t="s">
        <v>61</v>
      </c>
      <c r="D2192" s="18" t="s">
        <v>88</v>
      </c>
      <c r="E2192" s="18">
        <v>11.250417584257569</v>
      </c>
      <c r="F2192" s="18" t="s">
        <v>13</v>
      </c>
      <c r="G2192" s="18" t="s">
        <v>89</v>
      </c>
    </row>
    <row r="2193" spans="1:7" x14ac:dyDescent="0.3">
      <c r="A2193" s="18" t="s">
        <v>87</v>
      </c>
      <c r="B2193" s="18" t="s">
        <v>60</v>
      </c>
      <c r="C2193" s="18" t="s">
        <v>61</v>
      </c>
      <c r="D2193" s="18" t="s">
        <v>88</v>
      </c>
      <c r="E2193" s="18">
        <v>11.024158572437809</v>
      </c>
      <c r="F2193" s="18" t="s">
        <v>13</v>
      </c>
      <c r="G2193" s="18" t="s">
        <v>89</v>
      </c>
    </row>
    <row r="2194" spans="1:7" x14ac:dyDescent="0.3">
      <c r="A2194" s="18" t="s">
        <v>87</v>
      </c>
      <c r="B2194" s="18" t="s">
        <v>60</v>
      </c>
      <c r="C2194" s="18" t="s">
        <v>61</v>
      </c>
      <c r="D2194" s="18" t="s">
        <v>88</v>
      </c>
      <c r="E2194" s="18">
        <v>11.024285851092388</v>
      </c>
      <c r="F2194" s="18" t="s">
        <v>13</v>
      </c>
      <c r="G2194" s="18" t="s">
        <v>89</v>
      </c>
    </row>
    <row r="2195" spans="1:7" x14ac:dyDescent="0.3">
      <c r="A2195" s="18" t="s">
        <v>87</v>
      </c>
      <c r="B2195" s="18" t="s">
        <v>60</v>
      </c>
      <c r="C2195" s="18" t="s">
        <v>61</v>
      </c>
      <c r="D2195" s="18" t="s">
        <v>88</v>
      </c>
      <c r="E2195" s="18">
        <v>14.16256580978931</v>
      </c>
      <c r="F2195" s="18" t="s">
        <v>13</v>
      </c>
      <c r="G2195" s="18" t="s">
        <v>89</v>
      </c>
    </row>
    <row r="2196" spans="1:7" x14ac:dyDescent="0.3">
      <c r="A2196" s="18" t="s">
        <v>87</v>
      </c>
      <c r="B2196" s="18" t="s">
        <v>60</v>
      </c>
      <c r="C2196" s="18" t="s">
        <v>61</v>
      </c>
      <c r="D2196" s="18" t="s">
        <v>88</v>
      </c>
      <c r="E2196" s="18">
        <v>12.353790955718589</v>
      </c>
      <c r="F2196" s="18" t="s">
        <v>13</v>
      </c>
      <c r="G2196" s="18" t="s">
        <v>89</v>
      </c>
    </row>
    <row r="2197" spans="1:7" x14ac:dyDescent="0.3">
      <c r="A2197" s="18" t="s">
        <v>87</v>
      </c>
      <c r="B2197" s="18" t="s">
        <v>60</v>
      </c>
      <c r="C2197" s="18" t="s">
        <v>61</v>
      </c>
      <c r="D2197" s="18" t="s">
        <v>88</v>
      </c>
      <c r="E2197" s="18">
        <v>11.61194187430797</v>
      </c>
      <c r="F2197" s="18" t="s">
        <v>13</v>
      </c>
      <c r="G2197" s="18" t="s">
        <v>89</v>
      </c>
    </row>
    <row r="2198" spans="1:7" x14ac:dyDescent="0.3">
      <c r="A2198" s="18" t="s">
        <v>87</v>
      </c>
      <c r="B2198" s="18" t="s">
        <v>60</v>
      </c>
      <c r="C2198" s="18" t="s">
        <v>61</v>
      </c>
      <c r="D2198" s="18" t="s">
        <v>88</v>
      </c>
      <c r="E2198" s="18">
        <v>17.355036886379491</v>
      </c>
      <c r="F2198" s="18" t="s">
        <v>13</v>
      </c>
      <c r="G2198" s="18" t="s">
        <v>89</v>
      </c>
    </row>
    <row r="2199" spans="1:7" x14ac:dyDescent="0.3">
      <c r="A2199" s="18" t="s">
        <v>87</v>
      </c>
      <c r="B2199" s="18" t="s">
        <v>60</v>
      </c>
      <c r="C2199" s="18" t="s">
        <v>61</v>
      </c>
      <c r="D2199" s="18" t="s">
        <v>88</v>
      </c>
      <c r="E2199" s="18">
        <v>11.024158572437809</v>
      </c>
      <c r="F2199" s="18" t="s">
        <v>13</v>
      </c>
      <c r="G2199" s="18" t="s">
        <v>89</v>
      </c>
    </row>
    <row r="2200" spans="1:7" x14ac:dyDescent="0.3">
      <c r="A2200" s="18" t="s">
        <v>87</v>
      </c>
      <c r="B2200" s="18" t="s">
        <v>60</v>
      </c>
      <c r="C2200" s="18" t="s">
        <v>61</v>
      </c>
      <c r="D2200" s="18" t="s">
        <v>88</v>
      </c>
      <c r="E2200" s="18">
        <v>11.024158572437809</v>
      </c>
      <c r="F2200" s="18" t="s">
        <v>13</v>
      </c>
      <c r="G2200" s="18" t="s">
        <v>89</v>
      </c>
    </row>
    <row r="2201" spans="1:7" x14ac:dyDescent="0.3">
      <c r="A2201" s="18" t="s">
        <v>87</v>
      </c>
      <c r="B2201" s="18" t="s">
        <v>60</v>
      </c>
      <c r="C2201" s="18" t="s">
        <v>61</v>
      </c>
      <c r="D2201" s="18" t="s">
        <v>88</v>
      </c>
      <c r="E2201" s="18">
        <v>11.051300122544841</v>
      </c>
      <c r="F2201" s="18" t="s">
        <v>13</v>
      </c>
      <c r="G2201" s="18" t="s">
        <v>89</v>
      </c>
    </row>
    <row r="2202" spans="1:7" x14ac:dyDescent="0.3">
      <c r="A2202" s="18" t="s">
        <v>87</v>
      </c>
      <c r="B2202" s="18" t="s">
        <v>60</v>
      </c>
      <c r="C2202" s="18" t="s">
        <v>61</v>
      </c>
      <c r="D2202" s="18" t="s">
        <v>88</v>
      </c>
      <c r="E2202" s="18">
        <v>10.41428753230514</v>
      </c>
      <c r="F2202" s="18" t="s">
        <v>13</v>
      </c>
      <c r="G2202" s="18" t="s">
        <v>89</v>
      </c>
    </row>
    <row r="2203" spans="1:7" x14ac:dyDescent="0.3">
      <c r="A2203" s="18" t="s">
        <v>87</v>
      </c>
      <c r="B2203" s="18" t="s">
        <v>60</v>
      </c>
      <c r="C2203" s="18" t="s">
        <v>61</v>
      </c>
      <c r="D2203" s="18" t="s">
        <v>88</v>
      </c>
      <c r="E2203" s="18">
        <v>13.4247097756624</v>
      </c>
      <c r="F2203" s="18" t="s">
        <v>13</v>
      </c>
      <c r="G2203" s="18" t="s">
        <v>89</v>
      </c>
    </row>
    <row r="2204" spans="1:7" x14ac:dyDescent="0.3">
      <c r="A2204" s="18" t="s">
        <v>87</v>
      </c>
      <c r="B2204" s="18" t="s">
        <v>60</v>
      </c>
      <c r="C2204" s="18" t="s">
        <v>61</v>
      </c>
      <c r="D2204" s="18" t="s">
        <v>88</v>
      </c>
      <c r="E2204" s="18">
        <v>11.73265008125869</v>
      </c>
      <c r="F2204" s="18" t="s">
        <v>13</v>
      </c>
      <c r="G2204" s="18" t="s">
        <v>89</v>
      </c>
    </row>
    <row r="2205" spans="1:7" x14ac:dyDescent="0.3">
      <c r="A2205" s="18" t="s">
        <v>87</v>
      </c>
      <c r="B2205" s="18" t="s">
        <v>60</v>
      </c>
      <c r="C2205" s="18" t="s">
        <v>61</v>
      </c>
      <c r="D2205" s="18" t="s">
        <v>88</v>
      </c>
      <c r="E2205" s="18">
        <v>11.024158572437809</v>
      </c>
      <c r="F2205" s="18" t="s">
        <v>13</v>
      </c>
      <c r="G2205" s="18" t="s">
        <v>89</v>
      </c>
    </row>
    <row r="2206" spans="1:7" x14ac:dyDescent="0.3">
      <c r="A2206" s="18" t="s">
        <v>87</v>
      </c>
      <c r="B2206" s="18" t="s">
        <v>60</v>
      </c>
      <c r="C2206" s="18" t="s">
        <v>61</v>
      </c>
      <c r="D2206" s="18" t="s">
        <v>88</v>
      </c>
      <c r="E2206" s="18">
        <v>11.73265008125869</v>
      </c>
      <c r="F2206" s="18" t="s">
        <v>13</v>
      </c>
      <c r="G2206" s="18" t="s">
        <v>89</v>
      </c>
    </row>
    <row r="2207" spans="1:7" x14ac:dyDescent="0.3">
      <c r="A2207" s="18" t="s">
        <v>87</v>
      </c>
      <c r="B2207" s="18" t="s">
        <v>60</v>
      </c>
      <c r="C2207" s="18" t="s">
        <v>61</v>
      </c>
      <c r="D2207" s="18" t="s">
        <v>88</v>
      </c>
      <c r="E2207" s="18">
        <v>11.024158572437809</v>
      </c>
      <c r="F2207" s="18" t="s">
        <v>13</v>
      </c>
      <c r="G2207" s="18" t="s">
        <v>89</v>
      </c>
    </row>
    <row r="2208" spans="1:7" x14ac:dyDescent="0.3">
      <c r="A2208" s="18" t="s">
        <v>87</v>
      </c>
      <c r="B2208" s="18" t="s">
        <v>60</v>
      </c>
      <c r="C2208" s="18" t="s">
        <v>61</v>
      </c>
      <c r="D2208" s="18" t="s">
        <v>88</v>
      </c>
      <c r="E2208" s="18">
        <v>11.727869718504161</v>
      </c>
      <c r="F2208" s="18" t="s">
        <v>13</v>
      </c>
      <c r="G2208" s="18" t="s">
        <v>89</v>
      </c>
    </row>
    <row r="2209" spans="1:7" x14ac:dyDescent="0.3">
      <c r="A2209" s="18" t="s">
        <v>87</v>
      </c>
      <c r="B2209" s="18" t="s">
        <v>60</v>
      </c>
      <c r="C2209" s="18" t="s">
        <v>61</v>
      </c>
      <c r="D2209" s="18" t="s">
        <v>88</v>
      </c>
      <c r="E2209" s="18">
        <v>11.02104249791131</v>
      </c>
      <c r="F2209" s="18" t="s">
        <v>13</v>
      </c>
      <c r="G2209" s="18" t="s">
        <v>89</v>
      </c>
    </row>
    <row r="2210" spans="1:7" x14ac:dyDescent="0.3">
      <c r="A2210" s="18" t="s">
        <v>87</v>
      </c>
      <c r="B2210" s="18" t="s">
        <v>60</v>
      </c>
      <c r="C2210" s="18" t="s">
        <v>61</v>
      </c>
      <c r="D2210" s="18" t="s">
        <v>88</v>
      </c>
      <c r="E2210" s="18">
        <v>11.73265008125869</v>
      </c>
      <c r="F2210" s="18" t="s">
        <v>13</v>
      </c>
      <c r="G2210" s="18" t="s">
        <v>89</v>
      </c>
    </row>
    <row r="2211" spans="1:7" x14ac:dyDescent="0.3">
      <c r="A2211" s="18" t="s">
        <v>87</v>
      </c>
      <c r="B2211" s="18" t="s">
        <v>60</v>
      </c>
      <c r="C2211" s="18" t="s">
        <v>61</v>
      </c>
      <c r="D2211" s="18" t="s">
        <v>88</v>
      </c>
      <c r="E2211" s="18">
        <v>11.024158572437809</v>
      </c>
      <c r="F2211" s="18" t="s">
        <v>13</v>
      </c>
      <c r="G2211" s="18" t="s">
        <v>89</v>
      </c>
    </row>
    <row r="2212" spans="1:7" x14ac:dyDescent="0.3">
      <c r="A2212" s="18" t="s">
        <v>87</v>
      </c>
      <c r="B2212" s="18" t="s">
        <v>60</v>
      </c>
      <c r="C2212" s="18" t="s">
        <v>61</v>
      </c>
      <c r="D2212" s="18" t="s">
        <v>88</v>
      </c>
      <c r="E2212" s="18">
        <v>11.757111149081259</v>
      </c>
      <c r="F2212" s="18" t="s">
        <v>13</v>
      </c>
      <c r="G2212" s="18" t="s">
        <v>89</v>
      </c>
    </row>
    <row r="2213" spans="1:7" x14ac:dyDescent="0.3">
      <c r="A2213" s="18" t="s">
        <v>87</v>
      </c>
      <c r="B2213" s="18" t="s">
        <v>60</v>
      </c>
      <c r="C2213" s="18" t="s">
        <v>61</v>
      </c>
      <c r="D2213" s="18" t="s">
        <v>88</v>
      </c>
      <c r="E2213" s="18">
        <v>11.0511567966653</v>
      </c>
      <c r="F2213" s="18" t="s">
        <v>13</v>
      </c>
      <c r="G2213" s="18" t="s">
        <v>89</v>
      </c>
    </row>
    <row r="2214" spans="1:7" x14ac:dyDescent="0.3">
      <c r="A2214" s="18" t="s">
        <v>87</v>
      </c>
      <c r="B2214" s="18" t="s">
        <v>60</v>
      </c>
      <c r="C2214" s="18" t="s">
        <v>61</v>
      </c>
      <c r="D2214" s="18" t="s">
        <v>88</v>
      </c>
      <c r="E2214" s="18">
        <v>11.757111149081259</v>
      </c>
      <c r="F2214" s="18" t="s">
        <v>13</v>
      </c>
      <c r="G2214" s="18" t="s">
        <v>89</v>
      </c>
    </row>
    <row r="2215" spans="1:7" x14ac:dyDescent="0.3">
      <c r="A2215" s="18" t="s">
        <v>87</v>
      </c>
      <c r="B2215" s="18" t="s">
        <v>60</v>
      </c>
      <c r="C2215" s="18" t="s">
        <v>61</v>
      </c>
      <c r="D2215" s="18" t="s">
        <v>88</v>
      </c>
      <c r="E2215" s="18">
        <v>11.0511567966653</v>
      </c>
      <c r="F2215" s="18" t="s">
        <v>13</v>
      </c>
      <c r="G2215" s="18" t="s">
        <v>89</v>
      </c>
    </row>
    <row r="2216" spans="1:7" x14ac:dyDescent="0.3">
      <c r="A2216" s="18" t="s">
        <v>87</v>
      </c>
      <c r="B2216" s="18" t="s">
        <v>60</v>
      </c>
      <c r="C2216" s="18" t="s">
        <v>61</v>
      </c>
      <c r="D2216" s="18" t="s">
        <v>88</v>
      </c>
      <c r="E2216" s="18">
        <v>11.757111149081259</v>
      </c>
      <c r="F2216" s="18" t="s">
        <v>13</v>
      </c>
      <c r="G2216" s="18" t="s">
        <v>89</v>
      </c>
    </row>
    <row r="2217" spans="1:7" x14ac:dyDescent="0.3">
      <c r="A2217" s="18" t="s">
        <v>87</v>
      </c>
      <c r="B2217" s="18" t="s">
        <v>60</v>
      </c>
      <c r="C2217" s="18" t="s">
        <v>61</v>
      </c>
      <c r="D2217" s="18" t="s">
        <v>88</v>
      </c>
      <c r="E2217" s="18">
        <v>11.0511567966653</v>
      </c>
      <c r="F2217" s="18" t="s">
        <v>13</v>
      </c>
      <c r="G2217" s="18" t="s">
        <v>89</v>
      </c>
    </row>
    <row r="2218" spans="1:7" x14ac:dyDescent="0.3">
      <c r="A2218" s="18" t="s">
        <v>87</v>
      </c>
      <c r="B2218" s="18" t="s">
        <v>60</v>
      </c>
      <c r="C2218" s="18" t="s">
        <v>61</v>
      </c>
      <c r="D2218" s="18" t="s">
        <v>88</v>
      </c>
      <c r="E2218" s="18">
        <v>11.757111149081259</v>
      </c>
      <c r="F2218" s="18" t="s">
        <v>13</v>
      </c>
      <c r="G2218" s="18" t="s">
        <v>89</v>
      </c>
    </row>
    <row r="2219" spans="1:7" x14ac:dyDescent="0.3">
      <c r="A2219" s="18" t="s">
        <v>87</v>
      </c>
      <c r="B2219" s="18" t="s">
        <v>60</v>
      </c>
      <c r="C2219" s="18" t="s">
        <v>61</v>
      </c>
      <c r="D2219" s="18" t="s">
        <v>88</v>
      </c>
      <c r="E2219" s="18">
        <v>11.0511567966653</v>
      </c>
      <c r="F2219" s="18" t="s">
        <v>13</v>
      </c>
      <c r="G2219" s="18" t="s">
        <v>89</v>
      </c>
    </row>
    <row r="2220" spans="1:7" x14ac:dyDescent="0.3">
      <c r="A2220" s="18" t="s">
        <v>87</v>
      </c>
      <c r="B2220" s="18" t="s">
        <v>60</v>
      </c>
      <c r="C2220" s="18" t="s">
        <v>61</v>
      </c>
      <c r="D2220" s="18" t="s">
        <v>88</v>
      </c>
      <c r="E2220" s="18">
        <v>11.757111149081259</v>
      </c>
      <c r="F2220" s="18" t="s">
        <v>13</v>
      </c>
      <c r="G2220" s="18" t="s">
        <v>89</v>
      </c>
    </row>
    <row r="2221" spans="1:7" x14ac:dyDescent="0.3">
      <c r="A2221" s="18" t="s">
        <v>87</v>
      </c>
      <c r="B2221" s="18" t="s">
        <v>60</v>
      </c>
      <c r="C2221" s="18" t="s">
        <v>61</v>
      </c>
      <c r="D2221" s="18" t="s">
        <v>88</v>
      </c>
      <c r="E2221" s="18">
        <v>11.0511567966653</v>
      </c>
      <c r="F2221" s="18" t="s">
        <v>13</v>
      </c>
      <c r="G2221" s="18" t="s">
        <v>89</v>
      </c>
    </row>
    <row r="2222" spans="1:7" x14ac:dyDescent="0.3">
      <c r="A2222" s="18" t="s">
        <v>87</v>
      </c>
      <c r="B2222" s="18" t="s">
        <v>60</v>
      </c>
      <c r="C2222" s="18" t="s">
        <v>61</v>
      </c>
      <c r="D2222" s="18" t="s">
        <v>88</v>
      </c>
      <c r="E2222" s="18">
        <v>11.757111149081259</v>
      </c>
      <c r="F2222" s="18" t="s">
        <v>13</v>
      </c>
      <c r="G2222" s="18" t="s">
        <v>89</v>
      </c>
    </row>
    <row r="2223" spans="1:7" x14ac:dyDescent="0.3">
      <c r="A2223" s="18" t="s">
        <v>87</v>
      </c>
      <c r="B2223" s="18" t="s">
        <v>60</v>
      </c>
      <c r="C2223" s="18" t="s">
        <v>61</v>
      </c>
      <c r="D2223" s="18" t="s">
        <v>88</v>
      </c>
      <c r="E2223" s="18">
        <v>11.0511567966653</v>
      </c>
      <c r="F2223" s="18" t="s">
        <v>13</v>
      </c>
      <c r="G2223" s="18" t="s">
        <v>89</v>
      </c>
    </row>
    <row r="2224" spans="1:7" x14ac:dyDescent="0.3">
      <c r="A2224" s="18" t="s">
        <v>87</v>
      </c>
      <c r="B2224" s="18" t="s">
        <v>60</v>
      </c>
      <c r="C2224" s="18" t="s">
        <v>61</v>
      </c>
      <c r="D2224" s="18" t="s">
        <v>88</v>
      </c>
      <c r="E2224" s="18">
        <v>11.757111149081259</v>
      </c>
      <c r="F2224" s="18" t="s">
        <v>13</v>
      </c>
      <c r="G2224" s="18" t="s">
        <v>89</v>
      </c>
    </row>
    <row r="2225" spans="1:7" x14ac:dyDescent="0.3">
      <c r="A2225" s="18" t="s">
        <v>87</v>
      </c>
      <c r="B2225" s="18" t="s">
        <v>60</v>
      </c>
      <c r="C2225" s="18" t="s">
        <v>61</v>
      </c>
      <c r="D2225" s="18" t="s">
        <v>88</v>
      </c>
      <c r="E2225" s="18">
        <v>11.0511567966653</v>
      </c>
      <c r="F2225" s="18" t="s">
        <v>13</v>
      </c>
      <c r="G2225" s="18" t="s">
        <v>89</v>
      </c>
    </row>
    <row r="2226" spans="1:7" x14ac:dyDescent="0.3">
      <c r="A2226" s="18" t="s">
        <v>87</v>
      </c>
      <c r="B2226" s="18" t="s">
        <v>60</v>
      </c>
      <c r="C2226" s="18" t="s">
        <v>61</v>
      </c>
      <c r="D2226" s="18" t="s">
        <v>88</v>
      </c>
      <c r="E2226" s="18">
        <v>11.757111149081259</v>
      </c>
      <c r="F2226" s="18" t="s">
        <v>13</v>
      </c>
      <c r="G2226" s="18" t="s">
        <v>89</v>
      </c>
    </row>
    <row r="2227" spans="1:7" x14ac:dyDescent="0.3">
      <c r="A2227" s="18" t="s">
        <v>87</v>
      </c>
      <c r="B2227" s="18" t="s">
        <v>60</v>
      </c>
      <c r="C2227" s="18" t="s">
        <v>61</v>
      </c>
      <c r="D2227" s="18" t="s">
        <v>88</v>
      </c>
      <c r="E2227" s="18">
        <v>11.0511567966653</v>
      </c>
      <c r="F2227" s="18" t="s">
        <v>13</v>
      </c>
      <c r="G2227" s="18" t="s">
        <v>89</v>
      </c>
    </row>
    <row r="2228" spans="1:7" x14ac:dyDescent="0.3">
      <c r="A2228" s="18" t="s">
        <v>87</v>
      </c>
      <c r="B2228" s="18" t="s">
        <v>60</v>
      </c>
      <c r="C2228" s="18" t="s">
        <v>61</v>
      </c>
      <c r="D2228" s="18" t="s">
        <v>88</v>
      </c>
      <c r="E2228" s="18">
        <v>11.505696763543559</v>
      </c>
      <c r="F2228" s="18" t="s">
        <v>13</v>
      </c>
      <c r="G2228" s="18" t="s">
        <v>89</v>
      </c>
    </row>
    <row r="2229" spans="1:7" x14ac:dyDescent="0.3">
      <c r="A2229" s="18" t="s">
        <v>87</v>
      </c>
      <c r="B2229" s="18" t="s">
        <v>60</v>
      </c>
      <c r="C2229" s="18" t="s">
        <v>61</v>
      </c>
      <c r="D2229" s="18" t="s">
        <v>88</v>
      </c>
      <c r="E2229" s="18">
        <v>11.051300122544841</v>
      </c>
      <c r="F2229" s="18" t="s">
        <v>13</v>
      </c>
      <c r="G2229" s="18"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6EC3B-D3CC-4C1C-A184-5AC7F6844582}">
  <dimension ref="A1:L44"/>
  <sheetViews>
    <sheetView workbookViewId="0">
      <pane xSplit="2" ySplit="1" topLeftCell="C14" activePane="bottomRight" state="frozen"/>
      <selection pane="topRight" activeCell="C1" sqref="C1"/>
      <selection pane="bottomLeft" activeCell="A2" sqref="A2"/>
      <selection pane="bottomRight" activeCell="H41" sqref="H41"/>
    </sheetView>
  </sheetViews>
  <sheetFormatPr defaultRowHeight="14.5" x14ac:dyDescent="0.35"/>
  <cols>
    <col min="1" max="12" width="16.1796875" customWidth="1"/>
  </cols>
  <sheetData>
    <row r="1" spans="1:12" x14ac:dyDescent="0.35">
      <c r="A1" s="19" t="s">
        <v>4</v>
      </c>
      <c r="B1" s="19" t="s">
        <v>2</v>
      </c>
      <c r="C1" s="19" t="s">
        <v>216</v>
      </c>
      <c r="D1" s="19" t="s">
        <v>217</v>
      </c>
      <c r="E1" s="19" t="s">
        <v>218</v>
      </c>
      <c r="F1" s="19" t="s">
        <v>219</v>
      </c>
      <c r="G1" s="19" t="s">
        <v>220</v>
      </c>
      <c r="H1" s="19" t="s">
        <v>221</v>
      </c>
      <c r="I1" s="19" t="s">
        <v>222</v>
      </c>
      <c r="J1" s="19" t="s">
        <v>223</v>
      </c>
      <c r="K1" s="19" t="s">
        <v>224</v>
      </c>
      <c r="L1" s="19" t="s">
        <v>225</v>
      </c>
    </row>
    <row r="2" spans="1:12" x14ac:dyDescent="0.35">
      <c r="A2" s="18" t="s">
        <v>57</v>
      </c>
      <c r="B2" s="18" t="s">
        <v>70</v>
      </c>
      <c r="C2" s="18">
        <v>23</v>
      </c>
      <c r="D2" s="26">
        <v>22.551686249007151</v>
      </c>
      <c r="E2" s="26">
        <v>35.515685372148752</v>
      </c>
      <c r="F2" s="26">
        <v>51.282020256205627</v>
      </c>
      <c r="G2" s="26">
        <v>154.21417488533791</v>
      </c>
      <c r="H2" s="26">
        <v>306.94481282854412</v>
      </c>
      <c r="I2" s="26">
        <v>118.6984895131892</v>
      </c>
      <c r="J2" s="26">
        <v>110.0445812892324</v>
      </c>
      <c r="K2" s="26">
        <v>109.89362796866109</v>
      </c>
      <c r="L2" s="30">
        <f t="shared" ref="L2:L44" si="0">K2/J2</f>
        <v>0.99862825303342695</v>
      </c>
    </row>
    <row r="3" spans="1:12" x14ac:dyDescent="0.35">
      <c r="A3" s="18" t="s">
        <v>57</v>
      </c>
      <c r="B3" s="18" t="s">
        <v>87</v>
      </c>
      <c r="C3" s="18">
        <v>169</v>
      </c>
      <c r="D3" s="26">
        <v>0</v>
      </c>
      <c r="E3" s="26">
        <v>45.63551203655669</v>
      </c>
      <c r="F3" s="26">
        <v>49.049782525155443</v>
      </c>
      <c r="G3" s="26">
        <v>171.8730524484979</v>
      </c>
      <c r="H3" s="26">
        <v>323.08190668400277</v>
      </c>
      <c r="I3" s="26">
        <v>126.2375404119412</v>
      </c>
      <c r="J3" s="26">
        <v>95.196511095828697</v>
      </c>
      <c r="K3" s="26">
        <v>101.9353392738399</v>
      </c>
      <c r="L3" s="30">
        <f t="shared" si="0"/>
        <v>1.0707886045448411</v>
      </c>
    </row>
    <row r="4" spans="1:12" x14ac:dyDescent="0.35">
      <c r="A4" s="18" t="s">
        <v>57</v>
      </c>
      <c r="B4" s="18" t="s">
        <v>9</v>
      </c>
      <c r="C4" s="18">
        <v>28</v>
      </c>
      <c r="D4" s="26">
        <v>230</v>
      </c>
      <c r="E4" s="26">
        <v>230</v>
      </c>
      <c r="F4" s="26">
        <v>230</v>
      </c>
      <c r="G4" s="26">
        <v>230</v>
      </c>
      <c r="H4" s="26">
        <v>230</v>
      </c>
      <c r="I4" s="26">
        <v>0</v>
      </c>
      <c r="J4" s="26">
        <v>231.99433086071431</v>
      </c>
      <c r="K4" s="26">
        <v>10.55300697886279</v>
      </c>
      <c r="L4" s="30">
        <f t="shared" si="0"/>
        <v>4.5488210594243558E-2</v>
      </c>
    </row>
    <row r="5" spans="1:12" x14ac:dyDescent="0.35">
      <c r="A5" s="18" t="s">
        <v>57</v>
      </c>
      <c r="B5" s="18" t="s">
        <v>77</v>
      </c>
      <c r="C5" s="18">
        <v>3</v>
      </c>
      <c r="D5" s="26">
        <v>130</v>
      </c>
      <c r="E5" s="26">
        <v>180</v>
      </c>
      <c r="F5" s="26">
        <v>230</v>
      </c>
      <c r="G5" s="26">
        <v>560</v>
      </c>
      <c r="H5" s="26">
        <v>890</v>
      </c>
      <c r="I5" s="26">
        <v>380</v>
      </c>
      <c r="J5" s="26">
        <v>416.66666666666669</v>
      </c>
      <c r="K5" s="26">
        <v>412.9568177586288</v>
      </c>
      <c r="L5" s="30">
        <f t="shared" si="0"/>
        <v>0.9910963626207091</v>
      </c>
    </row>
    <row r="6" spans="1:12" x14ac:dyDescent="0.35">
      <c r="A6" s="18" t="s">
        <v>44</v>
      </c>
      <c r="B6" s="18" t="s">
        <v>70</v>
      </c>
      <c r="C6" s="18">
        <v>23</v>
      </c>
      <c r="D6" s="26">
        <v>1174.35590033162</v>
      </c>
      <c r="E6" s="26">
        <v>1346.1647601820091</v>
      </c>
      <c r="F6" s="26">
        <v>1651.7168987566399</v>
      </c>
      <c r="G6" s="26">
        <v>1752.9873903307939</v>
      </c>
      <c r="H6" s="26">
        <v>2103.5880072859591</v>
      </c>
      <c r="I6" s="26">
        <v>406.82263014878532</v>
      </c>
      <c r="J6" s="26">
        <v>1602.6107169305501</v>
      </c>
      <c r="K6" s="26">
        <v>256.67481528723738</v>
      </c>
      <c r="L6" s="30">
        <f t="shared" si="0"/>
        <v>0.16016042609451769</v>
      </c>
    </row>
    <row r="7" spans="1:12" x14ac:dyDescent="0.35">
      <c r="A7" s="18" t="s">
        <v>44</v>
      </c>
      <c r="B7" s="18" t="s">
        <v>87</v>
      </c>
      <c r="C7" s="18">
        <v>161</v>
      </c>
      <c r="D7" s="26">
        <v>926.37681937432774</v>
      </c>
      <c r="E7" s="26">
        <v>1166.942250859641</v>
      </c>
      <c r="F7" s="26">
        <v>1269.031713341569</v>
      </c>
      <c r="G7" s="26">
        <v>1496.9919220073241</v>
      </c>
      <c r="H7" s="26">
        <v>1926.106056632377</v>
      </c>
      <c r="I7" s="26">
        <v>330.04967114768311</v>
      </c>
      <c r="J7" s="26">
        <v>1353.023207781061</v>
      </c>
      <c r="K7" s="26">
        <v>256.62775868586749</v>
      </c>
      <c r="L7" s="30">
        <f t="shared" si="0"/>
        <v>0.18966988682088712</v>
      </c>
    </row>
    <row r="8" spans="1:12" x14ac:dyDescent="0.35">
      <c r="A8" s="18" t="s">
        <v>44</v>
      </c>
      <c r="B8" s="18" t="s">
        <v>9</v>
      </c>
      <c r="C8" s="18">
        <v>28</v>
      </c>
      <c r="D8" s="26">
        <v>983.04</v>
      </c>
      <c r="E8" s="26">
        <v>1074.5250000000001</v>
      </c>
      <c r="F8" s="26">
        <v>1097.31</v>
      </c>
      <c r="G8" s="26">
        <v>1174.7829067499999</v>
      </c>
      <c r="H8" s="26">
        <v>1291.95</v>
      </c>
      <c r="I8" s="26">
        <v>100.2579067499998</v>
      </c>
      <c r="J8" s="26">
        <v>1094.249416821428</v>
      </c>
      <c r="K8" s="26">
        <v>141.58268826926491</v>
      </c>
      <c r="L8" s="30">
        <f t="shared" si="0"/>
        <v>0.12938794948644691</v>
      </c>
    </row>
    <row r="9" spans="1:12" x14ac:dyDescent="0.35">
      <c r="A9" s="18" t="s">
        <v>44</v>
      </c>
      <c r="B9" s="18" t="s">
        <v>77</v>
      </c>
      <c r="C9" s="18">
        <v>3</v>
      </c>
      <c r="D9" s="26">
        <v>740</v>
      </c>
      <c r="E9" s="26">
        <v>780</v>
      </c>
      <c r="F9" s="26">
        <v>820</v>
      </c>
      <c r="G9" s="26">
        <v>865</v>
      </c>
      <c r="H9" s="26">
        <v>910</v>
      </c>
      <c r="I9" s="26">
        <v>85</v>
      </c>
      <c r="J9" s="26">
        <v>823.33333333333337</v>
      </c>
      <c r="K9" s="26">
        <v>85.049005481153827</v>
      </c>
      <c r="L9" s="30">
        <f t="shared" si="0"/>
        <v>0.10329838722407347</v>
      </c>
    </row>
    <row r="10" spans="1:12" x14ac:dyDescent="0.35">
      <c r="A10" s="18" t="s">
        <v>44</v>
      </c>
      <c r="B10" s="18" t="s">
        <v>81</v>
      </c>
      <c r="C10" s="18">
        <v>3</v>
      </c>
      <c r="D10" s="26">
        <v>930</v>
      </c>
      <c r="E10" s="26">
        <v>955</v>
      </c>
      <c r="F10" s="26">
        <v>980</v>
      </c>
      <c r="G10" s="26">
        <v>1015</v>
      </c>
      <c r="H10" s="26">
        <v>1050</v>
      </c>
      <c r="I10" s="26">
        <v>60</v>
      </c>
      <c r="J10" s="26">
        <v>986.66666666666663</v>
      </c>
      <c r="K10" s="26">
        <v>60.277137733417078</v>
      </c>
      <c r="L10" s="30">
        <f t="shared" si="0"/>
        <v>6.1091693648733528E-2</v>
      </c>
    </row>
    <row r="11" spans="1:12" x14ac:dyDescent="0.35">
      <c r="A11" s="18" t="s">
        <v>68</v>
      </c>
      <c r="B11" s="18" t="s">
        <v>70</v>
      </c>
      <c r="C11" s="18">
        <v>5</v>
      </c>
      <c r="D11" s="26">
        <v>10.678055711073011</v>
      </c>
      <c r="E11" s="26">
        <v>13.56416787302156</v>
      </c>
      <c r="F11" s="26">
        <v>58.082405360829163</v>
      </c>
      <c r="G11" s="26">
        <v>85.466268329929278</v>
      </c>
      <c r="H11" s="26">
        <v>94.794761516486005</v>
      </c>
      <c r="I11" s="26">
        <v>71.902100456907718</v>
      </c>
      <c r="J11" s="26">
        <v>52.517131758267809</v>
      </c>
      <c r="K11" s="26">
        <v>39.280585309382133</v>
      </c>
      <c r="L11" s="30">
        <f t="shared" si="0"/>
        <v>0.74795755202678527</v>
      </c>
    </row>
    <row r="12" spans="1:12" x14ac:dyDescent="0.35">
      <c r="A12" s="18" t="s">
        <v>68</v>
      </c>
      <c r="B12" s="18" t="s">
        <v>87</v>
      </c>
      <c r="C12" s="18">
        <v>17</v>
      </c>
      <c r="D12" s="26">
        <v>81.709467410244443</v>
      </c>
      <c r="E12" s="26">
        <v>81.709467410244443</v>
      </c>
      <c r="F12" s="26">
        <v>81.709467410244443</v>
      </c>
      <c r="G12" s="26">
        <v>81.709467410244443</v>
      </c>
      <c r="H12" s="26">
        <v>81.709467410244443</v>
      </c>
      <c r="I12" s="26">
        <v>0</v>
      </c>
      <c r="J12" s="26">
        <v>81.709467410244443</v>
      </c>
      <c r="K12" s="26">
        <v>0</v>
      </c>
      <c r="L12" s="30">
        <f t="shared" si="0"/>
        <v>0</v>
      </c>
    </row>
    <row r="13" spans="1:12" x14ac:dyDescent="0.35">
      <c r="A13" s="18" t="s">
        <v>68</v>
      </c>
      <c r="B13" s="18" t="s">
        <v>9</v>
      </c>
      <c r="C13" s="18">
        <v>28</v>
      </c>
      <c r="D13" s="26">
        <v>38</v>
      </c>
      <c r="E13" s="26">
        <v>38</v>
      </c>
      <c r="F13" s="26">
        <v>38</v>
      </c>
      <c r="G13" s="26">
        <v>38</v>
      </c>
      <c r="H13" s="26">
        <v>38</v>
      </c>
      <c r="I13" s="26">
        <v>0</v>
      </c>
      <c r="J13" s="26">
        <v>40.531423261071431</v>
      </c>
      <c r="K13" s="26">
        <v>13.395032823678269</v>
      </c>
      <c r="L13" s="30">
        <f t="shared" si="0"/>
        <v>0.33048513340866525</v>
      </c>
    </row>
    <row r="14" spans="1:12" x14ac:dyDescent="0.35">
      <c r="A14" s="18" t="s">
        <v>68</v>
      </c>
      <c r="B14" s="18" t="s">
        <v>77</v>
      </c>
      <c r="C14" s="18">
        <v>3</v>
      </c>
      <c r="D14" s="26">
        <v>6</v>
      </c>
      <c r="E14" s="26">
        <v>22</v>
      </c>
      <c r="F14" s="26">
        <v>38</v>
      </c>
      <c r="G14" s="26">
        <v>58.5</v>
      </c>
      <c r="H14" s="26">
        <v>79</v>
      </c>
      <c r="I14" s="26">
        <v>36.5</v>
      </c>
      <c r="J14" s="26">
        <v>41</v>
      </c>
      <c r="K14" s="26">
        <v>36.592348927063973</v>
      </c>
      <c r="L14" s="30">
        <f t="shared" si="0"/>
        <v>0.89249631529424323</v>
      </c>
    </row>
    <row r="15" spans="1:12" x14ac:dyDescent="0.35">
      <c r="A15" s="18" t="s">
        <v>50</v>
      </c>
      <c r="B15" s="18" t="s">
        <v>70</v>
      </c>
      <c r="C15" s="18">
        <v>26</v>
      </c>
      <c r="D15" s="26">
        <v>1.3777167813686551</v>
      </c>
      <c r="E15" s="26">
        <v>12.68067689528033</v>
      </c>
      <c r="F15" s="26">
        <v>26.605758186362781</v>
      </c>
      <c r="G15" s="26">
        <v>54.835457161067772</v>
      </c>
      <c r="H15" s="26">
        <v>98.500311599525304</v>
      </c>
      <c r="I15" s="26">
        <v>42.154780265787437</v>
      </c>
      <c r="J15" s="26">
        <v>40.836808413182823</v>
      </c>
      <c r="K15" s="26">
        <v>42.91534526661426</v>
      </c>
      <c r="L15" s="30">
        <f t="shared" si="0"/>
        <v>1.0508986116740811</v>
      </c>
    </row>
    <row r="16" spans="1:12" x14ac:dyDescent="0.35">
      <c r="A16" s="18" t="s">
        <v>50</v>
      </c>
      <c r="B16" s="18" t="s">
        <v>87</v>
      </c>
      <c r="C16" s="18">
        <v>251</v>
      </c>
      <c r="D16" s="26">
        <v>3.9568871698167341</v>
      </c>
      <c r="E16" s="26">
        <v>4.4044424509698734</v>
      </c>
      <c r="F16" s="26">
        <v>6.9542684833084403</v>
      </c>
      <c r="G16" s="26">
        <v>88.127514058103429</v>
      </c>
      <c r="H16" s="26">
        <v>176.9774844323079</v>
      </c>
      <c r="I16" s="26">
        <v>83.723071607133562</v>
      </c>
      <c r="J16" s="26">
        <v>291.85846263466817</v>
      </c>
      <c r="K16" s="26">
        <v>568.35084478266197</v>
      </c>
      <c r="L16" s="30">
        <f t="shared" si="0"/>
        <v>1.9473509167835616</v>
      </c>
    </row>
    <row r="17" spans="1:12" x14ac:dyDescent="0.35">
      <c r="A17" s="18" t="s">
        <v>50</v>
      </c>
      <c r="B17" s="18" t="s">
        <v>9</v>
      </c>
      <c r="C17" s="18">
        <v>28</v>
      </c>
      <c r="D17" s="26">
        <v>10.7</v>
      </c>
      <c r="E17" s="26">
        <v>10.7</v>
      </c>
      <c r="F17" s="26">
        <v>10.7</v>
      </c>
      <c r="G17" s="26">
        <v>10.7</v>
      </c>
      <c r="H17" s="26">
        <v>10.7</v>
      </c>
      <c r="I17" s="26">
        <v>0</v>
      </c>
      <c r="J17" s="26">
        <v>11.175000000000001</v>
      </c>
      <c r="K17" s="26">
        <v>2.5134637455113609</v>
      </c>
      <c r="L17" s="30">
        <f t="shared" si="0"/>
        <v>0.22491845597417098</v>
      </c>
    </row>
    <row r="18" spans="1:12" x14ac:dyDescent="0.35">
      <c r="A18" s="18" t="s">
        <v>50</v>
      </c>
      <c r="B18" s="18" t="s">
        <v>77</v>
      </c>
      <c r="C18" s="18">
        <v>3</v>
      </c>
      <c r="D18" s="26">
        <v>1</v>
      </c>
      <c r="E18" s="26">
        <v>12.5</v>
      </c>
      <c r="F18" s="26">
        <v>24</v>
      </c>
      <c r="G18" s="26">
        <v>1112</v>
      </c>
      <c r="H18" s="26">
        <v>2200</v>
      </c>
      <c r="I18" s="26">
        <v>1099.5</v>
      </c>
      <c r="J18" s="26">
        <v>741.66666666666663</v>
      </c>
      <c r="K18" s="26">
        <v>1263.006070188633</v>
      </c>
      <c r="L18" s="30">
        <f t="shared" si="0"/>
        <v>1.7029295328386063</v>
      </c>
    </row>
    <row r="19" spans="1:12" x14ac:dyDescent="0.35">
      <c r="A19" s="18" t="s">
        <v>10</v>
      </c>
      <c r="B19" s="18" t="s">
        <v>70</v>
      </c>
      <c r="C19" s="18">
        <v>26</v>
      </c>
      <c r="D19" s="26">
        <v>730.50803480217667</v>
      </c>
      <c r="E19" s="26">
        <v>852.03024214127754</v>
      </c>
      <c r="F19" s="26">
        <v>988.08918923750173</v>
      </c>
      <c r="G19" s="26">
        <v>1336.9261363373821</v>
      </c>
      <c r="H19" s="26">
        <v>2043.277424850575</v>
      </c>
      <c r="I19" s="26">
        <v>484.89589419610462</v>
      </c>
      <c r="J19" s="26">
        <v>1318.110731292322</v>
      </c>
      <c r="K19" s="26">
        <v>935.8430036095275</v>
      </c>
      <c r="L19" s="30">
        <f t="shared" si="0"/>
        <v>0.70998815303779084</v>
      </c>
    </row>
    <row r="20" spans="1:12" x14ac:dyDescent="0.35">
      <c r="A20" s="18" t="s">
        <v>10</v>
      </c>
      <c r="B20" s="18" t="s">
        <v>87</v>
      </c>
      <c r="C20" s="18">
        <v>321</v>
      </c>
      <c r="D20" s="26">
        <v>209.3190707104352</v>
      </c>
      <c r="E20" s="26">
        <v>498.5747186806974</v>
      </c>
      <c r="F20" s="26">
        <v>598.83119885201711</v>
      </c>
      <c r="G20" s="26">
        <v>707.2664863456597</v>
      </c>
      <c r="H20" s="26">
        <v>990.84892448064727</v>
      </c>
      <c r="I20" s="26">
        <v>208.6917676649623</v>
      </c>
      <c r="J20" s="26">
        <v>612.56629821375577</v>
      </c>
      <c r="K20" s="26">
        <v>157.642327834593</v>
      </c>
      <c r="L20" s="30">
        <f t="shared" si="0"/>
        <v>0.25734737332804347</v>
      </c>
    </row>
    <row r="21" spans="1:12" x14ac:dyDescent="0.35">
      <c r="A21" s="18" t="s">
        <v>10</v>
      </c>
      <c r="B21" s="18" t="s">
        <v>9</v>
      </c>
      <c r="C21" s="18">
        <v>28</v>
      </c>
      <c r="D21" s="26">
        <v>484.25</v>
      </c>
      <c r="E21" s="26">
        <v>508.84249999999997</v>
      </c>
      <c r="F21" s="26">
        <v>529.29500000000007</v>
      </c>
      <c r="G21" s="26">
        <v>530.39</v>
      </c>
      <c r="H21" s="26">
        <v>561.99</v>
      </c>
      <c r="I21" s="26">
        <v>21.54749999999996</v>
      </c>
      <c r="J21" s="26">
        <v>529.0247962928571</v>
      </c>
      <c r="K21" s="26">
        <v>52.658983962521432</v>
      </c>
      <c r="L21" s="30">
        <f t="shared" si="0"/>
        <v>9.9539727308680853E-2</v>
      </c>
    </row>
    <row r="22" spans="1:12" x14ac:dyDescent="0.35">
      <c r="A22" s="18" t="s">
        <v>10</v>
      </c>
      <c r="B22" s="18" t="s">
        <v>77</v>
      </c>
      <c r="C22" s="18">
        <v>3</v>
      </c>
      <c r="D22" s="26">
        <v>410</v>
      </c>
      <c r="E22" s="26">
        <v>450</v>
      </c>
      <c r="F22" s="26">
        <v>490</v>
      </c>
      <c r="G22" s="26">
        <v>570</v>
      </c>
      <c r="H22" s="26">
        <v>650</v>
      </c>
      <c r="I22" s="26">
        <v>120</v>
      </c>
      <c r="J22" s="26">
        <v>516.66666666666663</v>
      </c>
      <c r="K22" s="26">
        <v>122.20201853215571</v>
      </c>
      <c r="L22" s="30">
        <f t="shared" si="0"/>
        <v>0.23652003586868847</v>
      </c>
    </row>
    <row r="23" spans="1:12" x14ac:dyDescent="0.35">
      <c r="A23" s="18" t="s">
        <v>10</v>
      </c>
      <c r="B23" s="18" t="s">
        <v>81</v>
      </c>
      <c r="C23" s="18">
        <v>3</v>
      </c>
      <c r="D23" s="26">
        <v>427</v>
      </c>
      <c r="E23" s="26">
        <v>456.5</v>
      </c>
      <c r="F23" s="26">
        <v>486</v>
      </c>
      <c r="G23" s="26">
        <v>522</v>
      </c>
      <c r="H23" s="26">
        <v>558</v>
      </c>
      <c r="I23" s="26">
        <v>65.5</v>
      </c>
      <c r="J23" s="26">
        <v>490.33333333333331</v>
      </c>
      <c r="K23" s="26">
        <v>65.607418279744351</v>
      </c>
      <c r="L23" s="30">
        <f t="shared" si="0"/>
        <v>0.13380166882340794</v>
      </c>
    </row>
    <row r="24" spans="1:12" x14ac:dyDescent="0.35">
      <c r="A24" s="18" t="s">
        <v>62</v>
      </c>
      <c r="B24" s="18" t="s">
        <v>70</v>
      </c>
      <c r="C24" s="18">
        <v>6</v>
      </c>
      <c r="D24" s="26">
        <v>53.551450147153147</v>
      </c>
      <c r="E24" s="26">
        <v>89.888991105579706</v>
      </c>
      <c r="F24" s="26">
        <v>218.62818598694679</v>
      </c>
      <c r="G24" s="26">
        <v>296.08213460491692</v>
      </c>
      <c r="H24" s="26">
        <v>352.68822134757608</v>
      </c>
      <c r="I24" s="26">
        <v>206.1931434993372</v>
      </c>
      <c r="J24" s="26">
        <v>202.06201451522011</v>
      </c>
      <c r="K24" s="26">
        <v>128.71569185521739</v>
      </c>
      <c r="L24" s="30">
        <f t="shared" si="0"/>
        <v>0.63701083137287051</v>
      </c>
    </row>
    <row r="25" spans="1:12" x14ac:dyDescent="0.35">
      <c r="A25" s="18" t="s">
        <v>60</v>
      </c>
      <c r="B25" s="18" t="s">
        <v>70</v>
      </c>
      <c r="C25" s="18">
        <v>14</v>
      </c>
      <c r="D25" s="26">
        <v>3.7353283625833531</v>
      </c>
      <c r="E25" s="26">
        <v>12.270630112226369</v>
      </c>
      <c r="F25" s="26">
        <v>23.279197446945439</v>
      </c>
      <c r="G25" s="26">
        <v>44.466609095408998</v>
      </c>
      <c r="H25" s="26">
        <v>84.582022864910044</v>
      </c>
      <c r="I25" s="26">
        <v>32.195978983182627</v>
      </c>
      <c r="J25" s="26">
        <v>29.796682066568469</v>
      </c>
      <c r="K25" s="26">
        <v>22.550004697334561</v>
      </c>
      <c r="L25" s="30">
        <f t="shared" si="0"/>
        <v>0.75679582870857309</v>
      </c>
    </row>
    <row r="26" spans="1:12" x14ac:dyDescent="0.35">
      <c r="A26" s="18" t="s">
        <v>60</v>
      </c>
      <c r="B26" s="18" t="s">
        <v>87</v>
      </c>
      <c r="C26" s="18">
        <v>67</v>
      </c>
      <c r="D26" s="26">
        <v>10.102476987655921</v>
      </c>
      <c r="E26" s="26">
        <v>11.0511567966653</v>
      </c>
      <c r="F26" s="26">
        <v>11.379046083491881</v>
      </c>
      <c r="G26" s="26">
        <v>11.836196797737101</v>
      </c>
      <c r="H26" s="26">
        <v>12.61272397662295</v>
      </c>
      <c r="I26" s="26">
        <v>0.7850400010717955</v>
      </c>
      <c r="J26" s="26">
        <v>15.870727425697099</v>
      </c>
      <c r="K26" s="26">
        <v>29.988124022803429</v>
      </c>
      <c r="L26" s="30">
        <f t="shared" si="0"/>
        <v>1.8895242302661022</v>
      </c>
    </row>
    <row r="27" spans="1:12" x14ac:dyDescent="0.35">
      <c r="A27" s="18" t="s">
        <v>60</v>
      </c>
      <c r="B27" s="18" t="s">
        <v>9</v>
      </c>
      <c r="C27" s="18">
        <v>28</v>
      </c>
      <c r="D27" s="26">
        <v>5.13</v>
      </c>
      <c r="E27" s="26">
        <v>5.13</v>
      </c>
      <c r="F27" s="26">
        <v>5.13</v>
      </c>
      <c r="G27" s="26">
        <v>5.13</v>
      </c>
      <c r="H27" s="26">
        <v>5.13</v>
      </c>
      <c r="I27" s="26">
        <v>0</v>
      </c>
      <c r="J27" s="26">
        <v>5.3753571428571423</v>
      </c>
      <c r="K27" s="26">
        <v>1.298307964786696</v>
      </c>
      <c r="L27" s="30">
        <f t="shared" si="0"/>
        <v>0.24152961938759876</v>
      </c>
    </row>
    <row r="28" spans="1:12" x14ac:dyDescent="0.35">
      <c r="A28" s="18" t="s">
        <v>60</v>
      </c>
      <c r="B28" s="18" t="s">
        <v>77</v>
      </c>
      <c r="C28" s="18">
        <v>3</v>
      </c>
      <c r="D28" s="26">
        <v>3.7</v>
      </c>
      <c r="E28" s="26">
        <v>7.85</v>
      </c>
      <c r="F28" s="26">
        <v>12</v>
      </c>
      <c r="G28" s="26">
        <v>61</v>
      </c>
      <c r="H28" s="26">
        <v>110</v>
      </c>
      <c r="I28" s="26">
        <v>53.15</v>
      </c>
      <c r="J28" s="26">
        <v>41.9</v>
      </c>
      <c r="K28" s="26">
        <v>59.122161665487162</v>
      </c>
      <c r="L28" s="30">
        <f t="shared" si="0"/>
        <v>1.4110301113481423</v>
      </c>
    </row>
    <row r="29" spans="1:12" x14ac:dyDescent="0.35">
      <c r="A29" s="18" t="s">
        <v>60</v>
      </c>
      <c r="B29" s="18" t="s">
        <v>81</v>
      </c>
      <c r="C29" s="18">
        <v>3</v>
      </c>
      <c r="D29" s="26">
        <v>10</v>
      </c>
      <c r="E29" s="26">
        <v>11.5</v>
      </c>
      <c r="F29" s="26">
        <v>13</v>
      </c>
      <c r="G29" s="26">
        <v>26</v>
      </c>
      <c r="H29" s="26">
        <v>39</v>
      </c>
      <c r="I29" s="26">
        <v>14.5</v>
      </c>
      <c r="J29" s="26">
        <v>20.666666666666671</v>
      </c>
      <c r="K29" s="26">
        <v>15.947831618540921</v>
      </c>
      <c r="L29" s="30">
        <f t="shared" si="0"/>
        <v>0.7716692718648831</v>
      </c>
    </row>
    <row r="30" spans="1:12" x14ac:dyDescent="0.35">
      <c r="A30" s="18" t="s">
        <v>41</v>
      </c>
      <c r="B30" s="18" t="s">
        <v>70</v>
      </c>
      <c r="C30" s="18">
        <v>28</v>
      </c>
      <c r="D30" s="26">
        <v>1209.841902320524</v>
      </c>
      <c r="E30" s="26">
        <v>1604.441269543589</v>
      </c>
      <c r="F30" s="26">
        <v>1775.2377830870239</v>
      </c>
      <c r="G30" s="26">
        <v>1896.9309390424439</v>
      </c>
      <c r="H30" s="26">
        <v>1943.351537124611</v>
      </c>
      <c r="I30" s="26">
        <v>292.48966949885448</v>
      </c>
      <c r="J30" s="26">
        <v>1841.105942637723</v>
      </c>
      <c r="K30" s="26">
        <v>391.27888114250209</v>
      </c>
      <c r="L30" s="30">
        <f t="shared" si="0"/>
        <v>0.21252382716332069</v>
      </c>
    </row>
    <row r="31" spans="1:12" x14ac:dyDescent="0.35">
      <c r="A31" s="18" t="s">
        <v>41</v>
      </c>
      <c r="B31" s="18" t="s">
        <v>87</v>
      </c>
      <c r="C31" s="18">
        <v>155</v>
      </c>
      <c r="D31" s="26">
        <v>446.80947178227098</v>
      </c>
      <c r="E31" s="26">
        <v>875.03775426707466</v>
      </c>
      <c r="F31" s="26">
        <v>1058.211662135353</v>
      </c>
      <c r="G31" s="26">
        <v>1165.8016367002269</v>
      </c>
      <c r="H31" s="26">
        <v>1540.665659974499</v>
      </c>
      <c r="I31" s="26">
        <v>290.76388243315267</v>
      </c>
      <c r="J31" s="26">
        <v>1055.302046375735</v>
      </c>
      <c r="K31" s="26">
        <v>328.17915643877592</v>
      </c>
      <c r="L31" s="30">
        <f t="shared" si="0"/>
        <v>0.31098125656616926</v>
      </c>
    </row>
    <row r="32" spans="1:12" x14ac:dyDescent="0.35">
      <c r="A32" s="18" t="s">
        <v>41</v>
      </c>
      <c r="B32" s="18" t="s">
        <v>9</v>
      </c>
      <c r="C32" s="18">
        <v>28</v>
      </c>
      <c r="D32" s="26">
        <v>617.49</v>
      </c>
      <c r="E32" s="26">
        <v>885.08</v>
      </c>
      <c r="F32" s="26">
        <v>885.08</v>
      </c>
      <c r="G32" s="26">
        <v>1121.0350000000001</v>
      </c>
      <c r="H32" s="26">
        <v>1169.95</v>
      </c>
      <c r="I32" s="26">
        <v>235.95500000000001</v>
      </c>
      <c r="J32" s="26">
        <v>960.9710238892859</v>
      </c>
      <c r="K32" s="26">
        <v>143.16627189796461</v>
      </c>
      <c r="L32" s="30">
        <f t="shared" si="0"/>
        <v>0.14898084160595759</v>
      </c>
    </row>
    <row r="33" spans="1:12" x14ac:dyDescent="0.35">
      <c r="A33" s="18" t="s">
        <v>53</v>
      </c>
      <c r="B33" s="18" t="s">
        <v>70</v>
      </c>
      <c r="C33" s="18">
        <v>24</v>
      </c>
      <c r="D33" s="26">
        <v>4.1116003333715838</v>
      </c>
      <c r="E33" s="26">
        <v>25.4581688577459</v>
      </c>
      <c r="F33" s="26">
        <v>48.447921498960419</v>
      </c>
      <c r="G33" s="26">
        <v>73.802137305086859</v>
      </c>
      <c r="H33" s="26">
        <v>99.120235073583729</v>
      </c>
      <c r="I33" s="26">
        <v>48.343968447340963</v>
      </c>
      <c r="J33" s="26">
        <v>57.819257880162731</v>
      </c>
      <c r="K33" s="26">
        <v>56.482179444074262</v>
      </c>
      <c r="L33" s="30">
        <f t="shared" si="0"/>
        <v>0.97687485994960843</v>
      </c>
    </row>
    <row r="34" spans="1:12" x14ac:dyDescent="0.35">
      <c r="A34" s="18" t="s">
        <v>53</v>
      </c>
      <c r="B34" s="18" t="s">
        <v>87</v>
      </c>
      <c r="C34" s="18">
        <v>260</v>
      </c>
      <c r="D34" s="26">
        <v>49.943146528150393</v>
      </c>
      <c r="E34" s="26">
        <v>74.416596618945633</v>
      </c>
      <c r="F34" s="26">
        <v>80.864944955768593</v>
      </c>
      <c r="G34" s="26">
        <v>90.834370018586071</v>
      </c>
      <c r="H34" s="26">
        <v>115.1105542114738</v>
      </c>
      <c r="I34" s="26">
        <v>16.417773399640438</v>
      </c>
      <c r="J34" s="26">
        <v>83.202326680831888</v>
      </c>
      <c r="K34" s="26">
        <v>16.453311583174209</v>
      </c>
      <c r="L34" s="30">
        <f t="shared" si="0"/>
        <v>0.19775061875721217</v>
      </c>
    </row>
    <row r="35" spans="1:12" x14ac:dyDescent="0.35">
      <c r="A35" s="18" t="s">
        <v>53</v>
      </c>
      <c r="B35" s="18" t="s">
        <v>9</v>
      </c>
      <c r="C35" s="18">
        <v>28</v>
      </c>
      <c r="D35" s="26">
        <v>25.6</v>
      </c>
      <c r="E35" s="26">
        <v>28.708333329999999</v>
      </c>
      <c r="F35" s="26">
        <v>33.666666665000001</v>
      </c>
      <c r="G35" s="26">
        <v>36.549999999999997</v>
      </c>
      <c r="H35" s="26">
        <v>45</v>
      </c>
      <c r="I35" s="26">
        <v>7.8416666699999951</v>
      </c>
      <c r="J35" s="26">
        <v>33.542982456071442</v>
      </c>
      <c r="K35" s="26">
        <v>6.1370179615211784</v>
      </c>
      <c r="L35" s="30">
        <f t="shared" si="0"/>
        <v>0.18295981788615068</v>
      </c>
    </row>
    <row r="36" spans="1:12" x14ac:dyDescent="0.35">
      <c r="A36" s="18" t="s">
        <v>53</v>
      </c>
      <c r="B36" s="18" t="s">
        <v>77</v>
      </c>
      <c r="C36" s="18">
        <v>6</v>
      </c>
      <c r="D36" s="26">
        <v>8.8000000000000007</v>
      </c>
      <c r="E36" s="26">
        <v>20.25</v>
      </c>
      <c r="F36" s="26">
        <v>37.5</v>
      </c>
      <c r="G36" s="26">
        <v>59.25</v>
      </c>
      <c r="H36" s="26">
        <v>63</v>
      </c>
      <c r="I36" s="26">
        <v>39</v>
      </c>
      <c r="J36" s="26">
        <v>57.466666666666669</v>
      </c>
      <c r="K36" s="26">
        <v>63.228052845763543</v>
      </c>
      <c r="L36" s="30">
        <f t="shared" si="0"/>
        <v>1.1002561400074862</v>
      </c>
    </row>
    <row r="37" spans="1:12" x14ac:dyDescent="0.35">
      <c r="A37" s="18" t="s">
        <v>53</v>
      </c>
      <c r="B37" s="18" t="s">
        <v>81</v>
      </c>
      <c r="C37" s="18">
        <v>6</v>
      </c>
      <c r="D37" s="26">
        <v>14</v>
      </c>
      <c r="E37" s="26">
        <v>29</v>
      </c>
      <c r="F37" s="26">
        <v>33.5</v>
      </c>
      <c r="G37" s="26">
        <v>41</v>
      </c>
      <c r="H37" s="26">
        <v>50</v>
      </c>
      <c r="I37" s="26">
        <v>12</v>
      </c>
      <c r="J37" s="26">
        <v>33.666666666666657</v>
      </c>
      <c r="K37" s="26">
        <v>12.46862729680644</v>
      </c>
      <c r="L37" s="30">
        <f t="shared" si="0"/>
        <v>0.37035526624177556</v>
      </c>
    </row>
    <row r="38" spans="1:12" x14ac:dyDescent="0.35">
      <c r="A38" s="18" t="s">
        <v>75</v>
      </c>
      <c r="B38" s="18" t="s">
        <v>70</v>
      </c>
      <c r="C38" s="18">
        <v>3</v>
      </c>
      <c r="D38" s="26">
        <v>64.013999999999996</v>
      </c>
      <c r="E38" s="26">
        <v>94.113899487610439</v>
      </c>
      <c r="F38" s="26">
        <v>124.2137989752209</v>
      </c>
      <c r="G38" s="26">
        <v>277.22439948761053</v>
      </c>
      <c r="H38" s="26">
        <v>430.23500000000001</v>
      </c>
      <c r="I38" s="26">
        <v>183.1105</v>
      </c>
      <c r="J38" s="26">
        <v>206.15426632507359</v>
      </c>
      <c r="K38" s="26">
        <v>196.38007880735819</v>
      </c>
      <c r="L38" s="30">
        <f t="shared" si="0"/>
        <v>0.9525879930017892</v>
      </c>
    </row>
    <row r="39" spans="1:12" x14ac:dyDescent="0.35">
      <c r="A39" s="18" t="s">
        <v>75</v>
      </c>
      <c r="B39" s="18" t="s">
        <v>77</v>
      </c>
      <c r="C39" s="18">
        <v>3</v>
      </c>
      <c r="D39" s="26">
        <v>5.6</v>
      </c>
      <c r="E39" s="26">
        <v>11.3</v>
      </c>
      <c r="F39" s="26">
        <v>17</v>
      </c>
      <c r="G39" s="26">
        <v>22.5</v>
      </c>
      <c r="H39" s="26">
        <v>28</v>
      </c>
      <c r="I39" s="26">
        <v>11.2</v>
      </c>
      <c r="J39" s="26">
        <v>16.866666666666671</v>
      </c>
      <c r="K39" s="26">
        <v>11.200595222278739</v>
      </c>
      <c r="L39" s="30">
        <f t="shared" si="0"/>
        <v>0.66406691041178278</v>
      </c>
    </row>
    <row r="40" spans="1:12" x14ac:dyDescent="0.35">
      <c r="A40" s="18" t="s">
        <v>47</v>
      </c>
      <c r="B40" s="18" t="s">
        <v>70</v>
      </c>
      <c r="C40" s="18">
        <v>26</v>
      </c>
      <c r="D40" s="26">
        <v>2.5846640573162079</v>
      </c>
      <c r="E40" s="26">
        <v>13.037713511236509</v>
      </c>
      <c r="F40" s="26">
        <v>22.601709134370719</v>
      </c>
      <c r="G40" s="26">
        <v>41.696490378088107</v>
      </c>
      <c r="H40" s="26">
        <v>71.47089878161168</v>
      </c>
      <c r="I40" s="26">
        <v>28.6587768668516</v>
      </c>
      <c r="J40" s="26">
        <v>39.360292600914661</v>
      </c>
      <c r="K40" s="26">
        <v>45.74808557066428</v>
      </c>
      <c r="L40" s="30">
        <f t="shared" si="0"/>
        <v>1.162290281592093</v>
      </c>
    </row>
    <row r="41" spans="1:12" x14ac:dyDescent="0.35">
      <c r="A41" s="18" t="s">
        <v>47</v>
      </c>
      <c r="B41" s="18" t="s">
        <v>87</v>
      </c>
      <c r="C41" s="18">
        <v>303</v>
      </c>
      <c r="D41" s="26">
        <v>10.955998063838839</v>
      </c>
      <c r="E41" s="26">
        <v>15.710740471553059</v>
      </c>
      <c r="F41" s="26">
        <v>20.6641138466623</v>
      </c>
      <c r="G41" s="26">
        <v>23.65670624804876</v>
      </c>
      <c r="H41" s="26">
        <v>34.62845000905088</v>
      </c>
      <c r="I41" s="26">
        <v>7.945965776495699</v>
      </c>
      <c r="J41" s="26">
        <v>22.170677350968301</v>
      </c>
      <c r="K41" s="26">
        <v>10.07216270317585</v>
      </c>
      <c r="L41" s="30">
        <f t="shared" si="0"/>
        <v>0.45430108172748046</v>
      </c>
    </row>
    <row r="42" spans="1:12" x14ac:dyDescent="0.35">
      <c r="A42" s="18" t="s">
        <v>47</v>
      </c>
      <c r="B42" s="18" t="s">
        <v>9</v>
      </c>
      <c r="C42" s="18">
        <v>28</v>
      </c>
      <c r="D42" s="26">
        <v>12.62</v>
      </c>
      <c r="E42" s="26">
        <v>12.62</v>
      </c>
      <c r="F42" s="26">
        <v>12.62</v>
      </c>
      <c r="G42" s="26">
        <v>12.62</v>
      </c>
      <c r="H42" s="26">
        <v>12.62</v>
      </c>
      <c r="I42" s="26">
        <v>0</v>
      </c>
      <c r="J42" s="26">
        <v>12.562142857142859</v>
      </c>
      <c r="K42" s="26">
        <v>0.30615122313747389</v>
      </c>
      <c r="L42" s="30">
        <f t="shared" si="0"/>
        <v>2.4370939466222971E-2</v>
      </c>
    </row>
    <row r="43" spans="1:12" x14ac:dyDescent="0.35">
      <c r="A43" s="18" t="s">
        <v>47</v>
      </c>
      <c r="B43" s="18" t="s">
        <v>77</v>
      </c>
      <c r="C43" s="18">
        <v>3</v>
      </c>
      <c r="D43" s="26">
        <v>7</v>
      </c>
      <c r="E43" s="26">
        <v>9</v>
      </c>
      <c r="F43" s="26">
        <v>11</v>
      </c>
      <c r="G43" s="26">
        <v>33.5</v>
      </c>
      <c r="H43" s="26">
        <v>56</v>
      </c>
      <c r="I43" s="26">
        <v>24.5</v>
      </c>
      <c r="J43" s="26">
        <v>24.666666666666671</v>
      </c>
      <c r="K43" s="26">
        <v>27.20906711619002</v>
      </c>
      <c r="L43" s="30">
        <f t="shared" si="0"/>
        <v>1.1030702884941899</v>
      </c>
    </row>
    <row r="44" spans="1:12" x14ac:dyDescent="0.35">
      <c r="A44" s="18" t="s">
        <v>47</v>
      </c>
      <c r="B44" s="18" t="s">
        <v>81</v>
      </c>
      <c r="C44" s="18">
        <v>3</v>
      </c>
      <c r="D44" s="26">
        <v>8</v>
      </c>
      <c r="E44" s="26">
        <v>10.5</v>
      </c>
      <c r="F44" s="26">
        <v>13</v>
      </c>
      <c r="G44" s="26">
        <v>16.5</v>
      </c>
      <c r="H44" s="26">
        <v>20</v>
      </c>
      <c r="I44" s="26">
        <v>6</v>
      </c>
      <c r="J44" s="26">
        <v>13.66666666666667</v>
      </c>
      <c r="K44" s="26">
        <v>6.0277137733417083</v>
      </c>
      <c r="L44" s="30">
        <f t="shared" si="0"/>
        <v>0.4410522273176859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B48F3-4A5F-46E3-B1DC-C2421A1DF15F}">
  <dimension ref="A1:H324"/>
  <sheetViews>
    <sheetView workbookViewId="0">
      <selection sqref="A1:H324"/>
    </sheetView>
  </sheetViews>
  <sheetFormatPr defaultRowHeight="14.5" x14ac:dyDescent="0.35"/>
  <cols>
    <col min="4" max="4" width="14.1796875" bestFit="1" customWidth="1"/>
  </cols>
  <sheetData>
    <row r="1" spans="1:8" x14ac:dyDescent="0.35">
      <c r="A1" s="19" t="s">
        <v>5</v>
      </c>
      <c r="B1" s="19" t="s">
        <v>209</v>
      </c>
      <c r="C1" s="19" t="s">
        <v>210</v>
      </c>
      <c r="D1" s="19" t="s">
        <v>2</v>
      </c>
      <c r="E1" s="19" t="s">
        <v>6</v>
      </c>
      <c r="F1" s="19" t="s">
        <v>7</v>
      </c>
      <c r="G1" s="24" t="s">
        <v>8</v>
      </c>
      <c r="H1" s="20" t="s">
        <v>251</v>
      </c>
    </row>
    <row r="2" spans="1:8" x14ac:dyDescent="0.35">
      <c r="A2" s="18" t="s">
        <v>16</v>
      </c>
      <c r="B2" s="18">
        <v>2017</v>
      </c>
      <c r="C2" s="18" t="s">
        <v>160</v>
      </c>
      <c r="D2" s="18" t="s">
        <v>98</v>
      </c>
      <c r="E2" s="18">
        <v>217.128376783737</v>
      </c>
      <c r="F2" s="18" t="s">
        <v>13</v>
      </c>
      <c r="G2" s="18"/>
      <c r="H2" s="18"/>
    </row>
    <row r="3" spans="1:8" x14ac:dyDescent="0.35">
      <c r="A3" s="18" t="s">
        <v>28</v>
      </c>
      <c r="B3" s="18">
        <v>2017</v>
      </c>
      <c r="C3" s="18" t="s">
        <v>160</v>
      </c>
      <c r="D3" s="18" t="s">
        <v>98</v>
      </c>
      <c r="E3" s="18">
        <v>658.42801915840994</v>
      </c>
      <c r="F3" s="18" t="s">
        <v>13</v>
      </c>
      <c r="G3" s="18"/>
      <c r="H3" s="18"/>
    </row>
    <row r="4" spans="1:8" x14ac:dyDescent="0.35">
      <c r="A4" s="18" t="s">
        <v>15</v>
      </c>
      <c r="B4" s="18">
        <v>2017</v>
      </c>
      <c r="C4" s="18" t="s">
        <v>160</v>
      </c>
      <c r="D4" s="18" t="s">
        <v>98</v>
      </c>
      <c r="E4" s="18">
        <v>659.61877995075201</v>
      </c>
      <c r="F4" s="18" t="s">
        <v>13</v>
      </c>
      <c r="G4" s="18"/>
      <c r="H4" s="18"/>
    </row>
    <row r="5" spans="1:8" x14ac:dyDescent="0.35">
      <c r="A5" s="18" t="s">
        <v>21</v>
      </c>
      <c r="B5" s="18">
        <v>2017</v>
      </c>
      <c r="C5" s="18" t="s">
        <v>160</v>
      </c>
      <c r="D5" s="18" t="s">
        <v>98</v>
      </c>
      <c r="E5" s="18">
        <v>140.55813143296101</v>
      </c>
      <c r="F5" s="18" t="s">
        <v>13</v>
      </c>
      <c r="G5" s="18"/>
      <c r="H5" s="18"/>
    </row>
    <row r="6" spans="1:8" x14ac:dyDescent="0.35">
      <c r="A6" s="18" t="s">
        <v>17</v>
      </c>
      <c r="B6" s="18">
        <v>2017</v>
      </c>
      <c r="C6" s="18" t="s">
        <v>160</v>
      </c>
      <c r="D6" s="18" t="s">
        <v>98</v>
      </c>
      <c r="E6" s="18">
        <v>474.827287854926</v>
      </c>
      <c r="F6" s="18" t="s">
        <v>13</v>
      </c>
      <c r="G6" s="18"/>
      <c r="H6" s="18"/>
    </row>
    <row r="7" spans="1:8" x14ac:dyDescent="0.35">
      <c r="A7" s="18" t="s">
        <v>30</v>
      </c>
      <c r="B7" s="18">
        <v>2017</v>
      </c>
      <c r="C7" s="18" t="s">
        <v>160</v>
      </c>
      <c r="D7" s="18" t="s">
        <v>98</v>
      </c>
      <c r="E7" s="18">
        <v>1032.4652778131101</v>
      </c>
      <c r="F7" s="18" t="s">
        <v>13</v>
      </c>
      <c r="G7" s="18"/>
      <c r="H7" s="18"/>
    </row>
    <row r="8" spans="1:8" x14ac:dyDescent="0.35">
      <c r="A8" s="18" t="s">
        <v>27</v>
      </c>
      <c r="B8" s="18">
        <v>2017</v>
      </c>
      <c r="C8" s="18" t="s">
        <v>160</v>
      </c>
      <c r="D8" s="18" t="s">
        <v>98</v>
      </c>
      <c r="E8" s="18">
        <v>422.84447363069597</v>
      </c>
      <c r="F8" s="18" t="s">
        <v>13</v>
      </c>
      <c r="G8" s="18"/>
      <c r="H8" s="18"/>
    </row>
    <row r="9" spans="1:8" x14ac:dyDescent="0.35">
      <c r="A9" s="18" t="s">
        <v>100</v>
      </c>
      <c r="B9" s="18">
        <v>2017</v>
      </c>
      <c r="C9" s="18" t="s">
        <v>160</v>
      </c>
      <c r="D9" s="18" t="s">
        <v>98</v>
      </c>
      <c r="E9" s="18">
        <v>615.21813126406903</v>
      </c>
      <c r="F9" s="18" t="s">
        <v>13</v>
      </c>
      <c r="G9" s="18"/>
      <c r="H9" s="18"/>
    </row>
    <row r="10" spans="1:8" x14ac:dyDescent="0.35">
      <c r="A10" s="18" t="s">
        <v>39</v>
      </c>
      <c r="B10" s="18">
        <v>2017</v>
      </c>
      <c r="C10" s="18" t="s">
        <v>160</v>
      </c>
      <c r="D10" s="18" t="s">
        <v>98</v>
      </c>
      <c r="E10" s="18">
        <v>338.12990881688097</v>
      </c>
      <c r="F10" s="18" t="s">
        <v>13</v>
      </c>
      <c r="G10" s="18"/>
      <c r="H10" s="18"/>
    </row>
    <row r="11" spans="1:8" x14ac:dyDescent="0.35">
      <c r="A11" s="18" t="s">
        <v>23</v>
      </c>
      <c r="B11" s="18">
        <v>2017</v>
      </c>
      <c r="C11" s="18" t="s">
        <v>160</v>
      </c>
      <c r="D11" s="18" t="s">
        <v>98</v>
      </c>
      <c r="E11" s="18">
        <v>87.229697262869806</v>
      </c>
      <c r="F11" s="18" t="s">
        <v>13</v>
      </c>
      <c r="G11" s="18"/>
      <c r="H11" s="18"/>
    </row>
    <row r="12" spans="1:8" x14ac:dyDescent="0.35">
      <c r="A12" s="18" t="s">
        <v>31</v>
      </c>
      <c r="B12" s="18">
        <v>2017</v>
      </c>
      <c r="C12" s="18" t="s">
        <v>160</v>
      </c>
      <c r="D12" s="18" t="s">
        <v>98</v>
      </c>
      <c r="E12" s="18">
        <v>418.88320372484299</v>
      </c>
      <c r="F12" s="18" t="s">
        <v>13</v>
      </c>
      <c r="G12" s="18"/>
      <c r="H12" s="18"/>
    </row>
    <row r="13" spans="1:8" x14ac:dyDescent="0.35">
      <c r="A13" s="18" t="s">
        <v>37</v>
      </c>
      <c r="B13" s="18">
        <v>2017</v>
      </c>
      <c r="C13" s="18" t="s">
        <v>160</v>
      </c>
      <c r="D13" s="18" t="s">
        <v>98</v>
      </c>
      <c r="E13" s="18">
        <v>327.67021591858901</v>
      </c>
      <c r="F13" s="18" t="s">
        <v>13</v>
      </c>
      <c r="G13" s="18"/>
      <c r="H13" s="18"/>
    </row>
    <row r="14" spans="1:8" x14ac:dyDescent="0.35">
      <c r="A14" s="18" t="s">
        <v>29</v>
      </c>
      <c r="B14" s="18">
        <v>2017</v>
      </c>
      <c r="C14" s="18" t="s">
        <v>160</v>
      </c>
      <c r="D14" s="18" t="s">
        <v>98</v>
      </c>
      <c r="E14" s="18">
        <v>722.27949196409702</v>
      </c>
      <c r="F14" s="18" t="s">
        <v>13</v>
      </c>
      <c r="G14" s="18"/>
      <c r="H14" s="18"/>
    </row>
    <row r="15" spans="1:8" x14ac:dyDescent="0.35">
      <c r="A15" s="18" t="s">
        <v>36</v>
      </c>
      <c r="B15" s="18">
        <v>2017</v>
      </c>
      <c r="C15" s="18" t="s">
        <v>160</v>
      </c>
      <c r="D15" s="18" t="s">
        <v>98</v>
      </c>
      <c r="E15" s="18">
        <v>370.21389755293001</v>
      </c>
      <c r="F15" s="18" t="s">
        <v>13</v>
      </c>
      <c r="G15" s="18"/>
      <c r="H15" s="18"/>
    </row>
    <row r="16" spans="1:8" x14ac:dyDescent="0.35">
      <c r="A16" s="18" t="s">
        <v>38</v>
      </c>
      <c r="B16" s="18">
        <v>2017</v>
      </c>
      <c r="C16" s="18" t="s">
        <v>160</v>
      </c>
      <c r="D16" s="18" t="s">
        <v>98</v>
      </c>
      <c r="E16" s="18">
        <v>70.674592519888407</v>
      </c>
      <c r="F16" s="18" t="s">
        <v>13</v>
      </c>
      <c r="G16" s="18"/>
      <c r="H16" s="18"/>
    </row>
    <row r="17" spans="1:8" x14ac:dyDescent="0.35">
      <c r="A17" s="18" t="s">
        <v>32</v>
      </c>
      <c r="B17" s="18">
        <v>2017</v>
      </c>
      <c r="C17" s="18" t="s">
        <v>160</v>
      </c>
      <c r="D17" s="18" t="s">
        <v>98</v>
      </c>
      <c r="E17" s="18">
        <v>437.21131059070501</v>
      </c>
      <c r="F17" s="18" t="s">
        <v>13</v>
      </c>
      <c r="G17" s="18"/>
      <c r="H17" s="18"/>
    </row>
    <row r="18" spans="1:8" x14ac:dyDescent="0.35">
      <c r="A18" s="18" t="s">
        <v>20</v>
      </c>
      <c r="B18" s="18">
        <v>2017</v>
      </c>
      <c r="C18" s="18" t="s">
        <v>160</v>
      </c>
      <c r="D18" s="18" t="s">
        <v>98</v>
      </c>
      <c r="E18" s="18">
        <v>282.30292190393101</v>
      </c>
      <c r="F18" s="18" t="s">
        <v>13</v>
      </c>
      <c r="G18" s="18"/>
      <c r="H18" s="18"/>
    </row>
    <row r="19" spans="1:8" x14ac:dyDescent="0.35">
      <c r="A19" s="18" t="s">
        <v>33</v>
      </c>
      <c r="B19" s="18">
        <v>2017</v>
      </c>
      <c r="C19" s="18" t="s">
        <v>160</v>
      </c>
      <c r="D19" s="18" t="s">
        <v>98</v>
      </c>
      <c r="E19" s="18">
        <v>423.59917916104098</v>
      </c>
      <c r="F19" s="18" t="s">
        <v>13</v>
      </c>
      <c r="G19" s="18"/>
      <c r="H19" s="18"/>
    </row>
    <row r="20" spans="1:8" x14ac:dyDescent="0.35">
      <c r="A20" s="18" t="s">
        <v>26</v>
      </c>
      <c r="B20" s="18">
        <v>2017</v>
      </c>
      <c r="C20" s="18" t="s">
        <v>160</v>
      </c>
      <c r="D20" s="18" t="s">
        <v>98</v>
      </c>
      <c r="E20" s="18">
        <v>466.041708142696</v>
      </c>
      <c r="F20" s="18" t="s">
        <v>13</v>
      </c>
      <c r="G20" s="18"/>
      <c r="H20" s="18"/>
    </row>
    <row r="21" spans="1:8" x14ac:dyDescent="0.35">
      <c r="A21" s="18" t="s">
        <v>12</v>
      </c>
      <c r="B21" s="18">
        <v>2017</v>
      </c>
      <c r="C21" s="18" t="s">
        <v>160</v>
      </c>
      <c r="D21" s="18" t="s">
        <v>98</v>
      </c>
      <c r="E21" s="18">
        <v>315.53103420081203</v>
      </c>
      <c r="F21" s="18" t="s">
        <v>13</v>
      </c>
      <c r="G21" s="18"/>
      <c r="H21" s="18"/>
    </row>
    <row r="22" spans="1:8" x14ac:dyDescent="0.35">
      <c r="A22" s="18" t="s">
        <v>40</v>
      </c>
      <c r="B22" s="18">
        <v>2017</v>
      </c>
      <c r="C22" s="18" t="s">
        <v>160</v>
      </c>
      <c r="D22" s="18" t="s">
        <v>98</v>
      </c>
      <c r="E22" s="18">
        <v>867.557853085136</v>
      </c>
      <c r="F22" s="18" t="s">
        <v>13</v>
      </c>
      <c r="G22" s="18"/>
      <c r="H22" s="18"/>
    </row>
    <row r="23" spans="1:8" x14ac:dyDescent="0.35">
      <c r="A23" s="18" t="s">
        <v>18</v>
      </c>
      <c r="B23" s="18">
        <v>2017</v>
      </c>
      <c r="C23" s="18" t="s">
        <v>160</v>
      </c>
      <c r="D23" s="18" t="s">
        <v>98</v>
      </c>
      <c r="E23" s="18">
        <v>423.48723444250101</v>
      </c>
      <c r="F23" s="18" t="s">
        <v>13</v>
      </c>
      <c r="G23" s="18"/>
      <c r="H23" s="18"/>
    </row>
    <row r="24" spans="1:8" x14ac:dyDescent="0.35">
      <c r="A24" s="18" t="s">
        <v>35</v>
      </c>
      <c r="B24" s="18">
        <v>2017</v>
      </c>
      <c r="C24" s="18" t="s">
        <v>160</v>
      </c>
      <c r="D24" s="18" t="s">
        <v>98</v>
      </c>
      <c r="E24" s="18">
        <v>471.221534694691</v>
      </c>
      <c r="F24" s="18" t="s">
        <v>13</v>
      </c>
      <c r="G24" s="18"/>
      <c r="H24" s="18"/>
    </row>
    <row r="25" spans="1:8" x14ac:dyDescent="0.35">
      <c r="A25" s="18" t="s">
        <v>34</v>
      </c>
      <c r="B25" s="18">
        <v>2017</v>
      </c>
      <c r="C25" s="18" t="s">
        <v>160</v>
      </c>
      <c r="D25" s="18" t="s">
        <v>98</v>
      </c>
      <c r="E25" s="18">
        <v>235.52183504047699</v>
      </c>
      <c r="F25" s="18" t="s">
        <v>13</v>
      </c>
      <c r="G25" s="18"/>
      <c r="H25" s="18"/>
    </row>
    <row r="26" spans="1:8" x14ac:dyDescent="0.35">
      <c r="A26" s="18" t="s">
        <v>22</v>
      </c>
      <c r="B26" s="18">
        <v>2017</v>
      </c>
      <c r="C26" s="18" t="s">
        <v>160</v>
      </c>
      <c r="D26" s="18" t="s">
        <v>98</v>
      </c>
      <c r="E26" s="18">
        <v>429.07592991054202</v>
      </c>
      <c r="F26" s="18" t="s">
        <v>13</v>
      </c>
      <c r="G26" s="18"/>
      <c r="H26" s="18"/>
    </row>
    <row r="27" spans="1:8" x14ac:dyDescent="0.35">
      <c r="A27" s="18" t="s">
        <v>24</v>
      </c>
      <c r="B27" s="18">
        <v>2017</v>
      </c>
      <c r="C27" s="18" t="s">
        <v>160</v>
      </c>
      <c r="D27" s="18" t="s">
        <v>98</v>
      </c>
      <c r="E27" s="18">
        <v>98.494331632043895</v>
      </c>
      <c r="F27" s="18" t="s">
        <v>13</v>
      </c>
      <c r="G27" s="18"/>
      <c r="H27" s="18"/>
    </row>
    <row r="28" spans="1:8" x14ac:dyDescent="0.35">
      <c r="A28" s="18" t="s">
        <v>19</v>
      </c>
      <c r="B28" s="18">
        <v>2017</v>
      </c>
      <c r="C28" s="18" t="s">
        <v>160</v>
      </c>
      <c r="D28" s="18" t="s">
        <v>98</v>
      </c>
      <c r="E28" s="18">
        <v>17.047035210054499</v>
      </c>
      <c r="F28" s="18" t="s">
        <v>13</v>
      </c>
      <c r="G28" s="18"/>
      <c r="H28" s="18"/>
    </row>
    <row r="29" spans="1:8" x14ac:dyDescent="0.35">
      <c r="A29" s="18" t="s">
        <v>12</v>
      </c>
      <c r="B29" s="18">
        <v>2017</v>
      </c>
      <c r="C29" s="18" t="s">
        <v>160</v>
      </c>
      <c r="D29" s="18" t="s">
        <v>9</v>
      </c>
      <c r="E29" s="18">
        <v>90.485135401287295</v>
      </c>
      <c r="F29" s="18" t="s">
        <v>13</v>
      </c>
      <c r="G29" s="18" t="s">
        <v>211</v>
      </c>
      <c r="H29" s="18"/>
    </row>
    <row r="30" spans="1:8" x14ac:dyDescent="0.35">
      <c r="A30" s="18" t="s">
        <v>12</v>
      </c>
      <c r="B30" s="18">
        <v>2017</v>
      </c>
      <c r="C30" s="18" t="s">
        <v>212</v>
      </c>
      <c r="D30" s="18" t="s">
        <v>70</v>
      </c>
      <c r="E30" s="18">
        <v>154.30880042918201</v>
      </c>
      <c r="F30" s="18" t="s">
        <v>13</v>
      </c>
      <c r="G30" s="18" t="s">
        <v>211</v>
      </c>
      <c r="H30" s="18"/>
    </row>
    <row r="31" spans="1:8" x14ac:dyDescent="0.35">
      <c r="A31" s="18" t="s">
        <v>16</v>
      </c>
      <c r="B31" s="18">
        <v>2017</v>
      </c>
      <c r="C31" s="18" t="s">
        <v>160</v>
      </c>
      <c r="D31" s="18" t="s">
        <v>9</v>
      </c>
      <c r="E31" s="18">
        <v>141.31488969844901</v>
      </c>
      <c r="F31" s="18" t="s">
        <v>13</v>
      </c>
      <c r="G31" s="18" t="s">
        <v>211</v>
      </c>
      <c r="H31" s="18"/>
    </row>
    <row r="32" spans="1:8" x14ac:dyDescent="0.35">
      <c r="A32" s="18" t="s">
        <v>16</v>
      </c>
      <c r="B32" s="18">
        <v>2017</v>
      </c>
      <c r="C32" s="18" t="s">
        <v>212</v>
      </c>
      <c r="D32" s="18" t="s">
        <v>70</v>
      </c>
      <c r="E32" s="18">
        <v>185.213931629819</v>
      </c>
      <c r="F32" s="18" t="s">
        <v>13</v>
      </c>
      <c r="G32" s="18" t="s">
        <v>211</v>
      </c>
      <c r="H32" s="18"/>
    </row>
    <row r="33" spans="1:8" x14ac:dyDescent="0.35">
      <c r="A33" s="18" t="s">
        <v>28</v>
      </c>
      <c r="B33" s="18">
        <v>2017</v>
      </c>
      <c r="C33" s="18" t="s">
        <v>160</v>
      </c>
      <c r="D33" s="18" t="s">
        <v>9</v>
      </c>
      <c r="E33" s="18">
        <v>545.01219443092702</v>
      </c>
      <c r="F33" s="18" t="s">
        <v>13</v>
      </c>
      <c r="G33" s="18" t="s">
        <v>211</v>
      </c>
      <c r="H33" s="18"/>
    </row>
    <row r="34" spans="1:8" x14ac:dyDescent="0.35">
      <c r="A34" s="18" t="s">
        <v>28</v>
      </c>
      <c r="B34" s="18">
        <v>2017</v>
      </c>
      <c r="C34" s="18" t="s">
        <v>212</v>
      </c>
      <c r="D34" s="18" t="s">
        <v>70</v>
      </c>
      <c r="E34" s="18">
        <v>542.04578220064695</v>
      </c>
      <c r="F34" s="18" t="s">
        <v>13</v>
      </c>
      <c r="G34" s="18" t="s">
        <v>211</v>
      </c>
      <c r="H34" s="18"/>
    </row>
    <row r="35" spans="1:8" x14ac:dyDescent="0.35">
      <c r="A35" s="18" t="s">
        <v>15</v>
      </c>
      <c r="B35" s="18">
        <v>2017</v>
      </c>
      <c r="C35" s="18" t="s">
        <v>160</v>
      </c>
      <c r="D35" s="18" t="s">
        <v>9</v>
      </c>
      <c r="E35" s="18">
        <v>553.20028990682295</v>
      </c>
      <c r="F35" s="18" t="s">
        <v>13</v>
      </c>
      <c r="G35" s="18" t="s">
        <v>211</v>
      </c>
      <c r="H35" s="18"/>
    </row>
    <row r="36" spans="1:8" x14ac:dyDescent="0.35">
      <c r="A36" s="18" t="s">
        <v>15</v>
      </c>
      <c r="B36" s="18">
        <v>2017</v>
      </c>
      <c r="C36" s="18" t="s">
        <v>212</v>
      </c>
      <c r="D36" s="18" t="s">
        <v>70</v>
      </c>
      <c r="E36" s="18">
        <v>558.40839854712499</v>
      </c>
      <c r="F36" s="18" t="s">
        <v>13</v>
      </c>
      <c r="G36" s="18" t="s">
        <v>211</v>
      </c>
      <c r="H36" s="18"/>
    </row>
    <row r="37" spans="1:8" x14ac:dyDescent="0.35">
      <c r="A37" s="18" t="s">
        <v>17</v>
      </c>
      <c r="B37" s="18">
        <v>2017</v>
      </c>
      <c r="C37" s="18" t="s">
        <v>160</v>
      </c>
      <c r="D37" s="18" t="s">
        <v>9</v>
      </c>
      <c r="E37" s="18">
        <v>448.702731277532</v>
      </c>
      <c r="F37" s="18" t="s">
        <v>13</v>
      </c>
      <c r="G37" s="18" t="s">
        <v>211</v>
      </c>
      <c r="H37" s="18"/>
    </row>
    <row r="38" spans="1:8" x14ac:dyDescent="0.35">
      <c r="A38" s="18" t="s">
        <v>17</v>
      </c>
      <c r="B38" s="18">
        <v>2017</v>
      </c>
      <c r="C38" s="18" t="s">
        <v>212</v>
      </c>
      <c r="D38" s="18" t="s">
        <v>70</v>
      </c>
      <c r="E38" s="18">
        <v>454.99095254015998</v>
      </c>
      <c r="F38" s="18" t="s">
        <v>13</v>
      </c>
      <c r="G38" s="18" t="s">
        <v>211</v>
      </c>
      <c r="H38" s="18"/>
    </row>
    <row r="39" spans="1:8" x14ac:dyDescent="0.35">
      <c r="A39" s="18" t="s">
        <v>21</v>
      </c>
      <c r="B39" s="18">
        <v>2017</v>
      </c>
      <c r="C39" s="18" t="s">
        <v>160</v>
      </c>
      <c r="D39" s="18" t="s">
        <v>9</v>
      </c>
      <c r="E39" s="18">
        <v>173.25695060789499</v>
      </c>
      <c r="F39" s="18" t="s">
        <v>13</v>
      </c>
      <c r="G39" s="18" t="s">
        <v>211</v>
      </c>
      <c r="H39" s="18"/>
    </row>
    <row r="40" spans="1:8" x14ac:dyDescent="0.35">
      <c r="A40" s="18" t="s">
        <v>21</v>
      </c>
      <c r="B40" s="18">
        <v>2017</v>
      </c>
      <c r="C40" s="18" t="s">
        <v>212</v>
      </c>
      <c r="D40" s="18" t="s">
        <v>70</v>
      </c>
      <c r="E40" s="18">
        <v>229.581836290414</v>
      </c>
      <c r="F40" s="18" t="s">
        <v>13</v>
      </c>
      <c r="G40" s="18" t="s">
        <v>211</v>
      </c>
      <c r="H40" s="18"/>
    </row>
    <row r="41" spans="1:8" x14ac:dyDescent="0.35">
      <c r="A41" s="18" t="s">
        <v>30</v>
      </c>
      <c r="B41" s="18">
        <v>2017</v>
      </c>
      <c r="C41" s="18" t="s">
        <v>160</v>
      </c>
      <c r="D41" s="18" t="s">
        <v>9</v>
      </c>
      <c r="E41" s="18">
        <v>574.27461006527096</v>
      </c>
      <c r="F41" s="18" t="s">
        <v>13</v>
      </c>
      <c r="G41" s="18" t="s">
        <v>211</v>
      </c>
      <c r="H41" s="18"/>
    </row>
    <row r="42" spans="1:8" x14ac:dyDescent="0.35">
      <c r="A42" s="18" t="s">
        <v>30</v>
      </c>
      <c r="B42" s="18">
        <v>2017</v>
      </c>
      <c r="C42" s="18" t="s">
        <v>212</v>
      </c>
      <c r="D42" s="18" t="s">
        <v>70</v>
      </c>
      <c r="E42" s="18">
        <v>544.219733492155</v>
      </c>
      <c r="F42" s="18" t="s">
        <v>13</v>
      </c>
      <c r="G42" s="18" t="s">
        <v>211</v>
      </c>
      <c r="H42" s="18"/>
    </row>
    <row r="43" spans="1:8" x14ac:dyDescent="0.35">
      <c r="A43" s="18" t="s">
        <v>100</v>
      </c>
      <c r="B43" s="18">
        <v>2017</v>
      </c>
      <c r="C43" s="18" t="s">
        <v>160</v>
      </c>
      <c r="D43" s="18" t="s">
        <v>9</v>
      </c>
      <c r="E43" s="18">
        <v>604.55454308411902</v>
      </c>
      <c r="F43" s="18" t="s">
        <v>13</v>
      </c>
      <c r="G43" s="18" t="s">
        <v>211</v>
      </c>
      <c r="H43" s="18"/>
    </row>
    <row r="44" spans="1:8" x14ac:dyDescent="0.35">
      <c r="A44" s="18" t="s">
        <v>100</v>
      </c>
      <c r="B44" s="18">
        <v>2017</v>
      </c>
      <c r="C44" s="18" t="s">
        <v>212</v>
      </c>
      <c r="D44" s="18" t="s">
        <v>70</v>
      </c>
      <c r="E44" s="18">
        <v>599.792428776566</v>
      </c>
      <c r="F44" s="18" t="s">
        <v>13</v>
      </c>
      <c r="G44" s="18" t="s">
        <v>211</v>
      </c>
      <c r="H44" s="18"/>
    </row>
    <row r="45" spans="1:8" x14ac:dyDescent="0.35">
      <c r="A45" s="18" t="s">
        <v>39</v>
      </c>
      <c r="B45" s="18">
        <v>2017</v>
      </c>
      <c r="C45" s="18" t="s">
        <v>160</v>
      </c>
      <c r="D45" s="18" t="s">
        <v>9</v>
      </c>
      <c r="E45" s="18">
        <v>314.68529363202998</v>
      </c>
      <c r="F45" s="18" t="s">
        <v>13</v>
      </c>
      <c r="G45" s="18" t="s">
        <v>211</v>
      </c>
      <c r="H45" s="18"/>
    </row>
    <row r="46" spans="1:8" x14ac:dyDescent="0.35">
      <c r="A46" s="18" t="s">
        <v>39</v>
      </c>
      <c r="B46" s="18">
        <v>2017</v>
      </c>
      <c r="C46" s="18" t="s">
        <v>212</v>
      </c>
      <c r="D46" s="18" t="s">
        <v>70</v>
      </c>
      <c r="E46" s="18">
        <v>299.238891463561</v>
      </c>
      <c r="F46" s="18" t="s">
        <v>13</v>
      </c>
      <c r="G46" s="18" t="s">
        <v>211</v>
      </c>
      <c r="H46" s="18"/>
    </row>
    <row r="47" spans="1:8" x14ac:dyDescent="0.35">
      <c r="A47" s="18" t="s">
        <v>24</v>
      </c>
      <c r="B47" s="18">
        <v>2017</v>
      </c>
      <c r="C47" s="18" t="s">
        <v>160</v>
      </c>
      <c r="D47" s="18" t="s">
        <v>9</v>
      </c>
      <c r="E47" s="18">
        <v>155.88954540256299</v>
      </c>
      <c r="F47" s="18" t="s">
        <v>13</v>
      </c>
      <c r="G47" s="18" t="s">
        <v>211</v>
      </c>
      <c r="H47" s="18"/>
    </row>
    <row r="48" spans="1:8" x14ac:dyDescent="0.35">
      <c r="A48" s="18" t="s">
        <v>24</v>
      </c>
      <c r="B48" s="18">
        <v>2017</v>
      </c>
      <c r="C48" s="18" t="s">
        <v>212</v>
      </c>
      <c r="D48" s="18" t="s">
        <v>70</v>
      </c>
      <c r="E48" s="18">
        <v>246.01296115490501</v>
      </c>
      <c r="F48" s="18" t="s">
        <v>13</v>
      </c>
      <c r="G48" s="18" t="s">
        <v>211</v>
      </c>
      <c r="H48" s="18"/>
    </row>
    <row r="49" spans="1:8" x14ac:dyDescent="0.35">
      <c r="A49" s="18" t="s">
        <v>23</v>
      </c>
      <c r="B49" s="18">
        <v>2017</v>
      </c>
      <c r="C49" s="18" t="s">
        <v>160</v>
      </c>
      <c r="D49" s="18" t="s">
        <v>9</v>
      </c>
      <c r="E49" s="18">
        <v>51.033834453170698</v>
      </c>
      <c r="F49" s="18" t="s">
        <v>13</v>
      </c>
      <c r="G49" s="18" t="s">
        <v>211</v>
      </c>
      <c r="H49" s="18"/>
    </row>
    <row r="50" spans="1:8" x14ac:dyDescent="0.35">
      <c r="A50" s="18" t="s">
        <v>23</v>
      </c>
      <c r="B50" s="18">
        <v>2017</v>
      </c>
      <c r="C50" s="18" t="s">
        <v>212</v>
      </c>
      <c r="D50" s="18" t="s">
        <v>70</v>
      </c>
      <c r="E50" s="18">
        <v>71.509928784790304</v>
      </c>
      <c r="F50" s="18" t="s">
        <v>13</v>
      </c>
      <c r="G50" s="18" t="s">
        <v>211</v>
      </c>
      <c r="H50" s="18"/>
    </row>
    <row r="51" spans="1:8" x14ac:dyDescent="0.35">
      <c r="A51" s="18" t="s">
        <v>31</v>
      </c>
      <c r="B51" s="18">
        <v>2017</v>
      </c>
      <c r="C51" s="18" t="s">
        <v>160</v>
      </c>
      <c r="D51" s="18" t="s">
        <v>9</v>
      </c>
      <c r="E51" s="18">
        <v>229.13715596330201</v>
      </c>
      <c r="F51" s="18" t="s">
        <v>13</v>
      </c>
      <c r="G51" s="18" t="s">
        <v>211</v>
      </c>
      <c r="H51" s="18"/>
    </row>
    <row r="52" spans="1:8" x14ac:dyDescent="0.35">
      <c r="A52" s="18" t="s">
        <v>31</v>
      </c>
      <c r="B52" s="18">
        <v>2017</v>
      </c>
      <c r="C52" s="18" t="s">
        <v>212</v>
      </c>
      <c r="D52" s="18" t="s">
        <v>70</v>
      </c>
      <c r="E52" s="18">
        <v>270.18885480849002</v>
      </c>
      <c r="F52" s="18" t="s">
        <v>13</v>
      </c>
      <c r="G52" s="18" t="s">
        <v>211</v>
      </c>
      <c r="H52" s="18"/>
    </row>
    <row r="53" spans="1:8" x14ac:dyDescent="0.35">
      <c r="A53" s="18" t="s">
        <v>20</v>
      </c>
      <c r="B53" s="18">
        <v>2017</v>
      </c>
      <c r="C53" s="18" t="s">
        <v>160</v>
      </c>
      <c r="D53" s="18" t="s">
        <v>9</v>
      </c>
      <c r="E53" s="18">
        <v>320.61152984678699</v>
      </c>
      <c r="F53" s="18" t="s">
        <v>13</v>
      </c>
      <c r="G53" s="18" t="s">
        <v>211</v>
      </c>
      <c r="H53" s="18"/>
    </row>
    <row r="54" spans="1:8" x14ac:dyDescent="0.35">
      <c r="A54" s="18" t="s">
        <v>20</v>
      </c>
      <c r="B54" s="18">
        <v>2017</v>
      </c>
      <c r="C54" s="18" t="s">
        <v>212</v>
      </c>
      <c r="D54" s="18" t="s">
        <v>70</v>
      </c>
      <c r="E54" s="18">
        <v>317.41214806302497</v>
      </c>
      <c r="F54" s="18" t="s">
        <v>13</v>
      </c>
      <c r="G54" s="18" t="s">
        <v>211</v>
      </c>
      <c r="H54" s="18"/>
    </row>
    <row r="55" spans="1:8" x14ac:dyDescent="0.35">
      <c r="A55" s="18" t="s">
        <v>27</v>
      </c>
      <c r="B55" s="18">
        <v>2017</v>
      </c>
      <c r="C55" s="18" t="s">
        <v>160</v>
      </c>
      <c r="D55" s="18" t="s">
        <v>9</v>
      </c>
      <c r="E55" s="18">
        <v>505.24826748447299</v>
      </c>
      <c r="F55" s="18" t="s">
        <v>13</v>
      </c>
      <c r="G55" s="18" t="s">
        <v>211</v>
      </c>
      <c r="H55" s="18"/>
    </row>
    <row r="56" spans="1:8" x14ac:dyDescent="0.35">
      <c r="A56" s="18" t="s">
        <v>27</v>
      </c>
      <c r="B56" s="18">
        <v>2017</v>
      </c>
      <c r="C56" s="18" t="s">
        <v>212</v>
      </c>
      <c r="D56" s="18" t="s">
        <v>70</v>
      </c>
      <c r="E56" s="18">
        <v>453.89116032355201</v>
      </c>
      <c r="F56" s="18" t="s">
        <v>13</v>
      </c>
      <c r="G56" s="18" t="s">
        <v>211</v>
      </c>
      <c r="H56" s="18"/>
    </row>
    <row r="57" spans="1:8" x14ac:dyDescent="0.35">
      <c r="A57" s="18" t="s">
        <v>37</v>
      </c>
      <c r="B57" s="18">
        <v>2017</v>
      </c>
      <c r="C57" s="18" t="s">
        <v>160</v>
      </c>
      <c r="D57" s="18" t="s">
        <v>9</v>
      </c>
      <c r="E57" s="18">
        <v>384.55242280870601</v>
      </c>
      <c r="F57" s="18" t="s">
        <v>13</v>
      </c>
      <c r="G57" s="18" t="s">
        <v>211</v>
      </c>
      <c r="H57" s="18"/>
    </row>
    <row r="58" spans="1:8" x14ac:dyDescent="0.35">
      <c r="A58" s="18" t="s">
        <v>37</v>
      </c>
      <c r="B58" s="18">
        <v>2017</v>
      </c>
      <c r="C58" s="18" t="s">
        <v>212</v>
      </c>
      <c r="D58" s="18" t="s">
        <v>70</v>
      </c>
      <c r="E58" s="18">
        <v>345.19267276119001</v>
      </c>
      <c r="F58" s="18" t="s">
        <v>13</v>
      </c>
      <c r="G58" s="18" t="s">
        <v>211</v>
      </c>
      <c r="H58" s="18"/>
    </row>
    <row r="59" spans="1:8" x14ac:dyDescent="0.35">
      <c r="A59" s="18" t="s">
        <v>38</v>
      </c>
      <c r="B59" s="18">
        <v>2017</v>
      </c>
      <c r="C59" s="18" t="s">
        <v>160</v>
      </c>
      <c r="D59" s="18" t="s">
        <v>9</v>
      </c>
      <c r="E59" s="18">
        <v>104.41677106754901</v>
      </c>
      <c r="F59" s="18" t="s">
        <v>13</v>
      </c>
      <c r="G59" s="18" t="s">
        <v>211</v>
      </c>
      <c r="H59" s="18"/>
    </row>
    <row r="60" spans="1:8" x14ac:dyDescent="0.35">
      <c r="A60" s="18" t="s">
        <v>38</v>
      </c>
      <c r="B60" s="18">
        <v>2017</v>
      </c>
      <c r="C60" s="18" t="s">
        <v>212</v>
      </c>
      <c r="D60" s="18" t="s">
        <v>70</v>
      </c>
      <c r="E60" s="18">
        <v>120.289488206423</v>
      </c>
      <c r="F60" s="18" t="s">
        <v>13</v>
      </c>
      <c r="G60" s="18" t="s">
        <v>211</v>
      </c>
      <c r="H60" s="18"/>
    </row>
    <row r="61" spans="1:8" x14ac:dyDescent="0.35">
      <c r="A61" s="18" t="s">
        <v>36</v>
      </c>
      <c r="B61" s="18">
        <v>2017</v>
      </c>
      <c r="C61" s="18" t="s">
        <v>160</v>
      </c>
      <c r="D61" s="18" t="s">
        <v>9</v>
      </c>
      <c r="E61" s="18">
        <v>134.80472606837699</v>
      </c>
      <c r="F61" s="18" t="s">
        <v>13</v>
      </c>
      <c r="G61" s="18" t="s">
        <v>211</v>
      </c>
      <c r="H61" s="18"/>
    </row>
    <row r="62" spans="1:8" x14ac:dyDescent="0.35">
      <c r="A62" s="18" t="s">
        <v>36</v>
      </c>
      <c r="B62" s="18">
        <v>2017</v>
      </c>
      <c r="C62" s="18" t="s">
        <v>212</v>
      </c>
      <c r="D62" s="18" t="s">
        <v>70</v>
      </c>
      <c r="E62" s="18">
        <v>144.45604145634701</v>
      </c>
      <c r="F62" s="18" t="s">
        <v>13</v>
      </c>
      <c r="G62" s="18" t="s">
        <v>211</v>
      </c>
      <c r="H62" s="18"/>
    </row>
    <row r="63" spans="1:8" x14ac:dyDescent="0.35">
      <c r="A63" s="18" t="s">
        <v>26</v>
      </c>
      <c r="B63" s="18">
        <v>2017</v>
      </c>
      <c r="C63" s="18" t="s">
        <v>160</v>
      </c>
      <c r="D63" s="18" t="s">
        <v>9</v>
      </c>
      <c r="E63" s="18">
        <v>527.982015420876</v>
      </c>
      <c r="F63" s="18" t="s">
        <v>13</v>
      </c>
      <c r="G63" s="18" t="s">
        <v>211</v>
      </c>
      <c r="H63" s="18"/>
    </row>
    <row r="64" spans="1:8" x14ac:dyDescent="0.35">
      <c r="A64" s="18" t="s">
        <v>26</v>
      </c>
      <c r="B64" s="18">
        <v>2017</v>
      </c>
      <c r="C64" s="18" t="s">
        <v>212</v>
      </c>
      <c r="D64" s="18" t="s">
        <v>70</v>
      </c>
      <c r="E64" s="18">
        <v>395.23488934034401</v>
      </c>
      <c r="F64" s="18" t="s">
        <v>13</v>
      </c>
      <c r="G64" s="18" t="s">
        <v>211</v>
      </c>
      <c r="H64" s="18"/>
    </row>
    <row r="65" spans="1:8" x14ac:dyDescent="0.35">
      <c r="A65" s="18" t="s">
        <v>40</v>
      </c>
      <c r="B65" s="18">
        <v>2017</v>
      </c>
      <c r="C65" s="18" t="s">
        <v>160</v>
      </c>
      <c r="D65" s="18" t="s">
        <v>9</v>
      </c>
      <c r="E65" s="18">
        <v>916.43443074453899</v>
      </c>
      <c r="F65" s="18" t="s">
        <v>13</v>
      </c>
      <c r="G65" s="18" t="s">
        <v>211</v>
      </c>
      <c r="H65" s="18"/>
    </row>
    <row r="66" spans="1:8" x14ac:dyDescent="0.35">
      <c r="A66" s="18" t="s">
        <v>40</v>
      </c>
      <c r="B66" s="18">
        <v>2017</v>
      </c>
      <c r="C66" s="18" t="s">
        <v>212</v>
      </c>
      <c r="D66" s="18" t="s">
        <v>70</v>
      </c>
      <c r="E66" s="18">
        <v>760.24319901055799</v>
      </c>
      <c r="F66" s="18" t="s">
        <v>13</v>
      </c>
      <c r="G66" s="18" t="s">
        <v>211</v>
      </c>
      <c r="H66" s="18"/>
    </row>
    <row r="67" spans="1:8" x14ac:dyDescent="0.35">
      <c r="A67" s="18" t="s">
        <v>18</v>
      </c>
      <c r="B67" s="18">
        <v>2017</v>
      </c>
      <c r="C67" s="18" t="s">
        <v>160</v>
      </c>
      <c r="D67" s="18" t="s">
        <v>9</v>
      </c>
      <c r="E67" s="18">
        <v>393.22004597419999</v>
      </c>
      <c r="F67" s="18" t="s">
        <v>13</v>
      </c>
      <c r="G67" s="18" t="s">
        <v>211</v>
      </c>
      <c r="H67" s="18"/>
    </row>
    <row r="68" spans="1:8" x14ac:dyDescent="0.35">
      <c r="A68" s="18" t="s">
        <v>18</v>
      </c>
      <c r="B68" s="18">
        <v>2017</v>
      </c>
      <c r="C68" s="18" t="s">
        <v>212</v>
      </c>
      <c r="D68" s="18" t="s">
        <v>70</v>
      </c>
      <c r="E68" s="18">
        <v>398.85565362854197</v>
      </c>
      <c r="F68" s="18" t="s">
        <v>13</v>
      </c>
      <c r="G68" s="18" t="s">
        <v>211</v>
      </c>
      <c r="H68" s="18"/>
    </row>
    <row r="69" spans="1:8" x14ac:dyDescent="0.35">
      <c r="A69" s="18" t="s">
        <v>35</v>
      </c>
      <c r="B69" s="18">
        <v>2017</v>
      </c>
      <c r="C69" s="18" t="s">
        <v>160</v>
      </c>
      <c r="D69" s="18" t="s">
        <v>9</v>
      </c>
      <c r="E69" s="18">
        <v>430.13600515890698</v>
      </c>
      <c r="F69" s="18" t="s">
        <v>13</v>
      </c>
      <c r="G69" s="18" t="s">
        <v>211</v>
      </c>
      <c r="H69" s="18"/>
    </row>
    <row r="70" spans="1:8" x14ac:dyDescent="0.35">
      <c r="A70" s="18" t="s">
        <v>35</v>
      </c>
      <c r="B70" s="18">
        <v>2017</v>
      </c>
      <c r="C70" s="18" t="s">
        <v>212</v>
      </c>
      <c r="D70" s="18" t="s">
        <v>70</v>
      </c>
      <c r="E70" s="18">
        <v>400.54303635099501</v>
      </c>
      <c r="F70" s="18" t="s">
        <v>13</v>
      </c>
      <c r="G70" s="18" t="s">
        <v>211</v>
      </c>
      <c r="H70" s="18"/>
    </row>
    <row r="71" spans="1:8" x14ac:dyDescent="0.35">
      <c r="A71" s="18" t="s">
        <v>19</v>
      </c>
      <c r="B71" s="18">
        <v>2017</v>
      </c>
      <c r="C71" s="18" t="s">
        <v>160</v>
      </c>
      <c r="D71" s="18" t="s">
        <v>9</v>
      </c>
      <c r="E71" s="18">
        <v>1.5238216886301199</v>
      </c>
      <c r="F71" s="18" t="s">
        <v>13</v>
      </c>
      <c r="G71" s="18" t="s">
        <v>211</v>
      </c>
      <c r="H71" s="18"/>
    </row>
    <row r="72" spans="1:8" x14ac:dyDescent="0.35">
      <c r="A72" s="18" t="s">
        <v>19</v>
      </c>
      <c r="B72" s="18">
        <v>2017</v>
      </c>
      <c r="C72" s="18" t="s">
        <v>212</v>
      </c>
      <c r="D72" s="18" t="s">
        <v>70</v>
      </c>
      <c r="E72" s="18">
        <v>1.81887536716836E-2</v>
      </c>
      <c r="F72" s="18" t="s">
        <v>13</v>
      </c>
      <c r="G72" s="18" t="s">
        <v>211</v>
      </c>
      <c r="H72" s="18"/>
    </row>
    <row r="73" spans="1:8" x14ac:dyDescent="0.35">
      <c r="A73" s="18" t="s">
        <v>34</v>
      </c>
      <c r="B73" s="18">
        <v>2017</v>
      </c>
      <c r="C73" s="18" t="s">
        <v>160</v>
      </c>
      <c r="D73" s="18" t="s">
        <v>9</v>
      </c>
      <c r="E73" s="18">
        <v>305.80791973540101</v>
      </c>
      <c r="F73" s="18" t="s">
        <v>13</v>
      </c>
      <c r="G73" s="18" t="s">
        <v>211</v>
      </c>
      <c r="H73" s="18"/>
    </row>
    <row r="74" spans="1:8" x14ac:dyDescent="0.35">
      <c r="A74" s="18" t="s">
        <v>34</v>
      </c>
      <c r="B74" s="18">
        <v>2017</v>
      </c>
      <c r="C74" s="18" t="s">
        <v>212</v>
      </c>
      <c r="D74" s="18" t="s">
        <v>70</v>
      </c>
      <c r="E74" s="18">
        <v>292.21637648995898</v>
      </c>
      <c r="F74" s="18" t="s">
        <v>13</v>
      </c>
      <c r="G74" s="18" t="s">
        <v>211</v>
      </c>
      <c r="H74" s="18"/>
    </row>
    <row r="75" spans="1:8" x14ac:dyDescent="0.35">
      <c r="A75" s="18" t="s">
        <v>22</v>
      </c>
      <c r="B75" s="18">
        <v>2017</v>
      </c>
      <c r="C75" s="18" t="s">
        <v>160</v>
      </c>
      <c r="D75" s="18" t="s">
        <v>9</v>
      </c>
      <c r="E75" s="18">
        <v>169.08443642310499</v>
      </c>
      <c r="F75" s="18" t="s">
        <v>13</v>
      </c>
      <c r="G75" s="18" t="s">
        <v>211</v>
      </c>
      <c r="H75" s="18"/>
    </row>
    <row r="76" spans="1:8" x14ac:dyDescent="0.35">
      <c r="A76" s="18" t="s">
        <v>22</v>
      </c>
      <c r="B76" s="18">
        <v>2017</v>
      </c>
      <c r="C76" s="18" t="s">
        <v>212</v>
      </c>
      <c r="D76" s="18" t="s">
        <v>70</v>
      </c>
      <c r="E76" s="18">
        <v>138.959741619006</v>
      </c>
      <c r="F76" s="18" t="s">
        <v>13</v>
      </c>
      <c r="G76" s="18" t="s">
        <v>211</v>
      </c>
      <c r="H76" s="18"/>
    </row>
    <row r="77" spans="1:8" x14ac:dyDescent="0.35">
      <c r="A77" s="18" t="s">
        <v>84</v>
      </c>
      <c r="B77" s="18">
        <v>2017</v>
      </c>
      <c r="C77" s="18" t="s">
        <v>160</v>
      </c>
      <c r="D77" s="18" t="s">
        <v>9</v>
      </c>
      <c r="E77" s="18">
        <v>438.91222174376099</v>
      </c>
      <c r="F77" s="18" t="s">
        <v>13</v>
      </c>
      <c r="G77" s="18" t="s">
        <v>211</v>
      </c>
      <c r="H77" s="18"/>
    </row>
    <row r="78" spans="1:8" x14ac:dyDescent="0.35">
      <c r="A78" s="18" t="s">
        <v>84</v>
      </c>
      <c r="B78" s="18">
        <v>2017</v>
      </c>
      <c r="C78" s="18" t="s">
        <v>212</v>
      </c>
      <c r="D78" s="18" t="s">
        <v>70</v>
      </c>
      <c r="E78" s="18">
        <v>441.13513896592002</v>
      </c>
      <c r="F78" s="18" t="s">
        <v>13</v>
      </c>
      <c r="G78" s="18" t="s">
        <v>211</v>
      </c>
      <c r="H78" s="18"/>
    </row>
    <row r="79" spans="1:8" x14ac:dyDescent="0.35">
      <c r="A79" s="18" t="s">
        <v>12</v>
      </c>
      <c r="B79" s="18">
        <v>2017</v>
      </c>
      <c r="C79" s="18" t="s">
        <v>161</v>
      </c>
      <c r="D79" s="18" t="s">
        <v>183</v>
      </c>
      <c r="E79" s="25">
        <v>47.712374514575671</v>
      </c>
      <c r="F79" s="18" t="s">
        <v>13</v>
      </c>
      <c r="G79" s="18"/>
      <c r="H79" s="18"/>
    </row>
    <row r="80" spans="1:8" x14ac:dyDescent="0.35">
      <c r="A80" s="18" t="s">
        <v>16</v>
      </c>
      <c r="B80" s="18">
        <v>2017</v>
      </c>
      <c r="C80" s="18" t="s">
        <v>161</v>
      </c>
      <c r="D80" s="18" t="s">
        <v>183</v>
      </c>
      <c r="E80" s="25">
        <v>159.50758863576687</v>
      </c>
      <c r="F80" s="18" t="s">
        <v>13</v>
      </c>
      <c r="G80" s="18"/>
      <c r="H80" s="18"/>
    </row>
    <row r="81" spans="1:8" x14ac:dyDescent="0.35">
      <c r="A81" s="18" t="s">
        <v>28</v>
      </c>
      <c r="B81" s="18">
        <v>2017</v>
      </c>
      <c r="C81" s="18" t="s">
        <v>161</v>
      </c>
      <c r="D81" s="18" t="s">
        <v>183</v>
      </c>
      <c r="E81" s="25">
        <v>217.28836178593517</v>
      </c>
      <c r="F81" s="18" t="s">
        <v>13</v>
      </c>
      <c r="G81" s="18"/>
      <c r="H81" s="18"/>
    </row>
    <row r="82" spans="1:8" x14ac:dyDescent="0.35">
      <c r="A82" s="18" t="s">
        <v>29</v>
      </c>
      <c r="B82" s="18">
        <v>2017</v>
      </c>
      <c r="C82" s="18" t="s">
        <v>161</v>
      </c>
      <c r="D82" s="18" t="s">
        <v>183</v>
      </c>
      <c r="E82" s="25">
        <v>454.29618935435474</v>
      </c>
      <c r="F82" s="18" t="s">
        <v>13</v>
      </c>
      <c r="G82" s="18"/>
      <c r="H82" s="18"/>
    </row>
    <row r="83" spans="1:8" x14ac:dyDescent="0.35">
      <c r="A83" s="18" t="s">
        <v>15</v>
      </c>
      <c r="B83" s="18">
        <v>2017</v>
      </c>
      <c r="C83" s="18" t="s">
        <v>161</v>
      </c>
      <c r="D83" s="18" t="s">
        <v>183</v>
      </c>
      <c r="E83" s="25">
        <v>165.32298435384064</v>
      </c>
      <c r="F83" s="18" t="s">
        <v>13</v>
      </c>
      <c r="G83" s="18"/>
      <c r="H83" s="18"/>
    </row>
    <row r="84" spans="1:8" x14ac:dyDescent="0.35">
      <c r="A84" s="18" t="s">
        <v>17</v>
      </c>
      <c r="B84" s="18">
        <v>2017</v>
      </c>
      <c r="C84" s="18" t="s">
        <v>161</v>
      </c>
      <c r="D84" s="18" t="s">
        <v>183</v>
      </c>
      <c r="E84" s="25">
        <v>141.56114256201539</v>
      </c>
      <c r="F84" s="18" t="s">
        <v>13</v>
      </c>
      <c r="G84" s="18"/>
      <c r="H84" s="18"/>
    </row>
    <row r="85" spans="1:8" x14ac:dyDescent="0.35">
      <c r="A85" s="18" t="s">
        <v>21</v>
      </c>
      <c r="B85" s="18">
        <v>2017</v>
      </c>
      <c r="C85" s="18" t="s">
        <v>161</v>
      </c>
      <c r="D85" s="18" t="s">
        <v>183</v>
      </c>
      <c r="E85" s="25">
        <v>163.33868963868818</v>
      </c>
      <c r="F85" s="18" t="s">
        <v>13</v>
      </c>
      <c r="G85" s="18"/>
      <c r="H85" s="18"/>
    </row>
    <row r="86" spans="1:8" x14ac:dyDescent="0.35">
      <c r="A86" s="18" t="s">
        <v>39</v>
      </c>
      <c r="B86" s="18">
        <v>2017</v>
      </c>
      <c r="C86" s="18" t="s">
        <v>161</v>
      </c>
      <c r="D86" s="18" t="s">
        <v>183</v>
      </c>
      <c r="E86" s="25">
        <v>172.57657139029578</v>
      </c>
      <c r="F86" s="18" t="s">
        <v>13</v>
      </c>
      <c r="G86" s="18"/>
      <c r="H86" s="18"/>
    </row>
    <row r="87" spans="1:8" x14ac:dyDescent="0.35">
      <c r="A87" s="18" t="s">
        <v>30</v>
      </c>
      <c r="B87" s="18">
        <v>2017</v>
      </c>
      <c r="C87" s="18" t="s">
        <v>161</v>
      </c>
      <c r="D87" s="18" t="s">
        <v>183</v>
      </c>
      <c r="E87" s="25">
        <v>351.57673005299233</v>
      </c>
      <c r="F87" s="18" t="s">
        <v>13</v>
      </c>
      <c r="G87" s="18"/>
      <c r="H87" s="18"/>
    </row>
    <row r="88" spans="1:8" x14ac:dyDescent="0.35">
      <c r="A88" s="18" t="s">
        <v>24</v>
      </c>
      <c r="B88" s="18">
        <v>2017</v>
      </c>
      <c r="C88" s="18" t="s">
        <v>161</v>
      </c>
      <c r="D88" s="18" t="s">
        <v>183</v>
      </c>
      <c r="E88" s="25">
        <v>189.92170591010012</v>
      </c>
      <c r="F88" s="18" t="s">
        <v>13</v>
      </c>
      <c r="G88" s="18"/>
      <c r="H88" s="18"/>
    </row>
    <row r="89" spans="1:8" x14ac:dyDescent="0.35">
      <c r="A89" s="18" t="s">
        <v>23</v>
      </c>
      <c r="B89" s="18">
        <v>2017</v>
      </c>
      <c r="C89" s="18" t="s">
        <v>161</v>
      </c>
      <c r="D89" s="18" t="s">
        <v>183</v>
      </c>
      <c r="E89" s="25">
        <v>39.950754175769951</v>
      </c>
      <c r="F89" s="18" t="s">
        <v>13</v>
      </c>
      <c r="G89" s="18"/>
      <c r="H89" s="18"/>
    </row>
    <row r="90" spans="1:8" x14ac:dyDescent="0.35">
      <c r="A90" s="18" t="s">
        <v>100</v>
      </c>
      <c r="B90" s="18">
        <v>2017</v>
      </c>
      <c r="C90" s="18" t="s">
        <v>161</v>
      </c>
      <c r="D90" s="18" t="s">
        <v>183</v>
      </c>
      <c r="E90" s="25">
        <v>492.56019640692659</v>
      </c>
      <c r="F90" s="18" t="s">
        <v>13</v>
      </c>
      <c r="G90" s="18"/>
      <c r="H90" s="18"/>
    </row>
    <row r="91" spans="1:8" x14ac:dyDescent="0.35">
      <c r="A91" s="18" t="s">
        <v>31</v>
      </c>
      <c r="B91" s="18">
        <v>2017</v>
      </c>
      <c r="C91" s="18" t="s">
        <v>161</v>
      </c>
      <c r="D91" s="18" t="s">
        <v>183</v>
      </c>
      <c r="E91" s="25">
        <v>120.42168826809501</v>
      </c>
      <c r="F91" s="18" t="s">
        <v>13</v>
      </c>
      <c r="G91" s="18"/>
      <c r="H91" s="18"/>
    </row>
    <row r="92" spans="1:8" x14ac:dyDescent="0.35">
      <c r="A92" s="18" t="s">
        <v>20</v>
      </c>
      <c r="B92" s="18">
        <v>2017</v>
      </c>
      <c r="C92" s="18" t="s">
        <v>161</v>
      </c>
      <c r="D92" s="18" t="s">
        <v>183</v>
      </c>
      <c r="E92" s="25">
        <v>113.95592353969333</v>
      </c>
      <c r="F92" s="18" t="s">
        <v>13</v>
      </c>
      <c r="G92" s="18"/>
      <c r="H92" s="18"/>
    </row>
    <row r="93" spans="1:8" x14ac:dyDescent="0.35">
      <c r="A93" s="18" t="s">
        <v>27</v>
      </c>
      <c r="B93" s="18">
        <v>2017</v>
      </c>
      <c r="C93" s="18" t="s">
        <v>161</v>
      </c>
      <c r="D93" s="18" t="s">
        <v>183</v>
      </c>
      <c r="E93" s="25">
        <v>277.48729152165055</v>
      </c>
      <c r="F93" s="18" t="s">
        <v>13</v>
      </c>
      <c r="G93" s="18"/>
      <c r="H93" s="18"/>
    </row>
    <row r="94" spans="1:8" x14ac:dyDescent="0.35">
      <c r="A94" s="18" t="s">
        <v>37</v>
      </c>
      <c r="B94" s="18">
        <v>2017</v>
      </c>
      <c r="C94" s="18" t="s">
        <v>161</v>
      </c>
      <c r="D94" s="18" t="s">
        <v>183</v>
      </c>
      <c r="E94" s="25">
        <v>170.16972161857458</v>
      </c>
      <c r="F94" s="18" t="s">
        <v>13</v>
      </c>
      <c r="G94" s="18"/>
      <c r="H94" s="18"/>
    </row>
    <row r="95" spans="1:8" x14ac:dyDescent="0.35">
      <c r="A95" s="18" t="s">
        <v>38</v>
      </c>
      <c r="B95" s="18">
        <v>2017</v>
      </c>
      <c r="C95" s="18" t="s">
        <v>161</v>
      </c>
      <c r="D95" s="18" t="s">
        <v>183</v>
      </c>
      <c r="E95" s="25">
        <v>93.489477660552225</v>
      </c>
      <c r="F95" s="18" t="s">
        <v>13</v>
      </c>
      <c r="G95" s="18"/>
      <c r="H95" s="18"/>
    </row>
    <row r="96" spans="1:8" x14ac:dyDescent="0.35">
      <c r="A96" s="18" t="s">
        <v>32</v>
      </c>
      <c r="B96" s="18">
        <v>2017</v>
      </c>
      <c r="C96" s="18" t="s">
        <v>161</v>
      </c>
      <c r="D96" s="18" t="s">
        <v>183</v>
      </c>
      <c r="E96" s="25">
        <v>62.35397965710689</v>
      </c>
      <c r="F96" s="18" t="s">
        <v>13</v>
      </c>
      <c r="G96" s="18"/>
      <c r="H96" s="18"/>
    </row>
    <row r="97" spans="1:8" x14ac:dyDescent="0.35">
      <c r="A97" s="18" t="s">
        <v>36</v>
      </c>
      <c r="B97" s="18">
        <v>2017</v>
      </c>
      <c r="C97" s="18" t="s">
        <v>161</v>
      </c>
      <c r="D97" s="18" t="s">
        <v>183</v>
      </c>
      <c r="E97" s="25">
        <v>113.06177711898054</v>
      </c>
      <c r="F97" s="18" t="s">
        <v>13</v>
      </c>
      <c r="G97" s="18"/>
      <c r="H97" s="18"/>
    </row>
    <row r="98" spans="1:8" x14ac:dyDescent="0.35">
      <c r="A98" s="18" t="s">
        <v>33</v>
      </c>
      <c r="B98" s="18">
        <v>2017</v>
      </c>
      <c r="C98" s="18" t="s">
        <v>161</v>
      </c>
      <c r="D98" s="18" t="s">
        <v>183</v>
      </c>
      <c r="E98" s="25">
        <v>430.80593864581067</v>
      </c>
      <c r="F98" s="18" t="s">
        <v>13</v>
      </c>
      <c r="G98" s="18"/>
      <c r="H98" s="18"/>
    </row>
    <row r="99" spans="1:8" x14ac:dyDescent="0.35">
      <c r="A99" s="18" t="s">
        <v>26</v>
      </c>
      <c r="B99" s="18">
        <v>2017</v>
      </c>
      <c r="C99" s="18" t="s">
        <v>161</v>
      </c>
      <c r="D99" s="18" t="s">
        <v>183</v>
      </c>
      <c r="E99" s="25">
        <v>131.93075445080697</v>
      </c>
      <c r="F99" s="18" t="s">
        <v>13</v>
      </c>
      <c r="G99" s="18"/>
      <c r="H99" s="18"/>
    </row>
    <row r="100" spans="1:8" x14ac:dyDescent="0.35">
      <c r="A100" s="18" t="s">
        <v>40</v>
      </c>
      <c r="B100" s="18">
        <v>2017</v>
      </c>
      <c r="C100" s="18" t="s">
        <v>161</v>
      </c>
      <c r="D100" s="18" t="s">
        <v>183</v>
      </c>
      <c r="E100" s="25">
        <v>279.23220515191775</v>
      </c>
      <c r="F100" s="18" t="s">
        <v>13</v>
      </c>
      <c r="G100" s="18"/>
      <c r="H100" s="18"/>
    </row>
    <row r="101" spans="1:8" x14ac:dyDescent="0.35">
      <c r="A101" s="18" t="s">
        <v>18</v>
      </c>
      <c r="B101" s="18">
        <v>2017</v>
      </c>
      <c r="C101" s="18" t="s">
        <v>161</v>
      </c>
      <c r="D101" s="18" t="s">
        <v>183</v>
      </c>
      <c r="E101" s="25">
        <v>159.87733667000467</v>
      </c>
      <c r="F101" s="18" t="s">
        <v>13</v>
      </c>
      <c r="G101" s="18"/>
      <c r="H101" s="18"/>
    </row>
    <row r="102" spans="1:8" x14ac:dyDescent="0.35">
      <c r="A102" s="18" t="s">
        <v>35</v>
      </c>
      <c r="B102" s="18">
        <v>2017</v>
      </c>
      <c r="C102" s="18" t="s">
        <v>161</v>
      </c>
      <c r="D102" s="18" t="s">
        <v>183</v>
      </c>
      <c r="E102" s="25">
        <v>120.63676208552405</v>
      </c>
      <c r="F102" s="18" t="s">
        <v>13</v>
      </c>
      <c r="G102" s="18"/>
      <c r="H102" s="18"/>
    </row>
    <row r="103" spans="1:8" x14ac:dyDescent="0.35">
      <c r="A103" s="18" t="s">
        <v>22</v>
      </c>
      <c r="B103" s="18">
        <v>2017</v>
      </c>
      <c r="C103" s="18" t="s">
        <v>161</v>
      </c>
      <c r="D103" s="18" t="s">
        <v>183</v>
      </c>
      <c r="E103" s="25">
        <v>47.096625772120305</v>
      </c>
      <c r="F103" s="18" t="s">
        <v>13</v>
      </c>
      <c r="G103" s="18"/>
      <c r="H103" s="18"/>
    </row>
    <row r="104" spans="1:8" x14ac:dyDescent="0.35">
      <c r="A104" s="18" t="s">
        <v>34</v>
      </c>
      <c r="B104" s="18">
        <v>2017</v>
      </c>
      <c r="C104" s="18" t="s">
        <v>161</v>
      </c>
      <c r="D104" s="18" t="s">
        <v>183</v>
      </c>
      <c r="E104" s="25">
        <v>240.43989643037057</v>
      </c>
      <c r="F104" s="18" t="s">
        <v>13</v>
      </c>
      <c r="G104" s="18"/>
      <c r="H104" s="18"/>
    </row>
    <row r="105" spans="1:8" x14ac:dyDescent="0.35">
      <c r="A105" s="18" t="s">
        <v>19</v>
      </c>
      <c r="B105" s="18">
        <v>2017</v>
      </c>
      <c r="C105" s="18" t="s">
        <v>161</v>
      </c>
      <c r="D105" s="18" t="s">
        <v>183</v>
      </c>
      <c r="E105" s="25">
        <v>37.588201117555059</v>
      </c>
      <c r="F105" s="18" t="s">
        <v>13</v>
      </c>
      <c r="G105" s="18"/>
      <c r="H105" s="18"/>
    </row>
    <row r="106" spans="1:8" x14ac:dyDescent="0.35">
      <c r="A106" s="18" t="s">
        <v>84</v>
      </c>
      <c r="B106" s="18">
        <v>2017</v>
      </c>
      <c r="C106" s="18" t="s">
        <v>161</v>
      </c>
      <c r="D106" s="18" t="s">
        <v>183</v>
      </c>
      <c r="E106" s="25">
        <v>322.47193500265354</v>
      </c>
      <c r="F106" s="18" t="s">
        <v>13</v>
      </c>
      <c r="G106" s="18"/>
      <c r="H106" s="18"/>
    </row>
    <row r="107" spans="1:8" x14ac:dyDescent="0.35">
      <c r="A107" s="18" t="s">
        <v>12</v>
      </c>
      <c r="B107" s="18">
        <v>2017</v>
      </c>
      <c r="C107" s="18" t="s">
        <v>161</v>
      </c>
      <c r="D107" s="18" t="s">
        <v>199</v>
      </c>
      <c r="E107" s="25">
        <v>54.625093663590285</v>
      </c>
      <c r="F107" s="18" t="s">
        <v>13</v>
      </c>
      <c r="G107" s="18"/>
      <c r="H107" s="18"/>
    </row>
    <row r="108" spans="1:8" x14ac:dyDescent="0.35">
      <c r="A108" s="18" t="s">
        <v>16</v>
      </c>
      <c r="B108" s="18">
        <v>2017</v>
      </c>
      <c r="C108" s="18" t="s">
        <v>161</v>
      </c>
      <c r="D108" s="18" t="s">
        <v>199</v>
      </c>
      <c r="E108" s="25">
        <v>140.96059887063731</v>
      </c>
      <c r="F108" s="18" t="s">
        <v>13</v>
      </c>
      <c r="G108" s="18"/>
      <c r="H108" s="18"/>
    </row>
    <row r="109" spans="1:8" x14ac:dyDescent="0.35">
      <c r="A109" s="18" t="s">
        <v>28</v>
      </c>
      <c r="B109" s="18">
        <v>2017</v>
      </c>
      <c r="C109" s="18" t="s">
        <v>161</v>
      </c>
      <c r="D109" s="18" t="s">
        <v>199</v>
      </c>
      <c r="E109" s="25">
        <v>597.02847720279669</v>
      </c>
      <c r="F109" s="18" t="s">
        <v>13</v>
      </c>
      <c r="G109" s="18"/>
      <c r="H109" s="18"/>
    </row>
    <row r="110" spans="1:8" x14ac:dyDescent="0.35">
      <c r="A110" s="18" t="s">
        <v>29</v>
      </c>
      <c r="B110" s="18">
        <v>2017</v>
      </c>
      <c r="C110" s="18" t="s">
        <v>161</v>
      </c>
      <c r="D110" s="18" t="s">
        <v>199</v>
      </c>
      <c r="E110" s="25">
        <v>497.20533507833676</v>
      </c>
      <c r="F110" s="18" t="s">
        <v>13</v>
      </c>
      <c r="G110" s="18"/>
      <c r="H110" s="18"/>
    </row>
    <row r="111" spans="1:8" x14ac:dyDescent="0.35">
      <c r="A111" s="18" t="s">
        <v>15</v>
      </c>
      <c r="B111" s="18">
        <v>2017</v>
      </c>
      <c r="C111" s="18" t="s">
        <v>161</v>
      </c>
      <c r="D111" s="18" t="s">
        <v>199</v>
      </c>
      <c r="E111" s="25">
        <v>333.15593070641484</v>
      </c>
      <c r="F111" s="18" t="s">
        <v>13</v>
      </c>
      <c r="G111" s="18"/>
      <c r="H111" s="18"/>
    </row>
    <row r="112" spans="1:8" x14ac:dyDescent="0.35">
      <c r="A112" s="18" t="s">
        <v>17</v>
      </c>
      <c r="B112" s="18">
        <v>2017</v>
      </c>
      <c r="C112" s="18" t="s">
        <v>161</v>
      </c>
      <c r="D112" s="18" t="s">
        <v>199</v>
      </c>
      <c r="E112" s="25">
        <v>217.13344495049378</v>
      </c>
      <c r="F112" s="18" t="s">
        <v>13</v>
      </c>
      <c r="G112" s="18"/>
      <c r="H112" s="18"/>
    </row>
    <row r="113" spans="1:8" x14ac:dyDescent="0.35">
      <c r="A113" s="18" t="s">
        <v>21</v>
      </c>
      <c r="B113" s="18">
        <v>2017</v>
      </c>
      <c r="C113" s="18" t="s">
        <v>161</v>
      </c>
      <c r="D113" s="18" t="s">
        <v>199</v>
      </c>
      <c r="E113" s="25">
        <v>127.20238494853098</v>
      </c>
      <c r="F113" s="18" t="s">
        <v>13</v>
      </c>
      <c r="G113" s="18"/>
      <c r="H113" s="18"/>
    </row>
    <row r="114" spans="1:8" x14ac:dyDescent="0.35">
      <c r="A114" s="18" t="s">
        <v>39</v>
      </c>
      <c r="B114" s="18">
        <v>2017</v>
      </c>
      <c r="C114" s="18" t="s">
        <v>161</v>
      </c>
      <c r="D114" s="18" t="s">
        <v>199</v>
      </c>
      <c r="E114" s="25">
        <v>174.39880956082942</v>
      </c>
      <c r="F114" s="18" t="s">
        <v>13</v>
      </c>
      <c r="G114" s="18"/>
      <c r="H114" s="18"/>
    </row>
    <row r="115" spans="1:8" x14ac:dyDescent="0.35">
      <c r="A115" s="18" t="s">
        <v>30</v>
      </c>
      <c r="B115" s="18">
        <v>2017</v>
      </c>
      <c r="C115" s="18" t="s">
        <v>161</v>
      </c>
      <c r="D115" s="18" t="s">
        <v>199</v>
      </c>
      <c r="E115" s="25">
        <v>450.15771159798692</v>
      </c>
      <c r="F115" s="18" t="s">
        <v>13</v>
      </c>
      <c r="G115" s="18"/>
      <c r="H115" s="18"/>
    </row>
    <row r="116" spans="1:8" x14ac:dyDescent="0.35">
      <c r="A116" s="18" t="s">
        <v>24</v>
      </c>
      <c r="B116" s="18">
        <v>2017</v>
      </c>
      <c r="C116" s="18" t="s">
        <v>161</v>
      </c>
      <c r="D116" s="18" t="s">
        <v>199</v>
      </c>
      <c r="E116" s="25">
        <v>128.64825045821723</v>
      </c>
      <c r="F116" s="18" t="s">
        <v>13</v>
      </c>
      <c r="G116" s="18"/>
      <c r="H116" s="18"/>
    </row>
    <row r="117" spans="1:8" x14ac:dyDescent="0.35">
      <c r="A117" s="18" t="s">
        <v>23</v>
      </c>
      <c r="B117" s="18">
        <v>2017</v>
      </c>
      <c r="C117" s="18" t="s">
        <v>161</v>
      </c>
      <c r="D117" s="18" t="s">
        <v>199</v>
      </c>
      <c r="E117" s="25">
        <v>40.57128460370302</v>
      </c>
      <c r="F117" s="18" t="s">
        <v>13</v>
      </c>
      <c r="G117" s="18"/>
      <c r="H117" s="18"/>
    </row>
    <row r="118" spans="1:8" x14ac:dyDescent="0.35">
      <c r="A118" s="18" t="s">
        <v>100</v>
      </c>
      <c r="B118" s="18">
        <v>2017</v>
      </c>
      <c r="C118" s="18" t="s">
        <v>161</v>
      </c>
      <c r="D118" s="18" t="s">
        <v>199</v>
      </c>
      <c r="E118" s="25">
        <v>251.46730812365382</v>
      </c>
      <c r="F118" s="18" t="s">
        <v>13</v>
      </c>
      <c r="G118" s="18"/>
      <c r="H118" s="18"/>
    </row>
    <row r="119" spans="1:8" x14ac:dyDescent="0.35">
      <c r="A119" s="18" t="s">
        <v>31</v>
      </c>
      <c r="B119" s="18">
        <v>2017</v>
      </c>
      <c r="C119" s="18" t="s">
        <v>161</v>
      </c>
      <c r="D119" s="18" t="s">
        <v>199</v>
      </c>
      <c r="E119" s="25">
        <v>99.913536144138263</v>
      </c>
      <c r="F119" s="18" t="s">
        <v>13</v>
      </c>
      <c r="G119" s="18"/>
      <c r="H119" s="18"/>
    </row>
    <row r="120" spans="1:8" x14ac:dyDescent="0.35">
      <c r="A120" s="18" t="s">
        <v>20</v>
      </c>
      <c r="B120" s="18">
        <v>2017</v>
      </c>
      <c r="C120" s="18" t="s">
        <v>161</v>
      </c>
      <c r="D120" s="18" t="s">
        <v>199</v>
      </c>
      <c r="E120" s="25">
        <v>197.18111406618954</v>
      </c>
      <c r="F120" s="18" t="s">
        <v>13</v>
      </c>
      <c r="G120" s="18"/>
      <c r="H120" s="18"/>
    </row>
    <row r="121" spans="1:8" x14ac:dyDescent="0.35">
      <c r="A121" s="18" t="s">
        <v>27</v>
      </c>
      <c r="B121" s="18">
        <v>2017</v>
      </c>
      <c r="C121" s="18" t="s">
        <v>161</v>
      </c>
      <c r="D121" s="18" t="s">
        <v>199</v>
      </c>
      <c r="E121" s="25">
        <v>310.20343241641393</v>
      </c>
      <c r="F121" s="18" t="s">
        <v>13</v>
      </c>
      <c r="G121" s="18"/>
      <c r="H121" s="18"/>
    </row>
    <row r="122" spans="1:8" x14ac:dyDescent="0.35">
      <c r="A122" s="18" t="s">
        <v>37</v>
      </c>
      <c r="B122" s="18">
        <v>2017</v>
      </c>
      <c r="C122" s="18" t="s">
        <v>161</v>
      </c>
      <c r="D122" s="18" t="s">
        <v>199</v>
      </c>
      <c r="E122" s="25">
        <v>151.11753579494248</v>
      </c>
      <c r="F122" s="18" t="s">
        <v>13</v>
      </c>
      <c r="G122" s="18"/>
      <c r="H122" s="18"/>
    </row>
    <row r="123" spans="1:8" x14ac:dyDescent="0.35">
      <c r="A123" s="18" t="s">
        <v>38</v>
      </c>
      <c r="B123" s="18">
        <v>2017</v>
      </c>
      <c r="C123" s="18" t="s">
        <v>161</v>
      </c>
      <c r="D123" s="18" t="s">
        <v>199</v>
      </c>
      <c r="E123" s="25">
        <v>57.624139014939558</v>
      </c>
      <c r="F123" s="18" t="s">
        <v>13</v>
      </c>
      <c r="G123" s="18"/>
      <c r="H123" s="18"/>
    </row>
    <row r="124" spans="1:8" x14ac:dyDescent="0.35">
      <c r="A124" s="18" t="s">
        <v>32</v>
      </c>
      <c r="B124" s="18">
        <v>2017</v>
      </c>
      <c r="C124" s="18" t="s">
        <v>161</v>
      </c>
      <c r="D124" s="18" t="s">
        <v>199</v>
      </c>
      <c r="E124" s="25">
        <v>14.090496538246224</v>
      </c>
      <c r="F124" s="18" t="s">
        <v>13</v>
      </c>
      <c r="G124" s="18"/>
      <c r="H124" s="18"/>
    </row>
    <row r="125" spans="1:8" x14ac:dyDescent="0.35">
      <c r="A125" s="18" t="s">
        <v>36</v>
      </c>
      <c r="B125" s="18">
        <v>2017</v>
      </c>
      <c r="C125" s="18" t="s">
        <v>161</v>
      </c>
      <c r="D125" s="18" t="s">
        <v>199</v>
      </c>
      <c r="E125" s="25">
        <v>62.317223448662347</v>
      </c>
      <c r="F125" s="18" t="s">
        <v>13</v>
      </c>
      <c r="G125" s="18"/>
      <c r="H125" s="18"/>
    </row>
    <row r="126" spans="1:8" x14ac:dyDescent="0.35">
      <c r="A126" s="18" t="s">
        <v>33</v>
      </c>
      <c r="B126" s="18">
        <v>2017</v>
      </c>
      <c r="C126" s="18" t="s">
        <v>161</v>
      </c>
      <c r="D126" s="18" t="s">
        <v>199</v>
      </c>
      <c r="E126" s="25">
        <v>82.195681038864009</v>
      </c>
      <c r="F126" s="18" t="s">
        <v>13</v>
      </c>
      <c r="G126" s="18"/>
      <c r="H126" s="18"/>
    </row>
    <row r="127" spans="1:8" x14ac:dyDescent="0.35">
      <c r="A127" s="18" t="s">
        <v>26</v>
      </c>
      <c r="B127" s="18">
        <v>2017</v>
      </c>
      <c r="C127" s="18" t="s">
        <v>161</v>
      </c>
      <c r="D127" s="18" t="s">
        <v>199</v>
      </c>
      <c r="E127" s="25">
        <v>239.17777564128119</v>
      </c>
      <c r="F127" s="18" t="s">
        <v>13</v>
      </c>
      <c r="G127" s="18"/>
      <c r="H127" s="18"/>
    </row>
    <row r="128" spans="1:8" x14ac:dyDescent="0.35">
      <c r="A128" s="18" t="s">
        <v>40</v>
      </c>
      <c r="B128" s="18">
        <v>2017</v>
      </c>
      <c r="C128" s="18" t="s">
        <v>161</v>
      </c>
      <c r="D128" s="18" t="s">
        <v>199</v>
      </c>
      <c r="E128" s="25">
        <v>551.56644623107036</v>
      </c>
      <c r="F128" s="18" t="s">
        <v>13</v>
      </c>
      <c r="G128" s="18"/>
      <c r="H128" s="18"/>
    </row>
    <row r="129" spans="1:8" x14ac:dyDescent="0.35">
      <c r="A129" s="18" t="s">
        <v>18</v>
      </c>
      <c r="B129" s="18">
        <v>2017</v>
      </c>
      <c r="C129" s="18" t="s">
        <v>161</v>
      </c>
      <c r="D129" s="18" t="s">
        <v>199</v>
      </c>
      <c r="E129" s="25">
        <v>149.69295710549432</v>
      </c>
      <c r="F129" s="18" t="s">
        <v>13</v>
      </c>
      <c r="G129" s="18"/>
      <c r="H129" s="18"/>
    </row>
    <row r="130" spans="1:8" x14ac:dyDescent="0.35">
      <c r="A130" s="18" t="s">
        <v>35</v>
      </c>
      <c r="B130" s="18">
        <v>2017</v>
      </c>
      <c r="C130" s="18" t="s">
        <v>161</v>
      </c>
      <c r="D130" s="18" t="s">
        <v>199</v>
      </c>
      <c r="E130" s="25">
        <v>223.12918815028274</v>
      </c>
      <c r="F130" s="18" t="s">
        <v>13</v>
      </c>
      <c r="G130" s="18"/>
      <c r="H130" s="18"/>
    </row>
    <row r="131" spans="1:8" x14ac:dyDescent="0.35">
      <c r="A131" s="18" t="s">
        <v>22</v>
      </c>
      <c r="B131" s="18">
        <v>2017</v>
      </c>
      <c r="C131" s="18" t="s">
        <v>161</v>
      </c>
      <c r="D131" s="18" t="s">
        <v>199</v>
      </c>
      <c r="E131" s="25">
        <v>86.186210283405927</v>
      </c>
      <c r="F131" s="18" t="s">
        <v>13</v>
      </c>
      <c r="G131" s="18"/>
      <c r="H131" s="18"/>
    </row>
    <row r="132" spans="1:8" x14ac:dyDescent="0.35">
      <c r="A132" s="18" t="s">
        <v>34</v>
      </c>
      <c r="B132" s="18">
        <v>2017</v>
      </c>
      <c r="C132" s="18" t="s">
        <v>161</v>
      </c>
      <c r="D132" s="18" t="s">
        <v>199</v>
      </c>
      <c r="E132" s="25">
        <v>160.86394139280875</v>
      </c>
      <c r="F132" s="18" t="s">
        <v>13</v>
      </c>
      <c r="G132" s="18"/>
      <c r="H132" s="18"/>
    </row>
    <row r="133" spans="1:8" x14ac:dyDescent="0.35">
      <c r="A133" s="18" t="s">
        <v>19</v>
      </c>
      <c r="B133" s="18">
        <v>2017</v>
      </c>
      <c r="C133" s="18" t="s">
        <v>161</v>
      </c>
      <c r="D133" s="18" t="s">
        <v>199</v>
      </c>
      <c r="E133" s="25">
        <v>36.374524037709776</v>
      </c>
      <c r="F133" s="18" t="s">
        <v>13</v>
      </c>
      <c r="G133" s="18"/>
      <c r="H133" s="18"/>
    </row>
    <row r="134" spans="1:8" x14ac:dyDescent="0.35">
      <c r="A134" s="18" t="s">
        <v>84</v>
      </c>
      <c r="B134" s="18">
        <v>2017</v>
      </c>
      <c r="C134" s="18" t="s">
        <v>161</v>
      </c>
      <c r="D134" s="18" t="s">
        <v>199</v>
      </c>
      <c r="E134" s="25">
        <v>380.96779894455801</v>
      </c>
      <c r="F134" s="18" t="s">
        <v>13</v>
      </c>
      <c r="G134" s="18"/>
      <c r="H134" s="18"/>
    </row>
    <row r="135" spans="1:8" x14ac:dyDescent="0.35">
      <c r="A135" s="18" t="s">
        <v>12</v>
      </c>
      <c r="B135" s="18">
        <v>2017</v>
      </c>
      <c r="C135" s="18" t="s">
        <v>161</v>
      </c>
      <c r="D135" s="18" t="s">
        <v>194</v>
      </c>
      <c r="E135" s="25">
        <v>24.867699028118437</v>
      </c>
      <c r="F135" s="18" t="s">
        <v>13</v>
      </c>
      <c r="G135" s="18"/>
      <c r="H135" s="18"/>
    </row>
    <row r="136" spans="1:8" x14ac:dyDescent="0.35">
      <c r="A136" s="18" t="s">
        <v>16</v>
      </c>
      <c r="B136" s="18">
        <v>2017</v>
      </c>
      <c r="C136" s="18" t="s">
        <v>161</v>
      </c>
      <c r="D136" s="18" t="s">
        <v>194</v>
      </c>
      <c r="E136" s="25">
        <v>120.05441513263416</v>
      </c>
      <c r="F136" s="18" t="s">
        <v>13</v>
      </c>
      <c r="G136" s="18"/>
      <c r="H136" s="18"/>
    </row>
    <row r="137" spans="1:8" x14ac:dyDescent="0.35">
      <c r="A137" s="18" t="s">
        <v>28</v>
      </c>
      <c r="B137" s="18">
        <v>2017</v>
      </c>
      <c r="C137" s="18" t="s">
        <v>161</v>
      </c>
      <c r="D137" s="18" t="s">
        <v>194</v>
      </c>
      <c r="E137" s="25">
        <v>379.96520581082643</v>
      </c>
      <c r="F137" s="18" t="s">
        <v>13</v>
      </c>
      <c r="G137" s="18"/>
      <c r="H137" s="18"/>
    </row>
    <row r="138" spans="1:8" x14ac:dyDescent="0.35">
      <c r="A138" s="18" t="s">
        <v>29</v>
      </c>
      <c r="B138" s="18">
        <v>2017</v>
      </c>
      <c r="C138" s="18" t="s">
        <v>161</v>
      </c>
      <c r="D138" s="18" t="s">
        <v>194</v>
      </c>
      <c r="E138" s="25">
        <v>441.62236737668331</v>
      </c>
      <c r="F138" s="18" t="s">
        <v>13</v>
      </c>
      <c r="G138" s="18"/>
      <c r="H138" s="18"/>
    </row>
    <row r="139" spans="1:8" x14ac:dyDescent="0.35">
      <c r="A139" s="18" t="s">
        <v>15</v>
      </c>
      <c r="B139" s="18">
        <v>2017</v>
      </c>
      <c r="C139" s="18" t="s">
        <v>161</v>
      </c>
      <c r="D139" s="18" t="s">
        <v>194</v>
      </c>
      <c r="E139" s="25">
        <v>249.89698287287305</v>
      </c>
      <c r="F139" s="18" t="s">
        <v>13</v>
      </c>
      <c r="G139" s="18"/>
      <c r="H139" s="18"/>
    </row>
    <row r="140" spans="1:8" x14ac:dyDescent="0.35">
      <c r="A140" s="18" t="s">
        <v>17</v>
      </c>
      <c r="B140" s="18">
        <v>2017</v>
      </c>
      <c r="C140" s="18" t="s">
        <v>161</v>
      </c>
      <c r="D140" s="18" t="s">
        <v>194</v>
      </c>
      <c r="E140" s="25">
        <v>171.67296454243058</v>
      </c>
      <c r="F140" s="18" t="s">
        <v>13</v>
      </c>
      <c r="G140" s="18"/>
      <c r="H140" s="18"/>
    </row>
    <row r="141" spans="1:8" x14ac:dyDescent="0.35">
      <c r="A141" s="18" t="s">
        <v>21</v>
      </c>
      <c r="B141" s="18">
        <v>2017</v>
      </c>
      <c r="C141" s="18" t="s">
        <v>161</v>
      </c>
      <c r="D141" s="18" t="s">
        <v>194</v>
      </c>
      <c r="E141" s="25">
        <v>11.156234106957083</v>
      </c>
      <c r="F141" s="18" t="s">
        <v>13</v>
      </c>
      <c r="G141" s="18"/>
      <c r="H141" s="18"/>
    </row>
    <row r="142" spans="1:8" x14ac:dyDescent="0.35">
      <c r="A142" s="18" t="s">
        <v>30</v>
      </c>
      <c r="B142" s="18">
        <v>2017</v>
      </c>
      <c r="C142" s="18" t="s">
        <v>161</v>
      </c>
      <c r="D142" s="18" t="s">
        <v>194</v>
      </c>
      <c r="E142" s="25">
        <v>266.0762751428212</v>
      </c>
      <c r="F142" s="18" t="s">
        <v>13</v>
      </c>
      <c r="G142" s="18"/>
      <c r="H142" s="18"/>
    </row>
    <row r="143" spans="1:8" x14ac:dyDescent="0.35">
      <c r="A143" s="18" t="s">
        <v>39</v>
      </c>
      <c r="B143" s="18">
        <v>2017</v>
      </c>
      <c r="C143" s="18" t="s">
        <v>161</v>
      </c>
      <c r="D143" s="18" t="s">
        <v>194</v>
      </c>
      <c r="E143" s="25">
        <v>232.69812639391463</v>
      </c>
      <c r="F143" s="18" t="s">
        <v>13</v>
      </c>
      <c r="G143" s="18"/>
      <c r="H143" s="18"/>
    </row>
    <row r="144" spans="1:8" x14ac:dyDescent="0.35">
      <c r="A144" s="18" t="s">
        <v>24</v>
      </c>
      <c r="B144" s="18">
        <v>2017</v>
      </c>
      <c r="C144" s="18" t="s">
        <v>161</v>
      </c>
      <c r="D144" s="18" t="s">
        <v>194</v>
      </c>
      <c r="E144" s="25">
        <v>60.213262349891593</v>
      </c>
      <c r="F144" s="18" t="s">
        <v>13</v>
      </c>
      <c r="G144" s="18"/>
      <c r="H144" s="18"/>
    </row>
    <row r="145" spans="1:8" x14ac:dyDescent="0.35">
      <c r="A145" s="18" t="s">
        <v>23</v>
      </c>
      <c r="B145" s="18">
        <v>2017</v>
      </c>
      <c r="C145" s="18" t="s">
        <v>161</v>
      </c>
      <c r="D145" s="18" t="s">
        <v>194</v>
      </c>
      <c r="E145" s="25">
        <v>37.806615732441017</v>
      </c>
      <c r="F145" s="18" t="s">
        <v>13</v>
      </c>
      <c r="G145" s="18"/>
      <c r="H145" s="18"/>
    </row>
    <row r="146" spans="1:8" x14ac:dyDescent="0.35">
      <c r="A146" s="18" t="s">
        <v>100</v>
      </c>
      <c r="B146" s="18">
        <v>2017</v>
      </c>
      <c r="C146" s="18" t="s">
        <v>161</v>
      </c>
      <c r="D146" s="18" t="s">
        <v>194</v>
      </c>
      <c r="E146" s="25">
        <v>251.42841213446576</v>
      </c>
      <c r="F146" s="18" t="s">
        <v>13</v>
      </c>
      <c r="G146" s="18"/>
      <c r="H146" s="18"/>
    </row>
    <row r="147" spans="1:8" x14ac:dyDescent="0.35">
      <c r="A147" s="18" t="s">
        <v>31</v>
      </c>
      <c r="B147" s="18">
        <v>2017</v>
      </c>
      <c r="C147" s="18" t="s">
        <v>161</v>
      </c>
      <c r="D147" s="18" t="s">
        <v>194</v>
      </c>
      <c r="E147" s="25">
        <v>98.733017063249122</v>
      </c>
      <c r="F147" s="18" t="s">
        <v>13</v>
      </c>
      <c r="G147" s="18"/>
      <c r="H147" s="18"/>
    </row>
    <row r="148" spans="1:8" x14ac:dyDescent="0.35">
      <c r="A148" s="18" t="s">
        <v>20</v>
      </c>
      <c r="B148" s="18">
        <v>2017</v>
      </c>
      <c r="C148" s="18" t="s">
        <v>161</v>
      </c>
      <c r="D148" s="18" t="s">
        <v>194</v>
      </c>
      <c r="E148" s="25">
        <v>126.90957135676045</v>
      </c>
      <c r="F148" s="18" t="s">
        <v>13</v>
      </c>
      <c r="G148" s="18"/>
      <c r="H148" s="18"/>
    </row>
    <row r="149" spans="1:8" x14ac:dyDescent="0.35">
      <c r="A149" s="18" t="s">
        <v>27</v>
      </c>
      <c r="B149" s="18">
        <v>2017</v>
      </c>
      <c r="C149" s="18" t="s">
        <v>161</v>
      </c>
      <c r="D149" s="18" t="s">
        <v>194</v>
      </c>
      <c r="E149" s="25">
        <v>318.41301141581022</v>
      </c>
      <c r="F149" s="18" t="s">
        <v>13</v>
      </c>
      <c r="G149" s="18"/>
      <c r="H149" s="18"/>
    </row>
    <row r="150" spans="1:8" x14ac:dyDescent="0.35">
      <c r="A150" s="18" t="s">
        <v>37</v>
      </c>
      <c r="B150" s="18">
        <v>2017</v>
      </c>
      <c r="C150" s="18" t="s">
        <v>161</v>
      </c>
      <c r="D150" s="18" t="s">
        <v>194</v>
      </c>
      <c r="E150" s="25">
        <v>189.68917706416903</v>
      </c>
      <c r="F150" s="18" t="s">
        <v>13</v>
      </c>
      <c r="G150" s="18"/>
      <c r="H150" s="18"/>
    </row>
    <row r="151" spans="1:8" x14ac:dyDescent="0.35">
      <c r="A151" s="18" t="s">
        <v>38</v>
      </c>
      <c r="B151" s="18">
        <v>2017</v>
      </c>
      <c r="C151" s="18" t="s">
        <v>161</v>
      </c>
      <c r="D151" s="18" t="s">
        <v>194</v>
      </c>
      <c r="E151" s="25">
        <v>14.354437991832663</v>
      </c>
      <c r="F151" s="18" t="s">
        <v>13</v>
      </c>
      <c r="G151" s="18"/>
      <c r="H151" s="18"/>
    </row>
    <row r="152" spans="1:8" x14ac:dyDescent="0.35">
      <c r="A152" s="18" t="s">
        <v>32</v>
      </c>
      <c r="B152" s="18">
        <v>2017</v>
      </c>
      <c r="C152" s="18" t="s">
        <v>161</v>
      </c>
      <c r="D152" s="18" t="s">
        <v>194</v>
      </c>
      <c r="E152" s="25">
        <v>13.34927462116358</v>
      </c>
      <c r="F152" s="18" t="s">
        <v>13</v>
      </c>
      <c r="G152" s="18"/>
      <c r="H152" s="18"/>
    </row>
    <row r="153" spans="1:8" x14ac:dyDescent="0.35">
      <c r="A153" s="18" t="s">
        <v>36</v>
      </c>
      <c r="B153" s="18">
        <v>2017</v>
      </c>
      <c r="C153" s="18" t="s">
        <v>161</v>
      </c>
      <c r="D153" s="18" t="s">
        <v>194</v>
      </c>
      <c r="E153" s="25">
        <v>26.184452696273251</v>
      </c>
      <c r="F153" s="18" t="s">
        <v>13</v>
      </c>
      <c r="G153" s="18"/>
      <c r="H153" s="18"/>
    </row>
    <row r="154" spans="1:8" x14ac:dyDescent="0.35">
      <c r="A154" s="18" t="s">
        <v>33</v>
      </c>
      <c r="B154" s="18">
        <v>2017</v>
      </c>
      <c r="C154" s="18" t="s">
        <v>161</v>
      </c>
      <c r="D154" s="18" t="s">
        <v>194</v>
      </c>
      <c r="E154" s="25">
        <v>83.025378296264165</v>
      </c>
      <c r="F154" s="18" t="s">
        <v>13</v>
      </c>
      <c r="G154" s="18"/>
      <c r="H154" s="18"/>
    </row>
    <row r="155" spans="1:8" x14ac:dyDescent="0.35">
      <c r="A155" s="18" t="s">
        <v>26</v>
      </c>
      <c r="B155" s="18">
        <v>2017</v>
      </c>
      <c r="C155" s="18" t="s">
        <v>161</v>
      </c>
      <c r="D155" s="18" t="s">
        <v>194</v>
      </c>
      <c r="E155" s="25">
        <v>220.72189560687585</v>
      </c>
      <c r="F155" s="18" t="s">
        <v>13</v>
      </c>
      <c r="G155" s="18"/>
      <c r="H155" s="18"/>
    </row>
    <row r="156" spans="1:8" x14ac:dyDescent="0.35">
      <c r="A156" s="18" t="s">
        <v>40</v>
      </c>
      <c r="B156" s="18">
        <v>2017</v>
      </c>
      <c r="C156" s="18" t="s">
        <v>161</v>
      </c>
      <c r="D156" s="18" t="s">
        <v>194</v>
      </c>
      <c r="E156" s="25">
        <v>427.72642639004215</v>
      </c>
      <c r="F156" s="18" t="s">
        <v>13</v>
      </c>
      <c r="G156" s="18"/>
      <c r="H156" s="18"/>
    </row>
    <row r="157" spans="1:8" x14ac:dyDescent="0.35">
      <c r="A157" s="18" t="s">
        <v>18</v>
      </c>
      <c r="B157" s="18">
        <v>2017</v>
      </c>
      <c r="C157" s="18" t="s">
        <v>161</v>
      </c>
      <c r="D157" s="18" t="s">
        <v>194</v>
      </c>
      <c r="E157" s="25">
        <v>168.87750609333207</v>
      </c>
      <c r="F157" s="18" t="s">
        <v>13</v>
      </c>
      <c r="G157" s="18"/>
      <c r="H157" s="18"/>
    </row>
    <row r="158" spans="1:8" x14ac:dyDescent="0.35">
      <c r="A158" s="18" t="s">
        <v>35</v>
      </c>
      <c r="B158" s="18">
        <v>2017</v>
      </c>
      <c r="C158" s="18" t="s">
        <v>161</v>
      </c>
      <c r="D158" s="18" t="s">
        <v>194</v>
      </c>
      <c r="E158" s="25">
        <v>291.77472266172072</v>
      </c>
      <c r="F158" s="18" t="s">
        <v>13</v>
      </c>
      <c r="G158" s="18"/>
      <c r="H158" s="18"/>
    </row>
    <row r="159" spans="1:8" x14ac:dyDescent="0.35">
      <c r="A159" s="18" t="s">
        <v>19</v>
      </c>
      <c r="B159" s="18">
        <v>2017</v>
      </c>
      <c r="C159" s="18" t="s">
        <v>161</v>
      </c>
      <c r="D159" s="18" t="s">
        <v>194</v>
      </c>
      <c r="E159" s="25">
        <v>1.6945757686718119</v>
      </c>
      <c r="F159" s="18" t="s">
        <v>13</v>
      </c>
      <c r="G159" s="18"/>
      <c r="H159" s="18"/>
    </row>
    <row r="160" spans="1:8" x14ac:dyDescent="0.35">
      <c r="A160" s="18" t="s">
        <v>34</v>
      </c>
      <c r="B160" s="18">
        <v>2017</v>
      </c>
      <c r="C160" s="18" t="s">
        <v>161</v>
      </c>
      <c r="D160" s="18" t="s">
        <v>194</v>
      </c>
      <c r="E160" s="25">
        <v>188.99730845642466</v>
      </c>
      <c r="F160" s="18" t="s">
        <v>13</v>
      </c>
      <c r="G160" s="18"/>
      <c r="H160" s="18"/>
    </row>
    <row r="161" spans="1:8" x14ac:dyDescent="0.35">
      <c r="A161" s="18" t="s">
        <v>22</v>
      </c>
      <c r="B161" s="18">
        <v>2017</v>
      </c>
      <c r="C161" s="18" t="s">
        <v>161</v>
      </c>
      <c r="D161" s="18" t="s">
        <v>194</v>
      </c>
      <c r="E161" s="25">
        <v>86.119330314209975</v>
      </c>
      <c r="F161" s="18" t="s">
        <v>13</v>
      </c>
      <c r="G161" s="18"/>
      <c r="H161" s="18"/>
    </row>
    <row r="162" spans="1:8" x14ac:dyDescent="0.35">
      <c r="A162" s="18" t="s">
        <v>84</v>
      </c>
      <c r="B162" s="18">
        <v>2017</v>
      </c>
      <c r="C162" s="18" t="s">
        <v>161</v>
      </c>
      <c r="D162" s="18" t="s">
        <v>194</v>
      </c>
      <c r="E162" s="25">
        <v>457.32228684964582</v>
      </c>
      <c r="F162" s="18" t="s">
        <v>13</v>
      </c>
      <c r="G162" s="18"/>
      <c r="H162" s="18"/>
    </row>
    <row r="163" spans="1:8" x14ac:dyDescent="0.35">
      <c r="A163" s="18" t="s">
        <v>12</v>
      </c>
      <c r="B163" s="18">
        <v>2017</v>
      </c>
      <c r="C163" s="18" t="s">
        <v>161</v>
      </c>
      <c r="D163" s="18" t="s">
        <v>195</v>
      </c>
      <c r="E163" s="25">
        <v>35.709481446323807</v>
      </c>
      <c r="F163" s="18" t="s">
        <v>13</v>
      </c>
      <c r="G163" s="18"/>
      <c r="H163" s="18"/>
    </row>
    <row r="164" spans="1:8" x14ac:dyDescent="0.35">
      <c r="A164" s="18" t="s">
        <v>16</v>
      </c>
      <c r="B164" s="18">
        <v>2017</v>
      </c>
      <c r="C164" s="18" t="s">
        <v>161</v>
      </c>
      <c r="D164" s="18" t="s">
        <v>195</v>
      </c>
      <c r="E164" s="25">
        <v>200.24748730884846</v>
      </c>
      <c r="F164" s="18" t="s">
        <v>13</v>
      </c>
      <c r="G164" s="18"/>
      <c r="H164" s="18"/>
    </row>
    <row r="165" spans="1:8" x14ac:dyDescent="0.35">
      <c r="A165" s="18" t="s">
        <v>28</v>
      </c>
      <c r="B165" s="18">
        <v>2017</v>
      </c>
      <c r="C165" s="18" t="s">
        <v>161</v>
      </c>
      <c r="D165" s="18" t="s">
        <v>195</v>
      </c>
      <c r="E165" s="25">
        <v>615.31541254194792</v>
      </c>
      <c r="F165" s="18" t="s">
        <v>13</v>
      </c>
      <c r="G165" s="18"/>
      <c r="H165" s="18"/>
    </row>
    <row r="166" spans="1:8" x14ac:dyDescent="0.35">
      <c r="A166" s="18" t="s">
        <v>29</v>
      </c>
      <c r="B166" s="18">
        <v>2017</v>
      </c>
      <c r="C166" s="18" t="s">
        <v>161</v>
      </c>
      <c r="D166" s="18" t="s">
        <v>195</v>
      </c>
      <c r="E166" s="25">
        <v>547.80194505002441</v>
      </c>
      <c r="F166" s="18" t="s">
        <v>13</v>
      </c>
      <c r="G166" s="18"/>
      <c r="H166" s="18"/>
    </row>
    <row r="167" spans="1:8" x14ac:dyDescent="0.35">
      <c r="A167" s="18" t="s">
        <v>15</v>
      </c>
      <c r="B167" s="18">
        <v>2017</v>
      </c>
      <c r="C167" s="18" t="s">
        <v>161</v>
      </c>
      <c r="D167" s="18" t="s">
        <v>195</v>
      </c>
      <c r="E167" s="25">
        <v>384.75542847495052</v>
      </c>
      <c r="F167" s="18" t="s">
        <v>13</v>
      </c>
      <c r="G167" s="18"/>
      <c r="H167" s="18"/>
    </row>
    <row r="168" spans="1:8" x14ac:dyDescent="0.35">
      <c r="A168" s="18" t="s">
        <v>17</v>
      </c>
      <c r="B168" s="18">
        <v>2017</v>
      </c>
      <c r="C168" s="18" t="s">
        <v>161</v>
      </c>
      <c r="D168" s="18" t="s">
        <v>195</v>
      </c>
      <c r="E168" s="25">
        <v>263.73633696012604</v>
      </c>
      <c r="F168" s="18" t="s">
        <v>13</v>
      </c>
      <c r="G168" s="18"/>
      <c r="H168" s="18"/>
    </row>
    <row r="169" spans="1:8" x14ac:dyDescent="0.35">
      <c r="A169" s="18" t="s">
        <v>21</v>
      </c>
      <c r="B169" s="18">
        <v>2017</v>
      </c>
      <c r="C169" s="18" t="s">
        <v>161</v>
      </c>
      <c r="D169" s="18" t="s">
        <v>195</v>
      </c>
      <c r="E169" s="25">
        <v>9.6460067173213719</v>
      </c>
      <c r="F169" s="18" t="s">
        <v>13</v>
      </c>
      <c r="G169" s="18"/>
      <c r="H169" s="18"/>
    </row>
    <row r="170" spans="1:8" x14ac:dyDescent="0.35">
      <c r="A170" s="18" t="s">
        <v>30</v>
      </c>
      <c r="B170" s="18">
        <v>2017</v>
      </c>
      <c r="C170" s="18" t="s">
        <v>161</v>
      </c>
      <c r="D170" s="18" t="s">
        <v>195</v>
      </c>
      <c r="E170" s="25">
        <v>288.79604094696975</v>
      </c>
      <c r="F170" s="18" t="s">
        <v>13</v>
      </c>
      <c r="G170" s="18"/>
      <c r="H170" s="18"/>
    </row>
    <row r="171" spans="1:8" x14ac:dyDescent="0.35">
      <c r="A171" s="18" t="s">
        <v>39</v>
      </c>
      <c r="B171" s="18">
        <v>2017</v>
      </c>
      <c r="C171" s="18" t="s">
        <v>161</v>
      </c>
      <c r="D171" s="18" t="s">
        <v>195</v>
      </c>
      <c r="E171" s="25">
        <v>383.34283589052711</v>
      </c>
      <c r="F171" s="18" t="s">
        <v>13</v>
      </c>
      <c r="G171" s="18"/>
      <c r="H171" s="18"/>
    </row>
    <row r="172" spans="1:8" x14ac:dyDescent="0.35">
      <c r="A172" s="18" t="s">
        <v>24</v>
      </c>
      <c r="B172" s="18">
        <v>2017</v>
      </c>
      <c r="C172" s="18" t="s">
        <v>161</v>
      </c>
      <c r="D172" s="18" t="s">
        <v>195</v>
      </c>
      <c r="E172" s="25">
        <v>70.221505687216506</v>
      </c>
      <c r="F172" s="18" t="s">
        <v>13</v>
      </c>
      <c r="G172" s="18"/>
      <c r="H172" s="18"/>
    </row>
    <row r="173" spans="1:8" x14ac:dyDescent="0.35">
      <c r="A173" s="18" t="s">
        <v>23</v>
      </c>
      <c r="B173" s="18">
        <v>2017</v>
      </c>
      <c r="C173" s="18" t="s">
        <v>161</v>
      </c>
      <c r="D173" s="18" t="s">
        <v>195</v>
      </c>
      <c r="E173" s="25">
        <v>49.659616390672809</v>
      </c>
      <c r="F173" s="18" t="s">
        <v>13</v>
      </c>
      <c r="G173" s="18"/>
      <c r="H173" s="18"/>
    </row>
    <row r="174" spans="1:8" x14ac:dyDescent="0.35">
      <c r="A174" s="18" t="s">
        <v>100</v>
      </c>
      <c r="B174" s="18">
        <v>2017</v>
      </c>
      <c r="C174" s="18" t="s">
        <v>161</v>
      </c>
      <c r="D174" s="18" t="s">
        <v>195</v>
      </c>
      <c r="E174" s="25">
        <v>379.90422537290101</v>
      </c>
      <c r="F174" s="18" t="s">
        <v>13</v>
      </c>
      <c r="G174" s="18"/>
      <c r="H174" s="18"/>
    </row>
    <row r="175" spans="1:8" x14ac:dyDescent="0.35">
      <c r="A175" s="18" t="s">
        <v>31</v>
      </c>
      <c r="B175" s="18">
        <v>2017</v>
      </c>
      <c r="C175" s="18" t="s">
        <v>161</v>
      </c>
      <c r="D175" s="18" t="s">
        <v>195</v>
      </c>
      <c r="E175" s="25">
        <v>139.03910217377259</v>
      </c>
      <c r="F175" s="18" t="s">
        <v>13</v>
      </c>
      <c r="G175" s="18"/>
      <c r="H175" s="18"/>
    </row>
    <row r="176" spans="1:8" x14ac:dyDescent="0.35">
      <c r="A176" s="18" t="s">
        <v>20</v>
      </c>
      <c r="B176" s="18">
        <v>2017</v>
      </c>
      <c r="C176" s="18" t="s">
        <v>161</v>
      </c>
      <c r="D176" s="18" t="s">
        <v>195</v>
      </c>
      <c r="E176" s="25">
        <v>162.66210915404903</v>
      </c>
      <c r="F176" s="18" t="s">
        <v>13</v>
      </c>
      <c r="G176" s="18"/>
      <c r="H176" s="18"/>
    </row>
    <row r="177" spans="1:8" x14ac:dyDescent="0.35">
      <c r="A177" s="18" t="s">
        <v>27</v>
      </c>
      <c r="B177" s="18">
        <v>2017</v>
      </c>
      <c r="C177" s="18" t="s">
        <v>161</v>
      </c>
      <c r="D177" s="18" t="s">
        <v>195</v>
      </c>
      <c r="E177" s="25">
        <v>452.26974887628234</v>
      </c>
      <c r="F177" s="18" t="s">
        <v>13</v>
      </c>
      <c r="G177" s="18"/>
      <c r="H177" s="18"/>
    </row>
    <row r="178" spans="1:8" x14ac:dyDescent="0.35">
      <c r="A178" s="18" t="s">
        <v>37</v>
      </c>
      <c r="B178" s="18">
        <v>2017</v>
      </c>
      <c r="C178" s="18" t="s">
        <v>161</v>
      </c>
      <c r="D178" s="18" t="s">
        <v>195</v>
      </c>
      <c r="E178" s="25">
        <v>265.84773221192523</v>
      </c>
      <c r="F178" s="18" t="s">
        <v>13</v>
      </c>
      <c r="G178" s="18"/>
      <c r="H178" s="18"/>
    </row>
    <row r="179" spans="1:8" x14ac:dyDescent="0.35">
      <c r="A179" s="18" t="s">
        <v>38</v>
      </c>
      <c r="B179" s="18">
        <v>2017</v>
      </c>
      <c r="C179" s="18" t="s">
        <v>161</v>
      </c>
      <c r="D179" s="18" t="s">
        <v>195</v>
      </c>
      <c r="E179" s="25">
        <v>18.64934826444447</v>
      </c>
      <c r="F179" s="18" t="s">
        <v>13</v>
      </c>
      <c r="G179" s="18"/>
      <c r="H179" s="18"/>
    </row>
    <row r="180" spans="1:8" x14ac:dyDescent="0.35">
      <c r="A180" s="18" t="s">
        <v>32</v>
      </c>
      <c r="B180" s="18">
        <v>2017</v>
      </c>
      <c r="C180" s="18" t="s">
        <v>161</v>
      </c>
      <c r="D180" s="18" t="s">
        <v>195</v>
      </c>
      <c r="E180" s="25">
        <v>4.1090165499780147</v>
      </c>
      <c r="F180" s="18" t="s">
        <v>13</v>
      </c>
      <c r="G180" s="18"/>
      <c r="H180" s="18"/>
    </row>
    <row r="181" spans="1:8" x14ac:dyDescent="0.35">
      <c r="A181" s="18" t="s">
        <v>36</v>
      </c>
      <c r="B181" s="18">
        <v>2017</v>
      </c>
      <c r="C181" s="18" t="s">
        <v>161</v>
      </c>
      <c r="D181" s="18" t="s">
        <v>195</v>
      </c>
      <c r="E181" s="25">
        <v>21.419661394945773</v>
      </c>
      <c r="F181" s="18" t="s">
        <v>13</v>
      </c>
      <c r="G181" s="18"/>
      <c r="H181" s="18"/>
    </row>
    <row r="182" spans="1:8" x14ac:dyDescent="0.35">
      <c r="A182" s="18" t="s">
        <v>33</v>
      </c>
      <c r="B182" s="18">
        <v>2017</v>
      </c>
      <c r="C182" s="18" t="s">
        <v>161</v>
      </c>
      <c r="D182" s="18" t="s">
        <v>195</v>
      </c>
      <c r="E182" s="25">
        <v>125.98556635035469</v>
      </c>
      <c r="F182" s="18" t="s">
        <v>13</v>
      </c>
      <c r="G182" s="18"/>
      <c r="H182" s="18"/>
    </row>
    <row r="183" spans="1:8" x14ac:dyDescent="0.35">
      <c r="A183" s="18" t="s">
        <v>26</v>
      </c>
      <c r="B183" s="18">
        <v>2017</v>
      </c>
      <c r="C183" s="18" t="s">
        <v>161</v>
      </c>
      <c r="D183" s="18" t="s">
        <v>195</v>
      </c>
      <c r="E183" s="25">
        <v>266.42354207976672</v>
      </c>
      <c r="F183" s="18" t="s">
        <v>13</v>
      </c>
      <c r="G183" s="18"/>
      <c r="H183" s="18"/>
    </row>
    <row r="184" spans="1:8" x14ac:dyDescent="0.35">
      <c r="A184" s="18" t="s">
        <v>40</v>
      </c>
      <c r="B184" s="18">
        <v>2017</v>
      </c>
      <c r="C184" s="18" t="s">
        <v>161</v>
      </c>
      <c r="D184" s="18" t="s">
        <v>195</v>
      </c>
      <c r="E184" s="25">
        <v>577.24281107349179</v>
      </c>
      <c r="F184" s="18" t="s">
        <v>13</v>
      </c>
      <c r="G184" s="18"/>
      <c r="H184" s="18"/>
    </row>
    <row r="185" spans="1:8" x14ac:dyDescent="0.35">
      <c r="A185" s="18" t="s">
        <v>18</v>
      </c>
      <c r="B185" s="18">
        <v>2017</v>
      </c>
      <c r="C185" s="18" t="s">
        <v>161</v>
      </c>
      <c r="D185" s="18" t="s">
        <v>195</v>
      </c>
      <c r="E185" s="25">
        <v>254.54890350068121</v>
      </c>
      <c r="F185" s="18" t="s">
        <v>13</v>
      </c>
      <c r="G185" s="18"/>
      <c r="H185" s="18"/>
    </row>
    <row r="186" spans="1:8" x14ac:dyDescent="0.35">
      <c r="A186" s="18" t="s">
        <v>35</v>
      </c>
      <c r="B186" s="18">
        <v>2017</v>
      </c>
      <c r="C186" s="18" t="s">
        <v>161</v>
      </c>
      <c r="D186" s="18" t="s">
        <v>195</v>
      </c>
      <c r="E186" s="25">
        <v>425.47975972340492</v>
      </c>
      <c r="F186" s="18" t="s">
        <v>13</v>
      </c>
      <c r="G186" s="18"/>
      <c r="H186" s="18"/>
    </row>
    <row r="187" spans="1:8" x14ac:dyDescent="0.35">
      <c r="A187" s="18" t="s">
        <v>19</v>
      </c>
      <c r="B187" s="18">
        <v>2017</v>
      </c>
      <c r="C187" s="18" t="s">
        <v>161</v>
      </c>
      <c r="D187" s="18" t="s">
        <v>195</v>
      </c>
      <c r="E187" s="25">
        <v>1.1842166570307178</v>
      </c>
      <c r="F187" s="18" t="s">
        <v>13</v>
      </c>
      <c r="G187" s="18"/>
      <c r="H187" s="18"/>
    </row>
    <row r="188" spans="1:8" x14ac:dyDescent="0.35">
      <c r="A188" s="18" t="s">
        <v>34</v>
      </c>
      <c r="B188" s="18">
        <v>2017</v>
      </c>
      <c r="C188" s="18" t="s">
        <v>161</v>
      </c>
      <c r="D188" s="18" t="s">
        <v>195</v>
      </c>
      <c r="E188" s="25">
        <v>171.87732872002007</v>
      </c>
      <c r="F188" s="18" t="s">
        <v>13</v>
      </c>
      <c r="G188" s="18"/>
      <c r="H188" s="18"/>
    </row>
    <row r="189" spans="1:8" x14ac:dyDescent="0.35">
      <c r="A189" s="18" t="s">
        <v>22</v>
      </c>
      <c r="B189" s="18">
        <v>2017</v>
      </c>
      <c r="C189" s="18" t="s">
        <v>161</v>
      </c>
      <c r="D189" s="18" t="s">
        <v>195</v>
      </c>
      <c r="E189" s="25">
        <v>56.48831917921008</v>
      </c>
      <c r="F189" s="18" t="s">
        <v>13</v>
      </c>
      <c r="G189" s="18"/>
      <c r="H189" s="18"/>
    </row>
    <row r="190" spans="1:8" x14ac:dyDescent="0.35">
      <c r="A190" s="18" t="s">
        <v>84</v>
      </c>
      <c r="B190" s="18">
        <v>2017</v>
      </c>
      <c r="C190" s="18" t="s">
        <v>161</v>
      </c>
      <c r="D190" s="18" t="s">
        <v>195</v>
      </c>
      <c r="E190" s="25">
        <v>675.65537290483735</v>
      </c>
      <c r="F190" s="18" t="s">
        <v>13</v>
      </c>
      <c r="G190" s="18"/>
      <c r="H190" s="18"/>
    </row>
    <row r="191" spans="1:8" x14ac:dyDescent="0.35">
      <c r="A191" s="18" t="s">
        <v>12</v>
      </c>
      <c r="B191" s="18">
        <v>2017</v>
      </c>
      <c r="C191" s="18" t="s">
        <v>161</v>
      </c>
      <c r="D191" s="18" t="s">
        <v>181</v>
      </c>
      <c r="E191" s="25">
        <v>24.566179264596414</v>
      </c>
      <c r="F191" s="18" t="s">
        <v>13</v>
      </c>
      <c r="G191" s="18"/>
      <c r="H191" s="18"/>
    </row>
    <row r="192" spans="1:8" x14ac:dyDescent="0.35">
      <c r="A192" s="18" t="s">
        <v>16</v>
      </c>
      <c r="B192" s="18">
        <v>2017</v>
      </c>
      <c r="C192" s="18" t="s">
        <v>161</v>
      </c>
      <c r="D192" s="18" t="s">
        <v>181</v>
      </c>
      <c r="E192" s="25">
        <v>20.666917906302082</v>
      </c>
      <c r="F192" s="18" t="s">
        <v>13</v>
      </c>
      <c r="G192" s="18"/>
      <c r="H192" s="18"/>
    </row>
    <row r="193" spans="1:8" x14ac:dyDescent="0.35">
      <c r="A193" s="18" t="s">
        <v>28</v>
      </c>
      <c r="B193" s="18">
        <v>2017</v>
      </c>
      <c r="C193" s="18" t="s">
        <v>161</v>
      </c>
      <c r="D193" s="18" t="s">
        <v>181</v>
      </c>
      <c r="E193" s="25">
        <v>488.43527381949599</v>
      </c>
      <c r="F193" s="18" t="s">
        <v>13</v>
      </c>
      <c r="G193" s="18"/>
      <c r="H193" s="18"/>
    </row>
    <row r="194" spans="1:8" x14ac:dyDescent="0.35">
      <c r="A194" s="18" t="s">
        <v>29</v>
      </c>
      <c r="B194" s="18">
        <v>2017</v>
      </c>
      <c r="C194" s="18" t="s">
        <v>161</v>
      </c>
      <c r="D194" s="18" t="s">
        <v>181</v>
      </c>
      <c r="E194" s="25">
        <v>263.72389680794146</v>
      </c>
      <c r="F194" s="18" t="s">
        <v>13</v>
      </c>
      <c r="G194" s="18"/>
      <c r="H194" s="18"/>
    </row>
    <row r="195" spans="1:8" x14ac:dyDescent="0.35">
      <c r="A195" s="18" t="s">
        <v>15</v>
      </c>
      <c r="B195" s="18">
        <v>2017</v>
      </c>
      <c r="C195" s="18" t="s">
        <v>161</v>
      </c>
      <c r="D195" s="18" t="s">
        <v>181</v>
      </c>
      <c r="E195" s="25">
        <v>169.77362900600363</v>
      </c>
      <c r="F195" s="18" t="s">
        <v>13</v>
      </c>
      <c r="G195" s="18"/>
      <c r="H195" s="18"/>
    </row>
    <row r="196" spans="1:8" x14ac:dyDescent="0.35">
      <c r="A196" s="18" t="s">
        <v>17</v>
      </c>
      <c r="B196" s="18">
        <v>2017</v>
      </c>
      <c r="C196" s="18" t="s">
        <v>161</v>
      </c>
      <c r="D196" s="18" t="s">
        <v>181</v>
      </c>
      <c r="E196" s="25">
        <v>288.7904217588524</v>
      </c>
      <c r="F196" s="18" t="s">
        <v>13</v>
      </c>
      <c r="G196" s="18"/>
      <c r="H196" s="18"/>
    </row>
    <row r="197" spans="1:8" x14ac:dyDescent="0.35">
      <c r="A197" s="18" t="s">
        <v>21</v>
      </c>
      <c r="B197" s="18">
        <v>2017</v>
      </c>
      <c r="C197" s="18" t="s">
        <v>161</v>
      </c>
      <c r="D197" s="18" t="s">
        <v>181</v>
      </c>
      <c r="E197" s="25">
        <v>48.137814255372028</v>
      </c>
      <c r="F197" s="18" t="s">
        <v>13</v>
      </c>
      <c r="G197" s="18"/>
      <c r="H197" s="18"/>
    </row>
    <row r="198" spans="1:8" x14ac:dyDescent="0.35">
      <c r="A198" s="18" t="s">
        <v>39</v>
      </c>
      <c r="B198" s="18">
        <v>2017</v>
      </c>
      <c r="C198" s="18" t="s">
        <v>161</v>
      </c>
      <c r="D198" s="18" t="s">
        <v>181</v>
      </c>
      <c r="E198" s="25">
        <v>58.831306412001297</v>
      </c>
      <c r="F198" s="18" t="s">
        <v>13</v>
      </c>
      <c r="G198" s="18"/>
      <c r="H198" s="18"/>
    </row>
    <row r="199" spans="1:8" x14ac:dyDescent="0.35">
      <c r="A199" s="18" t="s">
        <v>30</v>
      </c>
      <c r="B199" s="18">
        <v>2017</v>
      </c>
      <c r="C199" s="18" t="s">
        <v>161</v>
      </c>
      <c r="D199" s="18" t="s">
        <v>181</v>
      </c>
      <c r="E199" s="25">
        <v>561.78706263779952</v>
      </c>
      <c r="F199" s="18" t="s">
        <v>13</v>
      </c>
      <c r="G199" s="18"/>
      <c r="H199" s="18"/>
    </row>
    <row r="200" spans="1:8" x14ac:dyDescent="0.35">
      <c r="A200" s="18" t="s">
        <v>24</v>
      </c>
      <c r="B200" s="18">
        <v>2017</v>
      </c>
      <c r="C200" s="18" t="s">
        <v>161</v>
      </c>
      <c r="D200" s="18" t="s">
        <v>181</v>
      </c>
      <c r="E200" s="25">
        <v>116.68521618476841</v>
      </c>
      <c r="F200" s="18" t="s">
        <v>13</v>
      </c>
      <c r="G200" s="18"/>
      <c r="H200" s="18"/>
    </row>
    <row r="201" spans="1:8" x14ac:dyDescent="0.35">
      <c r="A201" s="18" t="s">
        <v>23</v>
      </c>
      <c r="B201" s="18">
        <v>2017</v>
      </c>
      <c r="C201" s="18" t="s">
        <v>161</v>
      </c>
      <c r="D201" s="18" t="s">
        <v>181</v>
      </c>
      <c r="E201" s="25">
        <v>25.332640158829854</v>
      </c>
      <c r="F201" s="18" t="s">
        <v>13</v>
      </c>
      <c r="G201" s="18"/>
      <c r="H201" s="18"/>
    </row>
    <row r="202" spans="1:8" x14ac:dyDescent="0.35">
      <c r="A202" s="18" t="s">
        <v>100</v>
      </c>
      <c r="B202" s="18">
        <v>2017</v>
      </c>
      <c r="C202" s="18" t="s">
        <v>161</v>
      </c>
      <c r="D202" s="18" t="s">
        <v>181</v>
      </c>
      <c r="E202" s="25">
        <v>356.6932338784606</v>
      </c>
      <c r="F202" s="18" t="s">
        <v>13</v>
      </c>
      <c r="G202" s="18"/>
      <c r="H202" s="18"/>
    </row>
    <row r="203" spans="1:8" x14ac:dyDescent="0.35">
      <c r="A203" s="18" t="s">
        <v>31</v>
      </c>
      <c r="B203" s="18">
        <v>2017</v>
      </c>
      <c r="C203" s="18" t="s">
        <v>161</v>
      </c>
      <c r="D203" s="18" t="s">
        <v>181</v>
      </c>
      <c r="E203" s="25">
        <v>42.270423650165739</v>
      </c>
      <c r="F203" s="18" t="s">
        <v>13</v>
      </c>
      <c r="G203" s="18"/>
      <c r="H203" s="18"/>
    </row>
    <row r="204" spans="1:8" x14ac:dyDescent="0.35">
      <c r="A204" s="18" t="s">
        <v>20</v>
      </c>
      <c r="B204" s="18">
        <v>2017</v>
      </c>
      <c r="C204" s="18" t="s">
        <v>161</v>
      </c>
      <c r="D204" s="18" t="s">
        <v>181</v>
      </c>
      <c r="E204" s="25">
        <v>83.964637708086471</v>
      </c>
      <c r="F204" s="18" t="s">
        <v>13</v>
      </c>
      <c r="G204" s="18"/>
      <c r="H204" s="18"/>
    </row>
    <row r="205" spans="1:8" x14ac:dyDescent="0.35">
      <c r="A205" s="18" t="s">
        <v>27</v>
      </c>
      <c r="B205" s="18">
        <v>2017</v>
      </c>
      <c r="C205" s="18" t="s">
        <v>161</v>
      </c>
      <c r="D205" s="18" t="s">
        <v>181</v>
      </c>
      <c r="E205" s="25">
        <v>208.02308375490875</v>
      </c>
      <c r="F205" s="18" t="s">
        <v>13</v>
      </c>
      <c r="G205" s="18"/>
      <c r="H205" s="18"/>
    </row>
    <row r="206" spans="1:8" x14ac:dyDescent="0.35">
      <c r="A206" s="18" t="s">
        <v>37</v>
      </c>
      <c r="B206" s="18">
        <v>2017</v>
      </c>
      <c r="C206" s="18" t="s">
        <v>161</v>
      </c>
      <c r="D206" s="18" t="s">
        <v>181</v>
      </c>
      <c r="E206" s="25">
        <v>86.296941198653982</v>
      </c>
      <c r="F206" s="18" t="s">
        <v>13</v>
      </c>
      <c r="G206" s="18"/>
      <c r="H206" s="18"/>
    </row>
    <row r="207" spans="1:8" x14ac:dyDescent="0.35">
      <c r="A207" s="18" t="s">
        <v>38</v>
      </c>
      <c r="B207" s="18">
        <v>2017</v>
      </c>
      <c r="C207" s="18" t="s">
        <v>161</v>
      </c>
      <c r="D207" s="18" t="s">
        <v>181</v>
      </c>
      <c r="E207" s="25">
        <v>5.8616272362928177</v>
      </c>
      <c r="F207" s="18" t="s">
        <v>13</v>
      </c>
      <c r="G207" s="18"/>
      <c r="H207" s="18"/>
    </row>
    <row r="208" spans="1:8" x14ac:dyDescent="0.35">
      <c r="A208" s="18" t="s">
        <v>32</v>
      </c>
      <c r="B208" s="18">
        <v>2017</v>
      </c>
      <c r="C208" s="18" t="s">
        <v>161</v>
      </c>
      <c r="D208" s="18" t="s">
        <v>181</v>
      </c>
      <c r="E208" s="25">
        <v>310.77640625658501</v>
      </c>
      <c r="F208" s="18" t="s">
        <v>13</v>
      </c>
      <c r="G208" s="18"/>
      <c r="H208" s="18"/>
    </row>
    <row r="209" spans="1:8" x14ac:dyDescent="0.35">
      <c r="A209" s="18" t="s">
        <v>36</v>
      </c>
      <c r="B209" s="18">
        <v>2017</v>
      </c>
      <c r="C209" s="18" t="s">
        <v>161</v>
      </c>
      <c r="D209" s="18" t="s">
        <v>181</v>
      </c>
      <c r="E209" s="25">
        <v>36.87830177204026</v>
      </c>
      <c r="F209" s="18" t="s">
        <v>13</v>
      </c>
      <c r="G209" s="18"/>
      <c r="H209" s="18"/>
    </row>
    <row r="210" spans="1:8" x14ac:dyDescent="0.35">
      <c r="A210" s="18" t="s">
        <v>33</v>
      </c>
      <c r="B210" s="18">
        <v>2017</v>
      </c>
      <c r="C210" s="18" t="s">
        <v>161</v>
      </c>
      <c r="D210" s="18" t="s">
        <v>181</v>
      </c>
      <c r="E210" s="25">
        <v>219.37884469925197</v>
      </c>
      <c r="F210" s="18" t="s">
        <v>13</v>
      </c>
      <c r="G210" s="18"/>
      <c r="H210" s="18"/>
    </row>
    <row r="211" spans="1:8" x14ac:dyDescent="0.35">
      <c r="A211" s="18" t="s">
        <v>26</v>
      </c>
      <c r="B211" s="18">
        <v>2017</v>
      </c>
      <c r="C211" s="18" t="s">
        <v>161</v>
      </c>
      <c r="D211" s="18" t="s">
        <v>181</v>
      </c>
      <c r="E211" s="25">
        <v>242.47394867341208</v>
      </c>
      <c r="F211" s="18" t="s">
        <v>13</v>
      </c>
      <c r="G211" s="18"/>
      <c r="H211" s="18"/>
    </row>
    <row r="212" spans="1:8" x14ac:dyDescent="0.35">
      <c r="A212" s="18" t="s">
        <v>40</v>
      </c>
      <c r="B212" s="18">
        <v>2017</v>
      </c>
      <c r="C212" s="18" t="s">
        <v>161</v>
      </c>
      <c r="D212" s="18" t="s">
        <v>181</v>
      </c>
      <c r="E212" s="25">
        <v>357.07049055590727</v>
      </c>
      <c r="F212" s="18" t="s">
        <v>13</v>
      </c>
      <c r="G212" s="18"/>
      <c r="H212" s="18"/>
    </row>
    <row r="213" spans="1:8" x14ac:dyDescent="0.35">
      <c r="A213" s="18" t="s">
        <v>18</v>
      </c>
      <c r="B213" s="18">
        <v>2017</v>
      </c>
      <c r="C213" s="18" t="s">
        <v>161</v>
      </c>
      <c r="D213" s="18" t="s">
        <v>181</v>
      </c>
      <c r="E213" s="25">
        <v>255.44774641976937</v>
      </c>
      <c r="F213" s="18" t="s">
        <v>13</v>
      </c>
      <c r="G213" s="18"/>
      <c r="H213" s="18"/>
    </row>
    <row r="214" spans="1:8" x14ac:dyDescent="0.35">
      <c r="A214" s="18" t="s">
        <v>35</v>
      </c>
      <c r="B214" s="18">
        <v>2017</v>
      </c>
      <c r="C214" s="18" t="s">
        <v>161</v>
      </c>
      <c r="D214" s="18" t="s">
        <v>181</v>
      </c>
      <c r="E214" s="25">
        <v>128.63264936965004</v>
      </c>
      <c r="F214" s="18" t="s">
        <v>13</v>
      </c>
      <c r="G214" s="18"/>
      <c r="H214" s="18"/>
    </row>
    <row r="215" spans="1:8" x14ac:dyDescent="0.35">
      <c r="A215" s="18" t="s">
        <v>22</v>
      </c>
      <c r="B215" s="18">
        <v>2017</v>
      </c>
      <c r="C215" s="18" t="s">
        <v>161</v>
      </c>
      <c r="D215" s="18" t="s">
        <v>181</v>
      </c>
      <c r="E215" s="25">
        <v>52.680350235407197</v>
      </c>
      <c r="F215" s="18" t="s">
        <v>13</v>
      </c>
      <c r="G215" s="18"/>
      <c r="H215" s="18"/>
    </row>
    <row r="216" spans="1:8" x14ac:dyDescent="0.35">
      <c r="A216" s="18" t="s">
        <v>34</v>
      </c>
      <c r="B216" s="18">
        <v>2017</v>
      </c>
      <c r="C216" s="18" t="s">
        <v>161</v>
      </c>
      <c r="D216" s="18" t="s">
        <v>181</v>
      </c>
      <c r="E216" s="25">
        <v>200.62272352127346</v>
      </c>
      <c r="F216" s="18" t="s">
        <v>13</v>
      </c>
      <c r="G216" s="18"/>
      <c r="H216" s="18"/>
    </row>
    <row r="217" spans="1:8" x14ac:dyDescent="0.35">
      <c r="A217" s="18" t="s">
        <v>19</v>
      </c>
      <c r="B217" s="18">
        <v>2017</v>
      </c>
      <c r="C217" s="18" t="s">
        <v>161</v>
      </c>
      <c r="D217" s="18" t="s">
        <v>181</v>
      </c>
      <c r="E217" s="25">
        <v>7.3136772695507721</v>
      </c>
      <c r="F217" s="18" t="s">
        <v>13</v>
      </c>
      <c r="G217" s="18"/>
      <c r="H217" s="18"/>
    </row>
    <row r="218" spans="1:8" x14ac:dyDescent="0.35">
      <c r="A218" s="18" t="s">
        <v>84</v>
      </c>
      <c r="B218" s="18">
        <v>2017</v>
      </c>
      <c r="C218" s="18" t="s">
        <v>161</v>
      </c>
      <c r="D218" s="18" t="s">
        <v>181</v>
      </c>
      <c r="E218" s="25">
        <v>359.14394248685778</v>
      </c>
      <c r="F218" s="18" t="s">
        <v>13</v>
      </c>
      <c r="G218" s="18"/>
      <c r="H218" s="18"/>
    </row>
    <row r="219" spans="1:8" x14ac:dyDescent="0.35">
      <c r="A219" s="18" t="s">
        <v>12</v>
      </c>
      <c r="B219" s="18">
        <v>2017</v>
      </c>
      <c r="C219" s="18" t="s">
        <v>161</v>
      </c>
      <c r="D219" s="18" t="s">
        <v>191</v>
      </c>
      <c r="E219" s="25">
        <v>198.51525624734055</v>
      </c>
      <c r="F219" s="18" t="s">
        <v>13</v>
      </c>
      <c r="G219" s="18"/>
      <c r="H219" s="18"/>
    </row>
    <row r="220" spans="1:8" x14ac:dyDescent="0.35">
      <c r="A220" s="18" t="s">
        <v>16</v>
      </c>
      <c r="B220" s="18">
        <v>2017</v>
      </c>
      <c r="C220" s="18" t="s">
        <v>161</v>
      </c>
      <c r="D220" s="18" t="s">
        <v>191</v>
      </c>
      <c r="E220" s="25">
        <v>188.04707817530249</v>
      </c>
      <c r="F220" s="18" t="s">
        <v>13</v>
      </c>
      <c r="G220" s="18"/>
      <c r="H220" s="18"/>
    </row>
    <row r="221" spans="1:8" x14ac:dyDescent="0.35">
      <c r="A221" s="18" t="s">
        <v>28</v>
      </c>
      <c r="B221" s="18">
        <v>2017</v>
      </c>
      <c r="C221" s="18" t="s">
        <v>161</v>
      </c>
      <c r="D221" s="18" t="s">
        <v>191</v>
      </c>
      <c r="E221" s="25">
        <v>403.52162793620948</v>
      </c>
      <c r="F221" s="18" t="s">
        <v>13</v>
      </c>
      <c r="G221" s="18"/>
      <c r="H221" s="18"/>
    </row>
    <row r="222" spans="1:8" x14ac:dyDescent="0.35">
      <c r="A222" s="18" t="s">
        <v>29</v>
      </c>
      <c r="B222" s="18">
        <v>2017</v>
      </c>
      <c r="C222" s="18" t="s">
        <v>161</v>
      </c>
      <c r="D222" s="18" t="s">
        <v>191</v>
      </c>
      <c r="E222" s="25">
        <v>117.12082350116052</v>
      </c>
      <c r="F222" s="18" t="s">
        <v>13</v>
      </c>
      <c r="G222" s="18"/>
      <c r="H222" s="18"/>
    </row>
    <row r="223" spans="1:8" x14ac:dyDescent="0.35">
      <c r="A223" s="18" t="s">
        <v>15</v>
      </c>
      <c r="B223" s="18">
        <v>2017</v>
      </c>
      <c r="C223" s="18" t="s">
        <v>161</v>
      </c>
      <c r="D223" s="18" t="s">
        <v>191</v>
      </c>
      <c r="E223" s="25">
        <v>528.34790778211004</v>
      </c>
      <c r="F223" s="18" t="s">
        <v>13</v>
      </c>
      <c r="G223" s="18"/>
      <c r="H223" s="18"/>
    </row>
    <row r="224" spans="1:8" x14ac:dyDescent="0.35">
      <c r="A224" s="18" t="s">
        <v>17</v>
      </c>
      <c r="B224" s="18">
        <v>2017</v>
      </c>
      <c r="C224" s="18" t="s">
        <v>161</v>
      </c>
      <c r="D224" s="18" t="s">
        <v>191</v>
      </c>
      <c r="E224" s="25">
        <v>630.8689781400808</v>
      </c>
      <c r="F224" s="18" t="s">
        <v>13</v>
      </c>
      <c r="G224" s="18"/>
      <c r="H224" s="18"/>
    </row>
    <row r="225" spans="1:8" x14ac:dyDescent="0.35">
      <c r="A225" s="18" t="s">
        <v>21</v>
      </c>
      <c r="B225" s="18">
        <v>2017</v>
      </c>
      <c r="C225" s="18" t="s">
        <v>161</v>
      </c>
      <c r="D225" s="18" t="s">
        <v>191</v>
      </c>
      <c r="E225" s="25">
        <v>174.41249057338382</v>
      </c>
      <c r="F225" s="18" t="s">
        <v>13</v>
      </c>
      <c r="G225" s="18"/>
      <c r="H225" s="18"/>
    </row>
    <row r="226" spans="1:8" x14ac:dyDescent="0.35">
      <c r="A226" s="18" t="s">
        <v>39</v>
      </c>
      <c r="B226" s="18">
        <v>2017</v>
      </c>
      <c r="C226" s="18" t="s">
        <v>161</v>
      </c>
      <c r="D226" s="18" t="s">
        <v>191</v>
      </c>
      <c r="E226" s="25">
        <v>289.99654573717606</v>
      </c>
      <c r="F226" s="18" t="s">
        <v>13</v>
      </c>
      <c r="G226" s="18"/>
      <c r="H226" s="18"/>
    </row>
    <row r="227" spans="1:8" x14ac:dyDescent="0.35">
      <c r="A227" s="18" t="s">
        <v>30</v>
      </c>
      <c r="B227" s="18">
        <v>2017</v>
      </c>
      <c r="C227" s="18" t="s">
        <v>161</v>
      </c>
      <c r="D227" s="18" t="s">
        <v>191</v>
      </c>
      <c r="E227" s="25">
        <v>211.54091233310521</v>
      </c>
      <c r="F227" s="18" t="s">
        <v>13</v>
      </c>
      <c r="G227" s="18"/>
      <c r="H227" s="18"/>
    </row>
    <row r="228" spans="1:8" x14ac:dyDescent="0.35">
      <c r="A228" s="18" t="s">
        <v>24</v>
      </c>
      <c r="B228" s="18">
        <v>2017</v>
      </c>
      <c r="C228" s="18" t="s">
        <v>161</v>
      </c>
      <c r="D228" s="18" t="s">
        <v>191</v>
      </c>
      <c r="E228" s="25">
        <v>187.84849540838005</v>
      </c>
      <c r="F228" s="18" t="s">
        <v>13</v>
      </c>
      <c r="G228" s="18"/>
      <c r="H228" s="18"/>
    </row>
    <row r="229" spans="1:8" x14ac:dyDescent="0.35">
      <c r="A229" s="18" t="s">
        <v>23</v>
      </c>
      <c r="B229" s="18">
        <v>2017</v>
      </c>
      <c r="C229" s="18" t="s">
        <v>161</v>
      </c>
      <c r="D229" s="18" t="s">
        <v>191</v>
      </c>
      <c r="E229" s="25">
        <v>103.06303413907003</v>
      </c>
      <c r="F229" s="18" t="s">
        <v>13</v>
      </c>
      <c r="G229" s="18"/>
      <c r="H229" s="18"/>
    </row>
    <row r="230" spans="1:8" x14ac:dyDescent="0.35">
      <c r="A230" s="18" t="s">
        <v>100</v>
      </c>
      <c r="B230" s="18">
        <v>2017</v>
      </c>
      <c r="C230" s="18" t="s">
        <v>161</v>
      </c>
      <c r="D230" s="18" t="s">
        <v>191</v>
      </c>
      <c r="E230" s="25">
        <v>706.2798957463516</v>
      </c>
      <c r="F230" s="18" t="s">
        <v>13</v>
      </c>
      <c r="G230" s="18"/>
      <c r="H230" s="18"/>
    </row>
    <row r="231" spans="1:8" x14ac:dyDescent="0.35">
      <c r="A231" s="18" t="s">
        <v>31</v>
      </c>
      <c r="B231" s="18">
        <v>2017</v>
      </c>
      <c r="C231" s="18" t="s">
        <v>161</v>
      </c>
      <c r="D231" s="18" t="s">
        <v>191</v>
      </c>
      <c r="E231" s="25">
        <v>302.97474784867171</v>
      </c>
      <c r="F231" s="18" t="s">
        <v>13</v>
      </c>
      <c r="G231" s="18"/>
      <c r="H231" s="18"/>
    </row>
    <row r="232" spans="1:8" x14ac:dyDescent="0.35">
      <c r="A232" s="18" t="s">
        <v>20</v>
      </c>
      <c r="B232" s="18">
        <v>2017</v>
      </c>
      <c r="C232" s="18" t="s">
        <v>161</v>
      </c>
      <c r="D232" s="18" t="s">
        <v>191</v>
      </c>
      <c r="E232" s="25">
        <v>265.83240837579706</v>
      </c>
      <c r="F232" s="18" t="s">
        <v>13</v>
      </c>
      <c r="G232" s="18"/>
      <c r="H232" s="18"/>
    </row>
    <row r="233" spans="1:8" x14ac:dyDescent="0.35">
      <c r="A233" s="18" t="s">
        <v>27</v>
      </c>
      <c r="B233" s="18">
        <v>2017</v>
      </c>
      <c r="C233" s="18" t="s">
        <v>161</v>
      </c>
      <c r="D233" s="18" t="s">
        <v>191</v>
      </c>
      <c r="E233" s="25">
        <v>582.57225319719032</v>
      </c>
      <c r="F233" s="18" t="s">
        <v>13</v>
      </c>
      <c r="G233" s="18"/>
      <c r="H233" s="18"/>
    </row>
    <row r="234" spans="1:8" x14ac:dyDescent="0.35">
      <c r="A234" s="18" t="s">
        <v>37</v>
      </c>
      <c r="B234" s="18">
        <v>2017</v>
      </c>
      <c r="C234" s="18" t="s">
        <v>161</v>
      </c>
      <c r="D234" s="18" t="s">
        <v>191</v>
      </c>
      <c r="E234" s="25">
        <v>315.83663124116129</v>
      </c>
      <c r="F234" s="18" t="s">
        <v>13</v>
      </c>
      <c r="G234" s="18"/>
      <c r="H234" s="18"/>
    </row>
    <row r="235" spans="1:8" x14ac:dyDescent="0.35">
      <c r="A235" s="18" t="s">
        <v>38</v>
      </c>
      <c r="B235" s="18">
        <v>2017</v>
      </c>
      <c r="C235" s="18" t="s">
        <v>161</v>
      </c>
      <c r="D235" s="18" t="s">
        <v>191</v>
      </c>
      <c r="E235" s="25">
        <v>64.043083488830192</v>
      </c>
      <c r="F235" s="18" t="s">
        <v>13</v>
      </c>
      <c r="G235" s="18"/>
      <c r="H235" s="18"/>
    </row>
    <row r="236" spans="1:8" x14ac:dyDescent="0.35">
      <c r="A236" s="18" t="s">
        <v>32</v>
      </c>
      <c r="B236" s="18">
        <v>2017</v>
      </c>
      <c r="C236" s="18" t="s">
        <v>161</v>
      </c>
      <c r="D236" s="18" t="s">
        <v>191</v>
      </c>
      <c r="E236" s="25">
        <v>172.77596669184484</v>
      </c>
      <c r="F236" s="18" t="s">
        <v>13</v>
      </c>
      <c r="G236" s="18"/>
      <c r="H236" s="18"/>
    </row>
    <row r="237" spans="1:8" x14ac:dyDescent="0.35">
      <c r="A237" s="18" t="s">
        <v>36</v>
      </c>
      <c r="B237" s="18">
        <v>2017</v>
      </c>
      <c r="C237" s="18" t="s">
        <v>161</v>
      </c>
      <c r="D237" s="18" t="s">
        <v>191</v>
      </c>
      <c r="E237" s="25">
        <v>148.87669157518232</v>
      </c>
      <c r="F237" s="18" t="s">
        <v>13</v>
      </c>
      <c r="G237" s="18"/>
      <c r="H237" s="18"/>
    </row>
    <row r="238" spans="1:8" x14ac:dyDescent="0.35">
      <c r="A238" s="18" t="s">
        <v>33</v>
      </c>
      <c r="B238" s="18">
        <v>2017</v>
      </c>
      <c r="C238" s="18" t="s">
        <v>161</v>
      </c>
      <c r="D238" s="18" t="s">
        <v>191</v>
      </c>
      <c r="E238" s="25">
        <v>518.85661410219711</v>
      </c>
      <c r="F238" s="18" t="s">
        <v>13</v>
      </c>
      <c r="G238" s="18"/>
      <c r="H238" s="18"/>
    </row>
    <row r="239" spans="1:8" x14ac:dyDescent="0.35">
      <c r="A239" s="18" t="s">
        <v>26</v>
      </c>
      <c r="B239" s="18">
        <v>2017</v>
      </c>
      <c r="C239" s="18" t="s">
        <v>161</v>
      </c>
      <c r="D239" s="18" t="s">
        <v>191</v>
      </c>
      <c r="E239" s="25">
        <v>444.74019598317579</v>
      </c>
      <c r="F239" s="18" t="s">
        <v>13</v>
      </c>
      <c r="G239" s="18"/>
      <c r="H239" s="18"/>
    </row>
    <row r="240" spans="1:8" x14ac:dyDescent="0.35">
      <c r="A240" s="18" t="s">
        <v>40</v>
      </c>
      <c r="B240" s="18">
        <v>2017</v>
      </c>
      <c r="C240" s="18" t="s">
        <v>161</v>
      </c>
      <c r="D240" s="18" t="s">
        <v>191</v>
      </c>
      <c r="E240" s="25">
        <v>726.97762061901346</v>
      </c>
      <c r="F240" s="18" t="s">
        <v>13</v>
      </c>
      <c r="G240" s="18"/>
      <c r="H240" s="18"/>
    </row>
    <row r="241" spans="1:8" x14ac:dyDescent="0.35">
      <c r="A241" s="18" t="s">
        <v>18</v>
      </c>
      <c r="B241" s="18">
        <v>2017</v>
      </c>
      <c r="C241" s="18" t="s">
        <v>161</v>
      </c>
      <c r="D241" s="18" t="s">
        <v>191</v>
      </c>
      <c r="E241" s="25">
        <v>481.55118213895366</v>
      </c>
      <c r="F241" s="18" t="s">
        <v>13</v>
      </c>
      <c r="G241" s="18"/>
      <c r="H241" s="18"/>
    </row>
    <row r="242" spans="1:8" x14ac:dyDescent="0.35">
      <c r="A242" s="18" t="s">
        <v>35</v>
      </c>
      <c r="B242" s="18">
        <v>2017</v>
      </c>
      <c r="C242" s="18" t="s">
        <v>161</v>
      </c>
      <c r="D242" s="18" t="s">
        <v>191</v>
      </c>
      <c r="E242" s="25">
        <v>369.79849815528439</v>
      </c>
      <c r="F242" s="18" t="s">
        <v>13</v>
      </c>
      <c r="G242" s="18"/>
      <c r="H242" s="18"/>
    </row>
    <row r="243" spans="1:8" x14ac:dyDescent="0.35">
      <c r="A243" s="18" t="s">
        <v>22</v>
      </c>
      <c r="B243" s="18">
        <v>2017</v>
      </c>
      <c r="C243" s="18" t="s">
        <v>161</v>
      </c>
      <c r="D243" s="18" t="s">
        <v>191</v>
      </c>
      <c r="E243" s="25">
        <v>267.39414781955719</v>
      </c>
      <c r="F243" s="18" t="s">
        <v>13</v>
      </c>
      <c r="G243" s="18"/>
      <c r="H243" s="18"/>
    </row>
    <row r="244" spans="1:8" x14ac:dyDescent="0.35">
      <c r="A244" s="18" t="s">
        <v>34</v>
      </c>
      <c r="B244" s="18">
        <v>2017</v>
      </c>
      <c r="C244" s="18" t="s">
        <v>161</v>
      </c>
      <c r="D244" s="18" t="s">
        <v>191</v>
      </c>
      <c r="E244" s="25">
        <v>335.98372041695046</v>
      </c>
      <c r="F244" s="18" t="s">
        <v>13</v>
      </c>
      <c r="G244" s="18"/>
      <c r="H244" s="18"/>
    </row>
    <row r="245" spans="1:8" x14ac:dyDescent="0.35">
      <c r="A245" s="18" t="s">
        <v>19</v>
      </c>
      <c r="B245" s="18">
        <v>2017</v>
      </c>
      <c r="C245" s="18" t="s">
        <v>161</v>
      </c>
      <c r="D245" s="18" t="s">
        <v>191</v>
      </c>
      <c r="E245" s="25">
        <v>28.600884300541324</v>
      </c>
      <c r="F245" s="18" t="s">
        <v>13</v>
      </c>
      <c r="G245" s="18"/>
      <c r="H245" s="18"/>
    </row>
    <row r="246" spans="1:8" x14ac:dyDescent="0.35">
      <c r="A246" s="18" t="s">
        <v>84</v>
      </c>
      <c r="B246" s="18">
        <v>2017</v>
      </c>
      <c r="C246" s="18" t="s">
        <v>161</v>
      </c>
      <c r="D246" s="18" t="s">
        <v>191</v>
      </c>
      <c r="E246" s="25">
        <v>425.42248941105106</v>
      </c>
      <c r="F246" s="18" t="s">
        <v>13</v>
      </c>
      <c r="G246" s="18"/>
      <c r="H246" s="18"/>
    </row>
    <row r="247" spans="1:8" x14ac:dyDescent="0.35">
      <c r="A247" s="18" t="s">
        <v>12</v>
      </c>
      <c r="B247" s="18">
        <v>2023</v>
      </c>
      <c r="C247" s="18" t="s">
        <v>160</v>
      </c>
      <c r="D247" s="18" t="s">
        <v>9</v>
      </c>
      <c r="E247" s="18">
        <v>43.147085635268397</v>
      </c>
      <c r="F247" s="18" t="s">
        <v>13</v>
      </c>
      <c r="G247" s="18"/>
      <c r="H247" s="18"/>
    </row>
    <row r="248" spans="1:8" x14ac:dyDescent="0.35">
      <c r="A248" s="18" t="s">
        <v>12</v>
      </c>
      <c r="B248" s="18">
        <v>2023</v>
      </c>
      <c r="C248" s="18" t="s">
        <v>212</v>
      </c>
      <c r="D248" s="18" t="s">
        <v>70</v>
      </c>
      <c r="E248" s="18">
        <v>86.778732693503997</v>
      </c>
      <c r="F248" s="18" t="s">
        <v>13</v>
      </c>
      <c r="G248" s="18" t="s">
        <v>211</v>
      </c>
      <c r="H248" s="18"/>
    </row>
    <row r="249" spans="1:8" x14ac:dyDescent="0.35">
      <c r="A249" s="18" t="s">
        <v>16</v>
      </c>
      <c r="B249" s="18">
        <v>2023</v>
      </c>
      <c r="C249" s="18" t="s">
        <v>160</v>
      </c>
      <c r="D249" s="18" t="s">
        <v>9</v>
      </c>
      <c r="E249" s="18">
        <v>121.141616391957</v>
      </c>
      <c r="F249" s="18" t="s">
        <v>13</v>
      </c>
      <c r="G249" s="18"/>
      <c r="H249" s="18"/>
    </row>
    <row r="250" spans="1:8" x14ac:dyDescent="0.35">
      <c r="A250" s="18" t="s">
        <v>16</v>
      </c>
      <c r="B250" s="18">
        <v>2023</v>
      </c>
      <c r="C250" s="18" t="s">
        <v>212</v>
      </c>
      <c r="D250" s="18" t="s">
        <v>70</v>
      </c>
      <c r="E250" s="18">
        <v>135.43649401686201</v>
      </c>
      <c r="F250" s="18" t="s">
        <v>13</v>
      </c>
      <c r="G250" s="18" t="s">
        <v>211</v>
      </c>
      <c r="H250" s="18"/>
    </row>
    <row r="251" spans="1:8" x14ac:dyDescent="0.35">
      <c r="A251" s="18" t="s">
        <v>28</v>
      </c>
      <c r="B251" s="18">
        <v>2023</v>
      </c>
      <c r="C251" s="18" t="s">
        <v>160</v>
      </c>
      <c r="D251" s="18" t="s">
        <v>9</v>
      </c>
      <c r="E251" s="18">
        <v>405.07724909849298</v>
      </c>
      <c r="F251" s="18" t="s">
        <v>13</v>
      </c>
      <c r="G251" s="18"/>
      <c r="H251" s="18"/>
    </row>
    <row r="252" spans="1:8" x14ac:dyDescent="0.35">
      <c r="A252" s="18" t="s">
        <v>28</v>
      </c>
      <c r="B252" s="18">
        <v>2023</v>
      </c>
      <c r="C252" s="18" t="s">
        <v>212</v>
      </c>
      <c r="D252" s="18" t="s">
        <v>70</v>
      </c>
      <c r="E252" s="18">
        <v>405.83521384196001</v>
      </c>
      <c r="F252" s="18" t="s">
        <v>13</v>
      </c>
      <c r="G252" s="18" t="s">
        <v>211</v>
      </c>
      <c r="H252" s="18"/>
    </row>
    <row r="253" spans="1:8" x14ac:dyDescent="0.35">
      <c r="A253" s="18" t="s">
        <v>15</v>
      </c>
      <c r="B253" s="18">
        <v>2023</v>
      </c>
      <c r="C253" s="18" t="s">
        <v>160</v>
      </c>
      <c r="D253" s="18" t="s">
        <v>9</v>
      </c>
      <c r="E253" s="18">
        <v>440.53789176098599</v>
      </c>
      <c r="F253" s="18" t="s">
        <v>13</v>
      </c>
      <c r="G253" s="18"/>
      <c r="H253" s="18"/>
    </row>
    <row r="254" spans="1:8" x14ac:dyDescent="0.35">
      <c r="A254" s="18" t="s">
        <v>15</v>
      </c>
      <c r="B254" s="18">
        <v>2023</v>
      </c>
      <c r="C254" s="18" t="s">
        <v>212</v>
      </c>
      <c r="D254" s="18" t="s">
        <v>70</v>
      </c>
      <c r="E254" s="18">
        <v>443.85477598976303</v>
      </c>
      <c r="F254" s="18" t="s">
        <v>13</v>
      </c>
      <c r="G254" s="18" t="s">
        <v>211</v>
      </c>
      <c r="H254" s="18"/>
    </row>
    <row r="255" spans="1:8" x14ac:dyDescent="0.35">
      <c r="A255" s="18" t="s">
        <v>17</v>
      </c>
      <c r="B255" s="18">
        <v>2023</v>
      </c>
      <c r="C255" s="18" t="s">
        <v>160</v>
      </c>
      <c r="D255" s="18" t="s">
        <v>9</v>
      </c>
      <c r="E255" s="18">
        <v>328.28356388089901</v>
      </c>
      <c r="F255" s="18" t="s">
        <v>13</v>
      </c>
      <c r="G255" s="18"/>
      <c r="H255" s="18"/>
    </row>
    <row r="256" spans="1:8" x14ac:dyDescent="0.35">
      <c r="A256" s="18" t="s">
        <v>17</v>
      </c>
      <c r="B256" s="18">
        <v>2023</v>
      </c>
      <c r="C256" s="18" t="s">
        <v>212</v>
      </c>
      <c r="D256" s="18" t="s">
        <v>70</v>
      </c>
      <c r="E256" s="18">
        <v>335.98903277177601</v>
      </c>
      <c r="F256" s="18" t="s">
        <v>13</v>
      </c>
      <c r="G256" s="18" t="s">
        <v>211</v>
      </c>
      <c r="H256" s="18"/>
    </row>
    <row r="257" spans="1:8" x14ac:dyDescent="0.35">
      <c r="A257" s="18" t="s">
        <v>21</v>
      </c>
      <c r="B257" s="18">
        <v>2023</v>
      </c>
      <c r="C257" s="18" t="s">
        <v>160</v>
      </c>
      <c r="D257" s="18" t="s">
        <v>9</v>
      </c>
      <c r="E257" s="18">
        <v>97.316243029721207</v>
      </c>
      <c r="F257" s="18" t="s">
        <v>13</v>
      </c>
      <c r="G257" s="18"/>
      <c r="H257" s="18"/>
    </row>
    <row r="258" spans="1:8" x14ac:dyDescent="0.35">
      <c r="A258" s="18" t="s">
        <v>21</v>
      </c>
      <c r="B258" s="18">
        <v>2023</v>
      </c>
      <c r="C258" s="18" t="s">
        <v>212</v>
      </c>
      <c r="D258" s="18" t="s">
        <v>70</v>
      </c>
      <c r="E258" s="18">
        <v>133.42154893449199</v>
      </c>
      <c r="F258" s="18" t="s">
        <v>13</v>
      </c>
      <c r="G258" s="18" t="s">
        <v>211</v>
      </c>
      <c r="H258" s="18"/>
    </row>
    <row r="259" spans="1:8" x14ac:dyDescent="0.35">
      <c r="A259" s="18" t="s">
        <v>30</v>
      </c>
      <c r="B259" s="18">
        <v>2023</v>
      </c>
      <c r="C259" s="18" t="s">
        <v>160</v>
      </c>
      <c r="D259" s="18" t="s">
        <v>9</v>
      </c>
      <c r="E259" s="18">
        <v>382.458517123082</v>
      </c>
      <c r="F259" s="18" t="s">
        <v>13</v>
      </c>
      <c r="G259" s="18"/>
      <c r="H259" s="18"/>
    </row>
    <row r="260" spans="1:8" x14ac:dyDescent="0.35">
      <c r="A260" s="18" t="s">
        <v>30</v>
      </c>
      <c r="B260" s="18">
        <v>2023</v>
      </c>
      <c r="C260" s="18" t="s">
        <v>212</v>
      </c>
      <c r="D260" s="18" t="s">
        <v>70</v>
      </c>
      <c r="E260" s="18">
        <v>381.45693267151597</v>
      </c>
      <c r="F260" s="18" t="s">
        <v>13</v>
      </c>
      <c r="G260" s="18" t="s">
        <v>211</v>
      </c>
      <c r="H260" s="18"/>
    </row>
    <row r="261" spans="1:8" x14ac:dyDescent="0.35">
      <c r="A261" s="18" t="s">
        <v>100</v>
      </c>
      <c r="B261" s="18">
        <v>2023</v>
      </c>
      <c r="C261" s="18" t="s">
        <v>160</v>
      </c>
      <c r="D261" s="18" t="s">
        <v>9</v>
      </c>
      <c r="E261" s="18">
        <v>277.54998311602702</v>
      </c>
      <c r="F261" s="18" t="s">
        <v>13</v>
      </c>
      <c r="G261" s="18"/>
      <c r="H261" s="18"/>
    </row>
    <row r="262" spans="1:8" x14ac:dyDescent="0.35">
      <c r="A262" s="18" t="s">
        <v>100</v>
      </c>
      <c r="B262" s="18">
        <v>2023</v>
      </c>
      <c r="C262" s="18" t="s">
        <v>212</v>
      </c>
      <c r="D262" s="18" t="s">
        <v>70</v>
      </c>
      <c r="E262" s="18">
        <v>313.16560186640999</v>
      </c>
      <c r="F262" s="18" t="s">
        <v>13</v>
      </c>
      <c r="G262" s="18" t="s">
        <v>211</v>
      </c>
      <c r="H262" s="18"/>
    </row>
    <row r="263" spans="1:8" x14ac:dyDescent="0.35">
      <c r="A263" s="18" t="s">
        <v>39</v>
      </c>
      <c r="B263" s="18">
        <v>2023</v>
      </c>
      <c r="C263" s="18" t="s">
        <v>160</v>
      </c>
      <c r="D263" s="18" t="s">
        <v>9</v>
      </c>
      <c r="E263" s="18">
        <v>108.38834049378001</v>
      </c>
      <c r="F263" s="18" t="s">
        <v>13</v>
      </c>
      <c r="G263" s="18"/>
      <c r="H263" s="18"/>
    </row>
    <row r="264" spans="1:8" x14ac:dyDescent="0.35">
      <c r="A264" s="18" t="s">
        <v>39</v>
      </c>
      <c r="B264" s="18">
        <v>2023</v>
      </c>
      <c r="C264" s="18" t="s">
        <v>212</v>
      </c>
      <c r="D264" s="18" t="s">
        <v>70</v>
      </c>
      <c r="E264" s="18">
        <v>137.24823460798399</v>
      </c>
      <c r="F264" s="18" t="s">
        <v>13</v>
      </c>
      <c r="G264" s="18" t="s">
        <v>211</v>
      </c>
      <c r="H264" s="18"/>
    </row>
    <row r="265" spans="1:8" x14ac:dyDescent="0.35">
      <c r="A265" s="18" t="s">
        <v>24</v>
      </c>
      <c r="B265" s="18">
        <v>2023</v>
      </c>
      <c r="C265" s="18" t="s">
        <v>160</v>
      </c>
      <c r="D265" s="18" t="s">
        <v>9</v>
      </c>
      <c r="E265" s="18">
        <v>47.601580488736801</v>
      </c>
      <c r="F265" s="18" t="s">
        <v>13</v>
      </c>
      <c r="G265" s="18"/>
      <c r="H265" s="18"/>
    </row>
    <row r="266" spans="1:8" x14ac:dyDescent="0.35">
      <c r="A266" s="18" t="s">
        <v>24</v>
      </c>
      <c r="B266" s="18">
        <v>2023</v>
      </c>
      <c r="C266" s="18" t="s">
        <v>212</v>
      </c>
      <c r="D266" s="18" t="s">
        <v>70</v>
      </c>
      <c r="E266" s="18">
        <v>76.670951514770195</v>
      </c>
      <c r="F266" s="18" t="s">
        <v>13</v>
      </c>
      <c r="G266" s="18" t="s">
        <v>211</v>
      </c>
      <c r="H266" s="18"/>
    </row>
    <row r="267" spans="1:8" x14ac:dyDescent="0.35">
      <c r="A267" s="18" t="s">
        <v>23</v>
      </c>
      <c r="B267" s="18">
        <v>2023</v>
      </c>
      <c r="C267" s="18" t="s">
        <v>160</v>
      </c>
      <c r="D267" s="18" t="s">
        <v>9</v>
      </c>
      <c r="E267" s="18">
        <v>26.9108666199499</v>
      </c>
      <c r="F267" s="18" t="s">
        <v>13</v>
      </c>
      <c r="G267" s="18"/>
      <c r="H267" s="18"/>
    </row>
    <row r="268" spans="1:8" x14ac:dyDescent="0.35">
      <c r="A268" s="18" t="s">
        <v>23</v>
      </c>
      <c r="B268" s="18">
        <v>2023</v>
      </c>
      <c r="C268" s="18" t="s">
        <v>212</v>
      </c>
      <c r="D268" s="18" t="s">
        <v>70</v>
      </c>
      <c r="E268" s="18">
        <v>43.758650997526402</v>
      </c>
      <c r="F268" s="18" t="s">
        <v>13</v>
      </c>
      <c r="G268" s="18" t="s">
        <v>211</v>
      </c>
      <c r="H268" s="18"/>
    </row>
    <row r="269" spans="1:8" x14ac:dyDescent="0.35">
      <c r="A269" s="18" t="s">
        <v>31</v>
      </c>
      <c r="B269" s="18">
        <v>2023</v>
      </c>
      <c r="C269" s="18" t="s">
        <v>160</v>
      </c>
      <c r="D269" s="18" t="s">
        <v>9</v>
      </c>
      <c r="E269" s="18">
        <v>164.67705190228301</v>
      </c>
      <c r="F269" s="18" t="s">
        <v>13</v>
      </c>
      <c r="G269" s="18"/>
      <c r="H269" s="18"/>
    </row>
    <row r="270" spans="1:8" x14ac:dyDescent="0.35">
      <c r="A270" s="18" t="s">
        <v>31</v>
      </c>
      <c r="B270" s="18">
        <v>2023</v>
      </c>
      <c r="C270" s="18" t="s">
        <v>212</v>
      </c>
      <c r="D270" s="18" t="s">
        <v>70</v>
      </c>
      <c r="E270" s="18">
        <v>198.03934164263899</v>
      </c>
      <c r="F270" s="18" t="s">
        <v>13</v>
      </c>
      <c r="G270" s="18" t="s">
        <v>211</v>
      </c>
      <c r="H270" s="18"/>
    </row>
    <row r="271" spans="1:8" x14ac:dyDescent="0.35">
      <c r="A271" s="18" t="s">
        <v>20</v>
      </c>
      <c r="B271" s="18">
        <v>2023</v>
      </c>
      <c r="C271" s="18" t="s">
        <v>160</v>
      </c>
      <c r="D271" s="18" t="s">
        <v>9</v>
      </c>
      <c r="E271" s="18">
        <v>210.95916744318899</v>
      </c>
      <c r="F271" s="18" t="s">
        <v>13</v>
      </c>
      <c r="G271" s="18"/>
      <c r="H271" s="18"/>
    </row>
    <row r="272" spans="1:8" x14ac:dyDescent="0.35">
      <c r="A272" s="18" t="s">
        <v>20</v>
      </c>
      <c r="B272" s="18">
        <v>2023</v>
      </c>
      <c r="C272" s="18" t="s">
        <v>212</v>
      </c>
      <c r="D272" s="18" t="s">
        <v>70</v>
      </c>
      <c r="E272" s="18">
        <v>219.84103308056501</v>
      </c>
      <c r="F272" s="18" t="s">
        <v>13</v>
      </c>
      <c r="G272" s="18" t="s">
        <v>211</v>
      </c>
      <c r="H272" s="18"/>
    </row>
    <row r="273" spans="1:8" x14ac:dyDescent="0.35">
      <c r="A273" s="18" t="s">
        <v>27</v>
      </c>
      <c r="B273" s="18">
        <v>2023</v>
      </c>
      <c r="C273" s="18" t="s">
        <v>160</v>
      </c>
      <c r="D273" s="18" t="s">
        <v>9</v>
      </c>
      <c r="E273" s="18">
        <v>299.49621735245501</v>
      </c>
      <c r="F273" s="18" t="s">
        <v>13</v>
      </c>
      <c r="G273" s="18"/>
      <c r="H273" s="18"/>
    </row>
    <row r="274" spans="1:8" x14ac:dyDescent="0.35">
      <c r="A274" s="18" t="s">
        <v>27</v>
      </c>
      <c r="B274" s="18">
        <v>2023</v>
      </c>
      <c r="C274" s="18" t="s">
        <v>212</v>
      </c>
      <c r="D274" s="18" t="s">
        <v>70</v>
      </c>
      <c r="E274" s="18">
        <v>304.41908507137998</v>
      </c>
      <c r="F274" s="18" t="s">
        <v>13</v>
      </c>
      <c r="G274" s="18" t="s">
        <v>211</v>
      </c>
      <c r="H274" s="18"/>
    </row>
    <row r="275" spans="1:8" x14ac:dyDescent="0.35">
      <c r="A275" s="18" t="s">
        <v>37</v>
      </c>
      <c r="B275" s="18">
        <v>2023</v>
      </c>
      <c r="C275" s="18" t="s">
        <v>160</v>
      </c>
      <c r="D275" s="18" t="s">
        <v>9</v>
      </c>
      <c r="E275" s="18">
        <v>294.727286375012</v>
      </c>
      <c r="F275" s="18" t="s">
        <v>13</v>
      </c>
      <c r="G275" s="18"/>
      <c r="H275" s="18"/>
    </row>
    <row r="276" spans="1:8" x14ac:dyDescent="0.35">
      <c r="A276" s="18" t="s">
        <v>37</v>
      </c>
      <c r="B276" s="18">
        <v>2023</v>
      </c>
      <c r="C276" s="18" t="s">
        <v>212</v>
      </c>
      <c r="D276" s="18" t="s">
        <v>70</v>
      </c>
      <c r="E276" s="18">
        <v>331.74796285906802</v>
      </c>
      <c r="F276" s="18" t="s">
        <v>13</v>
      </c>
      <c r="G276" s="18" t="s">
        <v>211</v>
      </c>
      <c r="H276" s="18"/>
    </row>
    <row r="277" spans="1:8" x14ac:dyDescent="0.35">
      <c r="A277" s="18" t="s">
        <v>38</v>
      </c>
      <c r="B277" s="18">
        <v>2023</v>
      </c>
      <c r="C277" s="18" t="s">
        <v>160</v>
      </c>
      <c r="D277" s="18" t="s">
        <v>9</v>
      </c>
      <c r="E277" s="18">
        <v>57.436030713969302</v>
      </c>
      <c r="F277" s="18" t="s">
        <v>13</v>
      </c>
      <c r="G277" s="18"/>
      <c r="H277" s="18"/>
    </row>
    <row r="278" spans="1:8" x14ac:dyDescent="0.35">
      <c r="A278" s="18" t="s">
        <v>38</v>
      </c>
      <c r="B278" s="18">
        <v>2023</v>
      </c>
      <c r="C278" s="18" t="s">
        <v>212</v>
      </c>
      <c r="D278" s="18" t="s">
        <v>70</v>
      </c>
      <c r="E278" s="18">
        <v>77.980344503684407</v>
      </c>
      <c r="F278" s="18" t="s">
        <v>13</v>
      </c>
      <c r="G278" s="18" t="s">
        <v>211</v>
      </c>
      <c r="H278" s="18"/>
    </row>
    <row r="279" spans="1:8" x14ac:dyDescent="0.35">
      <c r="A279" s="18" t="s">
        <v>36</v>
      </c>
      <c r="B279" s="18">
        <v>2023</v>
      </c>
      <c r="C279" s="18" t="s">
        <v>160</v>
      </c>
      <c r="D279" s="18" t="s">
        <v>9</v>
      </c>
      <c r="E279" s="18">
        <v>103.634036950648</v>
      </c>
      <c r="F279" s="18" t="s">
        <v>13</v>
      </c>
      <c r="G279" s="18"/>
      <c r="H279" s="18"/>
    </row>
    <row r="280" spans="1:8" x14ac:dyDescent="0.35">
      <c r="A280" s="18" t="s">
        <v>36</v>
      </c>
      <c r="B280" s="18">
        <v>2023</v>
      </c>
      <c r="C280" s="18" t="s">
        <v>212</v>
      </c>
      <c r="D280" s="18" t="s">
        <v>70</v>
      </c>
      <c r="E280" s="18">
        <v>159.56226872815699</v>
      </c>
      <c r="F280" s="18" t="s">
        <v>13</v>
      </c>
      <c r="G280" s="18" t="s">
        <v>211</v>
      </c>
      <c r="H280" s="18"/>
    </row>
    <row r="281" spans="1:8" x14ac:dyDescent="0.35">
      <c r="A281" s="18" t="s">
        <v>26</v>
      </c>
      <c r="B281" s="18">
        <v>2023</v>
      </c>
      <c r="C281" s="18" t="s">
        <v>160</v>
      </c>
      <c r="D281" s="18" t="s">
        <v>9</v>
      </c>
      <c r="E281" s="18">
        <v>405.869773683662</v>
      </c>
      <c r="F281" s="18" t="s">
        <v>13</v>
      </c>
      <c r="G281" s="18"/>
      <c r="H281" s="18"/>
    </row>
    <row r="282" spans="1:8" x14ac:dyDescent="0.35">
      <c r="A282" s="18" t="s">
        <v>26</v>
      </c>
      <c r="B282" s="18">
        <v>2023</v>
      </c>
      <c r="C282" s="18" t="s">
        <v>212</v>
      </c>
      <c r="D282" s="18" t="s">
        <v>70</v>
      </c>
      <c r="E282" s="18">
        <v>261.45250080176402</v>
      </c>
      <c r="F282" s="18" t="s">
        <v>13</v>
      </c>
      <c r="G282" s="18" t="s">
        <v>211</v>
      </c>
      <c r="H282" s="18"/>
    </row>
    <row r="283" spans="1:8" x14ac:dyDescent="0.35">
      <c r="A283" s="18" t="s">
        <v>40</v>
      </c>
      <c r="B283" s="18">
        <v>2023</v>
      </c>
      <c r="C283" s="18" t="s">
        <v>160</v>
      </c>
      <c r="D283" s="18" t="s">
        <v>9</v>
      </c>
      <c r="E283" s="18">
        <v>728.43848037931605</v>
      </c>
      <c r="F283" s="18" t="s">
        <v>13</v>
      </c>
      <c r="G283" s="18"/>
      <c r="H283" s="18"/>
    </row>
    <row r="284" spans="1:8" x14ac:dyDescent="0.35">
      <c r="A284" s="18" t="s">
        <v>40</v>
      </c>
      <c r="B284" s="18">
        <v>2023</v>
      </c>
      <c r="C284" s="18" t="s">
        <v>212</v>
      </c>
      <c r="D284" s="18" t="s">
        <v>70</v>
      </c>
      <c r="E284" s="18">
        <v>620.89270444390399</v>
      </c>
      <c r="F284" s="18" t="s">
        <v>13</v>
      </c>
      <c r="G284" s="18" t="s">
        <v>211</v>
      </c>
      <c r="H284" s="18"/>
    </row>
    <row r="285" spans="1:8" x14ac:dyDescent="0.35">
      <c r="A285" s="18" t="s">
        <v>18</v>
      </c>
      <c r="B285" s="18">
        <v>2023</v>
      </c>
      <c r="C285" s="18" t="s">
        <v>160</v>
      </c>
      <c r="D285" s="18" t="s">
        <v>9</v>
      </c>
      <c r="E285" s="18">
        <v>86.626907391013603</v>
      </c>
      <c r="F285" s="18" t="s">
        <v>13</v>
      </c>
      <c r="G285" s="18"/>
      <c r="H285" s="18"/>
    </row>
    <row r="286" spans="1:8" x14ac:dyDescent="0.35">
      <c r="A286" s="18" t="s">
        <v>18</v>
      </c>
      <c r="B286" s="18">
        <v>2023</v>
      </c>
      <c r="C286" s="18" t="s">
        <v>212</v>
      </c>
      <c r="D286" s="18" t="s">
        <v>70</v>
      </c>
      <c r="E286" s="18">
        <v>120.920084354369</v>
      </c>
      <c r="F286" s="18" t="s">
        <v>13</v>
      </c>
      <c r="G286" s="18" t="s">
        <v>211</v>
      </c>
      <c r="H286" s="18"/>
    </row>
    <row r="287" spans="1:8" x14ac:dyDescent="0.35">
      <c r="A287" s="18" t="s">
        <v>35</v>
      </c>
      <c r="B287" s="18">
        <v>2023</v>
      </c>
      <c r="C287" s="18" t="s">
        <v>160</v>
      </c>
      <c r="D287" s="18" t="s">
        <v>9</v>
      </c>
      <c r="E287" s="18">
        <v>272.785313010663</v>
      </c>
      <c r="F287" s="18" t="s">
        <v>13</v>
      </c>
      <c r="G287" s="18"/>
      <c r="H287" s="18"/>
    </row>
    <row r="288" spans="1:8" x14ac:dyDescent="0.35">
      <c r="A288" s="18" t="s">
        <v>35</v>
      </c>
      <c r="B288" s="18">
        <v>2023</v>
      </c>
      <c r="C288" s="18" t="s">
        <v>212</v>
      </c>
      <c r="D288" s="18" t="s">
        <v>70</v>
      </c>
      <c r="E288" s="18">
        <v>265.597704088613</v>
      </c>
      <c r="F288" s="18" t="s">
        <v>13</v>
      </c>
      <c r="G288" s="18" t="s">
        <v>211</v>
      </c>
      <c r="H288" s="18"/>
    </row>
    <row r="289" spans="1:8" x14ac:dyDescent="0.35">
      <c r="A289" s="18" t="s">
        <v>19</v>
      </c>
      <c r="B289" s="18">
        <v>2023</v>
      </c>
      <c r="C289" s="18" t="s">
        <v>160</v>
      </c>
      <c r="D289" s="18" t="s">
        <v>9</v>
      </c>
      <c r="E289" s="18">
        <v>1.34285761234806</v>
      </c>
      <c r="F289" s="18" t="s">
        <v>13</v>
      </c>
      <c r="G289" s="18"/>
      <c r="H289" s="18"/>
    </row>
    <row r="290" spans="1:8" x14ac:dyDescent="0.35">
      <c r="A290" s="18" t="s">
        <v>19</v>
      </c>
      <c r="B290" s="18">
        <v>2023</v>
      </c>
      <c r="C290" s="18" t="s">
        <v>212</v>
      </c>
      <c r="D290" s="18" t="s">
        <v>70</v>
      </c>
      <c r="E290" s="18">
        <v>3.2518309653554803E-2</v>
      </c>
      <c r="F290" s="18" t="s">
        <v>13</v>
      </c>
      <c r="G290" s="18" t="s">
        <v>211</v>
      </c>
      <c r="H290" s="18"/>
    </row>
    <row r="291" spans="1:8" x14ac:dyDescent="0.35">
      <c r="A291" s="18" t="s">
        <v>34</v>
      </c>
      <c r="B291" s="18">
        <v>2023</v>
      </c>
      <c r="C291" s="18" t="s">
        <v>160</v>
      </c>
      <c r="D291" s="18" t="s">
        <v>9</v>
      </c>
      <c r="E291" s="18">
        <v>220.88484017457901</v>
      </c>
      <c r="F291" s="18" t="s">
        <v>13</v>
      </c>
      <c r="G291" s="18"/>
      <c r="H291" s="18"/>
    </row>
    <row r="292" spans="1:8" x14ac:dyDescent="0.35">
      <c r="A292" s="18" t="s">
        <v>34</v>
      </c>
      <c r="B292" s="18">
        <v>2023</v>
      </c>
      <c r="C292" s="18" t="s">
        <v>212</v>
      </c>
      <c r="D292" s="18" t="s">
        <v>70</v>
      </c>
      <c r="E292" s="18">
        <v>213.25902737675801</v>
      </c>
      <c r="F292" s="18" t="s">
        <v>13</v>
      </c>
      <c r="G292" s="18" t="s">
        <v>211</v>
      </c>
      <c r="H292" s="18"/>
    </row>
    <row r="293" spans="1:8" x14ac:dyDescent="0.35">
      <c r="A293" s="18" t="s">
        <v>22</v>
      </c>
      <c r="B293" s="18">
        <v>2023</v>
      </c>
      <c r="C293" s="18" t="s">
        <v>160</v>
      </c>
      <c r="D293" s="18" t="s">
        <v>9</v>
      </c>
      <c r="E293" s="18">
        <v>97.611579778735205</v>
      </c>
      <c r="F293" s="18" t="s">
        <v>13</v>
      </c>
      <c r="G293" s="18"/>
      <c r="H293" s="18"/>
    </row>
    <row r="294" spans="1:8" x14ac:dyDescent="0.35">
      <c r="A294" s="18" t="s">
        <v>22</v>
      </c>
      <c r="B294" s="18">
        <v>2023</v>
      </c>
      <c r="C294" s="18" t="s">
        <v>212</v>
      </c>
      <c r="D294" s="18" t="s">
        <v>70</v>
      </c>
      <c r="E294" s="18">
        <v>91.140581163508998</v>
      </c>
      <c r="F294" s="18" t="s">
        <v>13</v>
      </c>
      <c r="G294" s="18" t="s">
        <v>211</v>
      </c>
      <c r="H294" s="18"/>
    </row>
    <row r="295" spans="1:8" x14ac:dyDescent="0.35">
      <c r="A295" s="18" t="s">
        <v>84</v>
      </c>
      <c r="B295" s="18">
        <v>2023</v>
      </c>
      <c r="C295" s="18" t="s">
        <v>160</v>
      </c>
      <c r="D295" s="18" t="s">
        <v>9</v>
      </c>
      <c r="E295" s="18">
        <v>341.319498840341</v>
      </c>
      <c r="F295" s="18" t="s">
        <v>13</v>
      </c>
      <c r="G295" s="18"/>
      <c r="H295" s="18"/>
    </row>
    <row r="296" spans="1:8" x14ac:dyDescent="0.35">
      <c r="A296" s="18" t="s">
        <v>84</v>
      </c>
      <c r="B296" s="18">
        <v>2023</v>
      </c>
      <c r="C296" s="18" t="s">
        <v>212</v>
      </c>
      <c r="D296" s="18" t="s">
        <v>70</v>
      </c>
      <c r="E296" s="18">
        <v>359.44735757316602</v>
      </c>
      <c r="F296" s="18" t="s">
        <v>13</v>
      </c>
      <c r="G296" s="18" t="s">
        <v>211</v>
      </c>
      <c r="H296" s="18"/>
    </row>
    <row r="297" spans="1:8" x14ac:dyDescent="0.35">
      <c r="A297" s="18" t="s">
        <v>12</v>
      </c>
      <c r="B297" s="18">
        <v>2023</v>
      </c>
      <c r="C297" s="18" t="s">
        <v>161</v>
      </c>
      <c r="D297" s="18" t="s">
        <v>181</v>
      </c>
      <c r="E297" s="18">
        <v>221.65858531768689</v>
      </c>
      <c r="F297" s="18" t="s">
        <v>13</v>
      </c>
      <c r="G297" s="18"/>
      <c r="H297" s="18"/>
    </row>
    <row r="298" spans="1:8" x14ac:dyDescent="0.35">
      <c r="A298" s="18" t="s">
        <v>16</v>
      </c>
      <c r="B298" s="18">
        <v>2023</v>
      </c>
      <c r="C298" s="18" t="s">
        <v>161</v>
      </c>
      <c r="D298" s="18" t="s">
        <v>181</v>
      </c>
      <c r="E298" s="18">
        <v>35.453021991407205</v>
      </c>
      <c r="F298" s="18" t="s">
        <v>13</v>
      </c>
      <c r="G298" s="18"/>
      <c r="H298" s="18"/>
    </row>
    <row r="299" spans="1:8" x14ac:dyDescent="0.35">
      <c r="A299" s="18" t="s">
        <v>28</v>
      </c>
      <c r="B299" s="18">
        <v>2023</v>
      </c>
      <c r="C299" s="18" t="s">
        <v>161</v>
      </c>
      <c r="D299" s="18" t="s">
        <v>181</v>
      </c>
      <c r="E299" s="18">
        <v>216.67651752565297</v>
      </c>
      <c r="F299" s="18" t="s">
        <v>13</v>
      </c>
      <c r="G299" s="18"/>
      <c r="H299" s="18"/>
    </row>
    <row r="300" spans="1:8" x14ac:dyDescent="0.35">
      <c r="A300" s="18" t="s">
        <v>29</v>
      </c>
      <c r="B300" s="18">
        <v>2023</v>
      </c>
      <c r="C300" s="18" t="s">
        <v>161</v>
      </c>
      <c r="D300" s="18" t="s">
        <v>181</v>
      </c>
      <c r="E300" s="18">
        <v>559.89623645658492</v>
      </c>
      <c r="F300" s="18" t="s">
        <v>13</v>
      </c>
      <c r="G300" s="18"/>
      <c r="H300" s="18"/>
    </row>
    <row r="301" spans="1:8" x14ac:dyDescent="0.35">
      <c r="A301" s="18" t="s">
        <v>15</v>
      </c>
      <c r="B301" s="18">
        <v>2023</v>
      </c>
      <c r="C301" s="18" t="s">
        <v>161</v>
      </c>
      <c r="D301" s="18" t="s">
        <v>181</v>
      </c>
      <c r="E301" s="18">
        <v>999.97202257012475</v>
      </c>
      <c r="F301" s="18" t="s">
        <v>13</v>
      </c>
      <c r="G301" s="18"/>
      <c r="H301" s="18"/>
    </row>
    <row r="302" spans="1:8" x14ac:dyDescent="0.35">
      <c r="A302" s="18" t="s">
        <v>17</v>
      </c>
      <c r="B302" s="18">
        <v>2023</v>
      </c>
      <c r="C302" s="18" t="s">
        <v>161</v>
      </c>
      <c r="D302" s="18" t="s">
        <v>181</v>
      </c>
      <c r="E302" s="18">
        <v>176.83188421041351</v>
      </c>
      <c r="F302" s="18" t="s">
        <v>13</v>
      </c>
      <c r="G302" s="18"/>
      <c r="H302" s="18"/>
    </row>
    <row r="303" spans="1:8" x14ac:dyDescent="0.35">
      <c r="A303" s="18" t="s">
        <v>21</v>
      </c>
      <c r="B303" s="18">
        <v>2023</v>
      </c>
      <c r="C303" s="18" t="s">
        <v>161</v>
      </c>
      <c r="D303" s="18" t="s">
        <v>181</v>
      </c>
      <c r="E303" s="18">
        <v>147.10532384983978</v>
      </c>
      <c r="F303" s="18" t="s">
        <v>13</v>
      </c>
      <c r="G303" s="18"/>
      <c r="H303" s="18"/>
    </row>
    <row r="304" spans="1:8" x14ac:dyDescent="0.35">
      <c r="A304" s="18" t="s">
        <v>39</v>
      </c>
      <c r="B304" s="18">
        <v>2023</v>
      </c>
      <c r="C304" s="18" t="s">
        <v>161</v>
      </c>
      <c r="D304" s="18" t="s">
        <v>181</v>
      </c>
      <c r="E304" s="18">
        <v>135.76804427312877</v>
      </c>
      <c r="F304" s="18" t="s">
        <v>13</v>
      </c>
      <c r="G304" s="18"/>
      <c r="H304" s="18"/>
    </row>
    <row r="305" spans="1:8" x14ac:dyDescent="0.35">
      <c r="A305" s="18" t="s">
        <v>30</v>
      </c>
      <c r="B305" s="18">
        <v>2023</v>
      </c>
      <c r="C305" s="18" t="s">
        <v>161</v>
      </c>
      <c r="D305" s="18" t="s">
        <v>181</v>
      </c>
      <c r="E305" s="18">
        <v>611.5886907423303</v>
      </c>
      <c r="F305" s="18" t="s">
        <v>13</v>
      </c>
      <c r="G305" s="18"/>
      <c r="H305" s="18"/>
    </row>
    <row r="306" spans="1:8" x14ac:dyDescent="0.35">
      <c r="A306" s="18" t="s">
        <v>24</v>
      </c>
      <c r="B306" s="18">
        <v>2023</v>
      </c>
      <c r="C306" s="18" t="s">
        <v>161</v>
      </c>
      <c r="D306" s="18" t="s">
        <v>181</v>
      </c>
      <c r="E306" s="18">
        <v>78.388812892309957</v>
      </c>
      <c r="F306" s="18" t="s">
        <v>13</v>
      </c>
      <c r="G306" s="18"/>
      <c r="H306" s="18"/>
    </row>
    <row r="307" spans="1:8" x14ac:dyDescent="0.35">
      <c r="A307" s="18" t="s">
        <v>23</v>
      </c>
      <c r="B307" s="18">
        <v>2023</v>
      </c>
      <c r="C307" s="18" t="s">
        <v>161</v>
      </c>
      <c r="D307" s="18" t="s">
        <v>181</v>
      </c>
      <c r="E307" s="18">
        <v>62.156246560026084</v>
      </c>
      <c r="F307" s="18" t="s">
        <v>13</v>
      </c>
      <c r="G307" s="18"/>
      <c r="H307" s="18"/>
    </row>
    <row r="308" spans="1:8" x14ac:dyDescent="0.35">
      <c r="A308" s="18" t="s">
        <v>100</v>
      </c>
      <c r="B308" s="18">
        <v>2023</v>
      </c>
      <c r="C308" s="18" t="s">
        <v>161</v>
      </c>
      <c r="D308" s="18" t="s">
        <v>181</v>
      </c>
      <c r="E308" s="18">
        <v>447.51229077943685</v>
      </c>
      <c r="F308" s="18" t="s">
        <v>13</v>
      </c>
      <c r="G308" s="18"/>
      <c r="H308" s="18"/>
    </row>
    <row r="309" spans="1:8" x14ac:dyDescent="0.35">
      <c r="A309" s="18" t="s">
        <v>31</v>
      </c>
      <c r="B309" s="18">
        <v>2023</v>
      </c>
      <c r="C309" s="18" t="s">
        <v>161</v>
      </c>
      <c r="D309" s="18" t="s">
        <v>181</v>
      </c>
      <c r="E309" s="18">
        <v>184.11989333363314</v>
      </c>
      <c r="F309" s="18" t="s">
        <v>13</v>
      </c>
      <c r="G309" s="18"/>
      <c r="H309" s="18"/>
    </row>
    <row r="310" spans="1:8" x14ac:dyDescent="0.35">
      <c r="A310" s="18" t="s">
        <v>20</v>
      </c>
      <c r="B310" s="18">
        <v>2023</v>
      </c>
      <c r="C310" s="18" t="s">
        <v>161</v>
      </c>
      <c r="D310" s="18" t="s">
        <v>181</v>
      </c>
      <c r="E310" s="18">
        <v>1104.2135411931877</v>
      </c>
      <c r="F310" s="18" t="s">
        <v>13</v>
      </c>
      <c r="G310" s="18"/>
      <c r="H310" s="18"/>
    </row>
    <row r="311" spans="1:8" x14ac:dyDescent="0.35">
      <c r="A311" s="18" t="s">
        <v>27</v>
      </c>
      <c r="B311" s="18">
        <v>2023</v>
      </c>
      <c r="C311" s="18" t="s">
        <v>161</v>
      </c>
      <c r="D311" s="18" t="s">
        <v>181</v>
      </c>
      <c r="E311" s="18">
        <v>302.02946973272356</v>
      </c>
      <c r="F311" s="18" t="s">
        <v>13</v>
      </c>
      <c r="G311" s="18"/>
      <c r="H311" s="18"/>
    </row>
    <row r="312" spans="1:8" x14ac:dyDescent="0.35">
      <c r="A312" s="18" t="s">
        <v>37</v>
      </c>
      <c r="B312" s="18">
        <v>2023</v>
      </c>
      <c r="C312" s="18" t="s">
        <v>161</v>
      </c>
      <c r="D312" s="18" t="s">
        <v>181</v>
      </c>
      <c r="E312" s="18">
        <v>163.95853339417522</v>
      </c>
      <c r="F312" s="18" t="s">
        <v>13</v>
      </c>
      <c r="G312" s="18"/>
      <c r="H312" s="18"/>
    </row>
    <row r="313" spans="1:8" x14ac:dyDescent="0.35">
      <c r="A313" s="18" t="s">
        <v>38</v>
      </c>
      <c r="B313" s="18">
        <v>2023</v>
      </c>
      <c r="C313" s="18" t="s">
        <v>161</v>
      </c>
      <c r="D313" s="18" t="s">
        <v>181</v>
      </c>
      <c r="E313" s="18">
        <v>5.9432469778415511</v>
      </c>
      <c r="F313" s="18" t="s">
        <v>13</v>
      </c>
      <c r="G313" s="18"/>
      <c r="H313" s="18"/>
    </row>
    <row r="314" spans="1:8" x14ac:dyDescent="0.35">
      <c r="A314" s="18" t="s">
        <v>32</v>
      </c>
      <c r="B314" s="18">
        <v>2023</v>
      </c>
      <c r="C314" s="18" t="s">
        <v>161</v>
      </c>
      <c r="D314" s="18" t="s">
        <v>181</v>
      </c>
      <c r="E314" s="18">
        <v>921.51381161426434</v>
      </c>
      <c r="F314" s="18" t="s">
        <v>13</v>
      </c>
      <c r="G314" s="18"/>
      <c r="H314" s="18"/>
    </row>
    <row r="315" spans="1:8" x14ac:dyDescent="0.35">
      <c r="A315" s="18" t="s">
        <v>36</v>
      </c>
      <c r="B315" s="18">
        <v>2023</v>
      </c>
      <c r="C315" s="18" t="s">
        <v>161</v>
      </c>
      <c r="D315" s="18" t="s">
        <v>181</v>
      </c>
      <c r="E315" s="18">
        <v>194.10554776633904</v>
      </c>
      <c r="F315" s="18" t="s">
        <v>13</v>
      </c>
      <c r="G315" s="18"/>
      <c r="H315" s="18"/>
    </row>
    <row r="316" spans="1:8" x14ac:dyDescent="0.35">
      <c r="A316" s="18" t="s">
        <v>33</v>
      </c>
      <c r="B316" s="18">
        <v>2023</v>
      </c>
      <c r="C316" s="18" t="s">
        <v>161</v>
      </c>
      <c r="D316" s="18" t="s">
        <v>181</v>
      </c>
      <c r="E316" s="18">
        <v>301.50574791697028</v>
      </c>
      <c r="F316" s="18" t="s">
        <v>13</v>
      </c>
      <c r="G316" s="18"/>
      <c r="H316" s="18"/>
    </row>
    <row r="317" spans="1:8" x14ac:dyDescent="0.35">
      <c r="A317" s="18" t="s">
        <v>26</v>
      </c>
      <c r="B317" s="18">
        <v>2023</v>
      </c>
      <c r="C317" s="18" t="s">
        <v>161</v>
      </c>
      <c r="D317" s="18" t="s">
        <v>181</v>
      </c>
      <c r="E317" s="18">
        <v>90.471751927606064</v>
      </c>
      <c r="F317" s="18" t="s">
        <v>13</v>
      </c>
      <c r="G317" s="18"/>
      <c r="H317" s="18"/>
    </row>
    <row r="318" spans="1:8" x14ac:dyDescent="0.35">
      <c r="A318" s="18" t="s">
        <v>40</v>
      </c>
      <c r="B318" s="18">
        <v>2023</v>
      </c>
      <c r="C318" s="18" t="s">
        <v>161</v>
      </c>
      <c r="D318" s="18" t="s">
        <v>181</v>
      </c>
      <c r="E318" s="18">
        <v>1013.6426142519781</v>
      </c>
      <c r="F318" s="18" t="s">
        <v>13</v>
      </c>
      <c r="G318" s="18"/>
      <c r="H318" s="18"/>
    </row>
    <row r="319" spans="1:8" x14ac:dyDescent="0.35">
      <c r="A319" s="18" t="s">
        <v>18</v>
      </c>
      <c r="B319" s="18">
        <v>2023</v>
      </c>
      <c r="C319" s="18" t="s">
        <v>161</v>
      </c>
      <c r="D319" s="18" t="s">
        <v>181</v>
      </c>
      <c r="E319" s="18">
        <v>129.91672250988216</v>
      </c>
      <c r="F319" s="18" t="s">
        <v>13</v>
      </c>
      <c r="G319" s="18"/>
      <c r="H319" s="18"/>
    </row>
    <row r="320" spans="1:8" x14ac:dyDescent="0.35">
      <c r="A320" s="18" t="s">
        <v>35</v>
      </c>
      <c r="B320" s="18">
        <v>2023</v>
      </c>
      <c r="C320" s="18" t="s">
        <v>161</v>
      </c>
      <c r="D320" s="18" t="s">
        <v>181</v>
      </c>
      <c r="E320" s="18">
        <v>631.22027424573059</v>
      </c>
      <c r="F320" s="18" t="s">
        <v>13</v>
      </c>
      <c r="G320" s="18"/>
      <c r="H320" s="18"/>
    </row>
    <row r="321" spans="1:8" x14ac:dyDescent="0.35">
      <c r="A321" s="18" t="s">
        <v>22</v>
      </c>
      <c r="B321" s="18">
        <v>2023</v>
      </c>
      <c r="C321" s="18" t="s">
        <v>161</v>
      </c>
      <c r="D321" s="18" t="s">
        <v>181</v>
      </c>
      <c r="E321" s="18">
        <v>207.61146915187527</v>
      </c>
      <c r="F321" s="18" t="s">
        <v>13</v>
      </c>
      <c r="G321" s="18"/>
      <c r="H321" s="18"/>
    </row>
    <row r="322" spans="1:8" x14ac:dyDescent="0.35">
      <c r="A322" s="18" t="s">
        <v>34</v>
      </c>
      <c r="B322" s="18">
        <v>2023</v>
      </c>
      <c r="C322" s="18" t="s">
        <v>161</v>
      </c>
      <c r="D322" s="18" t="s">
        <v>181</v>
      </c>
      <c r="E322" s="18">
        <v>480.12865441306531</v>
      </c>
      <c r="F322" s="18" t="s">
        <v>13</v>
      </c>
      <c r="G322" s="18"/>
      <c r="H322" s="18"/>
    </row>
    <row r="323" spans="1:8" x14ac:dyDescent="0.35">
      <c r="A323" s="18" t="s">
        <v>19</v>
      </c>
      <c r="B323" s="18">
        <v>2023</v>
      </c>
      <c r="C323" s="18" t="s">
        <v>161</v>
      </c>
      <c r="D323" s="18" t="s">
        <v>181</v>
      </c>
      <c r="E323" s="18">
        <v>12.438032229290227</v>
      </c>
      <c r="F323" s="18" t="s">
        <v>13</v>
      </c>
      <c r="G323" s="18"/>
      <c r="H323" s="18"/>
    </row>
    <row r="324" spans="1:8" x14ac:dyDescent="0.35">
      <c r="A324" s="18" t="s">
        <v>84</v>
      </c>
      <c r="B324" s="18">
        <v>2023</v>
      </c>
      <c r="C324" s="18" t="s">
        <v>161</v>
      </c>
      <c r="D324" s="18" t="s">
        <v>181</v>
      </c>
      <c r="E324" s="18">
        <v>583.12942377300021</v>
      </c>
      <c r="F324" s="18" t="s">
        <v>13</v>
      </c>
      <c r="G324" s="18"/>
      <c r="H324" s="18"/>
    </row>
  </sheetData>
  <autoFilter ref="A1:H296" xr:uid="{077B48F3-4A5F-46E3-B1DC-C2421A1DF15F}"/>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702B7-3845-48AF-89BC-6D789257144E}">
  <dimension ref="A1:H562"/>
  <sheetViews>
    <sheetView workbookViewId="0">
      <pane ySplit="1" topLeftCell="A530" activePane="bottomLeft" state="frozen"/>
      <selection pane="bottomLeft" activeCell="J549" sqref="J549"/>
    </sheetView>
  </sheetViews>
  <sheetFormatPr defaultColWidth="8.81640625" defaultRowHeight="14" x14ac:dyDescent="0.3"/>
  <cols>
    <col min="1" max="3" width="8.81640625" style="18"/>
    <col min="4" max="4" width="21" style="18" customWidth="1"/>
    <col min="5" max="5" width="14.26953125" style="18" customWidth="1"/>
    <col min="6" max="16384" width="8.81640625" style="18"/>
  </cols>
  <sheetData>
    <row r="1" spans="1:8" ht="14.5" x14ac:dyDescent="0.35">
      <c r="A1" s="19" t="s">
        <v>5</v>
      </c>
      <c r="B1" s="19" t="s">
        <v>209</v>
      </c>
      <c r="C1" s="19" t="s">
        <v>210</v>
      </c>
      <c r="D1" s="19" t="s">
        <v>2</v>
      </c>
      <c r="E1" s="19" t="s">
        <v>6</v>
      </c>
      <c r="F1" s="19" t="s">
        <v>7</v>
      </c>
      <c r="G1" s="24" t="s">
        <v>8</v>
      </c>
      <c r="H1" s="20" t="s">
        <v>251</v>
      </c>
    </row>
    <row r="2" spans="1:8" x14ac:dyDescent="0.3">
      <c r="A2" s="28" t="s">
        <v>16</v>
      </c>
      <c r="B2" s="18">
        <v>2017</v>
      </c>
      <c r="C2" s="18" t="s">
        <v>160</v>
      </c>
      <c r="D2" s="18" t="s">
        <v>98</v>
      </c>
      <c r="E2" s="25">
        <v>230.388555151416</v>
      </c>
      <c r="F2" s="18" t="s">
        <v>13</v>
      </c>
    </row>
    <row r="3" spans="1:8" x14ac:dyDescent="0.3">
      <c r="A3" s="28" t="s">
        <v>28</v>
      </c>
      <c r="B3" s="18">
        <v>2017</v>
      </c>
      <c r="C3" s="18" t="s">
        <v>160</v>
      </c>
      <c r="D3" s="18" t="s">
        <v>98</v>
      </c>
      <c r="E3" s="25">
        <v>573.84575370220205</v>
      </c>
      <c r="F3" s="18" t="s">
        <v>13</v>
      </c>
    </row>
    <row r="4" spans="1:8" x14ac:dyDescent="0.3">
      <c r="A4" s="28" t="s">
        <v>15</v>
      </c>
      <c r="B4" s="18">
        <v>2017</v>
      </c>
      <c r="C4" s="18" t="s">
        <v>160</v>
      </c>
      <c r="D4" s="18" t="s">
        <v>98</v>
      </c>
      <c r="E4" s="25">
        <v>624.08984369191103</v>
      </c>
      <c r="F4" s="18" t="s">
        <v>13</v>
      </c>
    </row>
    <row r="5" spans="1:8" x14ac:dyDescent="0.3">
      <c r="A5" s="28" t="s">
        <v>21</v>
      </c>
      <c r="B5" s="18">
        <v>2017</v>
      </c>
      <c r="C5" s="18" t="s">
        <v>160</v>
      </c>
      <c r="D5" s="18" t="s">
        <v>98</v>
      </c>
      <c r="E5" s="25">
        <v>170.596875513752</v>
      </c>
      <c r="F5" s="18" t="s">
        <v>13</v>
      </c>
    </row>
    <row r="6" spans="1:8" x14ac:dyDescent="0.3">
      <c r="A6" s="28" t="s">
        <v>17</v>
      </c>
      <c r="B6" s="18">
        <v>2017</v>
      </c>
      <c r="C6" s="18" t="s">
        <v>160</v>
      </c>
      <c r="D6" s="18" t="s">
        <v>98</v>
      </c>
      <c r="E6" s="25">
        <v>441.60633619027402</v>
      </c>
      <c r="F6" s="18" t="s">
        <v>13</v>
      </c>
    </row>
    <row r="7" spans="1:8" x14ac:dyDescent="0.3">
      <c r="A7" s="28" t="s">
        <v>30</v>
      </c>
      <c r="B7" s="18">
        <v>2017</v>
      </c>
      <c r="C7" s="18" t="s">
        <v>160</v>
      </c>
      <c r="D7" s="18" t="s">
        <v>98</v>
      </c>
      <c r="E7" s="25">
        <v>725.16184390376509</v>
      </c>
      <c r="F7" s="18" t="s">
        <v>13</v>
      </c>
    </row>
    <row r="8" spans="1:8" x14ac:dyDescent="0.3">
      <c r="A8" s="28" t="s">
        <v>27</v>
      </c>
      <c r="B8" s="18">
        <v>2017</v>
      </c>
      <c r="C8" s="18" t="s">
        <v>160</v>
      </c>
      <c r="D8" s="18" t="s">
        <v>98</v>
      </c>
      <c r="E8" s="25">
        <v>401.09529651486196</v>
      </c>
      <c r="F8" s="18" t="s">
        <v>13</v>
      </c>
    </row>
    <row r="9" spans="1:8" x14ac:dyDescent="0.3">
      <c r="A9" s="28" t="s">
        <v>100</v>
      </c>
      <c r="B9" s="18">
        <v>2017</v>
      </c>
      <c r="C9" s="18" t="s">
        <v>160</v>
      </c>
      <c r="D9" s="18" t="s">
        <v>98</v>
      </c>
      <c r="E9" s="25">
        <v>651.40341746439299</v>
      </c>
      <c r="F9" s="18" t="s">
        <v>13</v>
      </c>
    </row>
    <row r="10" spans="1:8" x14ac:dyDescent="0.3">
      <c r="A10" s="28" t="s">
        <v>39</v>
      </c>
      <c r="B10" s="18">
        <v>2017</v>
      </c>
      <c r="C10" s="18" t="s">
        <v>160</v>
      </c>
      <c r="D10" s="18" t="s">
        <v>98</v>
      </c>
      <c r="E10" s="25">
        <v>301.47472727138</v>
      </c>
      <c r="F10" s="18" t="s">
        <v>13</v>
      </c>
    </row>
    <row r="11" spans="1:8" x14ac:dyDescent="0.3">
      <c r="A11" s="28" t="s">
        <v>23</v>
      </c>
      <c r="B11" s="18">
        <v>2017</v>
      </c>
      <c r="C11" s="18" t="s">
        <v>160</v>
      </c>
      <c r="D11" s="18" t="s">
        <v>98</v>
      </c>
      <c r="E11" s="25">
        <v>86.105767525270494</v>
      </c>
      <c r="F11" s="18" t="s">
        <v>13</v>
      </c>
    </row>
    <row r="12" spans="1:8" x14ac:dyDescent="0.3">
      <c r="A12" s="28" t="s">
        <v>31</v>
      </c>
      <c r="B12" s="18">
        <v>2017</v>
      </c>
      <c r="C12" s="18" t="s">
        <v>160</v>
      </c>
      <c r="D12" s="18" t="s">
        <v>98</v>
      </c>
      <c r="E12" s="25">
        <v>385.976740925831</v>
      </c>
      <c r="F12" s="18" t="s">
        <v>13</v>
      </c>
    </row>
    <row r="13" spans="1:8" x14ac:dyDescent="0.3">
      <c r="A13" s="28" t="s">
        <v>37</v>
      </c>
      <c r="B13" s="18">
        <v>2017</v>
      </c>
      <c r="C13" s="18" t="s">
        <v>160</v>
      </c>
      <c r="D13" s="18" t="s">
        <v>98</v>
      </c>
      <c r="E13" s="25">
        <v>381.98744593601305</v>
      </c>
      <c r="F13" s="18" t="s">
        <v>13</v>
      </c>
    </row>
    <row r="14" spans="1:8" x14ac:dyDescent="0.3">
      <c r="A14" s="28" t="s">
        <v>29</v>
      </c>
      <c r="B14" s="18">
        <v>2017</v>
      </c>
      <c r="C14" s="18" t="s">
        <v>160</v>
      </c>
      <c r="D14" s="18" t="s">
        <v>98</v>
      </c>
      <c r="E14" s="25">
        <v>858.81190288830805</v>
      </c>
      <c r="F14" s="18" t="s">
        <v>13</v>
      </c>
    </row>
    <row r="15" spans="1:8" x14ac:dyDescent="0.3">
      <c r="A15" s="28" t="s">
        <v>36</v>
      </c>
      <c r="B15" s="18">
        <v>2017</v>
      </c>
      <c r="C15" s="18" t="s">
        <v>160</v>
      </c>
      <c r="D15" s="18" t="s">
        <v>98</v>
      </c>
      <c r="E15" s="25">
        <v>477.03874876016999</v>
      </c>
      <c r="F15" s="18" t="s">
        <v>13</v>
      </c>
    </row>
    <row r="16" spans="1:8" x14ac:dyDescent="0.3">
      <c r="A16" s="28" t="s">
        <v>38</v>
      </c>
      <c r="B16" s="18">
        <v>2017</v>
      </c>
      <c r="C16" s="18" t="s">
        <v>160</v>
      </c>
      <c r="D16" s="18" t="s">
        <v>98</v>
      </c>
      <c r="E16" s="25">
        <v>89.041536250989807</v>
      </c>
      <c r="F16" s="18" t="s">
        <v>13</v>
      </c>
    </row>
    <row r="17" spans="1:6" x14ac:dyDescent="0.3">
      <c r="A17" s="28" t="s">
        <v>32</v>
      </c>
      <c r="B17" s="18">
        <v>2017</v>
      </c>
      <c r="C17" s="18" t="s">
        <v>160</v>
      </c>
      <c r="D17" s="18" t="s">
        <v>98</v>
      </c>
      <c r="E17" s="25">
        <v>363.38375600532203</v>
      </c>
      <c r="F17" s="18" t="s">
        <v>13</v>
      </c>
    </row>
    <row r="18" spans="1:6" x14ac:dyDescent="0.3">
      <c r="A18" s="28" t="s">
        <v>20</v>
      </c>
      <c r="B18" s="18">
        <v>2017</v>
      </c>
      <c r="C18" s="18" t="s">
        <v>160</v>
      </c>
      <c r="D18" s="18" t="s">
        <v>98</v>
      </c>
      <c r="E18" s="25">
        <v>289.24713013931</v>
      </c>
      <c r="F18" s="18" t="s">
        <v>13</v>
      </c>
    </row>
    <row r="19" spans="1:6" x14ac:dyDescent="0.3">
      <c r="A19" s="28" t="s">
        <v>33</v>
      </c>
      <c r="B19" s="18">
        <v>2017</v>
      </c>
      <c r="C19" s="18" t="s">
        <v>160</v>
      </c>
      <c r="D19" s="18" t="s">
        <v>98</v>
      </c>
      <c r="E19" s="25">
        <v>492.486586769273</v>
      </c>
      <c r="F19" s="18" t="s">
        <v>13</v>
      </c>
    </row>
    <row r="20" spans="1:6" x14ac:dyDescent="0.3">
      <c r="A20" s="28" t="s">
        <v>26</v>
      </c>
      <c r="B20" s="18">
        <v>2017</v>
      </c>
      <c r="C20" s="18" t="s">
        <v>160</v>
      </c>
      <c r="D20" s="18" t="s">
        <v>98</v>
      </c>
      <c r="E20" s="25">
        <v>476.34816664836899</v>
      </c>
      <c r="F20" s="18" t="s">
        <v>13</v>
      </c>
    </row>
    <row r="21" spans="1:6" x14ac:dyDescent="0.3">
      <c r="A21" s="28" t="s">
        <v>12</v>
      </c>
      <c r="B21" s="18">
        <v>2017</v>
      </c>
      <c r="C21" s="18" t="s">
        <v>160</v>
      </c>
      <c r="D21" s="18" t="s">
        <v>98</v>
      </c>
      <c r="E21" s="25">
        <v>292.54487493272001</v>
      </c>
      <c r="F21" s="18" t="s">
        <v>13</v>
      </c>
    </row>
    <row r="22" spans="1:6" x14ac:dyDescent="0.3">
      <c r="A22" s="28" t="s">
        <v>40</v>
      </c>
      <c r="B22" s="18">
        <v>2017</v>
      </c>
      <c r="C22" s="18" t="s">
        <v>160</v>
      </c>
      <c r="D22" s="18" t="s">
        <v>98</v>
      </c>
      <c r="E22" s="25">
        <v>872.77211716233603</v>
      </c>
      <c r="F22" s="18" t="s">
        <v>13</v>
      </c>
    </row>
    <row r="23" spans="1:6" x14ac:dyDescent="0.3">
      <c r="A23" s="28" t="s">
        <v>18</v>
      </c>
      <c r="B23" s="18">
        <v>2017</v>
      </c>
      <c r="C23" s="18" t="s">
        <v>160</v>
      </c>
      <c r="D23" s="18" t="s">
        <v>98</v>
      </c>
      <c r="E23" s="25">
        <v>352.69887565260598</v>
      </c>
      <c r="F23" s="18" t="s">
        <v>13</v>
      </c>
    </row>
    <row r="24" spans="1:6" x14ac:dyDescent="0.3">
      <c r="A24" s="28" t="s">
        <v>35</v>
      </c>
      <c r="B24" s="18">
        <v>2017</v>
      </c>
      <c r="C24" s="18" t="s">
        <v>160</v>
      </c>
      <c r="D24" s="18" t="s">
        <v>98</v>
      </c>
      <c r="E24" s="25">
        <v>503.36833812548099</v>
      </c>
      <c r="F24" s="18" t="s">
        <v>13</v>
      </c>
    </row>
    <row r="25" spans="1:6" x14ac:dyDescent="0.3">
      <c r="A25" s="28" t="s">
        <v>34</v>
      </c>
      <c r="B25" s="18">
        <v>2017</v>
      </c>
      <c r="C25" s="18" t="s">
        <v>160</v>
      </c>
      <c r="D25" s="18" t="s">
        <v>98</v>
      </c>
      <c r="E25" s="25">
        <v>249.58565185415699</v>
      </c>
      <c r="F25" s="18" t="s">
        <v>13</v>
      </c>
    </row>
    <row r="26" spans="1:6" x14ac:dyDescent="0.3">
      <c r="A26" s="28" t="s">
        <v>22</v>
      </c>
      <c r="B26" s="18">
        <v>2017</v>
      </c>
      <c r="C26" s="18" t="s">
        <v>160</v>
      </c>
      <c r="D26" s="18" t="s">
        <v>98</v>
      </c>
      <c r="E26" s="25">
        <v>397.29922222989103</v>
      </c>
      <c r="F26" s="18" t="s">
        <v>13</v>
      </c>
    </row>
    <row r="27" spans="1:6" x14ac:dyDescent="0.3">
      <c r="A27" s="28" t="s">
        <v>24</v>
      </c>
      <c r="B27" s="18">
        <v>2017</v>
      </c>
      <c r="C27" s="18" t="s">
        <v>160</v>
      </c>
      <c r="D27" s="18" t="s">
        <v>98</v>
      </c>
      <c r="E27" s="25">
        <v>95.482777394579699</v>
      </c>
      <c r="F27" s="18" t="s">
        <v>13</v>
      </c>
    </row>
    <row r="28" spans="1:6" x14ac:dyDescent="0.3">
      <c r="A28" s="28" t="s">
        <v>19</v>
      </c>
      <c r="B28" s="18">
        <v>2017</v>
      </c>
      <c r="C28" s="18" t="s">
        <v>160</v>
      </c>
      <c r="D28" s="18" t="s">
        <v>98</v>
      </c>
      <c r="E28" s="25">
        <v>27.490886441503299</v>
      </c>
      <c r="F28" s="18" t="s">
        <v>13</v>
      </c>
    </row>
    <row r="29" spans="1:6" x14ac:dyDescent="0.3">
      <c r="A29" s="28" t="s">
        <v>12</v>
      </c>
      <c r="B29" s="18">
        <v>2017</v>
      </c>
      <c r="C29" s="18" t="s">
        <v>160</v>
      </c>
      <c r="D29" s="18" t="s">
        <v>9</v>
      </c>
      <c r="E29" s="25">
        <v>156</v>
      </c>
      <c r="F29" s="18" t="s">
        <v>13</v>
      </c>
    </row>
    <row r="30" spans="1:6" x14ac:dyDescent="0.3">
      <c r="A30" s="28" t="s">
        <v>16</v>
      </c>
      <c r="B30" s="18">
        <v>2017</v>
      </c>
      <c r="C30" s="18" t="s">
        <v>160</v>
      </c>
      <c r="D30" s="18" t="s">
        <v>9</v>
      </c>
      <c r="E30" s="25">
        <v>203</v>
      </c>
      <c r="F30" s="18" t="s">
        <v>13</v>
      </c>
    </row>
    <row r="31" spans="1:6" x14ac:dyDescent="0.3">
      <c r="A31" s="28" t="s">
        <v>28</v>
      </c>
      <c r="B31" s="18">
        <v>2017</v>
      </c>
      <c r="C31" s="18" t="s">
        <v>160</v>
      </c>
      <c r="D31" s="18" t="s">
        <v>9</v>
      </c>
      <c r="E31" s="25">
        <v>552</v>
      </c>
      <c r="F31" s="18" t="s">
        <v>13</v>
      </c>
    </row>
    <row r="32" spans="1:6" x14ac:dyDescent="0.3">
      <c r="A32" s="18" t="s">
        <v>29</v>
      </c>
      <c r="B32" s="18">
        <v>2017</v>
      </c>
      <c r="C32" s="18" t="s">
        <v>160</v>
      </c>
      <c r="D32" s="18" t="s">
        <v>9</v>
      </c>
      <c r="E32" s="18">
        <v>897</v>
      </c>
      <c r="F32" s="18" t="s">
        <v>13</v>
      </c>
    </row>
    <row r="33" spans="1:6" x14ac:dyDescent="0.3">
      <c r="A33" s="18" t="s">
        <v>15</v>
      </c>
      <c r="B33" s="18">
        <v>2017</v>
      </c>
      <c r="C33" s="18" t="s">
        <v>160</v>
      </c>
      <c r="D33" s="18" t="s">
        <v>9</v>
      </c>
      <c r="E33" s="18">
        <v>601</v>
      </c>
      <c r="F33" s="18" t="s">
        <v>13</v>
      </c>
    </row>
    <row r="34" spans="1:6" x14ac:dyDescent="0.3">
      <c r="A34" s="18" t="s">
        <v>17</v>
      </c>
      <c r="B34" s="18">
        <v>2017</v>
      </c>
      <c r="C34" s="18" t="s">
        <v>160</v>
      </c>
      <c r="D34" s="18" t="s">
        <v>9</v>
      </c>
      <c r="E34" s="18">
        <v>520</v>
      </c>
      <c r="F34" s="18" t="s">
        <v>13</v>
      </c>
    </row>
    <row r="35" spans="1:6" x14ac:dyDescent="0.3">
      <c r="A35" s="18" t="s">
        <v>21</v>
      </c>
      <c r="B35" s="18">
        <v>2017</v>
      </c>
      <c r="C35" s="18" t="s">
        <v>160</v>
      </c>
      <c r="D35" s="18" t="s">
        <v>9</v>
      </c>
      <c r="E35" s="18">
        <v>294</v>
      </c>
      <c r="F35" s="18" t="s">
        <v>13</v>
      </c>
    </row>
    <row r="36" spans="1:6" x14ac:dyDescent="0.3">
      <c r="A36" s="18" t="s">
        <v>30</v>
      </c>
      <c r="B36" s="18">
        <v>2017</v>
      </c>
      <c r="C36" s="18" t="s">
        <v>160</v>
      </c>
      <c r="D36" s="18" t="s">
        <v>9</v>
      </c>
      <c r="E36" s="18">
        <v>778</v>
      </c>
      <c r="F36" s="18" t="s">
        <v>13</v>
      </c>
    </row>
    <row r="37" spans="1:6" x14ac:dyDescent="0.3">
      <c r="A37" s="18" t="s">
        <v>39</v>
      </c>
      <c r="B37" s="18">
        <v>2017</v>
      </c>
      <c r="C37" s="18" t="s">
        <v>160</v>
      </c>
      <c r="D37" s="18" t="s">
        <v>9</v>
      </c>
      <c r="E37" s="18">
        <v>329</v>
      </c>
      <c r="F37" s="18" t="s">
        <v>13</v>
      </c>
    </row>
    <row r="38" spans="1:6" x14ac:dyDescent="0.3">
      <c r="A38" s="18" t="s">
        <v>24</v>
      </c>
      <c r="B38" s="18">
        <v>2017</v>
      </c>
      <c r="C38" s="18" t="s">
        <v>160</v>
      </c>
      <c r="D38" s="18" t="s">
        <v>9</v>
      </c>
      <c r="E38" s="18">
        <v>229</v>
      </c>
      <c r="F38" s="18" t="s">
        <v>13</v>
      </c>
    </row>
    <row r="39" spans="1:6" x14ac:dyDescent="0.3">
      <c r="A39" s="18" t="s">
        <v>23</v>
      </c>
      <c r="B39" s="18">
        <v>2017</v>
      </c>
      <c r="C39" s="18" t="s">
        <v>160</v>
      </c>
      <c r="D39" s="18" t="s">
        <v>9</v>
      </c>
      <c r="E39" s="18">
        <v>72</v>
      </c>
      <c r="F39" s="18" t="s">
        <v>13</v>
      </c>
    </row>
    <row r="40" spans="1:6" x14ac:dyDescent="0.3">
      <c r="A40" s="18" t="s">
        <v>100</v>
      </c>
      <c r="B40" s="18">
        <v>2017</v>
      </c>
      <c r="C40" s="18" t="s">
        <v>160</v>
      </c>
      <c r="D40" s="18" t="s">
        <v>9</v>
      </c>
      <c r="E40" s="18">
        <v>776</v>
      </c>
      <c r="F40" s="18" t="s">
        <v>13</v>
      </c>
    </row>
    <row r="41" spans="1:6" x14ac:dyDescent="0.3">
      <c r="A41" s="18" t="s">
        <v>31</v>
      </c>
      <c r="B41" s="18">
        <v>2017</v>
      </c>
      <c r="C41" s="18" t="s">
        <v>160</v>
      </c>
      <c r="D41" s="18" t="s">
        <v>9</v>
      </c>
      <c r="E41" s="18">
        <v>261</v>
      </c>
      <c r="F41" s="18" t="s">
        <v>13</v>
      </c>
    </row>
    <row r="42" spans="1:6" x14ac:dyDescent="0.3">
      <c r="A42" s="18" t="s">
        <v>20</v>
      </c>
      <c r="B42" s="18">
        <v>2017</v>
      </c>
      <c r="C42" s="18" t="s">
        <v>160</v>
      </c>
      <c r="D42" s="18" t="s">
        <v>9</v>
      </c>
      <c r="E42" s="18">
        <v>354</v>
      </c>
      <c r="F42" s="18" t="s">
        <v>13</v>
      </c>
    </row>
    <row r="43" spans="1:6" x14ac:dyDescent="0.3">
      <c r="A43" s="18" t="s">
        <v>27</v>
      </c>
      <c r="B43" s="18">
        <v>2017</v>
      </c>
      <c r="C43" s="18" t="s">
        <v>160</v>
      </c>
      <c r="D43" s="18" t="s">
        <v>9</v>
      </c>
      <c r="E43" s="18">
        <v>409</v>
      </c>
      <c r="F43" s="18" t="s">
        <v>13</v>
      </c>
    </row>
    <row r="44" spans="1:6" x14ac:dyDescent="0.3">
      <c r="A44" s="18" t="s">
        <v>37</v>
      </c>
      <c r="B44" s="18">
        <v>2017</v>
      </c>
      <c r="C44" s="18" t="s">
        <v>160</v>
      </c>
      <c r="D44" s="18" t="s">
        <v>9</v>
      </c>
      <c r="E44" s="18">
        <v>456</v>
      </c>
      <c r="F44" s="18" t="s">
        <v>13</v>
      </c>
    </row>
    <row r="45" spans="1:6" x14ac:dyDescent="0.3">
      <c r="A45" s="18" t="s">
        <v>38</v>
      </c>
      <c r="B45" s="18">
        <v>2017</v>
      </c>
      <c r="C45" s="18" t="s">
        <v>160</v>
      </c>
      <c r="D45" s="18" t="s">
        <v>9</v>
      </c>
      <c r="E45" s="18">
        <v>190</v>
      </c>
      <c r="F45" s="18" t="s">
        <v>13</v>
      </c>
    </row>
    <row r="46" spans="1:6" x14ac:dyDescent="0.3">
      <c r="A46" s="18" t="s">
        <v>36</v>
      </c>
      <c r="B46" s="18">
        <v>2017</v>
      </c>
      <c r="C46" s="18" t="s">
        <v>160</v>
      </c>
      <c r="D46" s="18" t="s">
        <v>9</v>
      </c>
      <c r="E46" s="18">
        <v>211</v>
      </c>
      <c r="F46" s="18" t="s">
        <v>13</v>
      </c>
    </row>
    <row r="47" spans="1:6" x14ac:dyDescent="0.3">
      <c r="A47" s="18" t="s">
        <v>26</v>
      </c>
      <c r="B47" s="18">
        <v>2017</v>
      </c>
      <c r="C47" s="18" t="s">
        <v>160</v>
      </c>
      <c r="D47" s="18" t="s">
        <v>9</v>
      </c>
      <c r="E47" s="18">
        <v>579</v>
      </c>
      <c r="F47" s="18" t="s">
        <v>13</v>
      </c>
    </row>
    <row r="48" spans="1:6" x14ac:dyDescent="0.3">
      <c r="A48" s="18" t="s">
        <v>40</v>
      </c>
      <c r="B48" s="18">
        <v>2017</v>
      </c>
      <c r="C48" s="18" t="s">
        <v>160</v>
      </c>
      <c r="D48" s="18" t="s">
        <v>9</v>
      </c>
      <c r="E48" s="18">
        <v>956</v>
      </c>
      <c r="F48" s="18" t="s">
        <v>13</v>
      </c>
    </row>
    <row r="49" spans="1:6" x14ac:dyDescent="0.3">
      <c r="A49" s="18" t="s">
        <v>18</v>
      </c>
      <c r="B49" s="18">
        <v>2017</v>
      </c>
      <c r="C49" s="18" t="s">
        <v>160</v>
      </c>
      <c r="D49" s="18" t="s">
        <v>9</v>
      </c>
      <c r="E49" s="18">
        <v>476</v>
      </c>
      <c r="F49" s="18" t="s">
        <v>13</v>
      </c>
    </row>
    <row r="50" spans="1:6" x14ac:dyDescent="0.3">
      <c r="A50" s="18" t="s">
        <v>35</v>
      </c>
      <c r="B50" s="18">
        <v>2017</v>
      </c>
      <c r="C50" s="18" t="s">
        <v>160</v>
      </c>
      <c r="D50" s="18" t="s">
        <v>9</v>
      </c>
      <c r="E50" s="18">
        <v>488</v>
      </c>
      <c r="F50" s="18" t="s">
        <v>13</v>
      </c>
    </row>
    <row r="51" spans="1:6" x14ac:dyDescent="0.3">
      <c r="A51" s="18" t="s">
        <v>19</v>
      </c>
      <c r="B51" s="18">
        <v>2017</v>
      </c>
      <c r="C51" s="18" t="s">
        <v>160</v>
      </c>
      <c r="D51" s="18" t="s">
        <v>9</v>
      </c>
      <c r="E51" s="18">
        <v>20</v>
      </c>
      <c r="F51" s="18" t="s">
        <v>13</v>
      </c>
    </row>
    <row r="52" spans="1:6" x14ac:dyDescent="0.3">
      <c r="A52" s="18" t="s">
        <v>34</v>
      </c>
      <c r="B52" s="18">
        <v>2017</v>
      </c>
      <c r="C52" s="18" t="s">
        <v>160</v>
      </c>
      <c r="D52" s="18" t="s">
        <v>9</v>
      </c>
      <c r="E52" s="18">
        <v>327</v>
      </c>
      <c r="F52" s="18" t="s">
        <v>13</v>
      </c>
    </row>
    <row r="53" spans="1:6" x14ac:dyDescent="0.3">
      <c r="A53" s="18" t="s">
        <v>22</v>
      </c>
      <c r="B53" s="18">
        <v>2017</v>
      </c>
      <c r="C53" s="18" t="s">
        <v>160</v>
      </c>
      <c r="D53" s="18" t="s">
        <v>9</v>
      </c>
      <c r="E53" s="18">
        <v>234</v>
      </c>
      <c r="F53" s="18" t="s">
        <v>13</v>
      </c>
    </row>
    <row r="54" spans="1:6" x14ac:dyDescent="0.3">
      <c r="A54" s="18" t="s">
        <v>84</v>
      </c>
      <c r="B54" s="18">
        <v>2017</v>
      </c>
      <c r="C54" s="18" t="s">
        <v>160</v>
      </c>
      <c r="D54" s="18" t="s">
        <v>9</v>
      </c>
      <c r="E54" s="18">
        <v>468</v>
      </c>
      <c r="F54" s="18" t="s">
        <v>13</v>
      </c>
    </row>
    <row r="55" spans="1:6" x14ac:dyDescent="0.3">
      <c r="A55" s="28" t="s">
        <v>12</v>
      </c>
      <c r="B55" s="18">
        <v>2017</v>
      </c>
      <c r="C55" s="18" t="s">
        <v>160</v>
      </c>
      <c r="D55" s="18" t="s">
        <v>99</v>
      </c>
      <c r="E55" s="18">
        <v>163</v>
      </c>
      <c r="F55" s="18" t="s">
        <v>13</v>
      </c>
    </row>
    <row r="56" spans="1:6" x14ac:dyDescent="0.3">
      <c r="A56" s="28" t="s">
        <v>16</v>
      </c>
      <c r="B56" s="18">
        <v>2017</v>
      </c>
      <c r="C56" s="18" t="s">
        <v>160</v>
      </c>
      <c r="D56" s="18" t="s">
        <v>99</v>
      </c>
      <c r="E56" s="18">
        <v>159</v>
      </c>
      <c r="F56" s="18" t="s">
        <v>13</v>
      </c>
    </row>
    <row r="57" spans="1:6" x14ac:dyDescent="0.3">
      <c r="A57" s="28" t="s">
        <v>28</v>
      </c>
      <c r="B57" s="18">
        <v>2017</v>
      </c>
      <c r="C57" s="18" t="s">
        <v>160</v>
      </c>
      <c r="D57" s="18" t="s">
        <v>99</v>
      </c>
      <c r="E57" s="18">
        <v>503</v>
      </c>
      <c r="F57" s="18" t="s">
        <v>13</v>
      </c>
    </row>
    <row r="58" spans="1:6" x14ac:dyDescent="0.3">
      <c r="A58" s="18" t="s">
        <v>29</v>
      </c>
      <c r="B58" s="18">
        <v>2017</v>
      </c>
      <c r="C58" s="18" t="s">
        <v>160</v>
      </c>
      <c r="D58" s="18" t="s">
        <v>99</v>
      </c>
      <c r="E58" s="18">
        <v>606</v>
      </c>
      <c r="F58" s="18" t="s">
        <v>13</v>
      </c>
    </row>
    <row r="59" spans="1:6" x14ac:dyDescent="0.3">
      <c r="A59" s="18" t="s">
        <v>15</v>
      </c>
      <c r="B59" s="18">
        <v>2017</v>
      </c>
      <c r="C59" s="18" t="s">
        <v>160</v>
      </c>
      <c r="D59" s="18" t="s">
        <v>99</v>
      </c>
      <c r="E59" s="18">
        <v>542</v>
      </c>
      <c r="F59" s="18" t="s">
        <v>13</v>
      </c>
    </row>
    <row r="60" spans="1:6" x14ac:dyDescent="0.3">
      <c r="A60" s="18" t="s">
        <v>17</v>
      </c>
      <c r="B60" s="18">
        <v>2017</v>
      </c>
      <c r="C60" s="18" t="s">
        <v>160</v>
      </c>
      <c r="D60" s="18" t="s">
        <v>99</v>
      </c>
      <c r="E60" s="18">
        <v>470</v>
      </c>
      <c r="F60" s="18" t="s">
        <v>13</v>
      </c>
    </row>
    <row r="61" spans="1:6" x14ac:dyDescent="0.3">
      <c r="A61" s="18" t="s">
        <v>21</v>
      </c>
      <c r="B61" s="18">
        <v>2017</v>
      </c>
      <c r="C61" s="18" t="s">
        <v>160</v>
      </c>
      <c r="D61" s="18" t="s">
        <v>99</v>
      </c>
      <c r="E61" s="18">
        <v>283</v>
      </c>
      <c r="F61" s="18" t="s">
        <v>13</v>
      </c>
    </row>
    <row r="62" spans="1:6" x14ac:dyDescent="0.3">
      <c r="A62" s="18" t="s">
        <v>30</v>
      </c>
      <c r="B62" s="18">
        <v>2017</v>
      </c>
      <c r="C62" s="18" t="s">
        <v>160</v>
      </c>
      <c r="D62" s="18" t="s">
        <v>99</v>
      </c>
      <c r="E62" s="18">
        <v>583</v>
      </c>
      <c r="F62" s="18" t="s">
        <v>13</v>
      </c>
    </row>
    <row r="63" spans="1:6" x14ac:dyDescent="0.3">
      <c r="A63" s="18" t="s">
        <v>39</v>
      </c>
      <c r="B63" s="18">
        <v>2017</v>
      </c>
      <c r="C63" s="18" t="s">
        <v>160</v>
      </c>
      <c r="D63" s="18" t="s">
        <v>99</v>
      </c>
      <c r="E63" s="18">
        <v>329</v>
      </c>
      <c r="F63" s="18" t="s">
        <v>13</v>
      </c>
    </row>
    <row r="64" spans="1:6" x14ac:dyDescent="0.3">
      <c r="A64" s="18" t="s">
        <v>24</v>
      </c>
      <c r="B64" s="18">
        <v>2017</v>
      </c>
      <c r="C64" s="18" t="s">
        <v>160</v>
      </c>
      <c r="D64" s="18" t="s">
        <v>99</v>
      </c>
      <c r="E64" s="18">
        <v>186</v>
      </c>
      <c r="F64" s="18" t="s">
        <v>13</v>
      </c>
    </row>
    <row r="65" spans="1:6" x14ac:dyDescent="0.3">
      <c r="A65" s="18" t="s">
        <v>23</v>
      </c>
      <c r="B65" s="18">
        <v>2017</v>
      </c>
      <c r="C65" s="18" t="s">
        <v>160</v>
      </c>
      <c r="D65" s="18" t="s">
        <v>99</v>
      </c>
      <c r="E65" s="18">
        <v>78.3</v>
      </c>
      <c r="F65" s="18" t="s">
        <v>13</v>
      </c>
    </row>
    <row r="66" spans="1:6" x14ac:dyDescent="0.3">
      <c r="A66" s="18" t="s">
        <v>100</v>
      </c>
      <c r="B66" s="18">
        <v>2017</v>
      </c>
      <c r="C66" s="18" t="s">
        <v>160</v>
      </c>
      <c r="D66" s="18" t="s">
        <v>99</v>
      </c>
      <c r="E66" s="18">
        <v>580</v>
      </c>
      <c r="F66" s="18" t="s">
        <v>13</v>
      </c>
    </row>
    <row r="67" spans="1:6" x14ac:dyDescent="0.3">
      <c r="A67" s="18" t="s">
        <v>31</v>
      </c>
      <c r="B67" s="18">
        <v>2017</v>
      </c>
      <c r="C67" s="18" t="s">
        <v>160</v>
      </c>
      <c r="D67" s="18" t="s">
        <v>99</v>
      </c>
      <c r="E67" s="18">
        <v>256</v>
      </c>
      <c r="F67" s="18" t="s">
        <v>13</v>
      </c>
    </row>
    <row r="68" spans="1:6" x14ac:dyDescent="0.3">
      <c r="A68" s="18" t="s">
        <v>20</v>
      </c>
      <c r="B68" s="18">
        <v>2017</v>
      </c>
      <c r="C68" s="18" t="s">
        <v>160</v>
      </c>
      <c r="D68" s="18" t="s">
        <v>99</v>
      </c>
      <c r="E68" s="18">
        <v>291</v>
      </c>
      <c r="F68" s="18" t="s">
        <v>13</v>
      </c>
    </row>
    <row r="69" spans="1:6" x14ac:dyDescent="0.3">
      <c r="A69" s="18" t="s">
        <v>27</v>
      </c>
      <c r="B69" s="18">
        <v>2017</v>
      </c>
      <c r="C69" s="18" t="s">
        <v>160</v>
      </c>
      <c r="D69" s="18" t="s">
        <v>99</v>
      </c>
      <c r="E69" s="18">
        <v>404</v>
      </c>
      <c r="F69" s="18" t="s">
        <v>13</v>
      </c>
    </row>
    <row r="70" spans="1:6" x14ac:dyDescent="0.3">
      <c r="A70" s="18" t="s">
        <v>37</v>
      </c>
      <c r="B70" s="18">
        <v>2017</v>
      </c>
      <c r="C70" s="18" t="s">
        <v>160</v>
      </c>
      <c r="D70" s="18" t="s">
        <v>99</v>
      </c>
      <c r="E70" s="18">
        <v>393</v>
      </c>
      <c r="F70" s="18" t="s">
        <v>13</v>
      </c>
    </row>
    <row r="71" spans="1:6" x14ac:dyDescent="0.3">
      <c r="A71" s="18" t="s">
        <v>38</v>
      </c>
      <c r="B71" s="18">
        <v>2017</v>
      </c>
      <c r="C71" s="18" t="s">
        <v>160</v>
      </c>
      <c r="D71" s="18" t="s">
        <v>99</v>
      </c>
      <c r="E71" s="18">
        <v>183</v>
      </c>
      <c r="F71" s="18" t="s">
        <v>13</v>
      </c>
    </row>
    <row r="72" spans="1:6" x14ac:dyDescent="0.3">
      <c r="A72" s="18" t="s">
        <v>36</v>
      </c>
      <c r="B72" s="18">
        <v>2017</v>
      </c>
      <c r="C72" s="18" t="s">
        <v>160</v>
      </c>
      <c r="D72" s="18" t="s">
        <v>99</v>
      </c>
      <c r="E72" s="18">
        <v>141</v>
      </c>
      <c r="F72" s="18" t="s">
        <v>13</v>
      </c>
    </row>
    <row r="73" spans="1:6" x14ac:dyDescent="0.3">
      <c r="A73" s="18" t="s">
        <v>26</v>
      </c>
      <c r="B73" s="18">
        <v>2017</v>
      </c>
      <c r="C73" s="18" t="s">
        <v>160</v>
      </c>
      <c r="D73" s="18" t="s">
        <v>99</v>
      </c>
      <c r="E73" s="18">
        <v>490</v>
      </c>
      <c r="F73" s="18" t="s">
        <v>13</v>
      </c>
    </row>
    <row r="74" spans="1:6" x14ac:dyDescent="0.3">
      <c r="A74" s="18" t="s">
        <v>40</v>
      </c>
      <c r="B74" s="18">
        <v>2017</v>
      </c>
      <c r="C74" s="18" t="s">
        <v>160</v>
      </c>
      <c r="D74" s="18" t="s">
        <v>99</v>
      </c>
      <c r="E74" s="18">
        <v>806</v>
      </c>
      <c r="F74" s="18" t="s">
        <v>13</v>
      </c>
    </row>
    <row r="75" spans="1:6" x14ac:dyDescent="0.3">
      <c r="A75" s="18" t="s">
        <v>18</v>
      </c>
      <c r="B75" s="18">
        <v>2017</v>
      </c>
      <c r="C75" s="18" t="s">
        <v>160</v>
      </c>
      <c r="D75" s="18" t="s">
        <v>99</v>
      </c>
      <c r="E75" s="18">
        <v>434</v>
      </c>
      <c r="F75" s="18" t="s">
        <v>13</v>
      </c>
    </row>
    <row r="76" spans="1:6" x14ac:dyDescent="0.3">
      <c r="A76" s="18" t="s">
        <v>35</v>
      </c>
      <c r="B76" s="18">
        <v>2017</v>
      </c>
      <c r="C76" s="18" t="s">
        <v>160</v>
      </c>
      <c r="D76" s="18" t="s">
        <v>99</v>
      </c>
      <c r="E76" s="18">
        <v>369</v>
      </c>
      <c r="F76" s="18" t="s">
        <v>13</v>
      </c>
    </row>
    <row r="77" spans="1:6" x14ac:dyDescent="0.3">
      <c r="A77" s="18" t="s">
        <v>19</v>
      </c>
      <c r="B77" s="18">
        <v>2017</v>
      </c>
      <c r="C77" s="18" t="s">
        <v>160</v>
      </c>
      <c r="D77" s="18" t="s">
        <v>99</v>
      </c>
      <c r="E77" s="18">
        <v>42.5</v>
      </c>
      <c r="F77" s="18" t="s">
        <v>13</v>
      </c>
    </row>
    <row r="78" spans="1:6" x14ac:dyDescent="0.3">
      <c r="A78" s="18" t="s">
        <v>34</v>
      </c>
      <c r="B78" s="18">
        <v>2017</v>
      </c>
      <c r="C78" s="18" t="s">
        <v>160</v>
      </c>
      <c r="D78" s="18" t="s">
        <v>99</v>
      </c>
      <c r="E78" s="18">
        <v>318</v>
      </c>
      <c r="F78" s="18" t="s">
        <v>13</v>
      </c>
    </row>
    <row r="79" spans="1:6" x14ac:dyDescent="0.3">
      <c r="A79" s="18" t="s">
        <v>22</v>
      </c>
      <c r="B79" s="18">
        <v>2017</v>
      </c>
      <c r="C79" s="18" t="s">
        <v>160</v>
      </c>
      <c r="D79" s="18" t="s">
        <v>99</v>
      </c>
      <c r="E79" s="18">
        <v>183</v>
      </c>
      <c r="F79" s="18" t="s">
        <v>13</v>
      </c>
    </row>
    <row r="80" spans="1:6" x14ac:dyDescent="0.3">
      <c r="A80" s="18" t="s">
        <v>84</v>
      </c>
      <c r="B80" s="18">
        <v>2017</v>
      </c>
      <c r="C80" s="18" t="s">
        <v>160</v>
      </c>
      <c r="D80" s="18" t="s">
        <v>99</v>
      </c>
      <c r="E80" s="18">
        <v>469</v>
      </c>
      <c r="F80" s="18" t="s">
        <v>13</v>
      </c>
    </row>
    <row r="81" spans="1:7" x14ac:dyDescent="0.3">
      <c r="A81" s="18" t="s">
        <v>12</v>
      </c>
      <c r="B81" s="18">
        <v>2017</v>
      </c>
      <c r="C81" s="18" t="s">
        <v>212</v>
      </c>
      <c r="D81" s="18" t="s">
        <v>70</v>
      </c>
      <c r="E81" s="27">
        <v>430.33541285863998</v>
      </c>
      <c r="F81" s="18" t="s">
        <v>13</v>
      </c>
      <c r="G81" s="18" t="s">
        <v>211</v>
      </c>
    </row>
    <row r="82" spans="1:7" x14ac:dyDescent="0.3">
      <c r="A82" s="18" t="s">
        <v>12</v>
      </c>
      <c r="B82" s="18">
        <v>2017</v>
      </c>
      <c r="C82" s="18" t="s">
        <v>160</v>
      </c>
      <c r="D82" s="18" t="s">
        <v>81</v>
      </c>
      <c r="E82" s="27">
        <v>126.763079335538</v>
      </c>
      <c r="F82" s="18" t="s">
        <v>13</v>
      </c>
      <c r="G82" s="18" t="s">
        <v>211</v>
      </c>
    </row>
    <row r="83" spans="1:7" x14ac:dyDescent="0.3">
      <c r="A83" s="18" t="s">
        <v>12</v>
      </c>
      <c r="B83" s="18">
        <v>2017</v>
      </c>
      <c r="C83" s="18" t="s">
        <v>160</v>
      </c>
      <c r="D83" s="18" t="s">
        <v>77</v>
      </c>
      <c r="E83" s="27">
        <v>131.24299007572699</v>
      </c>
      <c r="F83" s="18" t="s">
        <v>13</v>
      </c>
      <c r="G83" s="18" t="s">
        <v>211</v>
      </c>
    </row>
    <row r="84" spans="1:7" x14ac:dyDescent="0.3">
      <c r="A84" s="18" t="s">
        <v>16</v>
      </c>
      <c r="B84" s="18">
        <v>2017</v>
      </c>
      <c r="C84" s="18" t="s">
        <v>212</v>
      </c>
      <c r="D84" s="18" t="s">
        <v>70</v>
      </c>
      <c r="E84" s="27">
        <v>322.75484908984799</v>
      </c>
      <c r="F84" s="18" t="s">
        <v>13</v>
      </c>
      <c r="G84" s="18" t="s">
        <v>211</v>
      </c>
    </row>
    <row r="85" spans="1:7" x14ac:dyDescent="0.3">
      <c r="A85" s="18" t="s">
        <v>16</v>
      </c>
      <c r="B85" s="18">
        <v>2017</v>
      </c>
      <c r="C85" s="18" t="s">
        <v>160</v>
      </c>
      <c r="D85" s="18" t="s">
        <v>81</v>
      </c>
      <c r="E85" s="27">
        <v>163.018461452407</v>
      </c>
      <c r="F85" s="18" t="s">
        <v>13</v>
      </c>
      <c r="G85" s="18" t="s">
        <v>211</v>
      </c>
    </row>
    <row r="86" spans="1:7" x14ac:dyDescent="0.3">
      <c r="A86" s="18" t="s">
        <v>16</v>
      </c>
      <c r="B86" s="18">
        <v>2017</v>
      </c>
      <c r="C86" s="18" t="s">
        <v>160</v>
      </c>
      <c r="D86" s="18" t="s">
        <v>77</v>
      </c>
      <c r="E86" s="27">
        <v>163.10527269323001</v>
      </c>
      <c r="F86" s="18" t="s">
        <v>13</v>
      </c>
      <c r="G86" s="18" t="s">
        <v>211</v>
      </c>
    </row>
    <row r="87" spans="1:7" x14ac:dyDescent="0.3">
      <c r="A87" s="18" t="s">
        <v>28</v>
      </c>
      <c r="B87" s="18">
        <v>2017</v>
      </c>
      <c r="C87" s="18" t="s">
        <v>212</v>
      </c>
      <c r="D87" s="18" t="s">
        <v>70</v>
      </c>
      <c r="E87" s="27">
        <v>816.81851239528498</v>
      </c>
      <c r="F87" s="18" t="s">
        <v>13</v>
      </c>
      <c r="G87" s="18" t="s">
        <v>211</v>
      </c>
    </row>
    <row r="88" spans="1:7" x14ac:dyDescent="0.3">
      <c r="A88" s="18" t="s">
        <v>28</v>
      </c>
      <c r="B88" s="18">
        <v>2017</v>
      </c>
      <c r="C88" s="18" t="s">
        <v>160</v>
      </c>
      <c r="D88" s="18" t="s">
        <v>81</v>
      </c>
      <c r="E88" s="27">
        <v>489.59886751645598</v>
      </c>
      <c r="F88" s="18" t="s">
        <v>13</v>
      </c>
      <c r="G88" s="18" t="s">
        <v>211</v>
      </c>
    </row>
    <row r="89" spans="1:7" x14ac:dyDescent="0.3">
      <c r="A89" s="18" t="s">
        <v>28</v>
      </c>
      <c r="B89" s="18">
        <v>2017</v>
      </c>
      <c r="C89" s="18" t="s">
        <v>160</v>
      </c>
      <c r="D89" s="18" t="s">
        <v>77</v>
      </c>
      <c r="E89" s="27">
        <v>414.84909677566498</v>
      </c>
      <c r="F89" s="18" t="s">
        <v>13</v>
      </c>
      <c r="G89" s="18" t="s">
        <v>211</v>
      </c>
    </row>
    <row r="90" spans="1:7" x14ac:dyDescent="0.3">
      <c r="A90" s="18" t="s">
        <v>15</v>
      </c>
      <c r="B90" s="18">
        <v>2017</v>
      </c>
      <c r="C90" s="18" t="s">
        <v>212</v>
      </c>
      <c r="D90" s="18" t="s">
        <v>70</v>
      </c>
      <c r="E90" s="27">
        <v>1164.76073465483</v>
      </c>
      <c r="F90" s="18" t="s">
        <v>13</v>
      </c>
      <c r="G90" s="18" t="s">
        <v>211</v>
      </c>
    </row>
    <row r="91" spans="1:7" x14ac:dyDescent="0.3">
      <c r="A91" s="18" t="s">
        <v>15</v>
      </c>
      <c r="B91" s="18">
        <v>2017</v>
      </c>
      <c r="C91" s="18" t="s">
        <v>160</v>
      </c>
      <c r="D91" s="18" t="s">
        <v>81</v>
      </c>
      <c r="E91" s="27">
        <v>533.73246531244502</v>
      </c>
      <c r="F91" s="18" t="s">
        <v>13</v>
      </c>
      <c r="G91" s="18" t="s">
        <v>211</v>
      </c>
    </row>
    <row r="92" spans="1:7" x14ac:dyDescent="0.3">
      <c r="A92" s="18" t="s">
        <v>15</v>
      </c>
      <c r="B92" s="18">
        <v>2017</v>
      </c>
      <c r="C92" s="18" t="s">
        <v>160</v>
      </c>
      <c r="D92" s="18" t="s">
        <v>77</v>
      </c>
      <c r="E92" s="27">
        <v>452.13005242650598</v>
      </c>
      <c r="F92" s="18" t="s">
        <v>13</v>
      </c>
      <c r="G92" s="18" t="s">
        <v>211</v>
      </c>
    </row>
    <row r="93" spans="1:7" x14ac:dyDescent="0.3">
      <c r="A93" s="18" t="s">
        <v>17</v>
      </c>
      <c r="B93" s="18">
        <v>2017</v>
      </c>
      <c r="C93" s="18" t="s">
        <v>212</v>
      </c>
      <c r="D93" s="18" t="s">
        <v>70</v>
      </c>
      <c r="E93" s="27">
        <v>761.22417227408096</v>
      </c>
      <c r="F93" s="18" t="s">
        <v>13</v>
      </c>
      <c r="G93" s="18" t="s">
        <v>211</v>
      </c>
    </row>
    <row r="94" spans="1:7" x14ac:dyDescent="0.3">
      <c r="A94" s="18" t="s">
        <v>17</v>
      </c>
      <c r="B94" s="18">
        <v>2017</v>
      </c>
      <c r="C94" s="18" t="s">
        <v>160</v>
      </c>
      <c r="D94" s="18" t="s">
        <v>81</v>
      </c>
      <c r="E94" s="27">
        <v>470.794870307167</v>
      </c>
      <c r="F94" s="18" t="s">
        <v>13</v>
      </c>
      <c r="G94" s="18" t="s">
        <v>211</v>
      </c>
    </row>
    <row r="95" spans="1:7" x14ac:dyDescent="0.3">
      <c r="A95" s="18" t="s">
        <v>17</v>
      </c>
      <c r="B95" s="18">
        <v>2017</v>
      </c>
      <c r="C95" s="18" t="s">
        <v>160</v>
      </c>
      <c r="D95" s="18" t="s">
        <v>77</v>
      </c>
      <c r="E95" s="27">
        <v>409.880109215017</v>
      </c>
      <c r="F95" s="18" t="s">
        <v>13</v>
      </c>
      <c r="G95" s="18" t="s">
        <v>211</v>
      </c>
    </row>
    <row r="96" spans="1:7" x14ac:dyDescent="0.3">
      <c r="A96" s="18" t="s">
        <v>21</v>
      </c>
      <c r="B96" s="18">
        <v>2017</v>
      </c>
      <c r="C96" s="18" t="s">
        <v>212</v>
      </c>
      <c r="D96" s="18" t="s">
        <v>70</v>
      </c>
      <c r="E96" s="27">
        <v>471.119662558958</v>
      </c>
      <c r="F96" s="18" t="s">
        <v>13</v>
      </c>
      <c r="G96" s="18" t="s">
        <v>211</v>
      </c>
    </row>
    <row r="97" spans="1:7" x14ac:dyDescent="0.3">
      <c r="A97" s="18" t="s">
        <v>21</v>
      </c>
      <c r="B97" s="18">
        <v>2017</v>
      </c>
      <c r="C97" s="18" t="s">
        <v>160</v>
      </c>
      <c r="D97" s="18" t="s">
        <v>81</v>
      </c>
      <c r="E97" s="27">
        <v>293.69168817330598</v>
      </c>
      <c r="F97" s="18" t="s">
        <v>13</v>
      </c>
      <c r="G97" s="18" t="s">
        <v>211</v>
      </c>
    </row>
    <row r="98" spans="1:7" x14ac:dyDescent="0.3">
      <c r="A98" s="18" t="s">
        <v>21</v>
      </c>
      <c r="B98" s="18">
        <v>2017</v>
      </c>
      <c r="C98" s="18" t="s">
        <v>160</v>
      </c>
      <c r="D98" s="18" t="s">
        <v>77</v>
      </c>
      <c r="E98" s="27">
        <v>262.81204504101203</v>
      </c>
      <c r="F98" s="18" t="s">
        <v>13</v>
      </c>
      <c r="G98" s="18" t="s">
        <v>211</v>
      </c>
    </row>
    <row r="99" spans="1:7" x14ac:dyDescent="0.3">
      <c r="A99" s="18" t="s">
        <v>30</v>
      </c>
      <c r="B99" s="18">
        <v>2017</v>
      </c>
      <c r="C99" s="18" t="s">
        <v>212</v>
      </c>
      <c r="D99" s="18" t="s">
        <v>70</v>
      </c>
      <c r="E99" s="27">
        <v>1406.68201865837</v>
      </c>
      <c r="F99" s="18" t="s">
        <v>13</v>
      </c>
      <c r="G99" s="18" t="s">
        <v>211</v>
      </c>
    </row>
    <row r="100" spans="1:7" x14ac:dyDescent="0.3">
      <c r="A100" s="18" t="s">
        <v>30</v>
      </c>
      <c r="B100" s="18">
        <v>2017</v>
      </c>
      <c r="C100" s="18" t="s">
        <v>160</v>
      </c>
      <c r="D100" s="18" t="s">
        <v>81</v>
      </c>
      <c r="E100" s="27">
        <v>789.08751309191598</v>
      </c>
      <c r="F100" s="18" t="s">
        <v>13</v>
      </c>
      <c r="G100" s="18" t="s">
        <v>211</v>
      </c>
    </row>
    <row r="101" spans="1:7" x14ac:dyDescent="0.3">
      <c r="A101" s="18" t="s">
        <v>30</v>
      </c>
      <c r="B101" s="18">
        <v>2017</v>
      </c>
      <c r="C101" s="18" t="s">
        <v>160</v>
      </c>
      <c r="D101" s="18" t="s">
        <v>77</v>
      </c>
      <c r="E101" s="27">
        <v>782.28626956261701</v>
      </c>
      <c r="F101" s="18" t="s">
        <v>13</v>
      </c>
      <c r="G101" s="18" t="s">
        <v>211</v>
      </c>
    </row>
    <row r="102" spans="1:7" x14ac:dyDescent="0.3">
      <c r="A102" s="18" t="s">
        <v>100</v>
      </c>
      <c r="B102" s="18">
        <v>2017</v>
      </c>
      <c r="C102" s="18" t="s">
        <v>212</v>
      </c>
      <c r="D102" s="18" t="s">
        <v>70</v>
      </c>
      <c r="E102" s="27">
        <v>831.49591648516605</v>
      </c>
      <c r="F102" s="18" t="s">
        <v>13</v>
      </c>
      <c r="G102" s="18" t="s">
        <v>211</v>
      </c>
    </row>
    <row r="103" spans="1:7" x14ac:dyDescent="0.3">
      <c r="A103" s="18" t="s">
        <v>100</v>
      </c>
      <c r="B103" s="18">
        <v>2017</v>
      </c>
      <c r="C103" s="18" t="s">
        <v>160</v>
      </c>
      <c r="D103" s="18" t="s">
        <v>81</v>
      </c>
      <c r="E103" s="27">
        <v>553.86661831339904</v>
      </c>
      <c r="F103" s="18" t="s">
        <v>13</v>
      </c>
      <c r="G103" s="18" t="s">
        <v>211</v>
      </c>
    </row>
    <row r="104" spans="1:7" x14ac:dyDescent="0.3">
      <c r="A104" s="18" t="s">
        <v>100</v>
      </c>
      <c r="B104" s="18">
        <v>2017</v>
      </c>
      <c r="C104" s="18" t="s">
        <v>160</v>
      </c>
      <c r="D104" s="18" t="s">
        <v>77</v>
      </c>
      <c r="E104" s="27">
        <v>494.79097295296299</v>
      </c>
      <c r="F104" s="18" t="s">
        <v>13</v>
      </c>
      <c r="G104" s="18" t="s">
        <v>211</v>
      </c>
    </row>
    <row r="105" spans="1:7" x14ac:dyDescent="0.3">
      <c r="A105" s="18" t="s">
        <v>39</v>
      </c>
      <c r="B105" s="18">
        <v>2017</v>
      </c>
      <c r="C105" s="18" t="s">
        <v>212</v>
      </c>
      <c r="D105" s="18" t="s">
        <v>70</v>
      </c>
      <c r="E105" s="27">
        <v>599.67146283035402</v>
      </c>
      <c r="F105" s="18" t="s">
        <v>13</v>
      </c>
      <c r="G105" s="18" t="s">
        <v>211</v>
      </c>
    </row>
    <row r="106" spans="1:7" x14ac:dyDescent="0.3">
      <c r="A106" s="18" t="s">
        <v>39</v>
      </c>
      <c r="B106" s="18">
        <v>2017</v>
      </c>
      <c r="C106" s="18" t="s">
        <v>160</v>
      </c>
      <c r="D106" s="18" t="s">
        <v>81</v>
      </c>
      <c r="E106" s="27">
        <v>307.65246623355898</v>
      </c>
      <c r="F106" s="18" t="s">
        <v>13</v>
      </c>
      <c r="G106" s="18" t="s">
        <v>211</v>
      </c>
    </row>
    <row r="107" spans="1:7" x14ac:dyDescent="0.3">
      <c r="A107" s="18" t="s">
        <v>39</v>
      </c>
      <c r="B107" s="18">
        <v>2017</v>
      </c>
      <c r="C107" s="18" t="s">
        <v>160</v>
      </c>
      <c r="D107" s="18" t="s">
        <v>77</v>
      </c>
      <c r="E107" s="27">
        <v>280.24268056310598</v>
      </c>
      <c r="F107" s="18" t="s">
        <v>13</v>
      </c>
      <c r="G107" s="18" t="s">
        <v>211</v>
      </c>
    </row>
    <row r="108" spans="1:7" x14ac:dyDescent="0.3">
      <c r="A108" s="18" t="s">
        <v>24</v>
      </c>
      <c r="B108" s="18">
        <v>2017</v>
      </c>
      <c r="C108" s="18" t="s">
        <v>212</v>
      </c>
      <c r="D108" s="18" t="s">
        <v>70</v>
      </c>
      <c r="E108" s="27">
        <v>627.10702912466502</v>
      </c>
      <c r="F108" s="18" t="s">
        <v>13</v>
      </c>
      <c r="G108" s="18" t="s">
        <v>211</v>
      </c>
    </row>
    <row r="109" spans="1:7" x14ac:dyDescent="0.3">
      <c r="A109" s="18" t="s">
        <v>24</v>
      </c>
      <c r="B109" s="18">
        <v>2017</v>
      </c>
      <c r="C109" s="18" t="s">
        <v>160</v>
      </c>
      <c r="D109" s="18" t="s">
        <v>81</v>
      </c>
      <c r="E109" s="27">
        <v>223.210252076861</v>
      </c>
      <c r="F109" s="18" t="s">
        <v>13</v>
      </c>
      <c r="G109" s="18" t="s">
        <v>211</v>
      </c>
    </row>
    <row r="110" spans="1:7" x14ac:dyDescent="0.3">
      <c r="A110" s="18" t="s">
        <v>24</v>
      </c>
      <c r="B110" s="18">
        <v>2017</v>
      </c>
      <c r="C110" s="18" t="s">
        <v>160</v>
      </c>
      <c r="D110" s="18" t="s">
        <v>77</v>
      </c>
      <c r="E110" s="27">
        <v>200.90553040558001</v>
      </c>
      <c r="F110" s="18" t="s">
        <v>13</v>
      </c>
      <c r="G110" s="18" t="s">
        <v>211</v>
      </c>
    </row>
    <row r="111" spans="1:7" x14ac:dyDescent="0.3">
      <c r="A111" s="18" t="s">
        <v>23</v>
      </c>
      <c r="B111" s="18">
        <v>2017</v>
      </c>
      <c r="C111" s="18" t="s">
        <v>212</v>
      </c>
      <c r="D111" s="18" t="s">
        <v>70</v>
      </c>
      <c r="E111" s="27">
        <v>199.5382689619</v>
      </c>
      <c r="F111" s="18" t="s">
        <v>13</v>
      </c>
      <c r="G111" s="18" t="s">
        <v>211</v>
      </c>
    </row>
    <row r="112" spans="1:7" x14ac:dyDescent="0.3">
      <c r="A112" s="18" t="s">
        <v>23</v>
      </c>
      <c r="B112" s="18">
        <v>2017</v>
      </c>
      <c r="C112" s="18" t="s">
        <v>160</v>
      </c>
      <c r="D112" s="18" t="s">
        <v>81</v>
      </c>
      <c r="E112" s="27">
        <v>74.743370319890602</v>
      </c>
      <c r="F112" s="18" t="s">
        <v>13</v>
      </c>
      <c r="G112" s="18" t="s">
        <v>211</v>
      </c>
    </row>
    <row r="113" spans="1:7" x14ac:dyDescent="0.3">
      <c r="A113" s="18" t="s">
        <v>23</v>
      </c>
      <c r="B113" s="18">
        <v>2017</v>
      </c>
      <c r="C113" s="18" t="s">
        <v>160</v>
      </c>
      <c r="D113" s="18" t="s">
        <v>77</v>
      </c>
      <c r="E113" s="27">
        <v>72.344379592979394</v>
      </c>
      <c r="F113" s="18" t="s">
        <v>13</v>
      </c>
      <c r="G113" s="18" t="s">
        <v>211</v>
      </c>
    </row>
    <row r="114" spans="1:7" x14ac:dyDescent="0.3">
      <c r="A114" s="18" t="s">
        <v>31</v>
      </c>
      <c r="B114" s="18">
        <v>2017</v>
      </c>
      <c r="C114" s="18" t="s">
        <v>212</v>
      </c>
      <c r="D114" s="18" t="s">
        <v>70</v>
      </c>
      <c r="E114" s="27">
        <v>432.947486809655</v>
      </c>
      <c r="F114" s="18" t="s">
        <v>13</v>
      </c>
      <c r="G114" s="18" t="s">
        <v>211</v>
      </c>
    </row>
    <row r="115" spans="1:7" x14ac:dyDescent="0.3">
      <c r="A115" s="18" t="s">
        <v>31</v>
      </c>
      <c r="B115" s="18">
        <v>2017</v>
      </c>
      <c r="C115" s="18" t="s">
        <v>160</v>
      </c>
      <c r="D115" s="18" t="s">
        <v>81</v>
      </c>
      <c r="E115" s="27">
        <v>259.00917431192602</v>
      </c>
      <c r="F115" s="18" t="s">
        <v>13</v>
      </c>
      <c r="G115" s="18" t="s">
        <v>211</v>
      </c>
    </row>
    <row r="116" spans="1:7" x14ac:dyDescent="0.3">
      <c r="A116" s="18" t="s">
        <v>31</v>
      </c>
      <c r="B116" s="18">
        <v>2017</v>
      </c>
      <c r="C116" s="18" t="s">
        <v>160</v>
      </c>
      <c r="D116" s="18" t="s">
        <v>77</v>
      </c>
      <c r="E116" s="27">
        <v>246.68807339449501</v>
      </c>
      <c r="F116" s="18" t="s">
        <v>13</v>
      </c>
      <c r="G116" s="18" t="s">
        <v>211</v>
      </c>
    </row>
    <row r="117" spans="1:7" x14ac:dyDescent="0.3">
      <c r="A117" s="18" t="s">
        <v>20</v>
      </c>
      <c r="B117" s="18">
        <v>2017</v>
      </c>
      <c r="C117" s="18" t="s">
        <v>212</v>
      </c>
      <c r="D117" s="18" t="s">
        <v>70</v>
      </c>
      <c r="E117" s="27">
        <v>454.56970221007498</v>
      </c>
      <c r="F117" s="18" t="s">
        <v>13</v>
      </c>
      <c r="G117" s="18" t="s">
        <v>211</v>
      </c>
    </row>
    <row r="118" spans="1:7" x14ac:dyDescent="0.3">
      <c r="A118" s="18" t="s">
        <v>20</v>
      </c>
      <c r="B118" s="18">
        <v>2017</v>
      </c>
      <c r="C118" s="18" t="s">
        <v>160</v>
      </c>
      <c r="D118" s="18" t="s">
        <v>81</v>
      </c>
      <c r="E118" s="27">
        <v>296.50362115350902</v>
      </c>
      <c r="F118" s="18" t="s">
        <v>13</v>
      </c>
      <c r="G118" s="18" t="s">
        <v>211</v>
      </c>
    </row>
    <row r="119" spans="1:7" x14ac:dyDescent="0.3">
      <c r="A119" s="18" t="s">
        <v>20</v>
      </c>
      <c r="B119" s="18">
        <v>2017</v>
      </c>
      <c r="C119" s="18" t="s">
        <v>160</v>
      </c>
      <c r="D119" s="18" t="s">
        <v>77</v>
      </c>
      <c r="E119" s="27">
        <v>270.04039173132702</v>
      </c>
      <c r="F119" s="18" t="s">
        <v>13</v>
      </c>
      <c r="G119" s="18" t="s">
        <v>211</v>
      </c>
    </row>
    <row r="120" spans="1:7" x14ac:dyDescent="0.3">
      <c r="A120" s="18" t="s">
        <v>27</v>
      </c>
      <c r="B120" s="18">
        <v>2017</v>
      </c>
      <c r="C120" s="18" t="s">
        <v>212</v>
      </c>
      <c r="D120" s="18" t="s">
        <v>70</v>
      </c>
      <c r="E120" s="27">
        <v>775.99656878636097</v>
      </c>
      <c r="F120" s="18" t="s">
        <v>13</v>
      </c>
      <c r="G120" s="18" t="s">
        <v>211</v>
      </c>
    </row>
    <row r="121" spans="1:7" x14ac:dyDescent="0.3">
      <c r="A121" s="18" t="s">
        <v>27</v>
      </c>
      <c r="B121" s="18">
        <v>2017</v>
      </c>
      <c r="C121" s="18" t="s">
        <v>160</v>
      </c>
      <c r="D121" s="18" t="s">
        <v>81</v>
      </c>
      <c r="E121" s="27">
        <v>488.42451345132099</v>
      </c>
      <c r="F121" s="18" t="s">
        <v>13</v>
      </c>
      <c r="G121" s="18" t="s">
        <v>211</v>
      </c>
    </row>
    <row r="122" spans="1:7" x14ac:dyDescent="0.3">
      <c r="A122" s="18" t="s">
        <v>27</v>
      </c>
      <c r="B122" s="18">
        <v>2017</v>
      </c>
      <c r="C122" s="18" t="s">
        <v>160</v>
      </c>
      <c r="D122" s="18" t="s">
        <v>77</v>
      </c>
      <c r="E122" s="27">
        <v>453.49678183010298</v>
      </c>
      <c r="F122" s="18" t="s">
        <v>13</v>
      </c>
      <c r="G122" s="18" t="s">
        <v>211</v>
      </c>
    </row>
    <row r="123" spans="1:7" x14ac:dyDescent="0.3">
      <c r="A123" s="18" t="s">
        <v>37</v>
      </c>
      <c r="B123" s="18">
        <v>2017</v>
      </c>
      <c r="C123" s="18" t="s">
        <v>212</v>
      </c>
      <c r="D123" s="18" t="s">
        <v>70</v>
      </c>
      <c r="E123" s="27">
        <v>720.43810971235905</v>
      </c>
      <c r="F123" s="18" t="s">
        <v>13</v>
      </c>
      <c r="G123" s="18" t="s">
        <v>211</v>
      </c>
    </row>
    <row r="124" spans="1:7" x14ac:dyDescent="0.3">
      <c r="A124" s="18" t="s">
        <v>37</v>
      </c>
      <c r="B124" s="18">
        <v>2017</v>
      </c>
      <c r="C124" s="18" t="s">
        <v>160</v>
      </c>
      <c r="D124" s="18" t="s">
        <v>81</v>
      </c>
      <c r="E124" s="27">
        <v>339.89710894122601</v>
      </c>
      <c r="F124" s="18" t="s">
        <v>13</v>
      </c>
      <c r="G124" s="18" t="s">
        <v>211</v>
      </c>
    </row>
    <row r="125" spans="1:7" x14ac:dyDescent="0.3">
      <c r="A125" s="18" t="s">
        <v>37</v>
      </c>
      <c r="B125" s="18">
        <v>2017</v>
      </c>
      <c r="C125" s="18" t="s">
        <v>160</v>
      </c>
      <c r="D125" s="18" t="s">
        <v>77</v>
      </c>
      <c r="E125" s="27">
        <v>322.42334968210798</v>
      </c>
      <c r="F125" s="18" t="s">
        <v>13</v>
      </c>
      <c r="G125" s="18" t="s">
        <v>211</v>
      </c>
    </row>
    <row r="126" spans="1:7" x14ac:dyDescent="0.3">
      <c r="A126" s="18" t="s">
        <v>38</v>
      </c>
      <c r="B126" s="18">
        <v>2017</v>
      </c>
      <c r="C126" s="18" t="s">
        <v>212</v>
      </c>
      <c r="D126" s="18" t="s">
        <v>70</v>
      </c>
      <c r="E126" s="27">
        <v>284.47630513472899</v>
      </c>
      <c r="F126" s="18" t="s">
        <v>13</v>
      </c>
      <c r="G126" s="18" t="s">
        <v>211</v>
      </c>
    </row>
    <row r="127" spans="1:7" x14ac:dyDescent="0.3">
      <c r="A127" s="18" t="s">
        <v>38</v>
      </c>
      <c r="B127" s="18">
        <v>2017</v>
      </c>
      <c r="C127" s="18" t="s">
        <v>160</v>
      </c>
      <c r="D127" s="18" t="s">
        <v>81</v>
      </c>
      <c r="E127" s="27">
        <v>142.55640551513</v>
      </c>
      <c r="F127" s="18" t="s">
        <v>13</v>
      </c>
      <c r="G127" s="18" t="s">
        <v>211</v>
      </c>
    </row>
    <row r="128" spans="1:7" x14ac:dyDescent="0.3">
      <c r="A128" s="18" t="s">
        <v>38</v>
      </c>
      <c r="B128" s="18">
        <v>2017</v>
      </c>
      <c r="C128" s="18" t="s">
        <v>160</v>
      </c>
      <c r="D128" s="18" t="s">
        <v>77</v>
      </c>
      <c r="E128" s="27">
        <v>146.58144434007201</v>
      </c>
      <c r="F128" s="18" t="s">
        <v>13</v>
      </c>
      <c r="G128" s="18" t="s">
        <v>211</v>
      </c>
    </row>
    <row r="129" spans="1:7" x14ac:dyDescent="0.3">
      <c r="A129" s="18" t="s">
        <v>36</v>
      </c>
      <c r="B129" s="18">
        <v>2017</v>
      </c>
      <c r="C129" s="18" t="s">
        <v>212</v>
      </c>
      <c r="D129" s="18" t="s">
        <v>70</v>
      </c>
      <c r="E129" s="27">
        <v>252.12351518060399</v>
      </c>
      <c r="F129" s="18" t="s">
        <v>13</v>
      </c>
      <c r="G129" s="18" t="s">
        <v>211</v>
      </c>
    </row>
    <row r="130" spans="1:7" x14ac:dyDescent="0.3">
      <c r="A130" s="18" t="s">
        <v>36</v>
      </c>
      <c r="B130" s="18">
        <v>2017</v>
      </c>
      <c r="C130" s="18" t="s">
        <v>160</v>
      </c>
      <c r="D130" s="18" t="s">
        <v>81</v>
      </c>
      <c r="E130" s="27">
        <v>139.73176977595301</v>
      </c>
      <c r="F130" s="18" t="s">
        <v>13</v>
      </c>
      <c r="G130" s="18" t="s">
        <v>211</v>
      </c>
    </row>
    <row r="131" spans="1:7" x14ac:dyDescent="0.3">
      <c r="A131" s="18" t="s">
        <v>36</v>
      </c>
      <c r="B131" s="18">
        <v>2017</v>
      </c>
      <c r="C131" s="18" t="s">
        <v>160</v>
      </c>
      <c r="D131" s="18" t="s">
        <v>77</v>
      </c>
      <c r="E131" s="27">
        <v>149.212424095149</v>
      </c>
      <c r="F131" s="18" t="s">
        <v>13</v>
      </c>
      <c r="G131" s="18" t="s">
        <v>211</v>
      </c>
    </row>
    <row r="132" spans="1:7" x14ac:dyDescent="0.3">
      <c r="A132" s="18" t="s">
        <v>26</v>
      </c>
      <c r="B132" s="18">
        <v>2017</v>
      </c>
      <c r="C132" s="18" t="s">
        <v>212</v>
      </c>
      <c r="D132" s="18" t="s">
        <v>70</v>
      </c>
      <c r="E132" s="27">
        <v>663.79376741394697</v>
      </c>
      <c r="F132" s="18" t="s">
        <v>13</v>
      </c>
      <c r="G132" s="18" t="s">
        <v>211</v>
      </c>
    </row>
    <row r="133" spans="1:7" x14ac:dyDescent="0.3">
      <c r="A133" s="18" t="s">
        <v>26</v>
      </c>
      <c r="B133" s="18">
        <v>2017</v>
      </c>
      <c r="C133" s="18" t="s">
        <v>160</v>
      </c>
      <c r="D133" s="18" t="s">
        <v>81</v>
      </c>
      <c r="E133" s="27">
        <v>618.26516826567899</v>
      </c>
      <c r="F133" s="18" t="s">
        <v>13</v>
      </c>
      <c r="G133" s="18" t="s">
        <v>211</v>
      </c>
    </row>
    <row r="134" spans="1:7" x14ac:dyDescent="0.3">
      <c r="A134" s="18" t="s">
        <v>26</v>
      </c>
      <c r="B134" s="18">
        <v>2017</v>
      </c>
      <c r="C134" s="18" t="s">
        <v>160</v>
      </c>
      <c r="D134" s="18" t="s">
        <v>77</v>
      </c>
      <c r="E134" s="27">
        <v>560.59116373519805</v>
      </c>
      <c r="F134" s="18" t="s">
        <v>13</v>
      </c>
      <c r="G134" s="18" t="s">
        <v>211</v>
      </c>
    </row>
    <row r="135" spans="1:7" x14ac:dyDescent="0.3">
      <c r="A135" s="18" t="s">
        <v>40</v>
      </c>
      <c r="B135" s="18">
        <v>2017</v>
      </c>
      <c r="C135" s="18" t="s">
        <v>212</v>
      </c>
      <c r="D135" s="18" t="s">
        <v>70</v>
      </c>
      <c r="E135" s="27">
        <v>1641.52595865028</v>
      </c>
      <c r="F135" s="18" t="s">
        <v>13</v>
      </c>
      <c r="G135" s="18" t="s">
        <v>211</v>
      </c>
    </row>
    <row r="136" spans="1:7" x14ac:dyDescent="0.3">
      <c r="A136" s="18" t="s">
        <v>40</v>
      </c>
      <c r="B136" s="18">
        <v>2017</v>
      </c>
      <c r="C136" s="18" t="s">
        <v>160</v>
      </c>
      <c r="D136" s="18" t="s">
        <v>81</v>
      </c>
      <c r="E136" s="27">
        <v>843.81470208492794</v>
      </c>
      <c r="F136" s="18" t="s">
        <v>13</v>
      </c>
      <c r="G136" s="18" t="s">
        <v>211</v>
      </c>
    </row>
    <row r="137" spans="1:7" x14ac:dyDescent="0.3">
      <c r="A137" s="18" t="s">
        <v>40</v>
      </c>
      <c r="B137" s="18">
        <v>2017</v>
      </c>
      <c r="C137" s="18" t="s">
        <v>160</v>
      </c>
      <c r="D137" s="18" t="s">
        <v>77</v>
      </c>
      <c r="E137" s="27">
        <v>711.590664021159</v>
      </c>
      <c r="F137" s="18" t="s">
        <v>13</v>
      </c>
      <c r="G137" s="18" t="s">
        <v>211</v>
      </c>
    </row>
    <row r="138" spans="1:7" x14ac:dyDescent="0.3">
      <c r="A138" s="18" t="s">
        <v>18</v>
      </c>
      <c r="B138" s="18">
        <v>2017</v>
      </c>
      <c r="C138" s="18" t="s">
        <v>212</v>
      </c>
      <c r="D138" s="18" t="s">
        <v>70</v>
      </c>
      <c r="E138" s="27">
        <v>724.82514803403501</v>
      </c>
      <c r="F138" s="18" t="s">
        <v>13</v>
      </c>
      <c r="G138" s="18" t="s">
        <v>211</v>
      </c>
    </row>
    <row r="139" spans="1:7" x14ac:dyDescent="0.3">
      <c r="A139" s="18" t="s">
        <v>18</v>
      </c>
      <c r="B139" s="18">
        <v>2017</v>
      </c>
      <c r="C139" s="18" t="s">
        <v>160</v>
      </c>
      <c r="D139" s="18" t="s">
        <v>81</v>
      </c>
      <c r="E139" s="27">
        <v>420.91612446686003</v>
      </c>
      <c r="F139" s="18" t="s">
        <v>13</v>
      </c>
      <c r="G139" s="18" t="s">
        <v>211</v>
      </c>
    </row>
    <row r="140" spans="1:7" x14ac:dyDescent="0.3">
      <c r="A140" s="18" t="s">
        <v>18</v>
      </c>
      <c r="B140" s="18">
        <v>2017</v>
      </c>
      <c r="C140" s="18" t="s">
        <v>160</v>
      </c>
      <c r="D140" s="18" t="s">
        <v>77</v>
      </c>
      <c r="E140" s="27">
        <v>383.21639574178101</v>
      </c>
      <c r="F140" s="18" t="s">
        <v>13</v>
      </c>
      <c r="G140" s="18" t="s">
        <v>211</v>
      </c>
    </row>
    <row r="141" spans="1:7" x14ac:dyDescent="0.3">
      <c r="A141" s="18" t="s">
        <v>35</v>
      </c>
      <c r="B141" s="18">
        <v>2017</v>
      </c>
      <c r="C141" s="18" t="s">
        <v>212</v>
      </c>
      <c r="D141" s="18" t="s">
        <v>70</v>
      </c>
      <c r="E141" s="27">
        <v>547.70263402287605</v>
      </c>
      <c r="F141" s="18" t="s">
        <v>13</v>
      </c>
      <c r="G141" s="18" t="s">
        <v>211</v>
      </c>
    </row>
    <row r="142" spans="1:7" x14ac:dyDescent="0.3">
      <c r="A142" s="18" t="s">
        <v>35</v>
      </c>
      <c r="B142" s="18">
        <v>2017</v>
      </c>
      <c r="C142" s="18" t="s">
        <v>160</v>
      </c>
      <c r="D142" s="18" t="s">
        <v>81</v>
      </c>
      <c r="E142" s="27">
        <v>358.49909696477499</v>
      </c>
      <c r="F142" s="18" t="s">
        <v>13</v>
      </c>
      <c r="G142" s="18" t="s">
        <v>211</v>
      </c>
    </row>
    <row r="143" spans="1:7" x14ac:dyDescent="0.3">
      <c r="A143" s="18" t="s">
        <v>35</v>
      </c>
      <c r="B143" s="18">
        <v>2017</v>
      </c>
      <c r="C143" s="18" t="s">
        <v>160</v>
      </c>
      <c r="D143" s="18" t="s">
        <v>77</v>
      </c>
      <c r="E143" s="27">
        <v>317.84693598328403</v>
      </c>
      <c r="F143" s="18" t="s">
        <v>13</v>
      </c>
      <c r="G143" s="18" t="s">
        <v>211</v>
      </c>
    </row>
    <row r="144" spans="1:7" x14ac:dyDescent="0.3">
      <c r="A144" s="18" t="s">
        <v>19</v>
      </c>
      <c r="B144" s="18">
        <v>2017</v>
      </c>
      <c r="C144" s="18" t="s">
        <v>212</v>
      </c>
      <c r="D144" s="18" t="s">
        <v>70</v>
      </c>
      <c r="E144" s="27">
        <v>10.4414360915688</v>
      </c>
      <c r="F144" s="18" t="s">
        <v>13</v>
      </c>
      <c r="G144" s="18" t="s">
        <v>211</v>
      </c>
    </row>
    <row r="145" spans="1:7" x14ac:dyDescent="0.3">
      <c r="A145" s="18" t="s">
        <v>19</v>
      </c>
      <c r="B145" s="18">
        <v>2017</v>
      </c>
      <c r="C145" s="18" t="s">
        <v>160</v>
      </c>
      <c r="D145" s="18" t="s">
        <v>81</v>
      </c>
      <c r="E145" s="27">
        <v>11.971182940552101</v>
      </c>
      <c r="F145" s="18" t="s">
        <v>13</v>
      </c>
      <c r="G145" s="18" t="s">
        <v>211</v>
      </c>
    </row>
    <row r="146" spans="1:7" x14ac:dyDescent="0.3">
      <c r="A146" s="18" t="s">
        <v>19</v>
      </c>
      <c r="B146" s="18">
        <v>2017</v>
      </c>
      <c r="C146" s="18" t="s">
        <v>160</v>
      </c>
      <c r="D146" s="18" t="s">
        <v>77</v>
      </c>
      <c r="E146" s="27">
        <v>17.248666252472599</v>
      </c>
      <c r="F146" s="18" t="s">
        <v>13</v>
      </c>
      <c r="G146" s="18" t="s">
        <v>211</v>
      </c>
    </row>
    <row r="147" spans="1:7" x14ac:dyDescent="0.3">
      <c r="A147" s="18" t="s">
        <v>34</v>
      </c>
      <c r="B147" s="18">
        <v>2017</v>
      </c>
      <c r="C147" s="18" t="s">
        <v>212</v>
      </c>
      <c r="D147" s="18" t="s">
        <v>70</v>
      </c>
      <c r="E147" s="27">
        <v>383.77248882799</v>
      </c>
      <c r="F147" s="18" t="s">
        <v>13</v>
      </c>
      <c r="G147" s="18" t="s">
        <v>211</v>
      </c>
    </row>
    <row r="148" spans="1:7" x14ac:dyDescent="0.3">
      <c r="A148" s="18" t="s">
        <v>34</v>
      </c>
      <c r="B148" s="18">
        <v>2017</v>
      </c>
      <c r="C148" s="18" t="s">
        <v>160</v>
      </c>
      <c r="D148" s="18" t="s">
        <v>81</v>
      </c>
      <c r="E148" s="27">
        <v>302.36327977362902</v>
      </c>
      <c r="F148" s="18" t="s">
        <v>13</v>
      </c>
      <c r="G148" s="18" t="s">
        <v>211</v>
      </c>
    </row>
    <row r="149" spans="1:7" x14ac:dyDescent="0.3">
      <c r="A149" s="18" t="s">
        <v>34</v>
      </c>
      <c r="B149" s="18">
        <v>2017</v>
      </c>
      <c r="C149" s="18" t="s">
        <v>160</v>
      </c>
      <c r="D149" s="18" t="s">
        <v>77</v>
      </c>
      <c r="E149" s="27">
        <v>259.25030245145302</v>
      </c>
      <c r="F149" s="18" t="s">
        <v>13</v>
      </c>
      <c r="G149" s="18" t="s">
        <v>211</v>
      </c>
    </row>
    <row r="150" spans="1:7" x14ac:dyDescent="0.3">
      <c r="A150" s="18" t="s">
        <v>22</v>
      </c>
      <c r="B150" s="18">
        <v>2017</v>
      </c>
      <c r="C150" s="18" t="s">
        <v>212</v>
      </c>
      <c r="D150" s="18" t="s">
        <v>70</v>
      </c>
      <c r="E150" s="27">
        <v>272.577197423538</v>
      </c>
      <c r="F150" s="18" t="s">
        <v>13</v>
      </c>
      <c r="G150" s="18" t="s">
        <v>211</v>
      </c>
    </row>
    <row r="151" spans="1:7" x14ac:dyDescent="0.3">
      <c r="A151" s="18" t="s">
        <v>22</v>
      </c>
      <c r="B151" s="18">
        <v>2017</v>
      </c>
      <c r="C151" s="18" t="s">
        <v>160</v>
      </c>
      <c r="D151" s="18" t="s">
        <v>81</v>
      </c>
      <c r="E151" s="27">
        <v>147.15204596648601</v>
      </c>
      <c r="F151" s="18" t="s">
        <v>13</v>
      </c>
      <c r="G151" s="18" t="s">
        <v>211</v>
      </c>
    </row>
    <row r="152" spans="1:7" x14ac:dyDescent="0.3">
      <c r="A152" s="18" t="s">
        <v>22</v>
      </c>
      <c r="B152" s="18">
        <v>2017</v>
      </c>
      <c r="C152" s="18" t="s">
        <v>160</v>
      </c>
      <c r="D152" s="18" t="s">
        <v>77</v>
      </c>
      <c r="E152" s="27">
        <v>133.47339447400199</v>
      </c>
      <c r="F152" s="18" t="s">
        <v>13</v>
      </c>
      <c r="G152" s="18" t="s">
        <v>211</v>
      </c>
    </row>
    <row r="153" spans="1:7" x14ac:dyDescent="0.3">
      <c r="A153" s="18" t="s">
        <v>84</v>
      </c>
      <c r="B153" s="18">
        <v>2017</v>
      </c>
      <c r="C153" s="18" t="s">
        <v>212</v>
      </c>
      <c r="D153" s="18" t="s">
        <v>70</v>
      </c>
      <c r="E153" s="27">
        <v>842.67545215489304</v>
      </c>
      <c r="F153" s="18" t="s">
        <v>13</v>
      </c>
      <c r="G153" s="18" t="s">
        <v>211</v>
      </c>
    </row>
    <row r="154" spans="1:7" x14ac:dyDescent="0.3">
      <c r="A154" s="18" t="s">
        <v>84</v>
      </c>
      <c r="B154" s="18">
        <v>2017</v>
      </c>
      <c r="C154" s="18" t="s">
        <v>160</v>
      </c>
      <c r="D154" s="18" t="s">
        <v>81</v>
      </c>
      <c r="E154" s="27">
        <v>473.87880304637901</v>
      </c>
      <c r="F154" s="18" t="s">
        <v>13</v>
      </c>
      <c r="G154" s="18" t="s">
        <v>211</v>
      </c>
    </row>
    <row r="155" spans="1:7" x14ac:dyDescent="0.3">
      <c r="A155" s="18" t="s">
        <v>84</v>
      </c>
      <c r="B155" s="18">
        <v>2017</v>
      </c>
      <c r="C155" s="18" t="s">
        <v>160</v>
      </c>
      <c r="D155" s="18" t="s">
        <v>77</v>
      </c>
      <c r="E155" s="27">
        <v>423.825490561322</v>
      </c>
      <c r="F155" s="18" t="s">
        <v>13</v>
      </c>
      <c r="G155" s="18" t="s">
        <v>211</v>
      </c>
    </row>
    <row r="156" spans="1:7" x14ac:dyDescent="0.3">
      <c r="A156" s="18" t="s">
        <v>12</v>
      </c>
      <c r="B156" s="18">
        <v>2017</v>
      </c>
      <c r="C156" s="18" t="s">
        <v>161</v>
      </c>
      <c r="D156" s="18" t="s">
        <v>195</v>
      </c>
      <c r="E156" s="27">
        <v>76.378811830487308</v>
      </c>
      <c r="F156" s="18" t="s">
        <v>13</v>
      </c>
    </row>
    <row r="157" spans="1:7" x14ac:dyDescent="0.3">
      <c r="A157" s="18" t="s">
        <v>16</v>
      </c>
      <c r="B157" s="18">
        <v>2017</v>
      </c>
      <c r="C157" s="18" t="s">
        <v>161</v>
      </c>
      <c r="D157" s="18" t="s">
        <v>195</v>
      </c>
      <c r="E157" s="27">
        <v>222.2622540743821</v>
      </c>
      <c r="F157" s="18" t="s">
        <v>13</v>
      </c>
    </row>
    <row r="158" spans="1:7" x14ac:dyDescent="0.3">
      <c r="A158" s="18" t="s">
        <v>28</v>
      </c>
      <c r="B158" s="18">
        <v>2017</v>
      </c>
      <c r="C158" s="18" t="s">
        <v>161</v>
      </c>
      <c r="D158" s="18" t="s">
        <v>195</v>
      </c>
      <c r="E158" s="27">
        <v>672.12778420438849</v>
      </c>
      <c r="F158" s="18" t="s">
        <v>13</v>
      </c>
    </row>
    <row r="159" spans="1:7" x14ac:dyDescent="0.3">
      <c r="A159" s="18" t="s">
        <v>29</v>
      </c>
      <c r="B159" s="18">
        <v>2017</v>
      </c>
      <c r="C159" s="18" t="s">
        <v>161</v>
      </c>
      <c r="D159" s="18" t="s">
        <v>195</v>
      </c>
      <c r="E159" s="27">
        <v>630.82584308690662</v>
      </c>
      <c r="F159" s="18" t="s">
        <v>13</v>
      </c>
    </row>
    <row r="160" spans="1:7" x14ac:dyDescent="0.3">
      <c r="A160" s="18" t="s">
        <v>15</v>
      </c>
      <c r="B160" s="18">
        <v>2017</v>
      </c>
      <c r="C160" s="18" t="s">
        <v>161</v>
      </c>
      <c r="D160" s="18" t="s">
        <v>195</v>
      </c>
      <c r="E160" s="27">
        <v>428.79439372850885</v>
      </c>
      <c r="F160" s="18" t="s">
        <v>13</v>
      </c>
    </row>
    <row r="161" spans="1:6" x14ac:dyDescent="0.3">
      <c r="A161" s="18" t="s">
        <v>17</v>
      </c>
      <c r="B161" s="18">
        <v>2017</v>
      </c>
      <c r="C161" s="18" t="s">
        <v>161</v>
      </c>
      <c r="D161" s="18" t="s">
        <v>195</v>
      </c>
      <c r="E161" s="27">
        <v>285.7309243163204</v>
      </c>
      <c r="F161" s="18" t="s">
        <v>13</v>
      </c>
    </row>
    <row r="162" spans="1:6" x14ac:dyDescent="0.3">
      <c r="A162" s="18" t="s">
        <v>21</v>
      </c>
      <c r="B162" s="18">
        <v>2017</v>
      </c>
      <c r="C162" s="18" t="s">
        <v>161</v>
      </c>
      <c r="D162" s="18" t="s">
        <v>195</v>
      </c>
      <c r="E162" s="27">
        <v>20.553855862109693</v>
      </c>
      <c r="F162" s="18" t="s">
        <v>13</v>
      </c>
    </row>
    <row r="163" spans="1:6" x14ac:dyDescent="0.3">
      <c r="A163" s="18" t="s">
        <v>30</v>
      </c>
      <c r="B163" s="18">
        <v>2017</v>
      </c>
      <c r="C163" s="18" t="s">
        <v>161</v>
      </c>
      <c r="D163" s="18" t="s">
        <v>195</v>
      </c>
      <c r="E163" s="27">
        <v>310.31688345043352</v>
      </c>
      <c r="F163" s="18" t="s">
        <v>13</v>
      </c>
    </row>
    <row r="164" spans="1:6" x14ac:dyDescent="0.3">
      <c r="A164" s="18" t="s">
        <v>39</v>
      </c>
      <c r="B164" s="18">
        <v>2017</v>
      </c>
      <c r="C164" s="18" t="s">
        <v>161</v>
      </c>
      <c r="D164" s="18" t="s">
        <v>195</v>
      </c>
      <c r="E164" s="27">
        <v>407.48118675737908</v>
      </c>
      <c r="F164" s="18" t="s">
        <v>13</v>
      </c>
    </row>
    <row r="165" spans="1:6" x14ac:dyDescent="0.3">
      <c r="A165" s="18" t="s">
        <v>24</v>
      </c>
      <c r="B165" s="18">
        <v>2017</v>
      </c>
      <c r="C165" s="18" t="s">
        <v>161</v>
      </c>
      <c r="D165" s="18" t="s">
        <v>195</v>
      </c>
      <c r="E165" s="27">
        <v>81.491995152990313</v>
      </c>
      <c r="F165" s="18" t="s">
        <v>13</v>
      </c>
    </row>
    <row r="166" spans="1:6" x14ac:dyDescent="0.3">
      <c r="A166" s="18" t="s">
        <v>23</v>
      </c>
      <c r="B166" s="18">
        <v>2017</v>
      </c>
      <c r="C166" s="18" t="s">
        <v>161</v>
      </c>
      <c r="D166" s="18" t="s">
        <v>195</v>
      </c>
      <c r="E166" s="27">
        <v>67.877663593143595</v>
      </c>
      <c r="F166" s="18" t="s">
        <v>13</v>
      </c>
    </row>
    <row r="167" spans="1:6" x14ac:dyDescent="0.3">
      <c r="A167" s="18" t="s">
        <v>100</v>
      </c>
      <c r="B167" s="18">
        <v>2017</v>
      </c>
      <c r="C167" s="18" t="s">
        <v>161</v>
      </c>
      <c r="D167" s="18" t="s">
        <v>195</v>
      </c>
      <c r="E167" s="27">
        <v>417.25435827491691</v>
      </c>
      <c r="F167" s="18" t="s">
        <v>13</v>
      </c>
    </row>
    <row r="168" spans="1:6" x14ac:dyDescent="0.3">
      <c r="A168" s="18" t="s">
        <v>31</v>
      </c>
      <c r="B168" s="18">
        <v>2017</v>
      </c>
      <c r="C168" s="18" t="s">
        <v>161</v>
      </c>
      <c r="D168" s="18" t="s">
        <v>195</v>
      </c>
      <c r="E168" s="27">
        <v>167.30479619562576</v>
      </c>
      <c r="F168" s="18" t="s">
        <v>13</v>
      </c>
    </row>
    <row r="169" spans="1:6" x14ac:dyDescent="0.3">
      <c r="A169" s="18" t="s">
        <v>20</v>
      </c>
      <c r="B169" s="18">
        <v>2017</v>
      </c>
      <c r="C169" s="18" t="s">
        <v>161</v>
      </c>
      <c r="D169" s="18" t="s">
        <v>195</v>
      </c>
      <c r="E169" s="27">
        <v>185.33028784220775</v>
      </c>
      <c r="F169" s="18" t="s">
        <v>13</v>
      </c>
    </row>
    <row r="170" spans="1:6" x14ac:dyDescent="0.3">
      <c r="A170" s="18" t="s">
        <v>27</v>
      </c>
      <c r="B170" s="18">
        <v>2017</v>
      </c>
      <c r="C170" s="18" t="s">
        <v>161</v>
      </c>
      <c r="D170" s="18" t="s">
        <v>195</v>
      </c>
      <c r="E170" s="27">
        <v>470.32756575646101</v>
      </c>
      <c r="F170" s="18" t="s">
        <v>13</v>
      </c>
    </row>
    <row r="171" spans="1:6" x14ac:dyDescent="0.3">
      <c r="A171" s="18" t="s">
        <v>37</v>
      </c>
      <c r="B171" s="18">
        <v>2017</v>
      </c>
      <c r="C171" s="18" t="s">
        <v>161</v>
      </c>
      <c r="D171" s="18" t="s">
        <v>195</v>
      </c>
      <c r="E171" s="27">
        <v>288.74951509054586</v>
      </c>
      <c r="F171" s="18" t="s">
        <v>13</v>
      </c>
    </row>
    <row r="172" spans="1:6" x14ac:dyDescent="0.3">
      <c r="A172" s="18" t="s">
        <v>38</v>
      </c>
      <c r="B172" s="18">
        <v>2017</v>
      </c>
      <c r="C172" s="18" t="s">
        <v>161</v>
      </c>
      <c r="D172" s="18" t="s">
        <v>195</v>
      </c>
      <c r="E172" s="27">
        <v>37.375643693621427</v>
      </c>
      <c r="F172" s="18" t="s">
        <v>13</v>
      </c>
    </row>
    <row r="173" spans="1:6" x14ac:dyDescent="0.3">
      <c r="A173" s="18" t="s">
        <v>32</v>
      </c>
      <c r="B173" s="18">
        <v>2017</v>
      </c>
      <c r="C173" s="18" t="s">
        <v>161</v>
      </c>
      <c r="D173" s="18" t="s">
        <v>195</v>
      </c>
      <c r="E173" s="27">
        <v>20.382386773722875</v>
      </c>
      <c r="F173" s="18" t="s">
        <v>13</v>
      </c>
    </row>
    <row r="174" spans="1:6" x14ac:dyDescent="0.3">
      <c r="A174" s="18" t="s">
        <v>36</v>
      </c>
      <c r="B174" s="18">
        <v>2017</v>
      </c>
      <c r="C174" s="18" t="s">
        <v>161</v>
      </c>
      <c r="D174" s="18" t="s">
        <v>195</v>
      </c>
      <c r="E174" s="27">
        <v>38.827418034541516</v>
      </c>
      <c r="F174" s="18" t="s">
        <v>13</v>
      </c>
    </row>
    <row r="175" spans="1:6" x14ac:dyDescent="0.3">
      <c r="A175" s="18" t="s">
        <v>33</v>
      </c>
      <c r="B175" s="18">
        <v>2017</v>
      </c>
      <c r="C175" s="18" t="s">
        <v>161</v>
      </c>
      <c r="D175" s="18" t="s">
        <v>195</v>
      </c>
      <c r="E175" s="27">
        <v>188.38371926224204</v>
      </c>
      <c r="F175" s="18" t="s">
        <v>13</v>
      </c>
    </row>
    <row r="176" spans="1:6" x14ac:dyDescent="0.3">
      <c r="A176" s="18" t="s">
        <v>26</v>
      </c>
      <c r="B176" s="18">
        <v>2017</v>
      </c>
      <c r="C176" s="18" t="s">
        <v>161</v>
      </c>
      <c r="D176" s="18" t="s">
        <v>195</v>
      </c>
      <c r="E176" s="27">
        <v>301.21801936970036</v>
      </c>
      <c r="F176" s="18" t="s">
        <v>13</v>
      </c>
    </row>
    <row r="177" spans="1:6" x14ac:dyDescent="0.3">
      <c r="A177" s="18" t="s">
        <v>40</v>
      </c>
      <c r="B177" s="18">
        <v>2017</v>
      </c>
      <c r="C177" s="18" t="s">
        <v>161</v>
      </c>
      <c r="D177" s="18" t="s">
        <v>195</v>
      </c>
      <c r="E177" s="27">
        <v>618.99443210548088</v>
      </c>
      <c r="F177" s="18" t="s">
        <v>13</v>
      </c>
    </row>
    <row r="178" spans="1:6" x14ac:dyDescent="0.3">
      <c r="A178" s="18" t="s">
        <v>18</v>
      </c>
      <c r="B178" s="18">
        <v>2017</v>
      </c>
      <c r="C178" s="18" t="s">
        <v>161</v>
      </c>
      <c r="D178" s="18" t="s">
        <v>195</v>
      </c>
      <c r="E178" s="27">
        <v>307.14052080672195</v>
      </c>
      <c r="F178" s="18" t="s">
        <v>13</v>
      </c>
    </row>
    <row r="179" spans="1:6" x14ac:dyDescent="0.3">
      <c r="A179" s="18" t="s">
        <v>35</v>
      </c>
      <c r="B179" s="18">
        <v>2017</v>
      </c>
      <c r="C179" s="18" t="s">
        <v>161</v>
      </c>
      <c r="D179" s="18" t="s">
        <v>195</v>
      </c>
      <c r="E179" s="27">
        <v>477.96483092095616</v>
      </c>
      <c r="F179" s="18" t="s">
        <v>13</v>
      </c>
    </row>
    <row r="180" spans="1:6" x14ac:dyDescent="0.3">
      <c r="A180" s="18" t="s">
        <v>19</v>
      </c>
      <c r="B180" s="18">
        <v>2017</v>
      </c>
      <c r="C180" s="18" t="s">
        <v>161</v>
      </c>
      <c r="D180" s="18" t="s">
        <v>195</v>
      </c>
      <c r="E180" s="27">
        <v>9.0962546849285513</v>
      </c>
      <c r="F180" s="18" t="s">
        <v>13</v>
      </c>
    </row>
    <row r="181" spans="1:6" x14ac:dyDescent="0.3">
      <c r="A181" s="18" t="s">
        <v>34</v>
      </c>
      <c r="B181" s="18">
        <v>2017</v>
      </c>
      <c r="C181" s="18" t="s">
        <v>161</v>
      </c>
      <c r="D181" s="18" t="s">
        <v>195</v>
      </c>
      <c r="E181" s="27">
        <v>187.87619840404284</v>
      </c>
      <c r="F181" s="18" t="s">
        <v>13</v>
      </c>
    </row>
    <row r="182" spans="1:6" x14ac:dyDescent="0.3">
      <c r="A182" s="18" t="s">
        <v>22</v>
      </c>
      <c r="B182" s="18">
        <v>2017</v>
      </c>
      <c r="C182" s="18" t="s">
        <v>161</v>
      </c>
      <c r="D182" s="18" t="s">
        <v>195</v>
      </c>
      <c r="E182" s="27">
        <v>118.74380213499207</v>
      </c>
      <c r="F182" s="18" t="s">
        <v>13</v>
      </c>
    </row>
    <row r="183" spans="1:6" x14ac:dyDescent="0.3">
      <c r="A183" s="18" t="s">
        <v>84</v>
      </c>
      <c r="B183" s="18">
        <v>2017</v>
      </c>
      <c r="C183" s="18" t="s">
        <v>161</v>
      </c>
      <c r="D183" s="18" t="s">
        <v>195</v>
      </c>
      <c r="E183" s="27">
        <v>684.70031942619221</v>
      </c>
      <c r="F183" s="18" t="s">
        <v>13</v>
      </c>
    </row>
    <row r="184" spans="1:6" x14ac:dyDescent="0.3">
      <c r="A184" s="18" t="s">
        <v>12</v>
      </c>
      <c r="B184" s="18">
        <v>2017</v>
      </c>
      <c r="C184" s="18" t="s">
        <v>161</v>
      </c>
      <c r="D184" s="18" t="s">
        <v>194</v>
      </c>
      <c r="E184" s="27">
        <v>73.407298875915743</v>
      </c>
      <c r="F184" s="18" t="s">
        <v>13</v>
      </c>
    </row>
    <row r="185" spans="1:6" x14ac:dyDescent="0.3">
      <c r="A185" s="18" t="s">
        <v>16</v>
      </c>
      <c r="B185" s="18">
        <v>2017</v>
      </c>
      <c r="C185" s="18" t="s">
        <v>161</v>
      </c>
      <c r="D185" s="18" t="s">
        <v>194</v>
      </c>
      <c r="E185" s="27">
        <v>150.76207247361143</v>
      </c>
      <c r="F185" s="18" t="s">
        <v>13</v>
      </c>
    </row>
    <row r="186" spans="1:6" x14ac:dyDescent="0.3">
      <c r="A186" s="18" t="s">
        <v>28</v>
      </c>
      <c r="B186" s="18">
        <v>2017</v>
      </c>
      <c r="C186" s="18" t="s">
        <v>161</v>
      </c>
      <c r="D186" s="18" t="s">
        <v>194</v>
      </c>
      <c r="E186" s="27">
        <v>428.4035071493729</v>
      </c>
      <c r="F186" s="18" t="s">
        <v>13</v>
      </c>
    </row>
    <row r="187" spans="1:6" x14ac:dyDescent="0.3">
      <c r="A187" s="18" t="s">
        <v>29</v>
      </c>
      <c r="B187" s="18">
        <v>2017</v>
      </c>
      <c r="C187" s="18" t="s">
        <v>161</v>
      </c>
      <c r="D187" s="18" t="s">
        <v>194</v>
      </c>
      <c r="E187" s="27">
        <v>506.67059352797116</v>
      </c>
      <c r="F187" s="18" t="s">
        <v>13</v>
      </c>
    </row>
    <row r="188" spans="1:6" x14ac:dyDescent="0.3">
      <c r="A188" s="18" t="s">
        <v>15</v>
      </c>
      <c r="B188" s="18">
        <v>2017</v>
      </c>
      <c r="C188" s="18" t="s">
        <v>161</v>
      </c>
      <c r="D188" s="18" t="s">
        <v>194</v>
      </c>
      <c r="E188" s="27">
        <v>303.60365981093156</v>
      </c>
      <c r="F188" s="18" t="s">
        <v>13</v>
      </c>
    </row>
    <row r="189" spans="1:6" x14ac:dyDescent="0.3">
      <c r="A189" s="18" t="s">
        <v>17</v>
      </c>
      <c r="B189" s="18">
        <v>2017</v>
      </c>
      <c r="C189" s="18" t="s">
        <v>161</v>
      </c>
      <c r="D189" s="18" t="s">
        <v>194</v>
      </c>
      <c r="E189" s="27">
        <v>206.47622749044788</v>
      </c>
      <c r="F189" s="18" t="s">
        <v>13</v>
      </c>
    </row>
    <row r="190" spans="1:6" x14ac:dyDescent="0.3">
      <c r="A190" s="18" t="s">
        <v>21</v>
      </c>
      <c r="B190" s="18">
        <v>2017</v>
      </c>
      <c r="C190" s="18" t="s">
        <v>161</v>
      </c>
      <c r="D190" s="18" t="s">
        <v>194</v>
      </c>
      <c r="E190" s="27">
        <v>30.126015528980631</v>
      </c>
      <c r="F190" s="18" t="s">
        <v>13</v>
      </c>
    </row>
    <row r="191" spans="1:6" x14ac:dyDescent="0.3">
      <c r="A191" s="18" t="s">
        <v>30</v>
      </c>
      <c r="B191" s="18">
        <v>2017</v>
      </c>
      <c r="C191" s="18" t="s">
        <v>161</v>
      </c>
      <c r="D191" s="18" t="s">
        <v>194</v>
      </c>
      <c r="E191" s="27">
        <v>290.80953159754733</v>
      </c>
      <c r="F191" s="18" t="s">
        <v>13</v>
      </c>
    </row>
    <row r="192" spans="1:6" x14ac:dyDescent="0.3">
      <c r="A192" s="18" t="s">
        <v>39</v>
      </c>
      <c r="B192" s="18">
        <v>2017</v>
      </c>
      <c r="C192" s="18" t="s">
        <v>161</v>
      </c>
      <c r="D192" s="18" t="s">
        <v>194</v>
      </c>
      <c r="E192" s="27">
        <v>259.77799982968662</v>
      </c>
      <c r="F192" s="18" t="s">
        <v>13</v>
      </c>
    </row>
    <row r="193" spans="1:6" x14ac:dyDescent="0.3">
      <c r="A193" s="18" t="s">
        <v>24</v>
      </c>
      <c r="B193" s="18">
        <v>2017</v>
      </c>
      <c r="C193" s="18" t="s">
        <v>161</v>
      </c>
      <c r="D193" s="18" t="s">
        <v>194</v>
      </c>
      <c r="E193" s="27">
        <v>70.830284225624325</v>
      </c>
      <c r="F193" s="18" t="s">
        <v>13</v>
      </c>
    </row>
    <row r="194" spans="1:6" x14ac:dyDescent="0.3">
      <c r="A194" s="18" t="s">
        <v>23</v>
      </c>
      <c r="B194" s="18">
        <v>2017</v>
      </c>
      <c r="C194" s="18" t="s">
        <v>161</v>
      </c>
      <c r="D194" s="18" t="s">
        <v>194</v>
      </c>
      <c r="E194" s="27">
        <v>62.991029578268559</v>
      </c>
      <c r="F194" s="18" t="s">
        <v>13</v>
      </c>
    </row>
    <row r="195" spans="1:6" x14ac:dyDescent="0.3">
      <c r="A195" s="18" t="s">
        <v>100</v>
      </c>
      <c r="B195" s="18">
        <v>2017</v>
      </c>
      <c r="C195" s="18" t="s">
        <v>161</v>
      </c>
      <c r="D195" s="18" t="s">
        <v>194</v>
      </c>
      <c r="E195" s="27">
        <v>338.17478257299803</v>
      </c>
      <c r="F195" s="18" t="s">
        <v>13</v>
      </c>
    </row>
    <row r="196" spans="1:6" x14ac:dyDescent="0.3">
      <c r="A196" s="18" t="s">
        <v>31</v>
      </c>
      <c r="B196" s="18">
        <v>2017</v>
      </c>
      <c r="C196" s="18" t="s">
        <v>161</v>
      </c>
      <c r="D196" s="18" t="s">
        <v>194</v>
      </c>
      <c r="E196" s="27">
        <v>149.26796797190599</v>
      </c>
      <c r="F196" s="18" t="s">
        <v>13</v>
      </c>
    </row>
    <row r="197" spans="1:6" x14ac:dyDescent="0.3">
      <c r="A197" s="18" t="s">
        <v>20</v>
      </c>
      <c r="B197" s="18">
        <v>2017</v>
      </c>
      <c r="C197" s="18" t="s">
        <v>161</v>
      </c>
      <c r="D197" s="18" t="s">
        <v>194</v>
      </c>
      <c r="E197" s="27">
        <v>152.5760662400393</v>
      </c>
      <c r="F197" s="18" t="s">
        <v>13</v>
      </c>
    </row>
    <row r="198" spans="1:6" x14ac:dyDescent="0.3">
      <c r="A198" s="18" t="s">
        <v>27</v>
      </c>
      <c r="B198" s="18">
        <v>2017</v>
      </c>
      <c r="C198" s="18" t="s">
        <v>161</v>
      </c>
      <c r="D198" s="18" t="s">
        <v>194</v>
      </c>
      <c r="E198" s="27">
        <v>343.19102640790231</v>
      </c>
      <c r="F198" s="18" t="s">
        <v>13</v>
      </c>
    </row>
    <row r="199" spans="1:6" x14ac:dyDescent="0.3">
      <c r="A199" s="18" t="s">
        <v>37</v>
      </c>
      <c r="B199" s="18">
        <v>2017</v>
      </c>
      <c r="C199" s="18" t="s">
        <v>161</v>
      </c>
      <c r="D199" s="18" t="s">
        <v>194</v>
      </c>
      <c r="E199" s="27">
        <v>243.17154077831069</v>
      </c>
      <c r="F199" s="18" t="s">
        <v>13</v>
      </c>
    </row>
    <row r="200" spans="1:6" x14ac:dyDescent="0.3">
      <c r="A200" s="18" t="s">
        <v>38</v>
      </c>
      <c r="B200" s="18">
        <v>2017</v>
      </c>
      <c r="C200" s="18" t="s">
        <v>161</v>
      </c>
      <c r="D200" s="18" t="s">
        <v>194</v>
      </c>
      <c r="E200" s="27">
        <v>44.527696424673877</v>
      </c>
      <c r="F200" s="18" t="s">
        <v>13</v>
      </c>
    </row>
    <row r="201" spans="1:6" x14ac:dyDescent="0.3">
      <c r="A201" s="18" t="s">
        <v>32</v>
      </c>
      <c r="B201" s="18">
        <v>2017</v>
      </c>
      <c r="C201" s="18" t="s">
        <v>161</v>
      </c>
      <c r="D201" s="18" t="s">
        <v>194</v>
      </c>
      <c r="E201" s="27">
        <v>74.262501389915471</v>
      </c>
      <c r="F201" s="18" t="s">
        <v>13</v>
      </c>
    </row>
    <row r="202" spans="1:6" x14ac:dyDescent="0.3">
      <c r="A202" s="18" t="s">
        <v>36</v>
      </c>
      <c r="B202" s="18">
        <v>2017</v>
      </c>
      <c r="C202" s="18" t="s">
        <v>161</v>
      </c>
      <c r="D202" s="18" t="s">
        <v>194</v>
      </c>
      <c r="E202" s="27">
        <v>54.609687457957733</v>
      </c>
      <c r="F202" s="18" t="s">
        <v>13</v>
      </c>
    </row>
    <row r="203" spans="1:6" x14ac:dyDescent="0.3">
      <c r="A203" s="18" t="s">
        <v>33</v>
      </c>
      <c r="B203" s="18">
        <v>2017</v>
      </c>
      <c r="C203" s="18" t="s">
        <v>161</v>
      </c>
      <c r="D203" s="18" t="s">
        <v>194</v>
      </c>
      <c r="E203" s="27">
        <v>190.04620987966933</v>
      </c>
      <c r="F203" s="18" t="s">
        <v>13</v>
      </c>
    </row>
    <row r="204" spans="1:6" x14ac:dyDescent="0.3">
      <c r="A204" s="18" t="s">
        <v>26</v>
      </c>
      <c r="B204" s="18">
        <v>2017</v>
      </c>
      <c r="C204" s="18" t="s">
        <v>161</v>
      </c>
      <c r="D204" s="18" t="s">
        <v>194</v>
      </c>
      <c r="E204" s="27">
        <v>257.74264036413228</v>
      </c>
      <c r="F204" s="18" t="s">
        <v>13</v>
      </c>
    </row>
    <row r="205" spans="1:6" x14ac:dyDescent="0.3">
      <c r="A205" s="18" t="s">
        <v>40</v>
      </c>
      <c r="B205" s="18">
        <v>2017</v>
      </c>
      <c r="C205" s="18" t="s">
        <v>161</v>
      </c>
      <c r="D205" s="18" t="s">
        <v>194</v>
      </c>
      <c r="E205" s="27">
        <v>461.03564743440148</v>
      </c>
      <c r="F205" s="18" t="s">
        <v>13</v>
      </c>
    </row>
    <row r="206" spans="1:6" x14ac:dyDescent="0.3">
      <c r="A206" s="18" t="s">
        <v>18</v>
      </c>
      <c r="B206" s="18">
        <v>2017</v>
      </c>
      <c r="C206" s="18" t="s">
        <v>161</v>
      </c>
      <c r="D206" s="18" t="s">
        <v>194</v>
      </c>
      <c r="E206" s="27">
        <v>290.83349130604381</v>
      </c>
      <c r="F206" s="18" t="s">
        <v>13</v>
      </c>
    </row>
    <row r="207" spans="1:6" x14ac:dyDescent="0.3">
      <c r="A207" s="18" t="s">
        <v>35</v>
      </c>
      <c r="B207" s="18">
        <v>2017</v>
      </c>
      <c r="C207" s="18" t="s">
        <v>161</v>
      </c>
      <c r="D207" s="18" t="s">
        <v>194</v>
      </c>
      <c r="E207" s="27">
        <v>360.2821306425808</v>
      </c>
      <c r="F207" s="18" t="s">
        <v>13</v>
      </c>
    </row>
    <row r="208" spans="1:6" x14ac:dyDescent="0.3">
      <c r="A208" s="18" t="s">
        <v>19</v>
      </c>
      <c r="B208" s="18">
        <v>2017</v>
      </c>
      <c r="C208" s="18" t="s">
        <v>161</v>
      </c>
      <c r="D208" s="18" t="s">
        <v>194</v>
      </c>
      <c r="E208" s="27">
        <v>9.4714502782576631</v>
      </c>
      <c r="F208" s="18" t="s">
        <v>13</v>
      </c>
    </row>
    <row r="209" spans="1:6" x14ac:dyDescent="0.3">
      <c r="A209" s="18" t="s">
        <v>34</v>
      </c>
      <c r="B209" s="18">
        <v>2017</v>
      </c>
      <c r="C209" s="18" t="s">
        <v>161</v>
      </c>
      <c r="D209" s="18" t="s">
        <v>194</v>
      </c>
      <c r="E209" s="27">
        <v>213.60333462189178</v>
      </c>
      <c r="F209" s="18" t="s">
        <v>13</v>
      </c>
    </row>
    <row r="210" spans="1:6" x14ac:dyDescent="0.3">
      <c r="A210" s="18" t="s">
        <v>22</v>
      </c>
      <c r="B210" s="18">
        <v>2017</v>
      </c>
      <c r="C210" s="18" t="s">
        <v>161</v>
      </c>
      <c r="D210" s="18" t="s">
        <v>194</v>
      </c>
      <c r="E210" s="27">
        <v>167.0901132495041</v>
      </c>
      <c r="F210" s="18" t="s">
        <v>13</v>
      </c>
    </row>
    <row r="211" spans="1:6" x14ac:dyDescent="0.3">
      <c r="A211" s="18" t="s">
        <v>84</v>
      </c>
      <c r="B211" s="18">
        <v>2017</v>
      </c>
      <c r="C211" s="18" t="s">
        <v>161</v>
      </c>
      <c r="D211" s="18" t="s">
        <v>194</v>
      </c>
      <c r="E211" s="27">
        <v>464.36648348108662</v>
      </c>
      <c r="F211" s="18" t="s">
        <v>13</v>
      </c>
    </row>
    <row r="212" spans="1:6" x14ac:dyDescent="0.3">
      <c r="A212" s="18" t="s">
        <v>12</v>
      </c>
      <c r="B212" s="18">
        <v>2017</v>
      </c>
      <c r="C212" s="18" t="s">
        <v>161</v>
      </c>
      <c r="D212" s="18" t="s">
        <v>183</v>
      </c>
      <c r="E212" s="27">
        <v>103.24726745718563</v>
      </c>
      <c r="F212" s="18" t="s">
        <v>13</v>
      </c>
    </row>
    <row r="213" spans="1:6" x14ac:dyDescent="0.3">
      <c r="A213" s="18" t="s">
        <v>16</v>
      </c>
      <c r="B213" s="18">
        <v>2017</v>
      </c>
      <c r="C213" s="18" t="s">
        <v>161</v>
      </c>
      <c r="D213" s="18" t="s">
        <v>183</v>
      </c>
      <c r="E213" s="27">
        <v>209.19811987568701</v>
      </c>
      <c r="F213" s="18" t="s">
        <v>13</v>
      </c>
    </row>
    <row r="214" spans="1:6" x14ac:dyDescent="0.3">
      <c r="A214" s="18" t="s">
        <v>28</v>
      </c>
      <c r="B214" s="18">
        <v>2017</v>
      </c>
      <c r="C214" s="18" t="s">
        <v>161</v>
      </c>
      <c r="D214" s="18" t="s">
        <v>183</v>
      </c>
      <c r="E214" s="27">
        <v>386.52599274316464</v>
      </c>
      <c r="F214" s="18" t="s">
        <v>13</v>
      </c>
    </row>
    <row r="215" spans="1:6" x14ac:dyDescent="0.3">
      <c r="A215" s="18" t="s">
        <v>29</v>
      </c>
      <c r="B215" s="18">
        <v>2017</v>
      </c>
      <c r="C215" s="18" t="s">
        <v>161</v>
      </c>
      <c r="D215" s="18" t="s">
        <v>183</v>
      </c>
      <c r="E215" s="27">
        <v>789.36115821899716</v>
      </c>
      <c r="F215" s="18" t="s">
        <v>13</v>
      </c>
    </row>
    <row r="216" spans="1:6" x14ac:dyDescent="0.3">
      <c r="A216" s="18" t="s">
        <v>15</v>
      </c>
      <c r="B216" s="18">
        <v>2017</v>
      </c>
      <c r="C216" s="18" t="s">
        <v>161</v>
      </c>
      <c r="D216" s="18" t="s">
        <v>183</v>
      </c>
      <c r="E216" s="27">
        <v>471.24062751954949</v>
      </c>
      <c r="F216" s="18" t="s">
        <v>13</v>
      </c>
    </row>
    <row r="217" spans="1:6" x14ac:dyDescent="0.3">
      <c r="A217" s="18" t="s">
        <v>17</v>
      </c>
      <c r="B217" s="18">
        <v>2017</v>
      </c>
      <c r="C217" s="18" t="s">
        <v>161</v>
      </c>
      <c r="D217" s="18" t="s">
        <v>183</v>
      </c>
      <c r="E217" s="27">
        <v>198.76947536578484</v>
      </c>
      <c r="F217" s="18" t="s">
        <v>13</v>
      </c>
    </row>
    <row r="218" spans="1:6" x14ac:dyDescent="0.3">
      <c r="A218" s="18" t="s">
        <v>21</v>
      </c>
      <c r="B218" s="18">
        <v>2017</v>
      </c>
      <c r="C218" s="18" t="s">
        <v>161</v>
      </c>
      <c r="D218" s="18" t="s">
        <v>183</v>
      </c>
      <c r="E218" s="27">
        <v>216.45681181647194</v>
      </c>
      <c r="F218" s="18" t="s">
        <v>13</v>
      </c>
    </row>
    <row r="219" spans="1:6" x14ac:dyDescent="0.3">
      <c r="A219" s="18" t="s">
        <v>39</v>
      </c>
      <c r="B219" s="18">
        <v>2017</v>
      </c>
      <c r="C219" s="18" t="s">
        <v>161</v>
      </c>
      <c r="D219" s="18" t="s">
        <v>183</v>
      </c>
      <c r="E219" s="27">
        <v>236.53216132881488</v>
      </c>
      <c r="F219" s="18" t="s">
        <v>13</v>
      </c>
    </row>
    <row r="220" spans="1:6" x14ac:dyDescent="0.3">
      <c r="A220" s="18" t="s">
        <v>30</v>
      </c>
      <c r="B220" s="18">
        <v>2017</v>
      </c>
      <c r="C220" s="18" t="s">
        <v>161</v>
      </c>
      <c r="D220" s="18" t="s">
        <v>183</v>
      </c>
      <c r="E220" s="27">
        <v>582.44381689514307</v>
      </c>
      <c r="F220" s="18" t="s">
        <v>13</v>
      </c>
    </row>
    <row r="221" spans="1:6" x14ac:dyDescent="0.3">
      <c r="A221" s="18" t="s">
        <v>24</v>
      </c>
      <c r="B221" s="18">
        <v>2017</v>
      </c>
      <c r="C221" s="18" t="s">
        <v>161</v>
      </c>
      <c r="D221" s="18" t="s">
        <v>183</v>
      </c>
      <c r="E221" s="27">
        <v>247.19250372024797</v>
      </c>
      <c r="F221" s="18" t="s">
        <v>13</v>
      </c>
    </row>
    <row r="222" spans="1:6" x14ac:dyDescent="0.3">
      <c r="A222" s="18" t="s">
        <v>23</v>
      </c>
      <c r="B222" s="18">
        <v>2017</v>
      </c>
      <c r="C222" s="18" t="s">
        <v>161</v>
      </c>
      <c r="D222" s="18" t="s">
        <v>183</v>
      </c>
      <c r="E222" s="27">
        <v>78.097276654941695</v>
      </c>
      <c r="F222" s="18" t="s">
        <v>13</v>
      </c>
    </row>
    <row r="223" spans="1:6" x14ac:dyDescent="0.3">
      <c r="A223" s="18" t="s">
        <v>100</v>
      </c>
      <c r="B223" s="18">
        <v>2017</v>
      </c>
      <c r="C223" s="18" t="s">
        <v>161</v>
      </c>
      <c r="D223" s="18" t="s">
        <v>183</v>
      </c>
      <c r="E223" s="27">
        <v>587.48896501672232</v>
      </c>
      <c r="F223" s="18" t="s">
        <v>13</v>
      </c>
    </row>
    <row r="224" spans="1:6" x14ac:dyDescent="0.3">
      <c r="A224" s="18" t="s">
        <v>31</v>
      </c>
      <c r="B224" s="18">
        <v>2017</v>
      </c>
      <c r="C224" s="18" t="s">
        <v>161</v>
      </c>
      <c r="D224" s="18" t="s">
        <v>183</v>
      </c>
      <c r="E224" s="27">
        <v>237.54521660524125</v>
      </c>
      <c r="F224" s="18" t="s">
        <v>13</v>
      </c>
    </row>
    <row r="225" spans="1:6" x14ac:dyDescent="0.3">
      <c r="A225" s="18" t="s">
        <v>20</v>
      </c>
      <c r="B225" s="18">
        <v>2017</v>
      </c>
      <c r="C225" s="18" t="s">
        <v>161</v>
      </c>
      <c r="D225" s="18" t="s">
        <v>183</v>
      </c>
      <c r="E225" s="27">
        <v>239.446076362253</v>
      </c>
      <c r="F225" s="18" t="s">
        <v>13</v>
      </c>
    </row>
    <row r="226" spans="1:6" x14ac:dyDescent="0.3">
      <c r="A226" s="18" t="s">
        <v>27</v>
      </c>
      <c r="B226" s="18">
        <v>2017</v>
      </c>
      <c r="C226" s="18" t="s">
        <v>161</v>
      </c>
      <c r="D226" s="18" t="s">
        <v>183</v>
      </c>
      <c r="E226" s="27">
        <v>381.48787789962637</v>
      </c>
      <c r="F226" s="18" t="s">
        <v>13</v>
      </c>
    </row>
    <row r="227" spans="1:6" x14ac:dyDescent="0.3">
      <c r="A227" s="18" t="s">
        <v>37</v>
      </c>
      <c r="B227" s="18">
        <v>2017</v>
      </c>
      <c r="C227" s="18" t="s">
        <v>161</v>
      </c>
      <c r="D227" s="18" t="s">
        <v>183</v>
      </c>
      <c r="E227" s="27">
        <v>246.16434178100459</v>
      </c>
      <c r="F227" s="18" t="s">
        <v>13</v>
      </c>
    </row>
    <row r="228" spans="1:6" x14ac:dyDescent="0.3">
      <c r="A228" s="18" t="s">
        <v>38</v>
      </c>
      <c r="B228" s="18">
        <v>2017</v>
      </c>
      <c r="C228" s="18" t="s">
        <v>161</v>
      </c>
      <c r="D228" s="18" t="s">
        <v>183</v>
      </c>
      <c r="E228" s="27">
        <v>247.29072636564331</v>
      </c>
      <c r="F228" s="18" t="s">
        <v>13</v>
      </c>
    </row>
    <row r="229" spans="1:6" x14ac:dyDescent="0.3">
      <c r="A229" s="18" t="s">
        <v>32</v>
      </c>
      <c r="B229" s="18">
        <v>2017</v>
      </c>
      <c r="C229" s="18" t="s">
        <v>161</v>
      </c>
      <c r="D229" s="18" t="s">
        <v>183</v>
      </c>
      <c r="E229" s="27">
        <v>108.25988527666351</v>
      </c>
      <c r="F229" s="18" t="s">
        <v>13</v>
      </c>
    </row>
    <row r="230" spans="1:6" x14ac:dyDescent="0.3">
      <c r="A230" s="18" t="s">
        <v>36</v>
      </c>
      <c r="B230" s="18">
        <v>2017</v>
      </c>
      <c r="C230" s="18" t="s">
        <v>161</v>
      </c>
      <c r="D230" s="18" t="s">
        <v>183</v>
      </c>
      <c r="E230" s="27">
        <v>249.34372471264561</v>
      </c>
      <c r="F230" s="18" t="s">
        <v>13</v>
      </c>
    </row>
    <row r="231" spans="1:6" x14ac:dyDescent="0.3">
      <c r="A231" s="18" t="s">
        <v>33</v>
      </c>
      <c r="B231" s="18">
        <v>2017</v>
      </c>
      <c r="C231" s="18" t="s">
        <v>161</v>
      </c>
      <c r="D231" s="18" t="s">
        <v>183</v>
      </c>
      <c r="E231" s="27">
        <v>586.74400230730669</v>
      </c>
      <c r="F231" s="18" t="s">
        <v>13</v>
      </c>
    </row>
    <row r="232" spans="1:6" x14ac:dyDescent="0.3">
      <c r="A232" s="18" t="s">
        <v>26</v>
      </c>
      <c r="B232" s="18">
        <v>2017</v>
      </c>
      <c r="C232" s="18" t="s">
        <v>161</v>
      </c>
      <c r="D232" s="18" t="s">
        <v>183</v>
      </c>
      <c r="E232" s="27">
        <v>215.60886599445126</v>
      </c>
      <c r="F232" s="18" t="s">
        <v>13</v>
      </c>
    </row>
    <row r="233" spans="1:6" x14ac:dyDescent="0.3">
      <c r="A233" s="18" t="s">
        <v>40</v>
      </c>
      <c r="B233" s="18">
        <v>2017</v>
      </c>
      <c r="C233" s="18" t="s">
        <v>161</v>
      </c>
      <c r="D233" s="18" t="s">
        <v>183</v>
      </c>
      <c r="E233" s="27">
        <v>374.55549853932388</v>
      </c>
      <c r="F233" s="18" t="s">
        <v>13</v>
      </c>
    </row>
    <row r="234" spans="1:6" x14ac:dyDescent="0.3">
      <c r="A234" s="18" t="s">
        <v>18</v>
      </c>
      <c r="B234" s="18">
        <v>2017</v>
      </c>
      <c r="C234" s="18" t="s">
        <v>161</v>
      </c>
      <c r="D234" s="18" t="s">
        <v>183</v>
      </c>
      <c r="E234" s="27">
        <v>243.25475436881885</v>
      </c>
      <c r="F234" s="18" t="s">
        <v>13</v>
      </c>
    </row>
    <row r="235" spans="1:6" x14ac:dyDescent="0.3">
      <c r="A235" s="18" t="s">
        <v>35</v>
      </c>
      <c r="B235" s="18">
        <v>2017</v>
      </c>
      <c r="C235" s="18" t="s">
        <v>161</v>
      </c>
      <c r="D235" s="18" t="s">
        <v>183</v>
      </c>
      <c r="E235" s="27">
        <v>404.05227348073885</v>
      </c>
      <c r="F235" s="18" t="s">
        <v>13</v>
      </c>
    </row>
    <row r="236" spans="1:6" x14ac:dyDescent="0.3">
      <c r="A236" s="18" t="s">
        <v>22</v>
      </c>
      <c r="B236" s="18">
        <v>2017</v>
      </c>
      <c r="C236" s="18" t="s">
        <v>161</v>
      </c>
      <c r="D236" s="18" t="s">
        <v>183</v>
      </c>
      <c r="E236" s="27">
        <v>163.42665730765731</v>
      </c>
      <c r="F236" s="18" t="s">
        <v>13</v>
      </c>
    </row>
    <row r="237" spans="1:6" x14ac:dyDescent="0.3">
      <c r="A237" s="18" t="s">
        <v>34</v>
      </c>
      <c r="B237" s="18">
        <v>2017</v>
      </c>
      <c r="C237" s="18" t="s">
        <v>161</v>
      </c>
      <c r="D237" s="18" t="s">
        <v>183</v>
      </c>
      <c r="E237" s="27">
        <v>416.41048495252915</v>
      </c>
      <c r="F237" s="18" t="s">
        <v>13</v>
      </c>
    </row>
    <row r="238" spans="1:6" x14ac:dyDescent="0.3">
      <c r="A238" s="18" t="s">
        <v>19</v>
      </c>
      <c r="B238" s="18">
        <v>2017</v>
      </c>
      <c r="C238" s="18" t="s">
        <v>161</v>
      </c>
      <c r="D238" s="18" t="s">
        <v>183</v>
      </c>
      <c r="E238" s="27">
        <v>44.292042983928283</v>
      </c>
      <c r="F238" s="18" t="s">
        <v>13</v>
      </c>
    </row>
    <row r="239" spans="1:6" x14ac:dyDescent="0.3">
      <c r="A239" s="18" t="s">
        <v>84</v>
      </c>
      <c r="B239" s="18">
        <v>2017</v>
      </c>
      <c r="C239" s="18" t="s">
        <v>161</v>
      </c>
      <c r="D239" s="18" t="s">
        <v>183</v>
      </c>
      <c r="E239" s="27">
        <v>362.40102502551611</v>
      </c>
      <c r="F239" s="18" t="s">
        <v>13</v>
      </c>
    </row>
    <row r="240" spans="1:6" x14ac:dyDescent="0.3">
      <c r="A240" s="18" t="s">
        <v>12</v>
      </c>
      <c r="B240" s="18">
        <v>2017</v>
      </c>
      <c r="C240" s="18" t="s">
        <v>161</v>
      </c>
      <c r="D240" s="18" t="s">
        <v>199</v>
      </c>
      <c r="E240" s="27">
        <v>155.19405001806453</v>
      </c>
      <c r="F240" s="18" t="s">
        <v>13</v>
      </c>
    </row>
    <row r="241" spans="1:6" x14ac:dyDescent="0.3">
      <c r="A241" s="18" t="s">
        <v>16</v>
      </c>
      <c r="B241" s="18">
        <v>2017</v>
      </c>
      <c r="C241" s="18" t="s">
        <v>161</v>
      </c>
      <c r="D241" s="18" t="s">
        <v>199</v>
      </c>
      <c r="E241" s="27">
        <v>187.50596589984389</v>
      </c>
      <c r="F241" s="18" t="s">
        <v>13</v>
      </c>
    </row>
    <row r="242" spans="1:6" x14ac:dyDescent="0.3">
      <c r="A242" s="18" t="s">
        <v>28</v>
      </c>
      <c r="B242" s="18">
        <v>2017</v>
      </c>
      <c r="C242" s="18" t="s">
        <v>161</v>
      </c>
      <c r="D242" s="18" t="s">
        <v>199</v>
      </c>
      <c r="E242" s="27">
        <v>731.60253095513656</v>
      </c>
      <c r="F242" s="18" t="s">
        <v>13</v>
      </c>
    </row>
    <row r="243" spans="1:6" x14ac:dyDescent="0.3">
      <c r="A243" s="18" t="s">
        <v>29</v>
      </c>
      <c r="B243" s="18">
        <v>2017</v>
      </c>
      <c r="C243" s="18" t="s">
        <v>161</v>
      </c>
      <c r="D243" s="18" t="s">
        <v>199</v>
      </c>
      <c r="E243" s="27">
        <v>554.38835116119958</v>
      </c>
      <c r="F243" s="18" t="s">
        <v>13</v>
      </c>
    </row>
    <row r="244" spans="1:6" x14ac:dyDescent="0.3">
      <c r="A244" s="18" t="s">
        <v>15</v>
      </c>
      <c r="B244" s="18">
        <v>2017</v>
      </c>
      <c r="C244" s="18" t="s">
        <v>161</v>
      </c>
      <c r="D244" s="18" t="s">
        <v>199</v>
      </c>
      <c r="E244" s="27">
        <v>461.59442015728837</v>
      </c>
      <c r="F244" s="18" t="s">
        <v>13</v>
      </c>
    </row>
    <row r="245" spans="1:6" x14ac:dyDescent="0.3">
      <c r="A245" s="18" t="s">
        <v>17</v>
      </c>
      <c r="B245" s="18">
        <v>2017</v>
      </c>
      <c r="C245" s="18" t="s">
        <v>161</v>
      </c>
      <c r="D245" s="18" t="s">
        <v>199</v>
      </c>
      <c r="E245" s="27">
        <v>270.3431342341753</v>
      </c>
      <c r="F245" s="18" t="s">
        <v>13</v>
      </c>
    </row>
    <row r="246" spans="1:6" x14ac:dyDescent="0.3">
      <c r="A246" s="18" t="s">
        <v>21</v>
      </c>
      <c r="B246" s="18">
        <v>2017</v>
      </c>
      <c r="C246" s="18" t="s">
        <v>161</v>
      </c>
      <c r="D246" s="18" t="s">
        <v>199</v>
      </c>
      <c r="E246" s="27">
        <v>154.37124116550294</v>
      </c>
      <c r="F246" s="18" t="s">
        <v>13</v>
      </c>
    </row>
    <row r="247" spans="1:6" x14ac:dyDescent="0.3">
      <c r="A247" s="18" t="s">
        <v>39</v>
      </c>
      <c r="B247" s="18">
        <v>2017</v>
      </c>
      <c r="C247" s="18" t="s">
        <v>161</v>
      </c>
      <c r="D247" s="18" t="s">
        <v>199</v>
      </c>
      <c r="E247" s="27">
        <v>270.71579811767612</v>
      </c>
      <c r="F247" s="18" t="s">
        <v>13</v>
      </c>
    </row>
    <row r="248" spans="1:6" x14ac:dyDescent="0.3">
      <c r="A248" s="18" t="s">
        <v>30</v>
      </c>
      <c r="B248" s="18">
        <v>2017</v>
      </c>
      <c r="C248" s="18" t="s">
        <v>161</v>
      </c>
      <c r="D248" s="18" t="s">
        <v>199</v>
      </c>
      <c r="E248" s="27">
        <v>647.29467963786578</v>
      </c>
      <c r="F248" s="18" t="s">
        <v>13</v>
      </c>
    </row>
    <row r="249" spans="1:6" x14ac:dyDescent="0.3">
      <c r="A249" s="18" t="s">
        <v>24</v>
      </c>
      <c r="B249" s="18">
        <v>2017</v>
      </c>
      <c r="C249" s="18" t="s">
        <v>161</v>
      </c>
      <c r="D249" s="18" t="s">
        <v>199</v>
      </c>
      <c r="E249" s="27">
        <v>157.88361165686646</v>
      </c>
      <c r="F249" s="18" t="s">
        <v>13</v>
      </c>
    </row>
    <row r="250" spans="1:6" x14ac:dyDescent="0.3">
      <c r="A250" s="18" t="s">
        <v>23</v>
      </c>
      <c r="B250" s="18">
        <v>2017</v>
      </c>
      <c r="C250" s="18" t="s">
        <v>161</v>
      </c>
      <c r="D250" s="18" t="s">
        <v>199</v>
      </c>
      <c r="E250" s="27">
        <v>105.607204396149</v>
      </c>
      <c r="F250" s="18" t="s">
        <v>13</v>
      </c>
    </row>
    <row r="251" spans="1:6" x14ac:dyDescent="0.3">
      <c r="A251" s="18" t="s">
        <v>100</v>
      </c>
      <c r="B251" s="18">
        <v>2017</v>
      </c>
      <c r="C251" s="18" t="s">
        <v>161</v>
      </c>
      <c r="D251" s="18" t="s">
        <v>199</v>
      </c>
      <c r="E251" s="27">
        <v>329.06212977643878</v>
      </c>
      <c r="F251" s="18" t="s">
        <v>13</v>
      </c>
    </row>
    <row r="252" spans="1:6" x14ac:dyDescent="0.3">
      <c r="A252" s="18" t="s">
        <v>31</v>
      </c>
      <c r="B252" s="18">
        <v>2017</v>
      </c>
      <c r="C252" s="18" t="s">
        <v>161</v>
      </c>
      <c r="D252" s="18" t="s">
        <v>199</v>
      </c>
      <c r="E252" s="27">
        <v>155.28209425214328</v>
      </c>
      <c r="F252" s="18" t="s">
        <v>13</v>
      </c>
    </row>
    <row r="253" spans="1:6" x14ac:dyDescent="0.3">
      <c r="A253" s="18" t="s">
        <v>20</v>
      </c>
      <c r="B253" s="18">
        <v>2017</v>
      </c>
      <c r="C253" s="18" t="s">
        <v>161</v>
      </c>
      <c r="D253" s="18" t="s">
        <v>199</v>
      </c>
      <c r="E253" s="27">
        <v>234.32720290035709</v>
      </c>
      <c r="F253" s="18" t="s">
        <v>13</v>
      </c>
    </row>
    <row r="254" spans="1:6" x14ac:dyDescent="0.3">
      <c r="A254" s="18" t="s">
        <v>27</v>
      </c>
      <c r="B254" s="18">
        <v>2017</v>
      </c>
      <c r="C254" s="18" t="s">
        <v>161</v>
      </c>
      <c r="D254" s="18" t="s">
        <v>199</v>
      </c>
      <c r="E254" s="27">
        <v>395.5839179144067</v>
      </c>
      <c r="F254" s="18" t="s">
        <v>13</v>
      </c>
    </row>
    <row r="255" spans="1:6" x14ac:dyDescent="0.3">
      <c r="A255" s="18" t="s">
        <v>37</v>
      </c>
      <c r="B255" s="18">
        <v>2017</v>
      </c>
      <c r="C255" s="18" t="s">
        <v>161</v>
      </c>
      <c r="D255" s="18" t="s">
        <v>199</v>
      </c>
      <c r="E255" s="27">
        <v>284.71143744438479</v>
      </c>
      <c r="F255" s="18" t="s">
        <v>13</v>
      </c>
    </row>
    <row r="256" spans="1:6" x14ac:dyDescent="0.3">
      <c r="A256" s="18" t="s">
        <v>38</v>
      </c>
      <c r="B256" s="18">
        <v>2017</v>
      </c>
      <c r="C256" s="18" t="s">
        <v>161</v>
      </c>
      <c r="D256" s="18" t="s">
        <v>199</v>
      </c>
      <c r="E256" s="27">
        <v>93.364324392946344</v>
      </c>
      <c r="F256" s="18" t="s">
        <v>13</v>
      </c>
    </row>
    <row r="257" spans="1:6" x14ac:dyDescent="0.3">
      <c r="A257" s="18" t="s">
        <v>32</v>
      </c>
      <c r="B257" s="18">
        <v>2017</v>
      </c>
      <c r="C257" s="18" t="s">
        <v>161</v>
      </c>
      <c r="D257" s="18" t="s">
        <v>199</v>
      </c>
      <c r="E257" s="27">
        <v>38.695392248637653</v>
      </c>
      <c r="F257" s="18" t="s">
        <v>13</v>
      </c>
    </row>
    <row r="258" spans="1:6" x14ac:dyDescent="0.3">
      <c r="A258" s="18" t="s">
        <v>36</v>
      </c>
      <c r="B258" s="18">
        <v>2017</v>
      </c>
      <c r="C258" s="18" t="s">
        <v>161</v>
      </c>
      <c r="D258" s="18" t="s">
        <v>199</v>
      </c>
      <c r="E258" s="27">
        <v>147.12862035653271</v>
      </c>
      <c r="F258" s="18" t="s">
        <v>13</v>
      </c>
    </row>
    <row r="259" spans="1:6" x14ac:dyDescent="0.3">
      <c r="A259" s="18" t="s">
        <v>33</v>
      </c>
      <c r="B259" s="18">
        <v>2017</v>
      </c>
      <c r="C259" s="18" t="s">
        <v>161</v>
      </c>
      <c r="D259" s="18" t="s">
        <v>199</v>
      </c>
      <c r="E259" s="27">
        <v>246.17108162604393</v>
      </c>
      <c r="F259" s="18" t="s">
        <v>13</v>
      </c>
    </row>
    <row r="260" spans="1:6" x14ac:dyDescent="0.3">
      <c r="A260" s="18" t="s">
        <v>26</v>
      </c>
      <c r="B260" s="18">
        <v>2017</v>
      </c>
      <c r="C260" s="18" t="s">
        <v>161</v>
      </c>
      <c r="D260" s="18" t="s">
        <v>199</v>
      </c>
      <c r="E260" s="27">
        <v>305.6231338194566</v>
      </c>
      <c r="F260" s="18" t="s">
        <v>13</v>
      </c>
    </row>
    <row r="261" spans="1:6" x14ac:dyDescent="0.3">
      <c r="A261" s="18" t="s">
        <v>40</v>
      </c>
      <c r="B261" s="18">
        <v>2017</v>
      </c>
      <c r="C261" s="18" t="s">
        <v>161</v>
      </c>
      <c r="D261" s="18" t="s">
        <v>199</v>
      </c>
      <c r="E261" s="27">
        <v>629.19475808359732</v>
      </c>
      <c r="F261" s="18" t="s">
        <v>13</v>
      </c>
    </row>
    <row r="262" spans="1:6" x14ac:dyDescent="0.3">
      <c r="A262" s="18" t="s">
        <v>18</v>
      </c>
      <c r="B262" s="18">
        <v>2017</v>
      </c>
      <c r="C262" s="18" t="s">
        <v>161</v>
      </c>
      <c r="D262" s="18" t="s">
        <v>199</v>
      </c>
      <c r="E262" s="27">
        <v>282.51837765171126</v>
      </c>
      <c r="F262" s="18" t="s">
        <v>13</v>
      </c>
    </row>
    <row r="263" spans="1:6" x14ac:dyDescent="0.3">
      <c r="A263" s="18" t="s">
        <v>35</v>
      </c>
      <c r="B263" s="18">
        <v>2017</v>
      </c>
      <c r="C263" s="18" t="s">
        <v>161</v>
      </c>
      <c r="D263" s="18" t="s">
        <v>199</v>
      </c>
      <c r="E263" s="27">
        <v>311.92810667236773</v>
      </c>
      <c r="F263" s="18" t="s">
        <v>13</v>
      </c>
    </row>
    <row r="264" spans="1:6" x14ac:dyDescent="0.3">
      <c r="A264" s="18" t="s">
        <v>22</v>
      </c>
      <c r="B264" s="18">
        <v>2017</v>
      </c>
      <c r="C264" s="18" t="s">
        <v>161</v>
      </c>
      <c r="D264" s="18" t="s">
        <v>199</v>
      </c>
      <c r="E264" s="27">
        <v>238.9493068715071</v>
      </c>
      <c r="F264" s="18" t="s">
        <v>13</v>
      </c>
    </row>
    <row r="265" spans="1:6" x14ac:dyDescent="0.3">
      <c r="A265" s="18" t="s">
        <v>34</v>
      </c>
      <c r="B265" s="18">
        <v>2017</v>
      </c>
      <c r="C265" s="18" t="s">
        <v>161</v>
      </c>
      <c r="D265" s="18" t="s">
        <v>199</v>
      </c>
      <c r="E265" s="27">
        <v>211.220001007257</v>
      </c>
      <c r="F265" s="18" t="s">
        <v>13</v>
      </c>
    </row>
    <row r="266" spans="1:6" x14ac:dyDescent="0.3">
      <c r="A266" s="18" t="s">
        <v>19</v>
      </c>
      <c r="B266" s="18">
        <v>2017</v>
      </c>
      <c r="C266" s="18" t="s">
        <v>161</v>
      </c>
      <c r="D266" s="18" t="s">
        <v>199</v>
      </c>
      <c r="E266" s="27">
        <v>48.326662115697459</v>
      </c>
      <c r="F266" s="18" t="s">
        <v>13</v>
      </c>
    </row>
    <row r="267" spans="1:6" x14ac:dyDescent="0.3">
      <c r="A267" s="18" t="s">
        <v>84</v>
      </c>
      <c r="B267" s="18">
        <v>2017</v>
      </c>
      <c r="C267" s="18" t="s">
        <v>161</v>
      </c>
      <c r="D267" s="18" t="s">
        <v>199</v>
      </c>
      <c r="E267" s="27">
        <v>412.9900080426205</v>
      </c>
      <c r="F267" s="18" t="s">
        <v>13</v>
      </c>
    </row>
    <row r="268" spans="1:6" x14ac:dyDescent="0.3">
      <c r="A268" s="18" t="s">
        <v>12</v>
      </c>
      <c r="B268" s="18">
        <v>2017</v>
      </c>
      <c r="C268" s="18" t="s">
        <v>161</v>
      </c>
      <c r="D268" s="18" t="s">
        <v>213</v>
      </c>
      <c r="E268" s="27">
        <v>155.19209004106253</v>
      </c>
      <c r="F268" s="18" t="s">
        <v>13</v>
      </c>
    </row>
    <row r="269" spans="1:6" x14ac:dyDescent="0.3">
      <c r="A269" s="18" t="s">
        <v>16</v>
      </c>
      <c r="B269" s="18">
        <v>2017</v>
      </c>
      <c r="C269" s="18" t="s">
        <v>161</v>
      </c>
      <c r="D269" s="18" t="s">
        <v>213</v>
      </c>
      <c r="E269" s="27">
        <v>187.50864074992711</v>
      </c>
      <c r="F269" s="18" t="s">
        <v>13</v>
      </c>
    </row>
    <row r="270" spans="1:6" x14ac:dyDescent="0.3">
      <c r="A270" s="18" t="s">
        <v>28</v>
      </c>
      <c r="B270" s="18">
        <v>2017</v>
      </c>
      <c r="C270" s="18" t="s">
        <v>161</v>
      </c>
      <c r="D270" s="18" t="s">
        <v>213</v>
      </c>
      <c r="E270" s="27">
        <v>731.59384560156286</v>
      </c>
      <c r="F270" s="18" t="s">
        <v>13</v>
      </c>
    </row>
    <row r="271" spans="1:6" x14ac:dyDescent="0.3">
      <c r="A271" s="18" t="s">
        <v>29</v>
      </c>
      <c r="B271" s="18">
        <v>2017</v>
      </c>
      <c r="C271" s="18" t="s">
        <v>161</v>
      </c>
      <c r="D271" s="18" t="s">
        <v>213</v>
      </c>
      <c r="E271" s="27">
        <v>554.38379097938218</v>
      </c>
      <c r="F271" s="18" t="s">
        <v>13</v>
      </c>
    </row>
    <row r="272" spans="1:6" x14ac:dyDescent="0.3">
      <c r="A272" s="18" t="s">
        <v>15</v>
      </c>
      <c r="B272" s="18">
        <v>2017</v>
      </c>
      <c r="C272" s="18" t="s">
        <v>161</v>
      </c>
      <c r="D272" s="18" t="s">
        <v>213</v>
      </c>
      <c r="E272" s="27">
        <v>461.58481130626802</v>
      </c>
      <c r="F272" s="18" t="s">
        <v>13</v>
      </c>
    </row>
    <row r="273" spans="1:6" x14ac:dyDescent="0.3">
      <c r="A273" s="18" t="s">
        <v>17</v>
      </c>
      <c r="B273" s="18">
        <v>2017</v>
      </c>
      <c r="C273" s="18" t="s">
        <v>161</v>
      </c>
      <c r="D273" s="18" t="s">
        <v>213</v>
      </c>
      <c r="E273" s="27">
        <v>270.35247161450712</v>
      </c>
      <c r="F273" s="18" t="s">
        <v>13</v>
      </c>
    </row>
    <row r="274" spans="1:6" x14ac:dyDescent="0.3">
      <c r="A274" s="18" t="s">
        <v>21</v>
      </c>
      <c r="B274" s="18">
        <v>2017</v>
      </c>
      <c r="C274" s="18" t="s">
        <v>161</v>
      </c>
      <c r="D274" s="18" t="s">
        <v>213</v>
      </c>
      <c r="E274" s="27">
        <v>154.37088894430437</v>
      </c>
      <c r="F274" s="18" t="s">
        <v>13</v>
      </c>
    </row>
    <row r="275" spans="1:6" x14ac:dyDescent="0.3">
      <c r="A275" s="18" t="s">
        <v>39</v>
      </c>
      <c r="B275" s="18">
        <v>2017</v>
      </c>
      <c r="C275" s="18" t="s">
        <v>161</v>
      </c>
      <c r="D275" s="18" t="s">
        <v>213</v>
      </c>
      <c r="E275" s="27">
        <v>270.71954625630508</v>
      </c>
      <c r="F275" s="18" t="s">
        <v>13</v>
      </c>
    </row>
    <row r="276" spans="1:6" x14ac:dyDescent="0.3">
      <c r="A276" s="18" t="s">
        <v>30</v>
      </c>
      <c r="B276" s="18">
        <v>2017</v>
      </c>
      <c r="C276" s="18" t="s">
        <v>161</v>
      </c>
      <c r="D276" s="18" t="s">
        <v>213</v>
      </c>
      <c r="E276" s="27">
        <v>647.29161387030933</v>
      </c>
      <c r="F276" s="18" t="s">
        <v>13</v>
      </c>
    </row>
    <row r="277" spans="1:6" x14ac:dyDescent="0.3">
      <c r="A277" s="18" t="s">
        <v>24</v>
      </c>
      <c r="B277" s="18">
        <v>2017</v>
      </c>
      <c r="C277" s="18" t="s">
        <v>161</v>
      </c>
      <c r="D277" s="18" t="s">
        <v>213</v>
      </c>
      <c r="E277" s="27">
        <v>157.88295351773914</v>
      </c>
      <c r="F277" s="18" t="s">
        <v>13</v>
      </c>
    </row>
    <row r="278" spans="1:6" x14ac:dyDescent="0.3">
      <c r="A278" s="18" t="s">
        <v>23</v>
      </c>
      <c r="B278" s="18">
        <v>2017</v>
      </c>
      <c r="C278" s="18" t="s">
        <v>161</v>
      </c>
      <c r="D278" s="18" t="s">
        <v>213</v>
      </c>
      <c r="E278" s="27">
        <v>105.60367815218129</v>
      </c>
      <c r="F278" s="18" t="s">
        <v>13</v>
      </c>
    </row>
    <row r="279" spans="1:6" x14ac:dyDescent="0.3">
      <c r="A279" s="18" t="s">
        <v>100</v>
      </c>
      <c r="B279" s="18">
        <v>2017</v>
      </c>
      <c r="C279" s="18" t="s">
        <v>161</v>
      </c>
      <c r="D279" s="18" t="s">
        <v>213</v>
      </c>
      <c r="E279" s="27">
        <v>329.07101765154289</v>
      </c>
      <c r="F279" s="18" t="s">
        <v>13</v>
      </c>
    </row>
    <row r="280" spans="1:6" x14ac:dyDescent="0.3">
      <c r="A280" s="18" t="s">
        <v>31</v>
      </c>
      <c r="B280" s="18">
        <v>2017</v>
      </c>
      <c r="C280" s="18" t="s">
        <v>161</v>
      </c>
      <c r="D280" s="18" t="s">
        <v>213</v>
      </c>
      <c r="E280" s="27">
        <v>155.28423597631721</v>
      </c>
      <c r="F280" s="18" t="s">
        <v>13</v>
      </c>
    </row>
    <row r="281" spans="1:6" x14ac:dyDescent="0.3">
      <c r="A281" s="18" t="s">
        <v>20</v>
      </c>
      <c r="B281" s="18">
        <v>2017</v>
      </c>
      <c r="C281" s="18" t="s">
        <v>161</v>
      </c>
      <c r="D281" s="18" t="s">
        <v>213</v>
      </c>
      <c r="E281" s="27">
        <v>234.32937009364827</v>
      </c>
      <c r="F281" s="18" t="s">
        <v>13</v>
      </c>
    </row>
    <row r="282" spans="1:6" x14ac:dyDescent="0.3">
      <c r="A282" s="18" t="s">
        <v>27</v>
      </c>
      <c r="B282" s="18">
        <v>2017</v>
      </c>
      <c r="C282" s="18" t="s">
        <v>161</v>
      </c>
      <c r="D282" s="18" t="s">
        <v>213</v>
      </c>
      <c r="E282" s="27">
        <v>395.58565372464392</v>
      </c>
      <c r="F282" s="18" t="s">
        <v>13</v>
      </c>
    </row>
    <row r="283" spans="1:6" x14ac:dyDescent="0.3">
      <c r="A283" s="18" t="s">
        <v>37</v>
      </c>
      <c r="B283" s="18">
        <v>2017</v>
      </c>
      <c r="C283" s="18" t="s">
        <v>161</v>
      </c>
      <c r="D283" s="18" t="s">
        <v>213</v>
      </c>
      <c r="E283" s="27">
        <v>284.71026375700222</v>
      </c>
      <c r="F283" s="18" t="s">
        <v>13</v>
      </c>
    </row>
    <row r="284" spans="1:6" x14ac:dyDescent="0.3">
      <c r="A284" s="18" t="s">
        <v>38</v>
      </c>
      <c r="B284" s="18">
        <v>2017</v>
      </c>
      <c r="C284" s="18" t="s">
        <v>161</v>
      </c>
      <c r="D284" s="18" t="s">
        <v>213</v>
      </c>
      <c r="E284" s="27">
        <v>93.366012157235886</v>
      </c>
      <c r="F284" s="18" t="s">
        <v>13</v>
      </c>
    </row>
    <row r="285" spans="1:6" x14ac:dyDescent="0.3">
      <c r="A285" s="18" t="s">
        <v>32</v>
      </c>
      <c r="B285" s="18">
        <v>2017</v>
      </c>
      <c r="C285" s="18" t="s">
        <v>161</v>
      </c>
      <c r="D285" s="18" t="s">
        <v>213</v>
      </c>
      <c r="E285" s="27">
        <v>38.695467158067679</v>
      </c>
      <c r="F285" s="18" t="s">
        <v>13</v>
      </c>
    </row>
    <row r="286" spans="1:6" x14ac:dyDescent="0.3">
      <c r="A286" s="18" t="s">
        <v>36</v>
      </c>
      <c r="B286" s="18">
        <v>2017</v>
      </c>
      <c r="C286" s="18" t="s">
        <v>161</v>
      </c>
      <c r="D286" s="18" t="s">
        <v>213</v>
      </c>
      <c r="E286" s="27">
        <v>147.12668534785973</v>
      </c>
      <c r="F286" s="18" t="s">
        <v>13</v>
      </c>
    </row>
    <row r="287" spans="1:6" x14ac:dyDescent="0.3">
      <c r="A287" s="18" t="s">
        <v>33</v>
      </c>
      <c r="B287" s="18">
        <v>2017</v>
      </c>
      <c r="C287" s="18" t="s">
        <v>161</v>
      </c>
      <c r="D287" s="18" t="s">
        <v>213</v>
      </c>
      <c r="E287" s="27">
        <v>246.17017325721218</v>
      </c>
      <c r="F287" s="18" t="s">
        <v>13</v>
      </c>
    </row>
    <row r="288" spans="1:6" x14ac:dyDescent="0.3">
      <c r="A288" s="18" t="s">
        <v>26</v>
      </c>
      <c r="B288" s="18">
        <v>2017</v>
      </c>
      <c r="C288" s="18" t="s">
        <v>161</v>
      </c>
      <c r="D288" s="18" t="s">
        <v>213</v>
      </c>
      <c r="E288" s="27">
        <v>305.63060235616024</v>
      </c>
      <c r="F288" s="18" t="s">
        <v>13</v>
      </c>
    </row>
    <row r="289" spans="1:6" x14ac:dyDescent="0.3">
      <c r="A289" s="18" t="s">
        <v>40</v>
      </c>
      <c r="B289" s="18">
        <v>2017</v>
      </c>
      <c r="C289" s="18" t="s">
        <v>161</v>
      </c>
      <c r="D289" s="18" t="s">
        <v>213</v>
      </c>
      <c r="E289" s="27">
        <v>629.19533458748629</v>
      </c>
      <c r="F289" s="18" t="s">
        <v>13</v>
      </c>
    </row>
    <row r="290" spans="1:6" x14ac:dyDescent="0.3">
      <c r="A290" s="18" t="s">
        <v>18</v>
      </c>
      <c r="B290" s="18">
        <v>2017</v>
      </c>
      <c r="C290" s="18" t="s">
        <v>161</v>
      </c>
      <c r="D290" s="18" t="s">
        <v>213</v>
      </c>
      <c r="E290" s="27">
        <v>282.50989616277218</v>
      </c>
      <c r="F290" s="18" t="s">
        <v>13</v>
      </c>
    </row>
    <row r="291" spans="1:6" x14ac:dyDescent="0.3">
      <c r="A291" s="18" t="s">
        <v>35</v>
      </c>
      <c r="B291" s="18">
        <v>2017</v>
      </c>
      <c r="C291" s="18" t="s">
        <v>161</v>
      </c>
      <c r="D291" s="18" t="s">
        <v>213</v>
      </c>
      <c r="E291" s="27">
        <v>311.9362181816943</v>
      </c>
      <c r="F291" s="18" t="s">
        <v>13</v>
      </c>
    </row>
    <row r="292" spans="1:6" x14ac:dyDescent="0.3">
      <c r="A292" s="18" t="s">
        <v>22</v>
      </c>
      <c r="B292" s="18">
        <v>2017</v>
      </c>
      <c r="C292" s="18" t="s">
        <v>161</v>
      </c>
      <c r="D292" s="18" t="s">
        <v>213</v>
      </c>
      <c r="E292" s="27">
        <v>238.950351950244</v>
      </c>
      <c r="F292" s="18" t="s">
        <v>13</v>
      </c>
    </row>
    <row r="293" spans="1:6" x14ac:dyDescent="0.3">
      <c r="A293" s="18" t="s">
        <v>34</v>
      </c>
      <c r="B293" s="18">
        <v>2017</v>
      </c>
      <c r="C293" s="18" t="s">
        <v>161</v>
      </c>
      <c r="D293" s="18" t="s">
        <v>213</v>
      </c>
      <c r="E293" s="27">
        <v>211.21727840576688</v>
      </c>
      <c r="F293" s="18" t="s">
        <v>13</v>
      </c>
    </row>
    <row r="294" spans="1:6" x14ac:dyDescent="0.3">
      <c r="A294" s="18" t="s">
        <v>19</v>
      </c>
      <c r="B294" s="18">
        <v>2017</v>
      </c>
      <c r="C294" s="18" t="s">
        <v>161</v>
      </c>
      <c r="D294" s="18" t="s">
        <v>213</v>
      </c>
      <c r="E294" s="27">
        <v>48.32547943171204</v>
      </c>
      <c r="F294" s="18" t="s">
        <v>13</v>
      </c>
    </row>
    <row r="295" spans="1:6" x14ac:dyDescent="0.3">
      <c r="A295" s="18" t="s">
        <v>84</v>
      </c>
      <c r="B295" s="18">
        <v>2017</v>
      </c>
      <c r="C295" s="18" t="s">
        <v>161</v>
      </c>
      <c r="D295" s="18" t="s">
        <v>213</v>
      </c>
      <c r="E295" s="27">
        <v>412.99734901953013</v>
      </c>
      <c r="F295" s="18" t="s">
        <v>13</v>
      </c>
    </row>
    <row r="296" spans="1:6" x14ac:dyDescent="0.3">
      <c r="A296" s="18" t="s">
        <v>12</v>
      </c>
      <c r="B296" s="18">
        <v>2017</v>
      </c>
      <c r="C296" s="18" t="s">
        <v>161</v>
      </c>
      <c r="D296" s="18" t="s">
        <v>181</v>
      </c>
      <c r="E296" s="27">
        <v>67.211722184406696</v>
      </c>
      <c r="F296" s="18" t="s">
        <v>13</v>
      </c>
    </row>
    <row r="297" spans="1:6" x14ac:dyDescent="0.3">
      <c r="A297" s="18" t="s">
        <v>16</v>
      </c>
      <c r="B297" s="18">
        <v>2017</v>
      </c>
      <c r="C297" s="18" t="s">
        <v>161</v>
      </c>
      <c r="D297" s="18" t="s">
        <v>181</v>
      </c>
      <c r="E297" s="27">
        <v>81.165824326165946</v>
      </c>
      <c r="F297" s="18" t="s">
        <v>13</v>
      </c>
    </row>
    <row r="298" spans="1:6" x14ac:dyDescent="0.3">
      <c r="A298" s="18" t="s">
        <v>28</v>
      </c>
      <c r="B298" s="18">
        <v>2017</v>
      </c>
      <c r="C298" s="18" t="s">
        <v>161</v>
      </c>
      <c r="D298" s="18" t="s">
        <v>181</v>
      </c>
      <c r="E298" s="27">
        <v>758.46307879284257</v>
      </c>
      <c r="F298" s="18" t="s">
        <v>13</v>
      </c>
    </row>
    <row r="299" spans="1:6" x14ac:dyDescent="0.3">
      <c r="A299" s="18" t="s">
        <v>29</v>
      </c>
      <c r="B299" s="18">
        <v>2017</v>
      </c>
      <c r="C299" s="18" t="s">
        <v>161</v>
      </c>
      <c r="D299" s="18" t="s">
        <v>181</v>
      </c>
      <c r="E299" s="27">
        <v>445.30769336681999</v>
      </c>
      <c r="F299" s="18" t="s">
        <v>13</v>
      </c>
    </row>
    <row r="300" spans="1:6" x14ac:dyDescent="0.3">
      <c r="A300" s="18" t="s">
        <v>15</v>
      </c>
      <c r="B300" s="18">
        <v>2017</v>
      </c>
      <c r="C300" s="18" t="s">
        <v>161</v>
      </c>
      <c r="D300" s="18" t="s">
        <v>181</v>
      </c>
      <c r="E300" s="27">
        <v>248.01590295856437</v>
      </c>
      <c r="F300" s="18" t="s">
        <v>13</v>
      </c>
    </row>
    <row r="301" spans="1:6" x14ac:dyDescent="0.3">
      <c r="A301" s="18" t="s">
        <v>17</v>
      </c>
      <c r="B301" s="18">
        <v>2017</v>
      </c>
      <c r="C301" s="18" t="s">
        <v>161</v>
      </c>
      <c r="D301" s="18" t="s">
        <v>181</v>
      </c>
      <c r="E301" s="27">
        <v>398.41763166334835</v>
      </c>
      <c r="F301" s="18" t="s">
        <v>13</v>
      </c>
    </row>
    <row r="302" spans="1:6" x14ac:dyDescent="0.3">
      <c r="A302" s="18" t="s">
        <v>21</v>
      </c>
      <c r="B302" s="18">
        <v>2017</v>
      </c>
      <c r="C302" s="18" t="s">
        <v>161</v>
      </c>
      <c r="D302" s="18" t="s">
        <v>181</v>
      </c>
      <c r="E302" s="27">
        <v>71.363470432444657</v>
      </c>
      <c r="F302" s="18" t="s">
        <v>13</v>
      </c>
    </row>
    <row r="303" spans="1:6" x14ac:dyDescent="0.3">
      <c r="A303" s="18" t="s">
        <v>39</v>
      </c>
      <c r="B303" s="18">
        <v>2017</v>
      </c>
      <c r="C303" s="18" t="s">
        <v>161</v>
      </c>
      <c r="D303" s="18" t="s">
        <v>181</v>
      </c>
      <c r="E303" s="27">
        <v>139.61640839912533</v>
      </c>
      <c r="F303" s="18" t="s">
        <v>13</v>
      </c>
    </row>
    <row r="304" spans="1:6" x14ac:dyDescent="0.3">
      <c r="A304" s="18" t="s">
        <v>30</v>
      </c>
      <c r="B304" s="18">
        <v>2017</v>
      </c>
      <c r="C304" s="18" t="s">
        <v>161</v>
      </c>
      <c r="D304" s="18" t="s">
        <v>181</v>
      </c>
      <c r="E304" s="27">
        <v>755.41274877858473</v>
      </c>
      <c r="F304" s="18" t="s">
        <v>13</v>
      </c>
    </row>
    <row r="305" spans="1:6" x14ac:dyDescent="0.3">
      <c r="A305" s="18" t="s">
        <v>24</v>
      </c>
      <c r="B305" s="18">
        <v>2017</v>
      </c>
      <c r="C305" s="18" t="s">
        <v>161</v>
      </c>
      <c r="D305" s="18" t="s">
        <v>181</v>
      </c>
      <c r="E305" s="27">
        <v>154.19386983293367</v>
      </c>
      <c r="F305" s="18" t="s">
        <v>13</v>
      </c>
    </row>
    <row r="306" spans="1:6" x14ac:dyDescent="0.3">
      <c r="A306" s="18" t="s">
        <v>23</v>
      </c>
      <c r="B306" s="18">
        <v>2017</v>
      </c>
      <c r="C306" s="18" t="s">
        <v>161</v>
      </c>
      <c r="D306" s="18" t="s">
        <v>181</v>
      </c>
      <c r="E306" s="27">
        <v>59.86729827369799</v>
      </c>
      <c r="F306" s="18" t="s">
        <v>13</v>
      </c>
    </row>
    <row r="307" spans="1:6" x14ac:dyDescent="0.3">
      <c r="A307" s="18" t="s">
        <v>100</v>
      </c>
      <c r="B307" s="18">
        <v>2017</v>
      </c>
      <c r="C307" s="18" t="s">
        <v>161</v>
      </c>
      <c r="D307" s="18" t="s">
        <v>181</v>
      </c>
      <c r="E307" s="27">
        <v>598.95400177850354</v>
      </c>
      <c r="F307" s="18" t="s">
        <v>13</v>
      </c>
    </row>
    <row r="308" spans="1:6" x14ac:dyDescent="0.3">
      <c r="A308" s="18" t="s">
        <v>31</v>
      </c>
      <c r="B308" s="18">
        <v>2017</v>
      </c>
      <c r="C308" s="18" t="s">
        <v>161</v>
      </c>
      <c r="D308" s="18" t="s">
        <v>181</v>
      </c>
      <c r="E308" s="27">
        <v>82.670055269350684</v>
      </c>
      <c r="F308" s="18" t="s">
        <v>13</v>
      </c>
    </row>
    <row r="309" spans="1:6" x14ac:dyDescent="0.3">
      <c r="A309" s="18" t="s">
        <v>20</v>
      </c>
      <c r="B309" s="18">
        <v>2017</v>
      </c>
      <c r="C309" s="18" t="s">
        <v>161</v>
      </c>
      <c r="D309" s="18" t="s">
        <v>181</v>
      </c>
      <c r="E309" s="27">
        <v>124.63495324712324</v>
      </c>
      <c r="F309" s="18" t="s">
        <v>13</v>
      </c>
    </row>
    <row r="310" spans="1:6" x14ac:dyDescent="0.3">
      <c r="A310" s="18" t="s">
        <v>27</v>
      </c>
      <c r="B310" s="18">
        <v>2017</v>
      </c>
      <c r="C310" s="18" t="s">
        <v>161</v>
      </c>
      <c r="D310" s="18" t="s">
        <v>181</v>
      </c>
      <c r="E310" s="27">
        <v>271.70199625409492</v>
      </c>
      <c r="F310" s="18" t="s">
        <v>13</v>
      </c>
    </row>
    <row r="311" spans="1:6" x14ac:dyDescent="0.3">
      <c r="A311" s="18" t="s">
        <v>37</v>
      </c>
      <c r="B311" s="18">
        <v>2017</v>
      </c>
      <c r="C311" s="18" t="s">
        <v>161</v>
      </c>
      <c r="D311" s="18" t="s">
        <v>181</v>
      </c>
      <c r="E311" s="27">
        <v>149.07920418216787</v>
      </c>
      <c r="F311" s="18" t="s">
        <v>13</v>
      </c>
    </row>
    <row r="312" spans="1:6" x14ac:dyDescent="0.3">
      <c r="A312" s="18" t="s">
        <v>38</v>
      </c>
      <c r="B312" s="18">
        <v>2017</v>
      </c>
      <c r="C312" s="18" t="s">
        <v>161</v>
      </c>
      <c r="D312" s="18" t="s">
        <v>181</v>
      </c>
      <c r="E312" s="27">
        <v>30.793165154417736</v>
      </c>
      <c r="F312" s="18" t="s">
        <v>13</v>
      </c>
    </row>
    <row r="313" spans="1:6" x14ac:dyDescent="0.3">
      <c r="A313" s="18" t="s">
        <v>32</v>
      </c>
      <c r="B313" s="18">
        <v>2017</v>
      </c>
      <c r="C313" s="18" t="s">
        <v>161</v>
      </c>
      <c r="D313" s="18" t="s">
        <v>181</v>
      </c>
      <c r="E313" s="27">
        <v>563.15433793464479</v>
      </c>
      <c r="F313" s="18" t="s">
        <v>13</v>
      </c>
    </row>
    <row r="314" spans="1:6" x14ac:dyDescent="0.3">
      <c r="A314" s="18" t="s">
        <v>36</v>
      </c>
      <c r="B314" s="18">
        <v>2017</v>
      </c>
      <c r="C314" s="18" t="s">
        <v>161</v>
      </c>
      <c r="D314" s="18" t="s">
        <v>181</v>
      </c>
      <c r="E314" s="27">
        <v>83.343224706945946</v>
      </c>
      <c r="F314" s="18" t="s">
        <v>13</v>
      </c>
    </row>
    <row r="315" spans="1:6" x14ac:dyDescent="0.3">
      <c r="A315" s="18" t="s">
        <v>33</v>
      </c>
      <c r="B315" s="18">
        <v>2017</v>
      </c>
      <c r="C315" s="18" t="s">
        <v>161</v>
      </c>
      <c r="D315" s="18" t="s">
        <v>181</v>
      </c>
      <c r="E315" s="27">
        <v>264.37153614777992</v>
      </c>
      <c r="F315" s="18" t="s">
        <v>13</v>
      </c>
    </row>
    <row r="316" spans="1:6" x14ac:dyDescent="0.3">
      <c r="A316" s="18" t="s">
        <v>26</v>
      </c>
      <c r="B316" s="18">
        <v>2017</v>
      </c>
      <c r="C316" s="18" t="s">
        <v>161</v>
      </c>
      <c r="D316" s="18" t="s">
        <v>181</v>
      </c>
      <c r="E316" s="27">
        <v>333.73264932430652</v>
      </c>
      <c r="F316" s="18" t="s">
        <v>13</v>
      </c>
    </row>
    <row r="317" spans="1:6" x14ac:dyDescent="0.3">
      <c r="A317" s="18" t="s">
        <v>40</v>
      </c>
      <c r="B317" s="18">
        <v>2017</v>
      </c>
      <c r="C317" s="18" t="s">
        <v>161</v>
      </c>
      <c r="D317" s="18" t="s">
        <v>181</v>
      </c>
      <c r="E317" s="27">
        <v>434.13720366428771</v>
      </c>
      <c r="F317" s="18" t="s">
        <v>13</v>
      </c>
    </row>
    <row r="318" spans="1:6" x14ac:dyDescent="0.3">
      <c r="A318" s="18" t="s">
        <v>18</v>
      </c>
      <c r="B318" s="18">
        <v>2017</v>
      </c>
      <c r="C318" s="18" t="s">
        <v>161</v>
      </c>
      <c r="D318" s="18" t="s">
        <v>181</v>
      </c>
      <c r="E318" s="27">
        <v>462.99222098206042</v>
      </c>
      <c r="F318" s="18" t="s">
        <v>13</v>
      </c>
    </row>
    <row r="319" spans="1:6" x14ac:dyDescent="0.3">
      <c r="A319" s="18" t="s">
        <v>35</v>
      </c>
      <c r="B319" s="18">
        <v>2017</v>
      </c>
      <c r="C319" s="18" t="s">
        <v>161</v>
      </c>
      <c r="D319" s="18" t="s">
        <v>181</v>
      </c>
      <c r="E319" s="27">
        <v>239.70497609951732</v>
      </c>
      <c r="F319" s="18" t="s">
        <v>13</v>
      </c>
    </row>
    <row r="320" spans="1:6" x14ac:dyDescent="0.3">
      <c r="A320" s="18" t="s">
        <v>22</v>
      </c>
      <c r="B320" s="18">
        <v>2017</v>
      </c>
      <c r="C320" s="18" t="s">
        <v>161</v>
      </c>
      <c r="D320" s="18" t="s">
        <v>181</v>
      </c>
      <c r="E320" s="27">
        <v>155.32129076152432</v>
      </c>
      <c r="F320" s="18" t="s">
        <v>13</v>
      </c>
    </row>
    <row r="321" spans="1:6" x14ac:dyDescent="0.3">
      <c r="A321" s="18" t="s">
        <v>34</v>
      </c>
      <c r="B321" s="18">
        <v>2017</v>
      </c>
      <c r="C321" s="18" t="s">
        <v>161</v>
      </c>
      <c r="D321" s="18" t="s">
        <v>181</v>
      </c>
      <c r="E321" s="27">
        <v>255.7241251950002</v>
      </c>
      <c r="F321" s="18" t="s">
        <v>13</v>
      </c>
    </row>
    <row r="322" spans="1:6" x14ac:dyDescent="0.3">
      <c r="A322" s="18" t="s">
        <v>19</v>
      </c>
      <c r="B322" s="18">
        <v>2017</v>
      </c>
      <c r="C322" s="18" t="s">
        <v>161</v>
      </c>
      <c r="D322" s="18" t="s">
        <v>181</v>
      </c>
      <c r="E322" s="27">
        <v>16.439391470933558</v>
      </c>
      <c r="F322" s="18" t="s">
        <v>13</v>
      </c>
    </row>
    <row r="323" spans="1:6" x14ac:dyDescent="0.3">
      <c r="A323" s="18" t="s">
        <v>84</v>
      </c>
      <c r="B323" s="18">
        <v>2017</v>
      </c>
      <c r="C323" s="18" t="s">
        <v>161</v>
      </c>
      <c r="D323" s="18" t="s">
        <v>181</v>
      </c>
      <c r="E323" s="27">
        <v>410.71840615209288</v>
      </c>
      <c r="F323" s="18" t="s">
        <v>13</v>
      </c>
    </row>
    <row r="324" spans="1:6" x14ac:dyDescent="0.3">
      <c r="A324" s="18" t="s">
        <v>12</v>
      </c>
      <c r="B324" s="18">
        <v>2017</v>
      </c>
      <c r="C324" s="18" t="s">
        <v>161</v>
      </c>
      <c r="D324" s="18" t="s">
        <v>193</v>
      </c>
      <c r="E324" s="27">
        <v>252.46622404648238</v>
      </c>
      <c r="F324" s="18" t="s">
        <v>13</v>
      </c>
    </row>
    <row r="325" spans="1:6" x14ac:dyDescent="0.3">
      <c r="A325" s="18" t="s">
        <v>16</v>
      </c>
      <c r="B325" s="18">
        <v>2017</v>
      </c>
      <c r="C325" s="18" t="s">
        <v>161</v>
      </c>
      <c r="D325" s="18" t="s">
        <v>193</v>
      </c>
      <c r="E325" s="27">
        <v>235.62431828515835</v>
      </c>
      <c r="F325" s="18" t="s">
        <v>13</v>
      </c>
    </row>
    <row r="326" spans="1:6" x14ac:dyDescent="0.3">
      <c r="A326" s="18" t="s">
        <v>28</v>
      </c>
      <c r="B326" s="18">
        <v>2017</v>
      </c>
      <c r="C326" s="18" t="s">
        <v>161</v>
      </c>
      <c r="D326" s="18" t="s">
        <v>193</v>
      </c>
      <c r="E326" s="27">
        <v>507.905813758151</v>
      </c>
      <c r="F326" s="18" t="s">
        <v>13</v>
      </c>
    </row>
    <row r="327" spans="1:6" x14ac:dyDescent="0.3">
      <c r="A327" s="18" t="s">
        <v>29</v>
      </c>
      <c r="B327" s="18">
        <v>2017</v>
      </c>
      <c r="C327" s="18" t="s">
        <v>161</v>
      </c>
      <c r="D327" s="18" t="s">
        <v>193</v>
      </c>
      <c r="E327" s="27">
        <v>170.42295534130977</v>
      </c>
      <c r="F327" s="18" t="s">
        <v>13</v>
      </c>
    </row>
    <row r="328" spans="1:6" x14ac:dyDescent="0.3">
      <c r="A328" s="18" t="s">
        <v>15</v>
      </c>
      <c r="B328" s="18">
        <v>2017</v>
      </c>
      <c r="C328" s="18" t="s">
        <v>161</v>
      </c>
      <c r="D328" s="18" t="s">
        <v>193</v>
      </c>
      <c r="E328" s="27">
        <v>622.23066290481313</v>
      </c>
      <c r="F328" s="18" t="s">
        <v>13</v>
      </c>
    </row>
    <row r="329" spans="1:6" x14ac:dyDescent="0.3">
      <c r="A329" s="18" t="s">
        <v>17</v>
      </c>
      <c r="B329" s="18">
        <v>2017</v>
      </c>
      <c r="C329" s="18" t="s">
        <v>161</v>
      </c>
      <c r="D329" s="18" t="s">
        <v>193</v>
      </c>
      <c r="E329" s="27">
        <v>705.12956119966771</v>
      </c>
      <c r="F329" s="18" t="s">
        <v>13</v>
      </c>
    </row>
    <row r="330" spans="1:6" x14ac:dyDescent="0.3">
      <c r="A330" s="18" t="s">
        <v>21</v>
      </c>
      <c r="B330" s="18">
        <v>2017</v>
      </c>
      <c r="C330" s="18" t="s">
        <v>161</v>
      </c>
      <c r="D330" s="18" t="s">
        <v>193</v>
      </c>
      <c r="E330" s="27">
        <v>208.34692367448073</v>
      </c>
      <c r="F330" s="18" t="s">
        <v>13</v>
      </c>
    </row>
    <row r="331" spans="1:6" x14ac:dyDescent="0.3">
      <c r="A331" s="18" t="s">
        <v>39</v>
      </c>
      <c r="B331" s="18">
        <v>2017</v>
      </c>
      <c r="C331" s="18" t="s">
        <v>161</v>
      </c>
      <c r="D331" s="18" t="s">
        <v>193</v>
      </c>
      <c r="E331" s="27">
        <v>367.2737836517029</v>
      </c>
      <c r="F331" s="18" t="s">
        <v>13</v>
      </c>
    </row>
    <row r="332" spans="1:6" x14ac:dyDescent="0.3">
      <c r="A332" s="18" t="s">
        <v>30</v>
      </c>
      <c r="B332" s="18">
        <v>2017</v>
      </c>
      <c r="C332" s="18" t="s">
        <v>161</v>
      </c>
      <c r="D332" s="18" t="s">
        <v>193</v>
      </c>
      <c r="E332" s="27">
        <v>961.08088313650194</v>
      </c>
      <c r="F332" s="18" t="s">
        <v>13</v>
      </c>
    </row>
    <row r="333" spans="1:6" x14ac:dyDescent="0.3">
      <c r="A333" s="18" t="s">
        <v>24</v>
      </c>
      <c r="B333" s="18">
        <v>2017</v>
      </c>
      <c r="C333" s="18" t="s">
        <v>161</v>
      </c>
      <c r="D333" s="18" t="s">
        <v>193</v>
      </c>
      <c r="E333" s="27">
        <v>226.87118424033778</v>
      </c>
      <c r="F333" s="18" t="s">
        <v>13</v>
      </c>
    </row>
    <row r="334" spans="1:6" x14ac:dyDescent="0.3">
      <c r="A334" s="18" t="s">
        <v>23</v>
      </c>
      <c r="B334" s="18">
        <v>2017</v>
      </c>
      <c r="C334" s="18" t="s">
        <v>161</v>
      </c>
      <c r="D334" s="18" t="s">
        <v>193</v>
      </c>
      <c r="E334" s="27">
        <v>134.65460827138139</v>
      </c>
      <c r="F334" s="18" t="s">
        <v>13</v>
      </c>
    </row>
    <row r="335" spans="1:6" x14ac:dyDescent="0.3">
      <c r="A335" s="18" t="s">
        <v>100</v>
      </c>
      <c r="B335" s="18">
        <v>2017</v>
      </c>
      <c r="C335" s="18" t="s">
        <v>161</v>
      </c>
      <c r="D335" s="18" t="s">
        <v>193</v>
      </c>
      <c r="E335" s="27">
        <v>840.27453083142177</v>
      </c>
      <c r="F335" s="18" t="s">
        <v>13</v>
      </c>
    </row>
    <row r="336" spans="1:6" x14ac:dyDescent="0.3">
      <c r="A336" s="18" t="s">
        <v>31</v>
      </c>
      <c r="B336" s="18">
        <v>2017</v>
      </c>
      <c r="C336" s="18" t="s">
        <v>161</v>
      </c>
      <c r="D336" s="18" t="s">
        <v>193</v>
      </c>
      <c r="E336" s="27">
        <v>376.69544836487597</v>
      </c>
      <c r="F336" s="18" t="s">
        <v>13</v>
      </c>
    </row>
    <row r="337" spans="1:6" x14ac:dyDescent="0.3">
      <c r="A337" s="18" t="s">
        <v>20</v>
      </c>
      <c r="B337" s="18">
        <v>2017</v>
      </c>
      <c r="C337" s="18" t="s">
        <v>161</v>
      </c>
      <c r="D337" s="18" t="s">
        <v>193</v>
      </c>
      <c r="E337" s="27">
        <v>318.18812155085095</v>
      </c>
      <c r="F337" s="18" t="s">
        <v>13</v>
      </c>
    </row>
    <row r="338" spans="1:6" x14ac:dyDescent="0.3">
      <c r="A338" s="18" t="s">
        <v>27</v>
      </c>
      <c r="B338" s="18">
        <v>2017</v>
      </c>
      <c r="C338" s="18" t="s">
        <v>161</v>
      </c>
      <c r="D338" s="18" t="s">
        <v>193</v>
      </c>
      <c r="E338" s="27">
        <v>637.91761381882259</v>
      </c>
      <c r="F338" s="18" t="s">
        <v>13</v>
      </c>
    </row>
    <row r="339" spans="1:6" x14ac:dyDescent="0.3">
      <c r="A339" s="18" t="s">
        <v>37</v>
      </c>
      <c r="B339" s="18">
        <v>2017</v>
      </c>
      <c r="C339" s="18" t="s">
        <v>161</v>
      </c>
      <c r="D339" s="18" t="s">
        <v>193</v>
      </c>
      <c r="E339" s="27">
        <v>392.23986139399807</v>
      </c>
      <c r="F339" s="18" t="s">
        <v>13</v>
      </c>
    </row>
    <row r="340" spans="1:6" x14ac:dyDescent="0.3">
      <c r="A340" s="18" t="s">
        <v>38</v>
      </c>
      <c r="B340" s="18">
        <v>2017</v>
      </c>
      <c r="C340" s="18" t="s">
        <v>161</v>
      </c>
      <c r="D340" s="18" t="s">
        <v>193</v>
      </c>
      <c r="E340" s="27">
        <v>93.142762779180629</v>
      </c>
      <c r="F340" s="18" t="s">
        <v>13</v>
      </c>
    </row>
    <row r="341" spans="1:6" x14ac:dyDescent="0.3">
      <c r="A341" s="18" t="s">
        <v>32</v>
      </c>
      <c r="B341" s="18">
        <v>2017</v>
      </c>
      <c r="C341" s="18" t="s">
        <v>161</v>
      </c>
      <c r="D341" s="18" t="s">
        <v>193</v>
      </c>
      <c r="E341" s="27">
        <v>242.10805806961764</v>
      </c>
      <c r="F341" s="18" t="s">
        <v>13</v>
      </c>
    </row>
    <row r="342" spans="1:6" x14ac:dyDescent="0.3">
      <c r="A342" s="18" t="s">
        <v>36</v>
      </c>
      <c r="B342" s="18">
        <v>2017</v>
      </c>
      <c r="C342" s="18" t="s">
        <v>161</v>
      </c>
      <c r="D342" s="18" t="s">
        <v>193</v>
      </c>
      <c r="E342" s="27">
        <v>200.07422574145389</v>
      </c>
      <c r="F342" s="18" t="s">
        <v>13</v>
      </c>
    </row>
    <row r="343" spans="1:6" x14ac:dyDescent="0.3">
      <c r="A343" s="18" t="s">
        <v>33</v>
      </c>
      <c r="B343" s="18">
        <v>2017</v>
      </c>
      <c r="C343" s="18" t="s">
        <v>161</v>
      </c>
      <c r="D343" s="18" t="s">
        <v>193</v>
      </c>
      <c r="E343" s="27">
        <v>641.99243120869562</v>
      </c>
      <c r="F343" s="18" t="s">
        <v>13</v>
      </c>
    </row>
    <row r="344" spans="1:6" x14ac:dyDescent="0.3">
      <c r="A344" s="18" t="s">
        <v>26</v>
      </c>
      <c r="B344" s="18">
        <v>2017</v>
      </c>
      <c r="C344" s="18" t="s">
        <v>161</v>
      </c>
      <c r="D344" s="18" t="s">
        <v>193</v>
      </c>
      <c r="E344" s="27">
        <v>516.67774387139048</v>
      </c>
      <c r="F344" s="18" t="s">
        <v>13</v>
      </c>
    </row>
    <row r="345" spans="1:6" x14ac:dyDescent="0.3">
      <c r="A345" s="18" t="s">
        <v>40</v>
      </c>
      <c r="B345" s="18">
        <v>2017</v>
      </c>
      <c r="C345" s="18" t="s">
        <v>161</v>
      </c>
      <c r="D345" s="18" t="s">
        <v>193</v>
      </c>
      <c r="E345" s="27">
        <v>865.99363856510445</v>
      </c>
      <c r="F345" s="18" t="s">
        <v>13</v>
      </c>
    </row>
    <row r="346" spans="1:6" x14ac:dyDescent="0.3">
      <c r="A346" s="18" t="s">
        <v>18</v>
      </c>
      <c r="B346" s="18">
        <v>2017</v>
      </c>
      <c r="C346" s="18" t="s">
        <v>161</v>
      </c>
      <c r="D346" s="18" t="s">
        <v>193</v>
      </c>
      <c r="E346" s="27">
        <v>566.0028388950841</v>
      </c>
      <c r="F346" s="18" t="s">
        <v>13</v>
      </c>
    </row>
    <row r="347" spans="1:6" x14ac:dyDescent="0.3">
      <c r="A347" s="18" t="s">
        <v>35</v>
      </c>
      <c r="B347" s="18">
        <v>2017</v>
      </c>
      <c r="C347" s="18" t="s">
        <v>161</v>
      </c>
      <c r="D347" s="18" t="s">
        <v>193</v>
      </c>
      <c r="E347" s="27">
        <v>451.27653486247891</v>
      </c>
      <c r="F347" s="18" t="s">
        <v>13</v>
      </c>
    </row>
    <row r="348" spans="1:6" x14ac:dyDescent="0.3">
      <c r="A348" s="18" t="s">
        <v>22</v>
      </c>
      <c r="B348" s="18">
        <v>2017</v>
      </c>
      <c r="C348" s="18" t="s">
        <v>161</v>
      </c>
      <c r="D348" s="18" t="s">
        <v>193</v>
      </c>
      <c r="E348" s="27">
        <v>350.90863937577825</v>
      </c>
      <c r="F348" s="18" t="s">
        <v>13</v>
      </c>
    </row>
    <row r="349" spans="1:6" x14ac:dyDescent="0.3">
      <c r="A349" s="18" t="s">
        <v>34</v>
      </c>
      <c r="B349" s="18">
        <v>2017</v>
      </c>
      <c r="C349" s="18" t="s">
        <v>161</v>
      </c>
      <c r="D349" s="18" t="s">
        <v>193</v>
      </c>
      <c r="E349" s="27">
        <v>433.73432192042151</v>
      </c>
      <c r="F349" s="18" t="s">
        <v>13</v>
      </c>
    </row>
    <row r="350" spans="1:6" x14ac:dyDescent="0.3">
      <c r="A350" s="18" t="s">
        <v>19</v>
      </c>
      <c r="B350" s="18">
        <v>2017</v>
      </c>
      <c r="C350" s="18" t="s">
        <v>161</v>
      </c>
      <c r="D350" s="18" t="s">
        <v>193</v>
      </c>
      <c r="E350" s="27">
        <v>38.425806398411211</v>
      </c>
      <c r="F350" s="18" t="s">
        <v>13</v>
      </c>
    </row>
    <row r="351" spans="1:6" x14ac:dyDescent="0.3">
      <c r="A351" s="18" t="s">
        <v>84</v>
      </c>
      <c r="B351" s="18">
        <v>2017</v>
      </c>
      <c r="C351" s="18" t="s">
        <v>161</v>
      </c>
      <c r="D351" s="18" t="s">
        <v>193</v>
      </c>
      <c r="E351" s="27">
        <v>494.15911796673089</v>
      </c>
      <c r="F351" s="18" t="s">
        <v>13</v>
      </c>
    </row>
    <row r="352" spans="1:6" x14ac:dyDescent="0.3">
      <c r="A352" s="28" t="s">
        <v>12</v>
      </c>
      <c r="B352" s="18">
        <v>2023</v>
      </c>
      <c r="C352" s="18" t="s">
        <v>160</v>
      </c>
      <c r="D352" s="18" t="s">
        <v>9</v>
      </c>
      <c r="E352" s="27">
        <v>76</v>
      </c>
      <c r="F352" s="18" t="s">
        <v>13</v>
      </c>
    </row>
    <row r="353" spans="1:6" x14ac:dyDescent="0.3">
      <c r="A353" s="28" t="s">
        <v>16</v>
      </c>
      <c r="B353" s="18">
        <v>2023</v>
      </c>
      <c r="C353" s="18" t="s">
        <v>160</v>
      </c>
      <c r="D353" s="18" t="s">
        <v>9</v>
      </c>
      <c r="E353" s="27">
        <v>171</v>
      </c>
      <c r="F353" s="18" t="s">
        <v>13</v>
      </c>
    </row>
    <row r="354" spans="1:6" x14ac:dyDescent="0.3">
      <c r="A354" s="28" t="s">
        <v>28</v>
      </c>
      <c r="B354" s="18">
        <v>2023</v>
      </c>
      <c r="C354" s="18" t="s">
        <v>160</v>
      </c>
      <c r="D354" s="18" t="s">
        <v>9</v>
      </c>
      <c r="E354" s="27">
        <v>412</v>
      </c>
      <c r="F354" s="18" t="s">
        <v>13</v>
      </c>
    </row>
    <row r="355" spans="1:6" x14ac:dyDescent="0.3">
      <c r="A355" s="18" t="s">
        <v>29</v>
      </c>
      <c r="B355" s="18">
        <v>2023</v>
      </c>
      <c r="C355" s="18" t="s">
        <v>160</v>
      </c>
      <c r="D355" s="18" t="s">
        <v>9</v>
      </c>
      <c r="E355" s="27">
        <v>831</v>
      </c>
      <c r="F355" s="18" t="s">
        <v>13</v>
      </c>
    </row>
    <row r="356" spans="1:6" x14ac:dyDescent="0.3">
      <c r="A356" s="18" t="s">
        <v>15</v>
      </c>
      <c r="B356" s="18">
        <v>2023</v>
      </c>
      <c r="C356" s="18" t="s">
        <v>160</v>
      </c>
      <c r="D356" s="18" t="s">
        <v>9</v>
      </c>
      <c r="E356" s="18">
        <v>506</v>
      </c>
      <c r="F356" s="18" t="s">
        <v>13</v>
      </c>
    </row>
    <row r="357" spans="1:6" x14ac:dyDescent="0.3">
      <c r="A357" s="18" t="s">
        <v>17</v>
      </c>
      <c r="B357" s="18">
        <v>2023</v>
      </c>
      <c r="C357" s="18" t="s">
        <v>160</v>
      </c>
      <c r="D357" s="18" t="s">
        <v>9</v>
      </c>
      <c r="E357" s="27">
        <v>405</v>
      </c>
      <c r="F357" s="18" t="s">
        <v>13</v>
      </c>
    </row>
    <row r="358" spans="1:6" x14ac:dyDescent="0.3">
      <c r="A358" s="18" t="s">
        <v>21</v>
      </c>
      <c r="B358" s="18">
        <v>2023</v>
      </c>
      <c r="C358" s="18" t="s">
        <v>160</v>
      </c>
      <c r="D358" s="18" t="s">
        <v>9</v>
      </c>
      <c r="E358" s="27">
        <v>166</v>
      </c>
      <c r="F358" s="18" t="s">
        <v>13</v>
      </c>
    </row>
    <row r="359" spans="1:6" x14ac:dyDescent="0.3">
      <c r="A359" s="18" t="s">
        <v>30</v>
      </c>
      <c r="B359" s="18">
        <v>2023</v>
      </c>
      <c r="C359" s="18" t="s">
        <v>160</v>
      </c>
      <c r="D359" s="18" t="s">
        <v>9</v>
      </c>
      <c r="E359" s="27">
        <v>572</v>
      </c>
      <c r="F359" s="18" t="s">
        <v>13</v>
      </c>
    </row>
    <row r="360" spans="1:6" x14ac:dyDescent="0.3">
      <c r="A360" s="18" t="s">
        <v>39</v>
      </c>
      <c r="B360" s="18">
        <v>2023</v>
      </c>
      <c r="C360" s="18" t="s">
        <v>160</v>
      </c>
      <c r="D360" s="18" t="s">
        <v>9</v>
      </c>
      <c r="E360" s="27">
        <v>155</v>
      </c>
      <c r="F360" s="18" t="s">
        <v>13</v>
      </c>
    </row>
    <row r="361" spans="1:6" x14ac:dyDescent="0.3">
      <c r="A361" s="18" t="s">
        <v>24</v>
      </c>
      <c r="B361" s="18">
        <v>2023</v>
      </c>
      <c r="C361" s="18" t="s">
        <v>160</v>
      </c>
      <c r="D361" s="18" t="s">
        <v>9</v>
      </c>
      <c r="E361" s="27">
        <v>92</v>
      </c>
      <c r="F361" s="18" t="s">
        <v>13</v>
      </c>
    </row>
    <row r="362" spans="1:6" x14ac:dyDescent="0.3">
      <c r="A362" s="18" t="s">
        <v>23</v>
      </c>
      <c r="B362" s="18">
        <v>2023</v>
      </c>
      <c r="C362" s="18" t="s">
        <v>160</v>
      </c>
      <c r="D362" s="18" t="s">
        <v>9</v>
      </c>
      <c r="E362" s="27">
        <v>42</v>
      </c>
      <c r="F362" s="18" t="s">
        <v>13</v>
      </c>
    </row>
    <row r="363" spans="1:6" x14ac:dyDescent="0.3">
      <c r="A363" s="18" t="s">
        <v>100</v>
      </c>
      <c r="B363" s="18">
        <v>2023</v>
      </c>
      <c r="C363" s="18" t="s">
        <v>160</v>
      </c>
      <c r="D363" s="18" t="s">
        <v>9</v>
      </c>
      <c r="E363" s="18">
        <v>305</v>
      </c>
      <c r="F363" s="18" t="s">
        <v>13</v>
      </c>
    </row>
    <row r="364" spans="1:6" x14ac:dyDescent="0.3">
      <c r="A364" s="18" t="s">
        <v>31</v>
      </c>
      <c r="B364" s="18">
        <v>2023</v>
      </c>
      <c r="C364" s="18" t="s">
        <v>160</v>
      </c>
      <c r="D364" s="18" t="s">
        <v>9</v>
      </c>
      <c r="E364" s="27">
        <v>238</v>
      </c>
      <c r="F364" s="18" t="s">
        <v>13</v>
      </c>
    </row>
    <row r="365" spans="1:6" x14ac:dyDescent="0.3">
      <c r="A365" s="18" t="s">
        <v>20</v>
      </c>
      <c r="B365" s="18">
        <v>2023</v>
      </c>
      <c r="C365" s="18" t="s">
        <v>160</v>
      </c>
      <c r="D365" s="18" t="s">
        <v>9</v>
      </c>
      <c r="E365" s="27">
        <v>246</v>
      </c>
      <c r="F365" s="18" t="s">
        <v>13</v>
      </c>
    </row>
    <row r="366" spans="1:6" x14ac:dyDescent="0.3">
      <c r="A366" s="18" t="s">
        <v>27</v>
      </c>
      <c r="B366" s="18">
        <v>2023</v>
      </c>
      <c r="C366" s="18" t="s">
        <v>160</v>
      </c>
      <c r="D366" s="18" t="s">
        <v>9</v>
      </c>
      <c r="E366" s="27">
        <v>415</v>
      </c>
      <c r="F366" s="18" t="s">
        <v>13</v>
      </c>
    </row>
    <row r="367" spans="1:6" x14ac:dyDescent="0.3">
      <c r="A367" s="18" t="s">
        <v>37</v>
      </c>
      <c r="B367" s="18">
        <v>2023</v>
      </c>
      <c r="C367" s="18" t="s">
        <v>160</v>
      </c>
      <c r="D367" s="18" t="s">
        <v>9</v>
      </c>
      <c r="E367" s="27">
        <v>362</v>
      </c>
      <c r="F367" s="18" t="s">
        <v>13</v>
      </c>
    </row>
    <row r="368" spans="1:6" x14ac:dyDescent="0.3">
      <c r="A368" s="18" t="s">
        <v>38</v>
      </c>
      <c r="B368" s="18">
        <v>2023</v>
      </c>
      <c r="C368" s="18" t="s">
        <v>160</v>
      </c>
      <c r="D368" s="18" t="s">
        <v>9</v>
      </c>
      <c r="E368" s="27">
        <v>127</v>
      </c>
      <c r="F368" s="18" t="s">
        <v>13</v>
      </c>
    </row>
    <row r="369" spans="1:6" x14ac:dyDescent="0.3">
      <c r="A369" s="18" t="s">
        <v>36</v>
      </c>
      <c r="B369" s="18">
        <v>2023</v>
      </c>
      <c r="C369" s="18" t="s">
        <v>160</v>
      </c>
      <c r="D369" s="18" t="s">
        <v>9</v>
      </c>
      <c r="E369" s="27">
        <v>157</v>
      </c>
      <c r="F369" s="18" t="s">
        <v>13</v>
      </c>
    </row>
    <row r="370" spans="1:6" x14ac:dyDescent="0.3">
      <c r="A370" s="18" t="s">
        <v>26</v>
      </c>
      <c r="B370" s="18">
        <v>2023</v>
      </c>
      <c r="C370" s="18" t="s">
        <v>160</v>
      </c>
      <c r="D370" s="18" t="s">
        <v>9</v>
      </c>
      <c r="E370" s="27">
        <v>288</v>
      </c>
      <c r="F370" s="18" t="s">
        <v>13</v>
      </c>
    </row>
    <row r="371" spans="1:6" x14ac:dyDescent="0.3">
      <c r="A371" s="18" t="s">
        <v>40</v>
      </c>
      <c r="B371" s="18">
        <v>2023</v>
      </c>
      <c r="C371" s="18" t="s">
        <v>160</v>
      </c>
      <c r="D371" s="18" t="s">
        <v>9</v>
      </c>
      <c r="E371" s="27">
        <v>777</v>
      </c>
      <c r="F371" s="18" t="s">
        <v>13</v>
      </c>
    </row>
    <row r="372" spans="1:6" x14ac:dyDescent="0.3">
      <c r="A372" s="18" t="s">
        <v>18</v>
      </c>
      <c r="B372" s="18">
        <v>2023</v>
      </c>
      <c r="C372" s="18" t="s">
        <v>160</v>
      </c>
      <c r="D372" s="18" t="s">
        <v>9</v>
      </c>
      <c r="E372" s="27">
        <v>152</v>
      </c>
      <c r="F372" s="18" t="s">
        <v>13</v>
      </c>
    </row>
    <row r="373" spans="1:6" x14ac:dyDescent="0.3">
      <c r="A373" s="18" t="s">
        <v>35</v>
      </c>
      <c r="B373" s="18">
        <v>2023</v>
      </c>
      <c r="C373" s="18" t="s">
        <v>160</v>
      </c>
      <c r="D373" s="18" t="s">
        <v>9</v>
      </c>
      <c r="E373" s="27">
        <v>280</v>
      </c>
      <c r="F373" s="18" t="s">
        <v>13</v>
      </c>
    </row>
    <row r="374" spans="1:6" x14ac:dyDescent="0.3">
      <c r="A374" s="18" t="s">
        <v>19</v>
      </c>
      <c r="B374" s="18">
        <v>2023</v>
      </c>
      <c r="C374" s="18" t="s">
        <v>160</v>
      </c>
      <c r="D374" s="18" t="s">
        <v>9</v>
      </c>
      <c r="E374" s="27">
        <v>21</v>
      </c>
      <c r="F374" s="18" t="s">
        <v>13</v>
      </c>
    </row>
    <row r="375" spans="1:6" x14ac:dyDescent="0.3">
      <c r="A375" s="18" t="s">
        <v>34</v>
      </c>
      <c r="B375" s="18">
        <v>2023</v>
      </c>
      <c r="C375" s="18" t="s">
        <v>160</v>
      </c>
      <c r="D375" s="18" t="s">
        <v>9</v>
      </c>
      <c r="E375" s="27">
        <v>251</v>
      </c>
      <c r="F375" s="18" t="s">
        <v>13</v>
      </c>
    </row>
    <row r="376" spans="1:6" x14ac:dyDescent="0.3">
      <c r="A376" s="18" t="s">
        <v>22</v>
      </c>
      <c r="B376" s="18">
        <v>2023</v>
      </c>
      <c r="C376" s="18" t="s">
        <v>160</v>
      </c>
      <c r="D376" s="18" t="s">
        <v>9</v>
      </c>
      <c r="E376" s="27">
        <v>139</v>
      </c>
      <c r="F376" s="18" t="s">
        <v>13</v>
      </c>
    </row>
    <row r="377" spans="1:6" x14ac:dyDescent="0.3">
      <c r="A377" s="18" t="s">
        <v>84</v>
      </c>
      <c r="B377" s="18">
        <v>2023</v>
      </c>
      <c r="C377" s="18" t="s">
        <v>160</v>
      </c>
      <c r="D377" s="18" t="s">
        <v>9</v>
      </c>
      <c r="E377" s="27">
        <v>421</v>
      </c>
      <c r="F377" s="18" t="s">
        <v>13</v>
      </c>
    </row>
    <row r="378" spans="1:6" x14ac:dyDescent="0.3">
      <c r="A378" s="28" t="s">
        <v>12</v>
      </c>
      <c r="B378" s="18">
        <v>2023</v>
      </c>
      <c r="C378" s="18" t="s">
        <v>160</v>
      </c>
      <c r="D378" s="18" t="s">
        <v>99</v>
      </c>
      <c r="E378" s="25">
        <v>112</v>
      </c>
      <c r="F378" s="18" t="s">
        <v>13</v>
      </c>
    </row>
    <row r="379" spans="1:6" x14ac:dyDescent="0.3">
      <c r="A379" s="28" t="s">
        <v>16</v>
      </c>
      <c r="B379" s="18">
        <v>2023</v>
      </c>
      <c r="C379" s="18" t="s">
        <v>160</v>
      </c>
      <c r="D379" s="18" t="s">
        <v>99</v>
      </c>
      <c r="E379" s="25">
        <v>135</v>
      </c>
      <c r="F379" s="18" t="s">
        <v>13</v>
      </c>
    </row>
    <row r="380" spans="1:6" x14ac:dyDescent="0.3">
      <c r="A380" s="28" t="s">
        <v>28</v>
      </c>
      <c r="B380" s="18">
        <v>2023</v>
      </c>
      <c r="C380" s="18" t="s">
        <v>160</v>
      </c>
      <c r="D380" s="18" t="s">
        <v>99</v>
      </c>
      <c r="E380" s="25">
        <v>338</v>
      </c>
      <c r="F380" s="18" t="s">
        <v>13</v>
      </c>
    </row>
    <row r="381" spans="1:6" x14ac:dyDescent="0.3">
      <c r="A381" s="18" t="s">
        <v>29</v>
      </c>
      <c r="B381" s="18">
        <v>2023</v>
      </c>
      <c r="C381" s="18" t="s">
        <v>160</v>
      </c>
      <c r="D381" s="18" t="s">
        <v>99</v>
      </c>
      <c r="E381" s="25">
        <v>533</v>
      </c>
      <c r="F381" s="18" t="s">
        <v>13</v>
      </c>
    </row>
    <row r="382" spans="1:6" x14ac:dyDescent="0.3">
      <c r="A382" s="18" t="s">
        <v>15</v>
      </c>
      <c r="B382" s="18">
        <v>2023</v>
      </c>
      <c r="C382" s="18" t="s">
        <v>160</v>
      </c>
      <c r="D382" s="18" t="s">
        <v>99</v>
      </c>
      <c r="E382" s="18">
        <v>443</v>
      </c>
      <c r="F382" s="18" t="s">
        <v>13</v>
      </c>
    </row>
    <row r="383" spans="1:6" x14ac:dyDescent="0.3">
      <c r="A383" s="18" t="s">
        <v>17</v>
      </c>
      <c r="B383" s="18">
        <v>2023</v>
      </c>
      <c r="C383" s="18" t="s">
        <v>160</v>
      </c>
      <c r="D383" s="18" t="s">
        <v>99</v>
      </c>
      <c r="E383" s="18">
        <v>363</v>
      </c>
      <c r="F383" s="18" t="s">
        <v>13</v>
      </c>
    </row>
    <row r="384" spans="1:6" x14ac:dyDescent="0.3">
      <c r="A384" s="18" t="s">
        <v>21</v>
      </c>
      <c r="B384" s="18">
        <v>2023</v>
      </c>
      <c r="C384" s="18" t="s">
        <v>160</v>
      </c>
      <c r="D384" s="18" t="s">
        <v>99</v>
      </c>
      <c r="E384" s="18">
        <v>152</v>
      </c>
      <c r="F384" s="18" t="s">
        <v>13</v>
      </c>
    </row>
    <row r="385" spans="1:6" x14ac:dyDescent="0.3">
      <c r="A385" s="18" t="s">
        <v>30</v>
      </c>
      <c r="B385" s="18">
        <v>2023</v>
      </c>
      <c r="C385" s="18" t="s">
        <v>160</v>
      </c>
      <c r="D385" s="18" t="s">
        <v>99</v>
      </c>
      <c r="E385" s="18">
        <v>395</v>
      </c>
      <c r="F385" s="18" t="s">
        <v>13</v>
      </c>
    </row>
    <row r="386" spans="1:6" x14ac:dyDescent="0.3">
      <c r="A386" s="18" t="s">
        <v>39</v>
      </c>
      <c r="B386" s="18">
        <v>2023</v>
      </c>
      <c r="C386" s="18" t="s">
        <v>160</v>
      </c>
      <c r="D386" s="18" t="s">
        <v>99</v>
      </c>
      <c r="E386" s="18">
        <v>170</v>
      </c>
      <c r="F386" s="18" t="s">
        <v>13</v>
      </c>
    </row>
    <row r="387" spans="1:6" x14ac:dyDescent="0.3">
      <c r="A387" s="18" t="s">
        <v>24</v>
      </c>
      <c r="B387" s="18">
        <v>2023</v>
      </c>
      <c r="C387" s="18" t="s">
        <v>160</v>
      </c>
      <c r="D387" s="18" t="s">
        <v>99</v>
      </c>
      <c r="E387" s="18">
        <v>81.2</v>
      </c>
      <c r="F387" s="18" t="s">
        <v>13</v>
      </c>
    </row>
    <row r="388" spans="1:6" x14ac:dyDescent="0.3">
      <c r="A388" s="18" t="s">
        <v>23</v>
      </c>
      <c r="B388" s="18">
        <v>2023</v>
      </c>
      <c r="C388" s="18" t="s">
        <v>160</v>
      </c>
      <c r="D388" s="18" t="s">
        <v>99</v>
      </c>
      <c r="E388" s="18">
        <v>53.3</v>
      </c>
      <c r="F388" s="18" t="s">
        <v>13</v>
      </c>
    </row>
    <row r="389" spans="1:6" x14ac:dyDescent="0.3">
      <c r="A389" s="18" t="s">
        <v>100</v>
      </c>
      <c r="B389" s="18">
        <v>2023</v>
      </c>
      <c r="C389" s="18" t="s">
        <v>160</v>
      </c>
      <c r="D389" s="18" t="s">
        <v>99</v>
      </c>
      <c r="E389" s="18">
        <v>336</v>
      </c>
      <c r="F389" s="18" t="s">
        <v>13</v>
      </c>
    </row>
    <row r="390" spans="1:6" x14ac:dyDescent="0.3">
      <c r="A390" s="18" t="s">
        <v>31</v>
      </c>
      <c r="B390" s="18">
        <v>2023</v>
      </c>
      <c r="C390" s="18" t="s">
        <v>160</v>
      </c>
      <c r="D390" s="18" t="s">
        <v>99</v>
      </c>
      <c r="E390" s="18">
        <v>195</v>
      </c>
      <c r="F390" s="18" t="s">
        <v>13</v>
      </c>
    </row>
    <row r="391" spans="1:6" x14ac:dyDescent="0.3">
      <c r="A391" s="18" t="s">
        <v>20</v>
      </c>
      <c r="B391" s="18">
        <v>2023</v>
      </c>
      <c r="C391" s="18" t="s">
        <v>160</v>
      </c>
      <c r="D391" s="18" t="s">
        <v>99</v>
      </c>
      <c r="E391" s="18">
        <v>196</v>
      </c>
      <c r="F391" s="18" t="s">
        <v>13</v>
      </c>
    </row>
    <row r="392" spans="1:6" x14ac:dyDescent="0.3">
      <c r="A392" s="18" t="s">
        <v>27</v>
      </c>
      <c r="B392" s="18">
        <v>2023</v>
      </c>
      <c r="C392" s="18" t="s">
        <v>160</v>
      </c>
      <c r="D392" s="18" t="s">
        <v>99</v>
      </c>
      <c r="E392" s="18">
        <v>282</v>
      </c>
      <c r="F392" s="18" t="s">
        <v>13</v>
      </c>
    </row>
    <row r="393" spans="1:6" x14ac:dyDescent="0.3">
      <c r="A393" s="18" t="s">
        <v>37</v>
      </c>
      <c r="B393" s="18">
        <v>2023</v>
      </c>
      <c r="C393" s="18" t="s">
        <v>160</v>
      </c>
      <c r="D393" s="18" t="s">
        <v>99</v>
      </c>
      <c r="E393" s="18">
        <v>323</v>
      </c>
      <c r="F393" s="18" t="s">
        <v>13</v>
      </c>
    </row>
    <row r="394" spans="1:6" x14ac:dyDescent="0.3">
      <c r="A394" s="18" t="s">
        <v>38</v>
      </c>
      <c r="B394" s="18">
        <v>2023</v>
      </c>
      <c r="C394" s="18" t="s">
        <v>160</v>
      </c>
      <c r="D394" s="18" t="s">
        <v>99</v>
      </c>
      <c r="E394" s="18">
        <v>119</v>
      </c>
      <c r="F394" s="18" t="s">
        <v>13</v>
      </c>
    </row>
    <row r="395" spans="1:6" x14ac:dyDescent="0.3">
      <c r="A395" s="18" t="s">
        <v>36</v>
      </c>
      <c r="B395" s="18">
        <v>2023</v>
      </c>
      <c r="C395" s="18" t="s">
        <v>160</v>
      </c>
      <c r="D395" s="18" t="s">
        <v>99</v>
      </c>
      <c r="E395" s="18">
        <v>119</v>
      </c>
      <c r="F395" s="18" t="s">
        <v>13</v>
      </c>
    </row>
    <row r="396" spans="1:6" x14ac:dyDescent="0.3">
      <c r="A396" s="18" t="s">
        <v>26</v>
      </c>
      <c r="B396" s="18">
        <v>2023</v>
      </c>
      <c r="C396" s="18" t="s">
        <v>160</v>
      </c>
      <c r="D396" s="18" t="s">
        <v>99</v>
      </c>
      <c r="E396" s="18">
        <v>268</v>
      </c>
      <c r="F396" s="18" t="s">
        <v>13</v>
      </c>
    </row>
    <row r="397" spans="1:6" x14ac:dyDescent="0.3">
      <c r="A397" s="18" t="s">
        <v>40</v>
      </c>
      <c r="B397" s="18">
        <v>2023</v>
      </c>
      <c r="C397" s="18" t="s">
        <v>160</v>
      </c>
      <c r="D397" s="18" t="s">
        <v>99</v>
      </c>
      <c r="E397" s="18">
        <v>651</v>
      </c>
      <c r="F397" s="18" t="s">
        <v>13</v>
      </c>
    </row>
    <row r="398" spans="1:6" x14ac:dyDescent="0.3">
      <c r="A398" s="18" t="s">
        <v>18</v>
      </c>
      <c r="B398" s="18">
        <v>2023</v>
      </c>
      <c r="C398" s="18" t="s">
        <v>160</v>
      </c>
      <c r="D398" s="18" t="s">
        <v>99</v>
      </c>
      <c r="E398" s="18">
        <v>158</v>
      </c>
      <c r="F398" s="18" t="s">
        <v>13</v>
      </c>
    </row>
    <row r="399" spans="1:6" x14ac:dyDescent="0.3">
      <c r="A399" s="18" t="s">
        <v>35</v>
      </c>
      <c r="B399" s="18">
        <v>2023</v>
      </c>
      <c r="C399" s="18" t="s">
        <v>160</v>
      </c>
      <c r="D399" s="18" t="s">
        <v>99</v>
      </c>
      <c r="E399" s="18">
        <v>243</v>
      </c>
      <c r="F399" s="18" t="s">
        <v>13</v>
      </c>
    </row>
    <row r="400" spans="1:6" x14ac:dyDescent="0.3">
      <c r="A400" s="18" t="s">
        <v>19</v>
      </c>
      <c r="B400" s="18">
        <v>2023</v>
      </c>
      <c r="C400" s="18" t="s">
        <v>160</v>
      </c>
      <c r="D400" s="18" t="s">
        <v>99</v>
      </c>
      <c r="E400" s="18">
        <v>38.4</v>
      </c>
      <c r="F400" s="18" t="s">
        <v>13</v>
      </c>
    </row>
    <row r="401" spans="1:7" x14ac:dyDescent="0.3">
      <c r="A401" s="18" t="s">
        <v>34</v>
      </c>
      <c r="B401" s="18">
        <v>2023</v>
      </c>
      <c r="C401" s="18" t="s">
        <v>160</v>
      </c>
      <c r="D401" s="18" t="s">
        <v>99</v>
      </c>
      <c r="E401" s="18">
        <v>225</v>
      </c>
      <c r="F401" s="18" t="s">
        <v>13</v>
      </c>
    </row>
    <row r="402" spans="1:7" x14ac:dyDescent="0.3">
      <c r="A402" s="18" t="s">
        <v>22</v>
      </c>
      <c r="B402" s="18">
        <v>2023</v>
      </c>
      <c r="C402" s="18" t="s">
        <v>160</v>
      </c>
      <c r="D402" s="18" t="s">
        <v>99</v>
      </c>
      <c r="E402" s="18">
        <v>115</v>
      </c>
      <c r="F402" s="18" t="s">
        <v>13</v>
      </c>
    </row>
    <row r="403" spans="1:7" x14ac:dyDescent="0.3">
      <c r="A403" s="18" t="s">
        <v>84</v>
      </c>
      <c r="B403" s="18">
        <v>2023</v>
      </c>
      <c r="C403" s="18" t="s">
        <v>160</v>
      </c>
      <c r="D403" s="18" t="s">
        <v>99</v>
      </c>
      <c r="E403" s="18">
        <v>393</v>
      </c>
      <c r="F403" s="18" t="s">
        <v>13</v>
      </c>
    </row>
    <row r="404" spans="1:7" x14ac:dyDescent="0.3">
      <c r="A404" s="18" t="s">
        <v>12</v>
      </c>
      <c r="B404" s="18">
        <v>2023</v>
      </c>
      <c r="C404" s="18" t="s">
        <v>212</v>
      </c>
      <c r="D404" s="18" t="s">
        <v>70</v>
      </c>
      <c r="E404" s="27">
        <v>273.62806176137002</v>
      </c>
      <c r="F404" s="18" t="s">
        <v>13</v>
      </c>
      <c r="G404" s="18" t="s">
        <v>211</v>
      </c>
    </row>
    <row r="405" spans="1:7" x14ac:dyDescent="0.3">
      <c r="A405" s="18" t="s">
        <v>12</v>
      </c>
      <c r="B405" s="18">
        <v>2023</v>
      </c>
      <c r="C405" s="18" t="s">
        <v>160</v>
      </c>
      <c r="D405" s="18" t="s">
        <v>81</v>
      </c>
      <c r="E405" s="27">
        <v>72.538156745234403</v>
      </c>
      <c r="F405" s="18" t="s">
        <v>13</v>
      </c>
      <c r="G405" s="18" t="s">
        <v>211</v>
      </c>
    </row>
    <row r="406" spans="1:7" x14ac:dyDescent="0.3">
      <c r="A406" s="18" t="s">
        <v>12</v>
      </c>
      <c r="B406" s="18">
        <v>2023</v>
      </c>
      <c r="C406" s="18" t="s">
        <v>160</v>
      </c>
      <c r="D406" s="18" t="s">
        <v>77</v>
      </c>
      <c r="E406" s="27">
        <v>81.017050955166098</v>
      </c>
      <c r="F406" s="18" t="s">
        <v>13</v>
      </c>
      <c r="G406" s="18" t="s">
        <v>211</v>
      </c>
    </row>
    <row r="407" spans="1:7" x14ac:dyDescent="0.3">
      <c r="A407" s="18" t="s">
        <v>16</v>
      </c>
      <c r="B407" s="18">
        <v>2023</v>
      </c>
      <c r="C407" s="18" t="s">
        <v>212</v>
      </c>
      <c r="D407" s="18" t="s">
        <v>70</v>
      </c>
      <c r="E407" s="27">
        <v>250.15892554233099</v>
      </c>
      <c r="F407" s="18" t="s">
        <v>13</v>
      </c>
      <c r="G407" s="18" t="s">
        <v>211</v>
      </c>
    </row>
    <row r="408" spans="1:7" x14ac:dyDescent="0.3">
      <c r="A408" s="18" t="s">
        <v>16</v>
      </c>
      <c r="B408" s="18">
        <v>2023</v>
      </c>
      <c r="C408" s="18" t="s">
        <v>160</v>
      </c>
      <c r="D408" s="18" t="s">
        <v>81</v>
      </c>
      <c r="E408" s="27">
        <v>125.392651827565</v>
      </c>
      <c r="F408" s="18" t="s">
        <v>13</v>
      </c>
      <c r="G408" s="18" t="s">
        <v>211</v>
      </c>
    </row>
    <row r="409" spans="1:7" x14ac:dyDescent="0.3">
      <c r="A409" s="18" t="s">
        <v>16</v>
      </c>
      <c r="B409" s="18">
        <v>2023</v>
      </c>
      <c r="C409" s="18" t="s">
        <v>160</v>
      </c>
      <c r="D409" s="18" t="s">
        <v>77</v>
      </c>
      <c r="E409" s="27">
        <v>124.021350137246</v>
      </c>
      <c r="F409" s="18" t="s">
        <v>13</v>
      </c>
      <c r="G409" s="18" t="s">
        <v>211</v>
      </c>
    </row>
    <row r="410" spans="1:7" x14ac:dyDescent="0.3">
      <c r="A410" s="18" t="s">
        <v>28</v>
      </c>
      <c r="B410" s="18">
        <v>2023</v>
      </c>
      <c r="C410" s="18" t="s">
        <v>212</v>
      </c>
      <c r="D410" s="18" t="s">
        <v>70</v>
      </c>
      <c r="E410" s="27">
        <v>615.06498461668104</v>
      </c>
      <c r="F410" s="18" t="s">
        <v>13</v>
      </c>
      <c r="G410" s="18" t="s">
        <v>211</v>
      </c>
    </row>
    <row r="411" spans="1:7" x14ac:dyDescent="0.3">
      <c r="A411" s="18" t="s">
        <v>28</v>
      </c>
      <c r="B411" s="18">
        <v>2023</v>
      </c>
      <c r="C411" s="18" t="s">
        <v>160</v>
      </c>
      <c r="D411" s="18" t="s">
        <v>81</v>
      </c>
      <c r="E411" s="27">
        <v>371.44326510692201</v>
      </c>
      <c r="F411" s="18" t="s">
        <v>13</v>
      </c>
      <c r="G411" s="18" t="s">
        <v>211</v>
      </c>
    </row>
    <row r="412" spans="1:7" x14ac:dyDescent="0.3">
      <c r="A412" s="18" t="s">
        <v>28</v>
      </c>
      <c r="B412" s="18">
        <v>2023</v>
      </c>
      <c r="C412" s="18" t="s">
        <v>160</v>
      </c>
      <c r="D412" s="18" t="s">
        <v>77</v>
      </c>
      <c r="E412" s="27">
        <v>316.456032872067</v>
      </c>
      <c r="F412" s="18" t="s">
        <v>13</v>
      </c>
      <c r="G412" s="18" t="s">
        <v>211</v>
      </c>
    </row>
    <row r="413" spans="1:7" x14ac:dyDescent="0.3">
      <c r="A413" s="18" t="s">
        <v>15</v>
      </c>
      <c r="B413" s="18">
        <v>2023</v>
      </c>
      <c r="C413" s="18" t="s">
        <v>212</v>
      </c>
      <c r="D413" s="18" t="s">
        <v>70</v>
      </c>
      <c r="E413" s="27">
        <v>941.033657439325</v>
      </c>
      <c r="F413" s="18" t="s">
        <v>13</v>
      </c>
      <c r="G413" s="18" t="s">
        <v>211</v>
      </c>
    </row>
    <row r="414" spans="1:7" x14ac:dyDescent="0.3">
      <c r="A414" s="18" t="s">
        <v>15</v>
      </c>
      <c r="B414" s="18">
        <v>2023</v>
      </c>
      <c r="C414" s="18" t="s">
        <v>160</v>
      </c>
      <c r="D414" s="18" t="s">
        <v>81</v>
      </c>
      <c r="E414" s="27">
        <v>428.49822996419601</v>
      </c>
      <c r="F414" s="18" t="s">
        <v>13</v>
      </c>
      <c r="G414" s="18" t="s">
        <v>211</v>
      </c>
    </row>
    <row r="415" spans="1:7" x14ac:dyDescent="0.3">
      <c r="A415" s="18" t="s">
        <v>15</v>
      </c>
      <c r="B415" s="18">
        <v>2023</v>
      </c>
      <c r="C415" s="18" t="s">
        <v>160</v>
      </c>
      <c r="D415" s="18" t="s">
        <v>77</v>
      </c>
      <c r="E415" s="27">
        <v>365.00596761050599</v>
      </c>
      <c r="F415" s="18" t="s">
        <v>13</v>
      </c>
      <c r="G415" s="18" t="s">
        <v>211</v>
      </c>
    </row>
    <row r="416" spans="1:7" x14ac:dyDescent="0.3">
      <c r="A416" s="18" t="s">
        <v>17</v>
      </c>
      <c r="B416" s="18">
        <v>2023</v>
      </c>
      <c r="C416" s="18" t="s">
        <v>212</v>
      </c>
      <c r="D416" s="18" t="s">
        <v>70</v>
      </c>
      <c r="E416" s="27">
        <v>570.27938978643704</v>
      </c>
      <c r="F416" s="18" t="s">
        <v>13</v>
      </c>
      <c r="G416" s="18" t="s">
        <v>211</v>
      </c>
    </row>
    <row r="417" spans="1:7" x14ac:dyDescent="0.3">
      <c r="A417" s="18" t="s">
        <v>17</v>
      </c>
      <c r="B417" s="18">
        <v>2023</v>
      </c>
      <c r="C417" s="18" t="s">
        <v>160</v>
      </c>
      <c r="D417" s="18" t="s">
        <v>81</v>
      </c>
      <c r="E417" s="27">
        <v>359.28355209501598</v>
      </c>
      <c r="F417" s="18" t="s">
        <v>13</v>
      </c>
      <c r="G417" s="18" t="s">
        <v>211</v>
      </c>
    </row>
    <row r="418" spans="1:7" x14ac:dyDescent="0.3">
      <c r="A418" s="18" t="s">
        <v>17</v>
      </c>
      <c r="B418" s="18">
        <v>2023</v>
      </c>
      <c r="C418" s="18" t="s">
        <v>160</v>
      </c>
      <c r="D418" s="18" t="s">
        <v>77</v>
      </c>
      <c r="E418" s="27">
        <v>314.53325715066001</v>
      </c>
      <c r="F418" s="18" t="s">
        <v>13</v>
      </c>
      <c r="G418" s="18" t="s">
        <v>211</v>
      </c>
    </row>
    <row r="419" spans="1:7" x14ac:dyDescent="0.3">
      <c r="A419" s="18" t="s">
        <v>21</v>
      </c>
      <c r="B419" s="18">
        <v>2023</v>
      </c>
      <c r="C419" s="18" t="s">
        <v>212</v>
      </c>
      <c r="D419" s="18" t="s">
        <v>70</v>
      </c>
      <c r="E419" s="27">
        <v>282.30850420366602</v>
      </c>
      <c r="F419" s="18" t="s">
        <v>13</v>
      </c>
      <c r="G419" s="18" t="s">
        <v>211</v>
      </c>
    </row>
    <row r="420" spans="1:7" x14ac:dyDescent="0.3">
      <c r="A420" s="18" t="s">
        <v>21</v>
      </c>
      <c r="B420" s="18">
        <v>2023</v>
      </c>
      <c r="C420" s="18" t="s">
        <v>160</v>
      </c>
      <c r="D420" s="18" t="s">
        <v>81</v>
      </c>
      <c r="E420" s="27">
        <v>181.85130580118599</v>
      </c>
      <c r="F420" s="18" t="s">
        <v>13</v>
      </c>
      <c r="G420" s="18" t="s">
        <v>211</v>
      </c>
    </row>
    <row r="421" spans="1:7" x14ac:dyDescent="0.3">
      <c r="A421" s="18" t="s">
        <v>21</v>
      </c>
      <c r="B421" s="18">
        <v>2023</v>
      </c>
      <c r="C421" s="18" t="s">
        <v>160</v>
      </c>
      <c r="D421" s="18" t="s">
        <v>77</v>
      </c>
      <c r="E421" s="27">
        <v>163.07390793264801</v>
      </c>
      <c r="F421" s="18" t="s">
        <v>13</v>
      </c>
      <c r="G421" s="18" t="s">
        <v>211</v>
      </c>
    </row>
    <row r="422" spans="1:7" x14ac:dyDescent="0.3">
      <c r="A422" s="18" t="s">
        <v>30</v>
      </c>
      <c r="B422" s="18">
        <v>2023</v>
      </c>
      <c r="C422" s="18" t="s">
        <v>212</v>
      </c>
      <c r="D422" s="18" t="s">
        <v>70</v>
      </c>
      <c r="E422" s="27">
        <v>853.89258338960406</v>
      </c>
      <c r="F422" s="18" t="s">
        <v>13</v>
      </c>
      <c r="G422" s="18" t="s">
        <v>211</v>
      </c>
    </row>
    <row r="423" spans="1:7" x14ac:dyDescent="0.3">
      <c r="A423" s="18" t="s">
        <v>30</v>
      </c>
      <c r="B423" s="18">
        <v>2023</v>
      </c>
      <c r="C423" s="18" t="s">
        <v>160</v>
      </c>
      <c r="D423" s="18" t="s">
        <v>81</v>
      </c>
      <c r="E423" s="27">
        <v>522.64212880195998</v>
      </c>
      <c r="F423" s="18" t="s">
        <v>13</v>
      </c>
      <c r="G423" s="18" t="s">
        <v>211</v>
      </c>
    </row>
    <row r="424" spans="1:7" x14ac:dyDescent="0.3">
      <c r="A424" s="18" t="s">
        <v>30</v>
      </c>
      <c r="B424" s="18">
        <v>2023</v>
      </c>
      <c r="C424" s="18" t="s">
        <v>160</v>
      </c>
      <c r="D424" s="18" t="s">
        <v>77</v>
      </c>
      <c r="E424" s="27">
        <v>504.35839306311499</v>
      </c>
      <c r="F424" s="18" t="s">
        <v>13</v>
      </c>
      <c r="G424" s="18" t="s">
        <v>211</v>
      </c>
    </row>
    <row r="425" spans="1:7" x14ac:dyDescent="0.3">
      <c r="A425" s="18" t="s">
        <v>100</v>
      </c>
      <c r="B425" s="18">
        <v>2023</v>
      </c>
      <c r="C425" s="18" t="s">
        <v>212</v>
      </c>
      <c r="D425" s="18" t="s">
        <v>70</v>
      </c>
      <c r="E425" s="27">
        <v>470.11798292378103</v>
      </c>
      <c r="F425" s="18" t="s">
        <v>13</v>
      </c>
      <c r="G425" s="18" t="s">
        <v>211</v>
      </c>
    </row>
    <row r="426" spans="1:7" x14ac:dyDescent="0.3">
      <c r="A426" s="18" t="s">
        <v>100</v>
      </c>
      <c r="B426" s="18">
        <v>2023</v>
      </c>
      <c r="C426" s="18" t="s">
        <v>160</v>
      </c>
      <c r="D426" s="18" t="s">
        <v>81</v>
      </c>
      <c r="E426" s="27">
        <v>297.60529590469298</v>
      </c>
      <c r="F426" s="18" t="s">
        <v>13</v>
      </c>
      <c r="G426" s="18" t="s">
        <v>211</v>
      </c>
    </row>
    <row r="427" spans="1:7" x14ac:dyDescent="0.3">
      <c r="A427" s="18" t="s">
        <v>100</v>
      </c>
      <c r="B427" s="18">
        <v>2023</v>
      </c>
      <c r="C427" s="18" t="s">
        <v>160</v>
      </c>
      <c r="D427" s="18" t="s">
        <v>77</v>
      </c>
      <c r="E427" s="27">
        <v>279.36077573228602</v>
      </c>
      <c r="F427" s="18" t="s">
        <v>13</v>
      </c>
      <c r="G427" s="18" t="s">
        <v>211</v>
      </c>
    </row>
    <row r="428" spans="1:7" x14ac:dyDescent="0.3">
      <c r="A428" s="18" t="s">
        <v>39</v>
      </c>
      <c r="B428" s="18">
        <v>2023</v>
      </c>
      <c r="C428" s="18" t="s">
        <v>212</v>
      </c>
      <c r="D428" s="18" t="s">
        <v>70</v>
      </c>
      <c r="E428" s="27">
        <v>256.01858833756899</v>
      </c>
      <c r="F428" s="18" t="s">
        <v>13</v>
      </c>
      <c r="G428" s="18" t="s">
        <v>211</v>
      </c>
    </row>
    <row r="429" spans="1:7" x14ac:dyDescent="0.3">
      <c r="A429" s="18" t="s">
        <v>39</v>
      </c>
      <c r="B429" s="18">
        <v>2023</v>
      </c>
      <c r="C429" s="18" t="s">
        <v>160</v>
      </c>
      <c r="D429" s="18" t="s">
        <v>81</v>
      </c>
      <c r="E429" s="27">
        <v>141.26772320882401</v>
      </c>
      <c r="F429" s="18" t="s">
        <v>13</v>
      </c>
      <c r="G429" s="18" t="s">
        <v>211</v>
      </c>
    </row>
    <row r="430" spans="1:7" x14ac:dyDescent="0.3">
      <c r="A430" s="18" t="s">
        <v>39</v>
      </c>
      <c r="B430" s="18">
        <v>2023</v>
      </c>
      <c r="C430" s="18" t="s">
        <v>160</v>
      </c>
      <c r="D430" s="18" t="s">
        <v>77</v>
      </c>
      <c r="E430" s="27">
        <v>137.99217758880201</v>
      </c>
      <c r="F430" s="18" t="s">
        <v>13</v>
      </c>
      <c r="G430" s="18" t="s">
        <v>211</v>
      </c>
    </row>
    <row r="431" spans="1:7" x14ac:dyDescent="0.3">
      <c r="A431" s="18" t="s">
        <v>24</v>
      </c>
      <c r="B431" s="18">
        <v>2023</v>
      </c>
      <c r="C431" s="18" t="s">
        <v>212</v>
      </c>
      <c r="D431" s="18" t="s">
        <v>70</v>
      </c>
      <c r="E431" s="27">
        <v>227.22306327792401</v>
      </c>
      <c r="F431" s="18" t="s">
        <v>13</v>
      </c>
      <c r="G431" s="18" t="s">
        <v>211</v>
      </c>
    </row>
    <row r="432" spans="1:7" x14ac:dyDescent="0.3">
      <c r="A432" s="18" t="s">
        <v>24</v>
      </c>
      <c r="B432" s="18">
        <v>2023</v>
      </c>
      <c r="C432" s="18" t="s">
        <v>160</v>
      </c>
      <c r="D432" s="18" t="s">
        <v>81</v>
      </c>
      <c r="E432" s="27">
        <v>81.874595193660298</v>
      </c>
      <c r="F432" s="18" t="s">
        <v>13</v>
      </c>
      <c r="G432" s="18" t="s">
        <v>211</v>
      </c>
    </row>
    <row r="433" spans="1:7" x14ac:dyDescent="0.3">
      <c r="A433" s="18" t="s">
        <v>24</v>
      </c>
      <c r="B433" s="18">
        <v>2023</v>
      </c>
      <c r="C433" s="18" t="s">
        <v>160</v>
      </c>
      <c r="D433" s="18" t="s">
        <v>77</v>
      </c>
      <c r="E433" s="27">
        <v>76.456181175007501</v>
      </c>
      <c r="F433" s="18" t="s">
        <v>13</v>
      </c>
      <c r="G433" s="18" t="s">
        <v>211</v>
      </c>
    </row>
    <row r="434" spans="1:7" x14ac:dyDescent="0.3">
      <c r="A434" s="18" t="s">
        <v>23</v>
      </c>
      <c r="B434" s="18">
        <v>2023</v>
      </c>
      <c r="C434" s="18" t="s">
        <v>212</v>
      </c>
      <c r="D434" s="18" t="s">
        <v>70</v>
      </c>
      <c r="E434" s="27">
        <v>137.099994435193</v>
      </c>
      <c r="F434" s="18" t="s">
        <v>13</v>
      </c>
      <c r="G434" s="18" t="s">
        <v>211</v>
      </c>
    </row>
    <row r="435" spans="1:7" x14ac:dyDescent="0.3">
      <c r="A435" s="18" t="s">
        <v>23</v>
      </c>
      <c r="B435" s="18">
        <v>2023</v>
      </c>
      <c r="C435" s="18" t="s">
        <v>160</v>
      </c>
      <c r="D435" s="18" t="s">
        <v>81</v>
      </c>
      <c r="E435" s="27">
        <v>48.481650064434596</v>
      </c>
      <c r="F435" s="18" t="s">
        <v>13</v>
      </c>
      <c r="G435" s="18" t="s">
        <v>211</v>
      </c>
    </row>
    <row r="436" spans="1:7" x14ac:dyDescent="0.3">
      <c r="A436" s="18" t="s">
        <v>23</v>
      </c>
      <c r="B436" s="18">
        <v>2023</v>
      </c>
      <c r="C436" s="18" t="s">
        <v>160</v>
      </c>
      <c r="D436" s="18" t="s">
        <v>77</v>
      </c>
      <c r="E436" s="27">
        <v>48.379311740248298</v>
      </c>
      <c r="F436" s="18" t="s">
        <v>13</v>
      </c>
      <c r="G436" s="18" t="s">
        <v>211</v>
      </c>
    </row>
    <row r="437" spans="1:7" x14ac:dyDescent="0.3">
      <c r="A437" s="18" t="s">
        <v>31</v>
      </c>
      <c r="B437" s="18">
        <v>2023</v>
      </c>
      <c r="C437" s="18" t="s">
        <v>212</v>
      </c>
      <c r="D437" s="18" t="s">
        <v>70</v>
      </c>
      <c r="E437" s="27">
        <v>314.71548968232798</v>
      </c>
      <c r="F437" s="18" t="s">
        <v>13</v>
      </c>
      <c r="G437" s="18" t="s">
        <v>211</v>
      </c>
    </row>
    <row r="438" spans="1:7" x14ac:dyDescent="0.3">
      <c r="A438" s="18" t="s">
        <v>31</v>
      </c>
      <c r="B438" s="18">
        <v>2023</v>
      </c>
      <c r="C438" s="18" t="s">
        <v>160</v>
      </c>
      <c r="D438" s="18" t="s">
        <v>81</v>
      </c>
      <c r="E438" s="27">
        <v>189.759188268169</v>
      </c>
      <c r="F438" s="18" t="s">
        <v>13</v>
      </c>
      <c r="G438" s="18" t="s">
        <v>211</v>
      </c>
    </row>
    <row r="439" spans="1:7" x14ac:dyDescent="0.3">
      <c r="A439" s="18" t="s">
        <v>31</v>
      </c>
      <c r="B439" s="18">
        <v>2023</v>
      </c>
      <c r="C439" s="18" t="s">
        <v>160</v>
      </c>
      <c r="D439" s="18" t="s">
        <v>77</v>
      </c>
      <c r="E439" s="27">
        <v>186.131632290255</v>
      </c>
      <c r="F439" s="18" t="s">
        <v>13</v>
      </c>
      <c r="G439" s="18" t="s">
        <v>211</v>
      </c>
    </row>
    <row r="440" spans="1:7" x14ac:dyDescent="0.3">
      <c r="A440" s="18" t="s">
        <v>20</v>
      </c>
      <c r="B440" s="18">
        <v>2023</v>
      </c>
      <c r="C440" s="18" t="s">
        <v>212</v>
      </c>
      <c r="D440" s="18" t="s">
        <v>70</v>
      </c>
      <c r="E440" s="27">
        <v>335.34498836931698</v>
      </c>
      <c r="F440" s="18" t="s">
        <v>13</v>
      </c>
      <c r="G440" s="18" t="s">
        <v>211</v>
      </c>
    </row>
    <row r="441" spans="1:7" x14ac:dyDescent="0.3">
      <c r="A441" s="18" t="s">
        <v>20</v>
      </c>
      <c r="B441" s="18">
        <v>2023</v>
      </c>
      <c r="C441" s="18" t="s">
        <v>160</v>
      </c>
      <c r="D441" s="18" t="s">
        <v>81</v>
      </c>
      <c r="E441" s="27">
        <v>211.64564860212599</v>
      </c>
      <c r="F441" s="18" t="s">
        <v>13</v>
      </c>
      <c r="G441" s="18" t="s">
        <v>211</v>
      </c>
    </row>
    <row r="442" spans="1:7" x14ac:dyDescent="0.3">
      <c r="A442" s="18" t="s">
        <v>20</v>
      </c>
      <c r="B442" s="18">
        <v>2023</v>
      </c>
      <c r="C442" s="18" t="s">
        <v>160</v>
      </c>
      <c r="D442" s="18" t="s">
        <v>77</v>
      </c>
      <c r="E442" s="27">
        <v>195.520482820605</v>
      </c>
      <c r="F442" s="18" t="s">
        <v>13</v>
      </c>
      <c r="G442" s="18" t="s">
        <v>211</v>
      </c>
    </row>
    <row r="443" spans="1:7" x14ac:dyDescent="0.3">
      <c r="A443" s="18" t="s">
        <v>27</v>
      </c>
      <c r="B443" s="18">
        <v>2023</v>
      </c>
      <c r="C443" s="18" t="s">
        <v>212</v>
      </c>
      <c r="D443" s="18" t="s">
        <v>70</v>
      </c>
      <c r="E443" s="27">
        <v>521.606550054997</v>
      </c>
      <c r="F443" s="18" t="s">
        <v>13</v>
      </c>
      <c r="G443" s="18" t="s">
        <v>211</v>
      </c>
    </row>
    <row r="444" spans="1:7" x14ac:dyDescent="0.3">
      <c r="A444" s="18" t="s">
        <v>27</v>
      </c>
      <c r="B444" s="18">
        <v>2023</v>
      </c>
      <c r="C444" s="18" t="s">
        <v>160</v>
      </c>
      <c r="D444" s="18" t="s">
        <v>81</v>
      </c>
      <c r="E444" s="27">
        <v>313.12216555715702</v>
      </c>
      <c r="F444" s="18" t="s">
        <v>13</v>
      </c>
      <c r="G444" s="18" t="s">
        <v>211</v>
      </c>
    </row>
    <row r="445" spans="1:7" x14ac:dyDescent="0.3">
      <c r="A445" s="18" t="s">
        <v>27</v>
      </c>
      <c r="B445" s="18">
        <v>2023</v>
      </c>
      <c r="C445" s="18" t="s">
        <v>160</v>
      </c>
      <c r="D445" s="18" t="s">
        <v>77</v>
      </c>
      <c r="E445" s="27">
        <v>303.06758177419903</v>
      </c>
      <c r="F445" s="18" t="s">
        <v>13</v>
      </c>
      <c r="G445" s="18" t="s">
        <v>211</v>
      </c>
    </row>
    <row r="446" spans="1:7" x14ac:dyDescent="0.3">
      <c r="A446" s="18" t="s">
        <v>37</v>
      </c>
      <c r="B446" s="18">
        <v>2023</v>
      </c>
      <c r="C446" s="18" t="s">
        <v>212</v>
      </c>
      <c r="D446" s="18" t="s">
        <v>70</v>
      </c>
      <c r="E446" s="27">
        <v>698.124704129782</v>
      </c>
      <c r="F446" s="18" t="s">
        <v>13</v>
      </c>
      <c r="G446" s="18" t="s">
        <v>211</v>
      </c>
    </row>
    <row r="447" spans="1:7" x14ac:dyDescent="0.3">
      <c r="A447" s="18" t="s">
        <v>37</v>
      </c>
      <c r="B447" s="18">
        <v>2023</v>
      </c>
      <c r="C447" s="18" t="s">
        <v>160</v>
      </c>
      <c r="D447" s="18" t="s">
        <v>81</v>
      </c>
      <c r="E447" s="27">
        <v>320.81539611282199</v>
      </c>
      <c r="F447" s="18" t="s">
        <v>13</v>
      </c>
      <c r="G447" s="18" t="s">
        <v>211</v>
      </c>
    </row>
    <row r="448" spans="1:7" x14ac:dyDescent="0.3">
      <c r="A448" s="18" t="s">
        <v>37</v>
      </c>
      <c r="B448" s="18">
        <v>2023</v>
      </c>
      <c r="C448" s="18" t="s">
        <v>160</v>
      </c>
      <c r="D448" s="18" t="s">
        <v>77</v>
      </c>
      <c r="E448" s="27">
        <v>310.13929202335498</v>
      </c>
      <c r="F448" s="18" t="s">
        <v>13</v>
      </c>
      <c r="G448" s="18" t="s">
        <v>211</v>
      </c>
    </row>
    <row r="449" spans="1:7" x14ac:dyDescent="0.3">
      <c r="A449" s="18" t="s">
        <v>38</v>
      </c>
      <c r="B449" s="18">
        <v>2023</v>
      </c>
      <c r="C449" s="18" t="s">
        <v>212</v>
      </c>
      <c r="D449" s="18" t="s">
        <v>70</v>
      </c>
      <c r="E449" s="27">
        <v>193.15015126654899</v>
      </c>
      <c r="F449" s="18" t="s">
        <v>13</v>
      </c>
      <c r="G449" s="18" t="s">
        <v>211</v>
      </c>
    </row>
    <row r="450" spans="1:7" x14ac:dyDescent="0.3">
      <c r="A450" s="18" t="s">
        <v>38</v>
      </c>
      <c r="B450" s="18">
        <v>2023</v>
      </c>
      <c r="C450" s="18" t="s">
        <v>160</v>
      </c>
      <c r="D450" s="18" t="s">
        <v>81</v>
      </c>
      <c r="E450" s="27">
        <v>101.620350774504</v>
      </c>
      <c r="F450" s="18" t="s">
        <v>13</v>
      </c>
      <c r="G450" s="18" t="s">
        <v>211</v>
      </c>
    </row>
    <row r="451" spans="1:7" x14ac:dyDescent="0.3">
      <c r="A451" s="18" t="s">
        <v>38</v>
      </c>
      <c r="B451" s="18">
        <v>2023</v>
      </c>
      <c r="C451" s="18" t="s">
        <v>160</v>
      </c>
      <c r="D451" s="18" t="s">
        <v>77</v>
      </c>
      <c r="E451" s="27">
        <v>101.539917128757</v>
      </c>
      <c r="F451" s="18" t="s">
        <v>13</v>
      </c>
      <c r="G451" s="18" t="s">
        <v>211</v>
      </c>
    </row>
    <row r="452" spans="1:7" x14ac:dyDescent="0.3">
      <c r="A452" s="18" t="s">
        <v>36</v>
      </c>
      <c r="B452" s="18">
        <v>2023</v>
      </c>
      <c r="C452" s="18" t="s">
        <v>212</v>
      </c>
      <c r="D452" s="18" t="s">
        <v>70</v>
      </c>
      <c r="E452" s="27">
        <v>271.849912924009</v>
      </c>
      <c r="F452" s="18" t="s">
        <v>13</v>
      </c>
      <c r="G452" s="18" t="s">
        <v>211</v>
      </c>
    </row>
    <row r="453" spans="1:7" x14ac:dyDescent="0.3">
      <c r="A453" s="18" t="s">
        <v>36</v>
      </c>
      <c r="B453" s="18">
        <v>2023</v>
      </c>
      <c r="C453" s="18" t="s">
        <v>160</v>
      </c>
      <c r="D453" s="18" t="s">
        <v>81</v>
      </c>
      <c r="E453" s="27">
        <v>135.746375304411</v>
      </c>
      <c r="F453" s="18" t="s">
        <v>13</v>
      </c>
      <c r="G453" s="18" t="s">
        <v>211</v>
      </c>
    </row>
    <row r="454" spans="1:7" x14ac:dyDescent="0.3">
      <c r="A454" s="18" t="s">
        <v>36</v>
      </c>
      <c r="B454" s="18">
        <v>2023</v>
      </c>
      <c r="C454" s="18" t="s">
        <v>160</v>
      </c>
      <c r="D454" s="18" t="s">
        <v>77</v>
      </c>
      <c r="E454" s="27">
        <v>145.54574235598801</v>
      </c>
      <c r="F454" s="18" t="s">
        <v>13</v>
      </c>
      <c r="G454" s="18" t="s">
        <v>211</v>
      </c>
    </row>
    <row r="455" spans="1:7" x14ac:dyDescent="0.3">
      <c r="A455" s="18" t="s">
        <v>26</v>
      </c>
      <c r="B455" s="18">
        <v>2023</v>
      </c>
      <c r="C455" s="18" t="s">
        <v>212</v>
      </c>
      <c r="D455" s="18" t="s">
        <v>70</v>
      </c>
      <c r="E455" s="27">
        <v>427.61164928071003</v>
      </c>
      <c r="F455" s="18" t="s">
        <v>13</v>
      </c>
      <c r="G455" s="18" t="s">
        <v>211</v>
      </c>
    </row>
    <row r="456" spans="1:7" x14ac:dyDescent="0.3">
      <c r="A456" s="18" t="s">
        <v>26</v>
      </c>
      <c r="B456" s="18">
        <v>2023</v>
      </c>
      <c r="C456" s="18" t="s">
        <v>160</v>
      </c>
      <c r="D456" s="18" t="s">
        <v>81</v>
      </c>
      <c r="E456" s="27">
        <v>396.04103426949899</v>
      </c>
      <c r="F456" s="18" t="s">
        <v>13</v>
      </c>
      <c r="G456" s="18" t="s">
        <v>211</v>
      </c>
    </row>
    <row r="457" spans="1:7" x14ac:dyDescent="0.3">
      <c r="A457" s="18" t="s">
        <v>26</v>
      </c>
      <c r="B457" s="18">
        <v>2023</v>
      </c>
      <c r="C457" s="18" t="s">
        <v>160</v>
      </c>
      <c r="D457" s="18" t="s">
        <v>77</v>
      </c>
      <c r="E457" s="27">
        <v>369.895494394396</v>
      </c>
      <c r="F457" s="18" t="s">
        <v>13</v>
      </c>
      <c r="G457" s="18" t="s">
        <v>211</v>
      </c>
    </row>
    <row r="458" spans="1:7" x14ac:dyDescent="0.3">
      <c r="A458" s="18" t="s">
        <v>40</v>
      </c>
      <c r="B458" s="18">
        <v>2023</v>
      </c>
      <c r="C458" s="18" t="s">
        <v>212</v>
      </c>
      <c r="D458" s="18" t="s">
        <v>70</v>
      </c>
      <c r="E458" s="27">
        <v>1359.36758225423</v>
      </c>
      <c r="F458" s="18" t="s">
        <v>13</v>
      </c>
      <c r="G458" s="18" t="s">
        <v>211</v>
      </c>
    </row>
    <row r="459" spans="1:7" x14ac:dyDescent="0.3">
      <c r="A459" s="18" t="s">
        <v>40</v>
      </c>
      <c r="B459" s="18">
        <v>2023</v>
      </c>
      <c r="C459" s="18" t="s">
        <v>160</v>
      </c>
      <c r="D459" s="18" t="s">
        <v>81</v>
      </c>
      <c r="E459" s="27">
        <v>684.989640253321</v>
      </c>
      <c r="F459" s="18" t="s">
        <v>13</v>
      </c>
      <c r="G459" s="18" t="s">
        <v>211</v>
      </c>
    </row>
    <row r="460" spans="1:7" x14ac:dyDescent="0.3">
      <c r="A460" s="18" t="s">
        <v>40</v>
      </c>
      <c r="B460" s="18">
        <v>2023</v>
      </c>
      <c r="C460" s="18" t="s">
        <v>160</v>
      </c>
      <c r="D460" s="18" t="s">
        <v>77</v>
      </c>
      <c r="E460" s="27">
        <v>582.42032420338103</v>
      </c>
      <c r="F460" s="18" t="s">
        <v>13</v>
      </c>
      <c r="G460" s="18" t="s">
        <v>211</v>
      </c>
    </row>
    <row r="461" spans="1:7" x14ac:dyDescent="0.3">
      <c r="A461" s="18" t="s">
        <v>18</v>
      </c>
      <c r="B461" s="18">
        <v>2023</v>
      </c>
      <c r="C461" s="18" t="s">
        <v>212</v>
      </c>
      <c r="D461" s="18" t="s">
        <v>70</v>
      </c>
      <c r="E461" s="27">
        <v>218.322105573008</v>
      </c>
      <c r="F461" s="18" t="s">
        <v>13</v>
      </c>
      <c r="G461" s="18" t="s">
        <v>211</v>
      </c>
    </row>
    <row r="462" spans="1:7" x14ac:dyDescent="0.3">
      <c r="A462" s="18" t="s">
        <v>18</v>
      </c>
      <c r="B462" s="18">
        <v>2023</v>
      </c>
      <c r="C462" s="18" t="s">
        <v>160</v>
      </c>
      <c r="D462" s="18" t="s">
        <v>81</v>
      </c>
      <c r="E462" s="27">
        <v>135.26474048331301</v>
      </c>
      <c r="F462" s="18" t="s">
        <v>13</v>
      </c>
      <c r="G462" s="18" t="s">
        <v>211</v>
      </c>
    </row>
    <row r="463" spans="1:7" x14ac:dyDescent="0.3">
      <c r="A463" s="18" t="s">
        <v>18</v>
      </c>
      <c r="B463" s="18">
        <v>2023</v>
      </c>
      <c r="C463" s="18" t="s">
        <v>160</v>
      </c>
      <c r="D463" s="18" t="s">
        <v>77</v>
      </c>
      <c r="E463" s="27">
        <v>138.71566729987899</v>
      </c>
      <c r="F463" s="18" t="s">
        <v>13</v>
      </c>
      <c r="G463" s="18" t="s">
        <v>211</v>
      </c>
    </row>
    <row r="464" spans="1:7" x14ac:dyDescent="0.3">
      <c r="A464" s="18" t="s">
        <v>35</v>
      </c>
      <c r="B464" s="18">
        <v>2023</v>
      </c>
      <c r="C464" s="18" t="s">
        <v>212</v>
      </c>
      <c r="D464" s="18" t="s">
        <v>70</v>
      </c>
      <c r="E464" s="27">
        <v>385.31203638244898</v>
      </c>
      <c r="F464" s="18" t="s">
        <v>13</v>
      </c>
      <c r="G464" s="18" t="s">
        <v>211</v>
      </c>
    </row>
    <row r="465" spans="1:7" x14ac:dyDescent="0.3">
      <c r="A465" s="18" t="s">
        <v>35</v>
      </c>
      <c r="B465" s="18">
        <v>2023</v>
      </c>
      <c r="C465" s="18" t="s">
        <v>160</v>
      </c>
      <c r="D465" s="18" t="s">
        <v>81</v>
      </c>
      <c r="E465" s="27">
        <v>234.18040503356099</v>
      </c>
      <c r="F465" s="18" t="s">
        <v>13</v>
      </c>
      <c r="G465" s="18" t="s">
        <v>211</v>
      </c>
    </row>
    <row r="466" spans="1:7" x14ac:dyDescent="0.3">
      <c r="A466" s="18" t="s">
        <v>35</v>
      </c>
      <c r="B466" s="18">
        <v>2023</v>
      </c>
      <c r="C466" s="18" t="s">
        <v>160</v>
      </c>
      <c r="D466" s="18" t="s">
        <v>77</v>
      </c>
      <c r="E466" s="27">
        <v>215.202753623234</v>
      </c>
      <c r="F466" s="18" t="s">
        <v>13</v>
      </c>
      <c r="G466" s="18" t="s">
        <v>211</v>
      </c>
    </row>
    <row r="467" spans="1:7" x14ac:dyDescent="0.3">
      <c r="A467" s="18" t="s">
        <v>19</v>
      </c>
      <c r="B467" s="18">
        <v>2023</v>
      </c>
      <c r="C467" s="18" t="s">
        <v>212</v>
      </c>
      <c r="D467" s="18" t="s">
        <v>70</v>
      </c>
      <c r="E467" s="27">
        <v>12.696504429989499</v>
      </c>
      <c r="F467" s="18" t="s">
        <v>13</v>
      </c>
      <c r="G467" s="18" t="s">
        <v>211</v>
      </c>
    </row>
    <row r="468" spans="1:7" x14ac:dyDescent="0.3">
      <c r="A468" s="18" t="s">
        <v>19</v>
      </c>
      <c r="B468" s="18">
        <v>2023</v>
      </c>
      <c r="C468" s="18" t="s">
        <v>160</v>
      </c>
      <c r="D468" s="18" t="s">
        <v>81</v>
      </c>
      <c r="E468" s="27">
        <v>12.2489047497128</v>
      </c>
      <c r="F468" s="18" t="s">
        <v>13</v>
      </c>
      <c r="G468" s="18" t="s">
        <v>211</v>
      </c>
    </row>
    <row r="469" spans="1:7" x14ac:dyDescent="0.3">
      <c r="A469" s="18" t="s">
        <v>19</v>
      </c>
      <c r="B469" s="18">
        <v>2023</v>
      </c>
      <c r="C469" s="18" t="s">
        <v>160</v>
      </c>
      <c r="D469" s="18" t="s">
        <v>77</v>
      </c>
      <c r="E469" s="27">
        <v>17.2552505568691</v>
      </c>
      <c r="F469" s="18" t="s">
        <v>13</v>
      </c>
      <c r="G469" s="18" t="s">
        <v>211</v>
      </c>
    </row>
    <row r="470" spans="1:7" x14ac:dyDescent="0.3">
      <c r="A470" s="18" t="s">
        <v>34</v>
      </c>
      <c r="B470" s="18">
        <v>2023</v>
      </c>
      <c r="C470" s="18" t="s">
        <v>212</v>
      </c>
      <c r="D470" s="18" t="s">
        <v>70</v>
      </c>
      <c r="E470" s="27">
        <v>292.256517188104</v>
      </c>
      <c r="F470" s="18" t="s">
        <v>13</v>
      </c>
      <c r="G470" s="18" t="s">
        <v>211</v>
      </c>
    </row>
    <row r="471" spans="1:7" x14ac:dyDescent="0.3">
      <c r="A471" s="18" t="s">
        <v>34</v>
      </c>
      <c r="B471" s="18">
        <v>2023</v>
      </c>
      <c r="C471" s="18" t="s">
        <v>160</v>
      </c>
      <c r="D471" s="18" t="s">
        <v>81</v>
      </c>
      <c r="E471" s="27">
        <v>223.48949891418599</v>
      </c>
      <c r="F471" s="18" t="s">
        <v>13</v>
      </c>
      <c r="G471" s="18" t="s">
        <v>211</v>
      </c>
    </row>
    <row r="472" spans="1:7" x14ac:dyDescent="0.3">
      <c r="A472" s="18" t="s">
        <v>34</v>
      </c>
      <c r="B472" s="18">
        <v>2023</v>
      </c>
      <c r="C472" s="18" t="s">
        <v>160</v>
      </c>
      <c r="D472" s="18" t="s">
        <v>77</v>
      </c>
      <c r="E472" s="27">
        <v>195.36406582728799</v>
      </c>
      <c r="F472" s="18" t="s">
        <v>13</v>
      </c>
      <c r="G472" s="18" t="s">
        <v>211</v>
      </c>
    </row>
    <row r="473" spans="1:7" x14ac:dyDescent="0.3">
      <c r="A473" s="18" t="s">
        <v>22</v>
      </c>
      <c r="B473" s="18">
        <v>2023</v>
      </c>
      <c r="C473" s="18" t="s">
        <v>212</v>
      </c>
      <c r="D473" s="18" t="s">
        <v>70</v>
      </c>
      <c r="E473" s="27">
        <v>199.82413866841301</v>
      </c>
      <c r="F473" s="18" t="s">
        <v>13</v>
      </c>
      <c r="G473" s="18" t="s">
        <v>211</v>
      </c>
    </row>
    <row r="474" spans="1:7" x14ac:dyDescent="0.3">
      <c r="A474" s="18" t="s">
        <v>22</v>
      </c>
      <c r="B474" s="18">
        <v>2023</v>
      </c>
      <c r="C474" s="18" t="s">
        <v>160</v>
      </c>
      <c r="D474" s="18" t="s">
        <v>81</v>
      </c>
      <c r="E474" s="27">
        <v>99.709607949964905</v>
      </c>
      <c r="F474" s="18" t="s">
        <v>13</v>
      </c>
      <c r="G474" s="18" t="s">
        <v>211</v>
      </c>
    </row>
    <row r="475" spans="1:7" x14ac:dyDescent="0.3">
      <c r="A475" s="18" t="s">
        <v>22</v>
      </c>
      <c r="B475" s="18">
        <v>2023</v>
      </c>
      <c r="C475" s="18" t="s">
        <v>160</v>
      </c>
      <c r="D475" s="18" t="s">
        <v>77</v>
      </c>
      <c r="E475" s="27">
        <v>95.935674158851</v>
      </c>
      <c r="F475" s="18" t="s">
        <v>13</v>
      </c>
      <c r="G475" s="18" t="s">
        <v>211</v>
      </c>
    </row>
    <row r="476" spans="1:7" x14ac:dyDescent="0.3">
      <c r="A476" s="18" t="s">
        <v>84</v>
      </c>
      <c r="B476" s="18">
        <v>2023</v>
      </c>
      <c r="C476" s="18" t="s">
        <v>212</v>
      </c>
      <c r="D476" s="18" t="s">
        <v>70</v>
      </c>
      <c r="E476" s="27">
        <v>643.929466864971</v>
      </c>
      <c r="F476" s="18" t="s">
        <v>13</v>
      </c>
      <c r="G476" s="18" t="s">
        <v>211</v>
      </c>
    </row>
    <row r="477" spans="1:7" x14ac:dyDescent="0.3">
      <c r="A477" s="18" t="s">
        <v>84</v>
      </c>
      <c r="B477" s="18">
        <v>2023</v>
      </c>
      <c r="C477" s="18" t="s">
        <v>160</v>
      </c>
      <c r="D477" s="18" t="s">
        <v>81</v>
      </c>
      <c r="E477" s="27">
        <v>385.61495639319901</v>
      </c>
      <c r="F477" s="18" t="s">
        <v>13</v>
      </c>
      <c r="G477" s="18" t="s">
        <v>211</v>
      </c>
    </row>
    <row r="478" spans="1:7" x14ac:dyDescent="0.3">
      <c r="A478" s="18" t="s">
        <v>84</v>
      </c>
      <c r="B478" s="18">
        <v>2023</v>
      </c>
      <c r="C478" s="18" t="s">
        <v>160</v>
      </c>
      <c r="D478" s="18" t="s">
        <v>77</v>
      </c>
      <c r="E478" s="27">
        <v>359.51961101056298</v>
      </c>
      <c r="F478" s="18" t="s">
        <v>13</v>
      </c>
      <c r="G478" s="18" t="s">
        <v>211</v>
      </c>
    </row>
    <row r="479" spans="1:7" x14ac:dyDescent="0.3">
      <c r="A479" s="18" t="s">
        <v>12</v>
      </c>
      <c r="B479" s="18">
        <v>2023</v>
      </c>
      <c r="C479" s="18" t="s">
        <v>161</v>
      </c>
      <c r="D479" s="18" t="s">
        <v>200</v>
      </c>
      <c r="E479" s="26">
        <v>292.8281075113664</v>
      </c>
      <c r="F479" s="18" t="s">
        <v>13</v>
      </c>
    </row>
    <row r="480" spans="1:7" x14ac:dyDescent="0.3">
      <c r="A480" s="18" t="s">
        <v>16</v>
      </c>
      <c r="B480" s="18">
        <v>2023</v>
      </c>
      <c r="C480" s="18" t="s">
        <v>161</v>
      </c>
      <c r="D480" s="18" t="s">
        <v>200</v>
      </c>
      <c r="E480" s="26">
        <v>191.24348956627716</v>
      </c>
      <c r="F480" s="18" t="s">
        <v>13</v>
      </c>
    </row>
    <row r="481" spans="1:6" x14ac:dyDescent="0.3">
      <c r="A481" s="18" t="s">
        <v>28</v>
      </c>
      <c r="B481" s="18">
        <v>2023</v>
      </c>
      <c r="C481" s="18" t="s">
        <v>161</v>
      </c>
      <c r="D481" s="18" t="s">
        <v>200</v>
      </c>
      <c r="E481" s="26">
        <v>472.23371815096874</v>
      </c>
      <c r="F481" s="18" t="s">
        <v>13</v>
      </c>
    </row>
    <row r="482" spans="1:6" x14ac:dyDescent="0.3">
      <c r="A482" s="18" t="s">
        <v>29</v>
      </c>
      <c r="B482" s="18">
        <v>2023</v>
      </c>
      <c r="C482" s="18" t="s">
        <v>161</v>
      </c>
      <c r="D482" s="18" t="s">
        <v>200</v>
      </c>
      <c r="E482" s="26">
        <v>1341.3337729155623</v>
      </c>
      <c r="F482" s="18" t="s">
        <v>13</v>
      </c>
    </row>
    <row r="483" spans="1:6" x14ac:dyDescent="0.3">
      <c r="A483" s="18" t="s">
        <v>15</v>
      </c>
      <c r="B483" s="18">
        <v>2023</v>
      </c>
      <c r="C483" s="18" t="s">
        <v>161</v>
      </c>
      <c r="D483" s="18" t="s">
        <v>200</v>
      </c>
      <c r="E483" s="26">
        <v>597.60687126201071</v>
      </c>
      <c r="F483" s="18" t="s">
        <v>13</v>
      </c>
    </row>
    <row r="484" spans="1:6" x14ac:dyDescent="0.3">
      <c r="A484" s="18" t="s">
        <v>17</v>
      </c>
      <c r="B484" s="18">
        <v>2023</v>
      </c>
      <c r="C484" s="18" t="s">
        <v>161</v>
      </c>
      <c r="D484" s="18" t="s">
        <v>200</v>
      </c>
      <c r="E484" s="26">
        <v>224.00887223549003</v>
      </c>
      <c r="F484" s="18" t="s">
        <v>13</v>
      </c>
    </row>
    <row r="485" spans="1:6" x14ac:dyDescent="0.3">
      <c r="A485" s="18" t="s">
        <v>21</v>
      </c>
      <c r="B485" s="18">
        <v>2023</v>
      </c>
      <c r="C485" s="18" t="s">
        <v>161</v>
      </c>
      <c r="D485" s="18" t="s">
        <v>200</v>
      </c>
      <c r="E485" s="26">
        <v>138.8714435181104</v>
      </c>
      <c r="F485" s="18" t="s">
        <v>13</v>
      </c>
    </row>
    <row r="486" spans="1:6" x14ac:dyDescent="0.3">
      <c r="A486" s="18" t="s">
        <v>39</v>
      </c>
      <c r="B486" s="18">
        <v>2023</v>
      </c>
      <c r="C486" s="18" t="s">
        <v>161</v>
      </c>
      <c r="D486" s="18" t="s">
        <v>200</v>
      </c>
      <c r="E486" s="26">
        <v>242.24652900767714</v>
      </c>
      <c r="F486" s="18" t="s">
        <v>13</v>
      </c>
    </row>
    <row r="487" spans="1:6" x14ac:dyDescent="0.3">
      <c r="A487" s="18" t="s">
        <v>30</v>
      </c>
      <c r="B487" s="18">
        <v>2023</v>
      </c>
      <c r="C487" s="18" t="s">
        <v>161</v>
      </c>
      <c r="D487" s="18" t="s">
        <v>200</v>
      </c>
      <c r="E487" s="26">
        <v>435.40441389266516</v>
      </c>
      <c r="F487" s="18" t="s">
        <v>13</v>
      </c>
    </row>
    <row r="488" spans="1:6" x14ac:dyDescent="0.3">
      <c r="A488" s="18" t="s">
        <v>24</v>
      </c>
      <c r="B488" s="18">
        <v>2023</v>
      </c>
      <c r="C488" s="18" t="s">
        <v>161</v>
      </c>
      <c r="D488" s="18" t="s">
        <v>200</v>
      </c>
      <c r="E488" s="26">
        <v>136.63937820308209</v>
      </c>
      <c r="F488" s="18" t="s">
        <v>13</v>
      </c>
    </row>
    <row r="489" spans="1:6" x14ac:dyDescent="0.3">
      <c r="A489" s="18" t="s">
        <v>23</v>
      </c>
      <c r="B489" s="18">
        <v>2023</v>
      </c>
      <c r="C489" s="18" t="s">
        <v>161</v>
      </c>
      <c r="D489" s="18" t="s">
        <v>200</v>
      </c>
      <c r="E489" s="26">
        <v>89.343878431499988</v>
      </c>
      <c r="F489" s="18" t="s">
        <v>13</v>
      </c>
    </row>
    <row r="490" spans="1:6" x14ac:dyDescent="0.3">
      <c r="A490" s="18" t="s">
        <v>100</v>
      </c>
      <c r="B490" s="18">
        <v>2023</v>
      </c>
      <c r="C490" s="18" t="s">
        <v>161</v>
      </c>
      <c r="D490" s="18" t="s">
        <v>200</v>
      </c>
      <c r="E490" s="26">
        <v>463.62185606540339</v>
      </c>
      <c r="F490" s="18" t="s">
        <v>13</v>
      </c>
    </row>
    <row r="491" spans="1:6" x14ac:dyDescent="0.3">
      <c r="A491" s="18" t="s">
        <v>31</v>
      </c>
      <c r="B491" s="18">
        <v>2023</v>
      </c>
      <c r="C491" s="18" t="s">
        <v>161</v>
      </c>
      <c r="D491" s="18" t="s">
        <v>200</v>
      </c>
      <c r="E491" s="26">
        <v>256.51696517828742</v>
      </c>
      <c r="F491" s="18" t="s">
        <v>13</v>
      </c>
    </row>
    <row r="492" spans="1:6" x14ac:dyDescent="0.3">
      <c r="A492" s="18" t="s">
        <v>20</v>
      </c>
      <c r="B492" s="18">
        <v>2023</v>
      </c>
      <c r="C492" s="18" t="s">
        <v>161</v>
      </c>
      <c r="D492" s="18" t="s">
        <v>200</v>
      </c>
      <c r="E492" s="26">
        <v>308.24528904345033</v>
      </c>
      <c r="F492" s="18" t="s">
        <v>13</v>
      </c>
    </row>
    <row r="493" spans="1:6" x14ac:dyDescent="0.3">
      <c r="A493" s="18" t="s">
        <v>27</v>
      </c>
      <c r="B493" s="18">
        <v>2023</v>
      </c>
      <c r="C493" s="18" t="s">
        <v>161</v>
      </c>
      <c r="D493" s="18" t="s">
        <v>200</v>
      </c>
      <c r="E493" s="26">
        <v>499.61069200358423</v>
      </c>
      <c r="F493" s="18" t="s">
        <v>13</v>
      </c>
    </row>
    <row r="494" spans="1:6" x14ac:dyDescent="0.3">
      <c r="A494" s="18" t="s">
        <v>37</v>
      </c>
      <c r="B494" s="18">
        <v>2023</v>
      </c>
      <c r="C494" s="18" t="s">
        <v>161</v>
      </c>
      <c r="D494" s="18" t="s">
        <v>200</v>
      </c>
      <c r="E494" s="26">
        <v>382.86370954175158</v>
      </c>
      <c r="F494" s="18" t="s">
        <v>13</v>
      </c>
    </row>
    <row r="495" spans="1:6" x14ac:dyDescent="0.3">
      <c r="A495" s="18" t="s">
        <v>38</v>
      </c>
      <c r="B495" s="18">
        <v>2023</v>
      </c>
      <c r="C495" s="18" t="s">
        <v>161</v>
      </c>
      <c r="D495" s="18" t="s">
        <v>200</v>
      </c>
      <c r="E495" s="26">
        <v>99.620183788758425</v>
      </c>
      <c r="F495" s="18" t="s">
        <v>13</v>
      </c>
    </row>
    <row r="496" spans="1:6" x14ac:dyDescent="0.3">
      <c r="A496" s="18" t="s">
        <v>32</v>
      </c>
      <c r="B496" s="18">
        <v>2023</v>
      </c>
      <c r="C496" s="18" t="s">
        <v>161</v>
      </c>
      <c r="D496" s="18" t="s">
        <v>200</v>
      </c>
      <c r="E496" s="26">
        <v>48.973641210676249</v>
      </c>
      <c r="F496" s="18" t="s">
        <v>13</v>
      </c>
    </row>
    <row r="497" spans="1:6" x14ac:dyDescent="0.3">
      <c r="A497" s="18" t="s">
        <v>36</v>
      </c>
      <c r="B497" s="18">
        <v>2023</v>
      </c>
      <c r="C497" s="18" t="s">
        <v>161</v>
      </c>
      <c r="D497" s="18" t="s">
        <v>200</v>
      </c>
      <c r="E497" s="26">
        <v>121.37049496162521</v>
      </c>
      <c r="F497" s="18" t="s">
        <v>13</v>
      </c>
    </row>
    <row r="498" spans="1:6" x14ac:dyDescent="0.3">
      <c r="A498" s="18" t="s">
        <v>33</v>
      </c>
      <c r="B498" s="18">
        <v>2023</v>
      </c>
      <c r="C498" s="18" t="s">
        <v>161</v>
      </c>
      <c r="D498" s="18" t="s">
        <v>200</v>
      </c>
      <c r="E498" s="26">
        <v>328.02820638534087</v>
      </c>
      <c r="F498" s="18" t="s">
        <v>13</v>
      </c>
    </row>
    <row r="499" spans="1:6" x14ac:dyDescent="0.3">
      <c r="A499" s="18" t="s">
        <v>26</v>
      </c>
      <c r="B499" s="18">
        <v>2023</v>
      </c>
      <c r="C499" s="18" t="s">
        <v>161</v>
      </c>
      <c r="D499" s="18" t="s">
        <v>200</v>
      </c>
      <c r="E499" s="26">
        <v>402.25820268581589</v>
      </c>
      <c r="F499" s="18" t="s">
        <v>13</v>
      </c>
    </row>
    <row r="500" spans="1:6" x14ac:dyDescent="0.3">
      <c r="A500" s="18" t="s">
        <v>40</v>
      </c>
      <c r="B500" s="18">
        <v>2023</v>
      </c>
      <c r="C500" s="18" t="s">
        <v>161</v>
      </c>
      <c r="D500" s="18" t="s">
        <v>200</v>
      </c>
      <c r="E500" s="26">
        <v>797.05990030263979</v>
      </c>
      <c r="F500" s="18" t="s">
        <v>13</v>
      </c>
    </row>
    <row r="501" spans="1:6" x14ac:dyDescent="0.3">
      <c r="A501" s="18" t="s">
        <v>18</v>
      </c>
      <c r="B501" s="18">
        <v>2023</v>
      </c>
      <c r="C501" s="18" t="s">
        <v>161</v>
      </c>
      <c r="D501" s="18" t="s">
        <v>200</v>
      </c>
      <c r="E501" s="26">
        <v>308.53414276806143</v>
      </c>
      <c r="F501" s="18" t="s">
        <v>13</v>
      </c>
    </row>
    <row r="502" spans="1:6" x14ac:dyDescent="0.3">
      <c r="A502" s="18" t="s">
        <v>35</v>
      </c>
      <c r="B502" s="18">
        <v>2023</v>
      </c>
      <c r="C502" s="18" t="s">
        <v>161</v>
      </c>
      <c r="D502" s="18" t="s">
        <v>200</v>
      </c>
      <c r="E502" s="26">
        <v>125.42747531380724</v>
      </c>
      <c r="F502" s="18" t="s">
        <v>13</v>
      </c>
    </row>
    <row r="503" spans="1:6" x14ac:dyDescent="0.3">
      <c r="A503" s="18" t="s">
        <v>22</v>
      </c>
      <c r="B503" s="18">
        <v>2023</v>
      </c>
      <c r="C503" s="18" t="s">
        <v>161</v>
      </c>
      <c r="D503" s="18" t="s">
        <v>200</v>
      </c>
      <c r="E503" s="26">
        <v>312.5151160537938</v>
      </c>
      <c r="F503" s="18" t="s">
        <v>13</v>
      </c>
    </row>
    <row r="504" spans="1:6" x14ac:dyDescent="0.3">
      <c r="A504" s="18" t="s">
        <v>34</v>
      </c>
      <c r="B504" s="18">
        <v>2023</v>
      </c>
      <c r="C504" s="18" t="s">
        <v>161</v>
      </c>
      <c r="D504" s="18" t="s">
        <v>200</v>
      </c>
      <c r="E504" s="26">
        <v>259.34258631151113</v>
      </c>
      <c r="F504" s="18" t="s">
        <v>13</v>
      </c>
    </row>
    <row r="505" spans="1:6" x14ac:dyDescent="0.3">
      <c r="A505" s="18" t="s">
        <v>19</v>
      </c>
      <c r="B505" s="18">
        <v>2023</v>
      </c>
      <c r="C505" s="18" t="s">
        <v>161</v>
      </c>
      <c r="D505" s="18" t="s">
        <v>200</v>
      </c>
      <c r="E505" s="26">
        <v>37.75014834258814</v>
      </c>
      <c r="F505" s="18" t="s">
        <v>13</v>
      </c>
    </row>
    <row r="506" spans="1:6" x14ac:dyDescent="0.3">
      <c r="A506" s="18" t="s">
        <v>84</v>
      </c>
      <c r="B506" s="18">
        <v>2023</v>
      </c>
      <c r="C506" s="18" t="s">
        <v>161</v>
      </c>
      <c r="D506" s="18" t="s">
        <v>200</v>
      </c>
      <c r="E506" s="26">
        <v>649.68603207520493</v>
      </c>
      <c r="F506" s="18" t="s">
        <v>13</v>
      </c>
    </row>
    <row r="507" spans="1:6" x14ac:dyDescent="0.3">
      <c r="A507" s="18" t="s">
        <v>12</v>
      </c>
      <c r="B507" s="18">
        <v>2023</v>
      </c>
      <c r="C507" s="18" t="s">
        <v>161</v>
      </c>
      <c r="D507" s="18" t="s">
        <v>199</v>
      </c>
      <c r="E507" s="26">
        <v>292.82216295494715</v>
      </c>
      <c r="F507" s="18" t="s">
        <v>13</v>
      </c>
    </row>
    <row r="508" spans="1:6" x14ac:dyDescent="0.3">
      <c r="A508" s="18" t="s">
        <v>16</v>
      </c>
      <c r="B508" s="18">
        <v>2023</v>
      </c>
      <c r="C508" s="18" t="s">
        <v>161</v>
      </c>
      <c r="D508" s="18" t="s">
        <v>199</v>
      </c>
      <c r="E508" s="26">
        <v>191.2455374873297</v>
      </c>
      <c r="F508" s="18" t="s">
        <v>13</v>
      </c>
    </row>
    <row r="509" spans="1:6" x14ac:dyDescent="0.3">
      <c r="A509" s="18" t="s">
        <v>28</v>
      </c>
      <c r="B509" s="18">
        <v>2023</v>
      </c>
      <c r="C509" s="18" t="s">
        <v>161</v>
      </c>
      <c r="D509" s="18" t="s">
        <v>199</v>
      </c>
      <c r="E509" s="26">
        <v>472.23498047334544</v>
      </c>
      <c r="F509" s="18" t="s">
        <v>13</v>
      </c>
    </row>
    <row r="510" spans="1:6" x14ac:dyDescent="0.3">
      <c r="A510" s="18" t="s">
        <v>29</v>
      </c>
      <c r="B510" s="18">
        <v>2023</v>
      </c>
      <c r="C510" s="18" t="s">
        <v>161</v>
      </c>
      <c r="D510" s="18" t="s">
        <v>199</v>
      </c>
      <c r="E510" s="26">
        <v>1341.3276480571838</v>
      </c>
      <c r="F510" s="18" t="s">
        <v>13</v>
      </c>
    </row>
    <row r="511" spans="1:6" x14ac:dyDescent="0.3">
      <c r="A511" s="18" t="s">
        <v>15</v>
      </c>
      <c r="B511" s="18">
        <v>2023</v>
      </c>
      <c r="C511" s="18" t="s">
        <v>161</v>
      </c>
      <c r="D511" s="18" t="s">
        <v>199</v>
      </c>
      <c r="E511" s="26">
        <v>597.61238480674865</v>
      </c>
      <c r="F511" s="18" t="s">
        <v>13</v>
      </c>
    </row>
    <row r="512" spans="1:6" x14ac:dyDescent="0.3">
      <c r="A512" s="18" t="s">
        <v>17</v>
      </c>
      <c r="B512" s="18">
        <v>2023</v>
      </c>
      <c r="C512" s="18" t="s">
        <v>161</v>
      </c>
      <c r="D512" s="18" t="s">
        <v>199</v>
      </c>
      <c r="E512" s="26">
        <v>224.00449702591831</v>
      </c>
      <c r="F512" s="18" t="s">
        <v>13</v>
      </c>
    </row>
    <row r="513" spans="1:6" x14ac:dyDescent="0.3">
      <c r="A513" s="18" t="s">
        <v>21</v>
      </c>
      <c r="B513" s="18">
        <v>2023</v>
      </c>
      <c r="C513" s="18" t="s">
        <v>161</v>
      </c>
      <c r="D513" s="18" t="s">
        <v>199</v>
      </c>
      <c r="E513" s="26">
        <v>138.8725459271194</v>
      </c>
      <c r="F513" s="18" t="s">
        <v>13</v>
      </c>
    </row>
    <row r="514" spans="1:6" x14ac:dyDescent="0.3">
      <c r="A514" s="18" t="s">
        <v>39</v>
      </c>
      <c r="B514" s="18">
        <v>2023</v>
      </c>
      <c r="C514" s="18" t="s">
        <v>161</v>
      </c>
      <c r="D514" s="18" t="s">
        <v>199</v>
      </c>
      <c r="E514" s="26">
        <v>242.24687937569919</v>
      </c>
      <c r="F514" s="18" t="s">
        <v>13</v>
      </c>
    </row>
    <row r="515" spans="1:6" x14ac:dyDescent="0.3">
      <c r="A515" s="18" t="s">
        <v>30</v>
      </c>
      <c r="B515" s="18">
        <v>2023</v>
      </c>
      <c r="C515" s="18" t="s">
        <v>161</v>
      </c>
      <c r="D515" s="18" t="s">
        <v>199</v>
      </c>
      <c r="E515" s="26">
        <v>435.41168128841525</v>
      </c>
      <c r="F515" s="18" t="s">
        <v>13</v>
      </c>
    </row>
    <row r="516" spans="1:6" x14ac:dyDescent="0.3">
      <c r="A516" s="18" t="s">
        <v>24</v>
      </c>
      <c r="B516" s="18">
        <v>2023</v>
      </c>
      <c r="C516" s="18" t="s">
        <v>161</v>
      </c>
      <c r="D516" s="18" t="s">
        <v>199</v>
      </c>
      <c r="E516" s="26">
        <v>136.6425701657443</v>
      </c>
      <c r="F516" s="18" t="s">
        <v>13</v>
      </c>
    </row>
    <row r="517" spans="1:6" x14ac:dyDescent="0.3">
      <c r="A517" s="18" t="s">
        <v>23</v>
      </c>
      <c r="B517" s="18">
        <v>2023</v>
      </c>
      <c r="C517" s="18" t="s">
        <v>161</v>
      </c>
      <c r="D517" s="18" t="s">
        <v>199</v>
      </c>
      <c r="E517" s="26">
        <v>89.342930024275319</v>
      </c>
      <c r="F517" s="18" t="s">
        <v>13</v>
      </c>
    </row>
    <row r="518" spans="1:6" x14ac:dyDescent="0.3">
      <c r="A518" s="18" t="s">
        <v>100</v>
      </c>
      <c r="B518" s="18">
        <v>2023</v>
      </c>
      <c r="C518" s="18" t="s">
        <v>161</v>
      </c>
      <c r="D518" s="18" t="s">
        <v>199</v>
      </c>
      <c r="E518" s="26">
        <v>463.63165370955892</v>
      </c>
      <c r="F518" s="18" t="s">
        <v>13</v>
      </c>
    </row>
    <row r="519" spans="1:6" x14ac:dyDescent="0.3">
      <c r="A519" s="18" t="s">
        <v>31</v>
      </c>
      <c r="B519" s="18">
        <v>2023</v>
      </c>
      <c r="C519" s="18" t="s">
        <v>161</v>
      </c>
      <c r="D519" s="18" t="s">
        <v>199</v>
      </c>
      <c r="E519" s="26">
        <v>256.51723692029856</v>
      </c>
      <c r="F519" s="18" t="s">
        <v>13</v>
      </c>
    </row>
    <row r="520" spans="1:6" x14ac:dyDescent="0.3">
      <c r="A520" s="18" t="s">
        <v>20</v>
      </c>
      <c r="B520" s="18">
        <v>2023</v>
      </c>
      <c r="C520" s="18" t="s">
        <v>161</v>
      </c>
      <c r="D520" s="18" t="s">
        <v>199</v>
      </c>
      <c r="E520" s="26">
        <v>308.24632094549429</v>
      </c>
      <c r="F520" s="18" t="s">
        <v>13</v>
      </c>
    </row>
    <row r="521" spans="1:6" x14ac:dyDescent="0.3">
      <c r="A521" s="18" t="s">
        <v>27</v>
      </c>
      <c r="B521" s="18">
        <v>2023</v>
      </c>
      <c r="C521" s="18" t="s">
        <v>161</v>
      </c>
      <c r="D521" s="18" t="s">
        <v>199</v>
      </c>
      <c r="E521" s="26">
        <v>499.60937506054819</v>
      </c>
      <c r="F521" s="18" t="s">
        <v>13</v>
      </c>
    </row>
    <row r="522" spans="1:6" x14ac:dyDescent="0.3">
      <c r="A522" s="18" t="s">
        <v>37</v>
      </c>
      <c r="B522" s="18">
        <v>2023</v>
      </c>
      <c r="C522" s="18" t="s">
        <v>161</v>
      </c>
      <c r="D522" s="18" t="s">
        <v>199</v>
      </c>
      <c r="E522" s="26">
        <v>382.8625503351941</v>
      </c>
      <c r="F522" s="18" t="s">
        <v>13</v>
      </c>
    </row>
    <row r="523" spans="1:6" x14ac:dyDescent="0.3">
      <c r="A523" s="18" t="s">
        <v>38</v>
      </c>
      <c r="B523" s="18">
        <v>2023</v>
      </c>
      <c r="C523" s="18" t="s">
        <v>161</v>
      </c>
      <c r="D523" s="18" t="s">
        <v>199</v>
      </c>
      <c r="E523" s="26">
        <v>99.621144631585679</v>
      </c>
      <c r="F523" s="18" t="s">
        <v>13</v>
      </c>
    </row>
    <row r="524" spans="1:6" x14ac:dyDescent="0.3">
      <c r="A524" s="18" t="s">
        <v>32</v>
      </c>
      <c r="B524" s="18">
        <v>2023</v>
      </c>
      <c r="C524" s="18" t="s">
        <v>161</v>
      </c>
      <c r="D524" s="18" t="s">
        <v>199</v>
      </c>
      <c r="E524" s="26">
        <v>48.97396700923062</v>
      </c>
      <c r="F524" s="18" t="s">
        <v>13</v>
      </c>
    </row>
    <row r="525" spans="1:6" x14ac:dyDescent="0.3">
      <c r="A525" s="18" t="s">
        <v>36</v>
      </c>
      <c r="B525" s="18">
        <v>2023</v>
      </c>
      <c r="C525" s="18" t="s">
        <v>161</v>
      </c>
      <c r="D525" s="18" t="s">
        <v>199</v>
      </c>
      <c r="E525" s="26">
        <v>121.37129508184377</v>
      </c>
      <c r="F525" s="18" t="s">
        <v>13</v>
      </c>
    </row>
    <row r="526" spans="1:6" x14ac:dyDescent="0.3">
      <c r="A526" s="18" t="s">
        <v>33</v>
      </c>
      <c r="B526" s="18">
        <v>2023</v>
      </c>
      <c r="C526" s="18" t="s">
        <v>161</v>
      </c>
      <c r="D526" s="18" t="s">
        <v>199</v>
      </c>
      <c r="E526" s="26">
        <v>328.03321029708013</v>
      </c>
      <c r="F526" s="18" t="s">
        <v>13</v>
      </c>
    </row>
    <row r="527" spans="1:6" x14ac:dyDescent="0.3">
      <c r="A527" s="18" t="s">
        <v>26</v>
      </c>
      <c r="B527" s="18">
        <v>2023</v>
      </c>
      <c r="C527" s="18" t="s">
        <v>161</v>
      </c>
      <c r="D527" s="18" t="s">
        <v>199</v>
      </c>
      <c r="E527" s="26">
        <v>402.2587248235954</v>
      </c>
      <c r="F527" s="18" t="s">
        <v>13</v>
      </c>
    </row>
    <row r="528" spans="1:6" x14ac:dyDescent="0.3">
      <c r="A528" s="18" t="s">
        <v>40</v>
      </c>
      <c r="B528" s="18">
        <v>2023</v>
      </c>
      <c r="C528" s="18" t="s">
        <v>161</v>
      </c>
      <c r="D528" s="18" t="s">
        <v>199</v>
      </c>
      <c r="E528" s="26">
        <v>797.06287984152243</v>
      </c>
      <c r="F528" s="18" t="s">
        <v>13</v>
      </c>
    </row>
    <row r="529" spans="1:6" x14ac:dyDescent="0.3">
      <c r="A529" s="18" t="s">
        <v>18</v>
      </c>
      <c r="B529" s="18">
        <v>2023</v>
      </c>
      <c r="C529" s="18" t="s">
        <v>161</v>
      </c>
      <c r="D529" s="18" t="s">
        <v>199</v>
      </c>
      <c r="E529" s="26">
        <v>308.54373167927287</v>
      </c>
      <c r="F529" s="18" t="s">
        <v>13</v>
      </c>
    </row>
    <row r="530" spans="1:6" x14ac:dyDescent="0.3">
      <c r="A530" s="18" t="s">
        <v>35</v>
      </c>
      <c r="B530" s="18">
        <v>2023</v>
      </c>
      <c r="C530" s="18" t="s">
        <v>161</v>
      </c>
      <c r="D530" s="18" t="s">
        <v>199</v>
      </c>
      <c r="E530" s="26">
        <v>125.42758677186896</v>
      </c>
      <c r="F530" s="18" t="s">
        <v>13</v>
      </c>
    </row>
    <row r="531" spans="1:6" x14ac:dyDescent="0.3">
      <c r="A531" s="18" t="s">
        <v>22</v>
      </c>
      <c r="B531" s="18">
        <v>2023</v>
      </c>
      <c r="C531" s="18" t="s">
        <v>161</v>
      </c>
      <c r="D531" s="18" t="s">
        <v>199</v>
      </c>
      <c r="E531" s="26">
        <v>312.52807290929724</v>
      </c>
      <c r="F531" s="18" t="s">
        <v>13</v>
      </c>
    </row>
    <row r="532" spans="1:6" x14ac:dyDescent="0.3">
      <c r="A532" s="18" t="s">
        <v>34</v>
      </c>
      <c r="B532" s="18">
        <v>2023</v>
      </c>
      <c r="C532" s="18" t="s">
        <v>161</v>
      </c>
      <c r="D532" s="18" t="s">
        <v>199</v>
      </c>
      <c r="E532" s="26">
        <v>259.34666533592355</v>
      </c>
      <c r="F532" s="18" t="s">
        <v>13</v>
      </c>
    </row>
    <row r="533" spans="1:6" x14ac:dyDescent="0.3">
      <c r="A533" s="18" t="s">
        <v>19</v>
      </c>
      <c r="B533" s="18">
        <v>2023</v>
      </c>
      <c r="C533" s="18" t="s">
        <v>161</v>
      </c>
      <c r="D533" s="18" t="s">
        <v>199</v>
      </c>
      <c r="E533" s="26">
        <v>37.74949641590559</v>
      </c>
      <c r="F533" s="18" t="s">
        <v>13</v>
      </c>
    </row>
    <row r="534" spans="1:6" x14ac:dyDescent="0.3">
      <c r="A534" s="18" t="s">
        <v>84</v>
      </c>
      <c r="B534" s="18">
        <v>2023</v>
      </c>
      <c r="C534" s="18" t="s">
        <v>161</v>
      </c>
      <c r="D534" s="18" t="s">
        <v>199</v>
      </c>
      <c r="E534" s="26">
        <v>649.69546175023129</v>
      </c>
      <c r="F534" s="18" t="s">
        <v>13</v>
      </c>
    </row>
    <row r="535" spans="1:6" x14ac:dyDescent="0.3">
      <c r="A535" s="77" t="s">
        <v>12</v>
      </c>
      <c r="B535" s="18">
        <v>2023</v>
      </c>
      <c r="C535" s="18" t="s">
        <v>161</v>
      </c>
      <c r="D535" s="18" t="s">
        <v>181</v>
      </c>
      <c r="E535" s="18">
        <v>468.65946846273977</v>
      </c>
      <c r="F535" s="18" t="s">
        <v>13</v>
      </c>
    </row>
    <row r="536" spans="1:6" x14ac:dyDescent="0.3">
      <c r="A536" s="77" t="s">
        <v>16</v>
      </c>
      <c r="B536" s="18">
        <v>2023</v>
      </c>
      <c r="C536" s="18" t="s">
        <v>161</v>
      </c>
      <c r="D536" s="18" t="s">
        <v>181</v>
      </c>
      <c r="E536" s="18">
        <v>91.460875392133602</v>
      </c>
      <c r="F536" s="18" t="s">
        <v>13</v>
      </c>
    </row>
    <row r="537" spans="1:6" x14ac:dyDescent="0.3">
      <c r="A537" s="77" t="s">
        <v>28</v>
      </c>
      <c r="B537" s="18">
        <v>2023</v>
      </c>
      <c r="C537" s="18" t="s">
        <v>161</v>
      </c>
      <c r="D537" s="18" t="s">
        <v>181</v>
      </c>
      <c r="E537" s="18">
        <v>355.63743305469393</v>
      </c>
      <c r="F537" s="18" t="s">
        <v>13</v>
      </c>
    </row>
    <row r="538" spans="1:6" x14ac:dyDescent="0.3">
      <c r="A538" s="77" t="s">
        <v>29</v>
      </c>
      <c r="B538" s="18">
        <v>2023</v>
      </c>
      <c r="C538" s="18" t="s">
        <v>161</v>
      </c>
      <c r="D538" s="18" t="s">
        <v>181</v>
      </c>
      <c r="E538" s="18">
        <v>624.14859652278358</v>
      </c>
      <c r="F538" s="18" t="s">
        <v>13</v>
      </c>
    </row>
    <row r="539" spans="1:6" x14ac:dyDescent="0.3">
      <c r="A539" s="77" t="s">
        <v>15</v>
      </c>
      <c r="B539" s="18">
        <v>2023</v>
      </c>
      <c r="C539" s="18" t="s">
        <v>161</v>
      </c>
      <c r="D539" s="18" t="s">
        <v>181</v>
      </c>
      <c r="E539" s="18">
        <v>1248.5020351819239</v>
      </c>
      <c r="F539" s="18" t="s">
        <v>13</v>
      </c>
    </row>
    <row r="540" spans="1:6" x14ac:dyDescent="0.3">
      <c r="A540" s="77" t="s">
        <v>17</v>
      </c>
      <c r="B540" s="18">
        <v>2023</v>
      </c>
      <c r="C540" s="18" t="s">
        <v>161</v>
      </c>
      <c r="D540" s="18" t="s">
        <v>181</v>
      </c>
      <c r="E540" s="18">
        <v>262.8960322383877</v>
      </c>
      <c r="F540" s="18" t="s">
        <v>13</v>
      </c>
    </row>
    <row r="541" spans="1:6" x14ac:dyDescent="0.3">
      <c r="A541" s="77" t="s">
        <v>21</v>
      </c>
      <c r="B541" s="18">
        <v>2023</v>
      </c>
      <c r="C541" s="18" t="s">
        <v>161</v>
      </c>
      <c r="D541" s="18" t="s">
        <v>181</v>
      </c>
      <c r="E541" s="18">
        <v>210.97803845939467</v>
      </c>
      <c r="F541" s="18" t="s">
        <v>13</v>
      </c>
    </row>
    <row r="542" spans="1:6" x14ac:dyDescent="0.3">
      <c r="A542" s="77" t="s">
        <v>39</v>
      </c>
      <c r="B542" s="18">
        <v>2023</v>
      </c>
      <c r="C542" s="18" t="s">
        <v>161</v>
      </c>
      <c r="D542" s="18" t="s">
        <v>181</v>
      </c>
      <c r="E542" s="18">
        <v>259.96297486601708</v>
      </c>
      <c r="F542" s="18" t="s">
        <v>13</v>
      </c>
    </row>
    <row r="543" spans="1:6" x14ac:dyDescent="0.3">
      <c r="A543" s="77" t="s">
        <v>30</v>
      </c>
      <c r="B543" s="18">
        <v>2023</v>
      </c>
      <c r="C543" s="18" t="s">
        <v>161</v>
      </c>
      <c r="D543" s="18" t="s">
        <v>181</v>
      </c>
      <c r="E543" s="18">
        <v>750.29417733359332</v>
      </c>
      <c r="F543" s="18" t="s">
        <v>13</v>
      </c>
    </row>
    <row r="544" spans="1:6" x14ac:dyDescent="0.3">
      <c r="A544" s="77" t="s">
        <v>24</v>
      </c>
      <c r="B544" s="18">
        <v>2023</v>
      </c>
      <c r="C544" s="18" t="s">
        <v>161</v>
      </c>
      <c r="D544" s="18" t="s">
        <v>181</v>
      </c>
      <c r="E544" s="18">
        <v>115.10027426774508</v>
      </c>
      <c r="F544" s="18" t="s">
        <v>13</v>
      </c>
    </row>
    <row r="545" spans="1:6" x14ac:dyDescent="0.3">
      <c r="A545" s="77" t="s">
        <v>23</v>
      </c>
      <c r="B545" s="18">
        <v>2023</v>
      </c>
      <c r="C545" s="18" t="s">
        <v>161</v>
      </c>
      <c r="D545" s="18" t="s">
        <v>181</v>
      </c>
      <c r="E545" s="18">
        <v>194.82646795961543</v>
      </c>
      <c r="F545" s="18" t="s">
        <v>13</v>
      </c>
    </row>
    <row r="546" spans="1:6" x14ac:dyDescent="0.3">
      <c r="A546" s="77" t="s">
        <v>100</v>
      </c>
      <c r="B546" s="18">
        <v>2023</v>
      </c>
      <c r="C546" s="18" t="s">
        <v>161</v>
      </c>
      <c r="D546" s="18" t="s">
        <v>181</v>
      </c>
      <c r="E546" s="18">
        <v>733.8755083218083</v>
      </c>
      <c r="F546" s="18" t="s">
        <v>13</v>
      </c>
    </row>
    <row r="547" spans="1:6" x14ac:dyDescent="0.3">
      <c r="A547" s="77" t="s">
        <v>31</v>
      </c>
      <c r="B547" s="18">
        <v>2023</v>
      </c>
      <c r="C547" s="18" t="s">
        <v>161</v>
      </c>
      <c r="D547" s="18" t="s">
        <v>181</v>
      </c>
      <c r="E547" s="18">
        <v>237.95587439453124</v>
      </c>
      <c r="F547" s="18" t="s">
        <v>13</v>
      </c>
    </row>
    <row r="548" spans="1:6" x14ac:dyDescent="0.3">
      <c r="A548" s="77" t="s">
        <v>20</v>
      </c>
      <c r="B548" s="18">
        <v>2023</v>
      </c>
      <c r="C548" s="18" t="s">
        <v>161</v>
      </c>
      <c r="D548" s="18" t="s">
        <v>181</v>
      </c>
      <c r="E548" s="18">
        <v>1445.4620898592041</v>
      </c>
      <c r="F548" s="18" t="s">
        <v>13</v>
      </c>
    </row>
    <row r="549" spans="1:6" x14ac:dyDescent="0.3">
      <c r="A549" s="77" t="s">
        <v>27</v>
      </c>
      <c r="B549" s="18">
        <v>2023</v>
      </c>
      <c r="C549" s="18" t="s">
        <v>161</v>
      </c>
      <c r="D549" s="18" t="s">
        <v>181</v>
      </c>
      <c r="E549" s="18">
        <v>413.02865094101026</v>
      </c>
      <c r="F549" s="18" t="s">
        <v>13</v>
      </c>
    </row>
    <row r="550" spans="1:6" x14ac:dyDescent="0.3">
      <c r="A550" s="77" t="s">
        <v>37</v>
      </c>
      <c r="B550" s="18">
        <v>2023</v>
      </c>
      <c r="C550" s="18" t="s">
        <v>161</v>
      </c>
      <c r="D550" s="18" t="s">
        <v>181</v>
      </c>
      <c r="E550" s="18">
        <v>309.22582904768535</v>
      </c>
      <c r="F550" s="18" t="s">
        <v>13</v>
      </c>
    </row>
    <row r="551" spans="1:6" x14ac:dyDescent="0.3">
      <c r="A551" s="77" t="s">
        <v>38</v>
      </c>
      <c r="B551" s="18">
        <v>2023</v>
      </c>
      <c r="C551" s="18" t="s">
        <v>161</v>
      </c>
      <c r="D551" s="18" t="s">
        <v>181</v>
      </c>
      <c r="E551" s="18">
        <v>46.611366206080916</v>
      </c>
      <c r="F551" s="18" t="s">
        <v>13</v>
      </c>
    </row>
    <row r="552" spans="1:6" x14ac:dyDescent="0.3">
      <c r="A552" s="77" t="s">
        <v>32</v>
      </c>
      <c r="B552" s="18">
        <v>2023</v>
      </c>
      <c r="C552" s="18" t="s">
        <v>161</v>
      </c>
      <c r="D552" s="18" t="s">
        <v>181</v>
      </c>
      <c r="E552" s="18">
        <v>1239.7876499215372</v>
      </c>
      <c r="F552" s="18" t="s">
        <v>13</v>
      </c>
    </row>
    <row r="553" spans="1:6" x14ac:dyDescent="0.3">
      <c r="A553" s="77" t="s">
        <v>36</v>
      </c>
      <c r="B553" s="18">
        <v>2023</v>
      </c>
      <c r="C553" s="18" t="s">
        <v>161</v>
      </c>
      <c r="D553" s="18" t="s">
        <v>181</v>
      </c>
      <c r="E553" s="18">
        <v>274.98018759690655</v>
      </c>
      <c r="F553" s="18" t="s">
        <v>13</v>
      </c>
    </row>
    <row r="554" spans="1:6" x14ac:dyDescent="0.3">
      <c r="A554" s="77" t="s">
        <v>33</v>
      </c>
      <c r="B554" s="18">
        <v>2023</v>
      </c>
      <c r="C554" s="18" t="s">
        <v>161</v>
      </c>
      <c r="D554" s="18" t="s">
        <v>181</v>
      </c>
      <c r="E554" s="18">
        <v>436.93262781226247</v>
      </c>
      <c r="F554" s="18" t="s">
        <v>13</v>
      </c>
    </row>
    <row r="555" spans="1:6" x14ac:dyDescent="0.3">
      <c r="A555" s="77" t="s">
        <v>26</v>
      </c>
      <c r="B555" s="18">
        <v>2023</v>
      </c>
      <c r="C555" s="18" t="s">
        <v>161</v>
      </c>
      <c r="D555" s="18" t="s">
        <v>181</v>
      </c>
      <c r="E555" s="18">
        <v>90.466736134694841</v>
      </c>
      <c r="F555" s="18" t="s">
        <v>13</v>
      </c>
    </row>
    <row r="556" spans="1:6" x14ac:dyDescent="0.3">
      <c r="A556" s="77" t="s">
        <v>40</v>
      </c>
      <c r="B556" s="18">
        <v>2023</v>
      </c>
      <c r="C556" s="18" t="s">
        <v>161</v>
      </c>
      <c r="D556" s="18" t="s">
        <v>181</v>
      </c>
      <c r="E556" s="18">
        <v>1143.1742484053057</v>
      </c>
      <c r="F556" s="18" t="s">
        <v>13</v>
      </c>
    </row>
    <row r="557" spans="1:6" x14ac:dyDescent="0.3">
      <c r="A557" s="77" t="s">
        <v>18</v>
      </c>
      <c r="B557" s="18">
        <v>2023</v>
      </c>
      <c r="C557" s="18" t="s">
        <v>161</v>
      </c>
      <c r="D557" s="18" t="s">
        <v>181</v>
      </c>
      <c r="E557" s="18">
        <v>236.01798430988106</v>
      </c>
      <c r="F557" s="18" t="s">
        <v>13</v>
      </c>
    </row>
    <row r="558" spans="1:6" x14ac:dyDescent="0.3">
      <c r="A558" s="77" t="s">
        <v>35</v>
      </c>
      <c r="B558" s="18">
        <v>2023</v>
      </c>
      <c r="C558" s="18" t="s">
        <v>161</v>
      </c>
      <c r="D558" s="18" t="s">
        <v>181</v>
      </c>
      <c r="E558" s="18">
        <v>766.30752766597539</v>
      </c>
      <c r="F558" s="18" t="s">
        <v>13</v>
      </c>
    </row>
    <row r="559" spans="1:6" x14ac:dyDescent="0.3">
      <c r="A559" s="77" t="s">
        <v>22</v>
      </c>
      <c r="B559" s="18">
        <v>2023</v>
      </c>
      <c r="C559" s="18" t="s">
        <v>161</v>
      </c>
      <c r="D559" s="18" t="s">
        <v>181</v>
      </c>
      <c r="E559" s="18">
        <v>319.41959195761399</v>
      </c>
      <c r="F559" s="18" t="s">
        <v>13</v>
      </c>
    </row>
    <row r="560" spans="1:6" x14ac:dyDescent="0.3">
      <c r="A560" s="77" t="s">
        <v>34</v>
      </c>
      <c r="B560" s="18">
        <v>2023</v>
      </c>
      <c r="C560" s="18" t="s">
        <v>161</v>
      </c>
      <c r="D560" s="18" t="s">
        <v>181</v>
      </c>
      <c r="E560" s="18">
        <v>739.70858750719015</v>
      </c>
      <c r="F560" s="18" t="s">
        <v>13</v>
      </c>
    </row>
    <row r="561" spans="1:6" x14ac:dyDescent="0.3">
      <c r="A561" s="77" t="s">
        <v>19</v>
      </c>
      <c r="B561" s="18">
        <v>2023</v>
      </c>
      <c r="C561" s="18" t="s">
        <v>161</v>
      </c>
      <c r="D561" s="18" t="s">
        <v>181</v>
      </c>
      <c r="E561" s="18">
        <v>32.25028528098543</v>
      </c>
      <c r="F561" s="18" t="s">
        <v>13</v>
      </c>
    </row>
    <row r="562" spans="1:6" x14ac:dyDescent="0.3">
      <c r="A562" s="77" t="s">
        <v>84</v>
      </c>
      <c r="B562" s="18">
        <v>2023</v>
      </c>
      <c r="C562" s="18" t="s">
        <v>161</v>
      </c>
      <c r="D562" s="18" t="s">
        <v>181</v>
      </c>
      <c r="E562" s="18">
        <v>654.23828778009056</v>
      </c>
      <c r="F562" s="18" t="s">
        <v>13</v>
      </c>
    </row>
  </sheetData>
  <autoFilter ref="A1:H534" xr:uid="{08E702B7-3845-48AF-89BC-6D789257144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F1C9E-BA3F-474C-93F0-B3E328C8E0D0}">
  <dimension ref="A1:V30"/>
  <sheetViews>
    <sheetView workbookViewId="0">
      <selection activeCell="V30" sqref="A1:V30"/>
    </sheetView>
  </sheetViews>
  <sheetFormatPr defaultRowHeight="14.5" x14ac:dyDescent="0.35"/>
  <cols>
    <col min="5" max="8" width="11.6328125" customWidth="1"/>
    <col min="9" max="9" width="13.36328125" customWidth="1"/>
    <col min="10" max="10" width="10.08984375" customWidth="1"/>
    <col min="17" max="17" width="11.1796875" customWidth="1"/>
    <col min="21" max="22" width="14.1796875" bestFit="1" customWidth="1"/>
  </cols>
  <sheetData>
    <row r="1" spans="1:22" x14ac:dyDescent="0.35">
      <c r="A1" s="78"/>
      <c r="B1" s="50" t="s">
        <v>160</v>
      </c>
      <c r="C1" s="50" t="s">
        <v>160</v>
      </c>
      <c r="D1" s="34" t="s">
        <v>212</v>
      </c>
      <c r="E1" s="52" t="s">
        <v>161</v>
      </c>
      <c r="F1" s="52" t="s">
        <v>161</v>
      </c>
      <c r="G1" s="52" t="s">
        <v>161</v>
      </c>
      <c r="H1" s="52" t="s">
        <v>161</v>
      </c>
      <c r="I1" s="52" t="s">
        <v>161</v>
      </c>
      <c r="J1" s="52" t="s">
        <v>161</v>
      </c>
      <c r="K1" s="59" t="s">
        <v>243</v>
      </c>
      <c r="L1" s="60"/>
      <c r="M1" s="60"/>
      <c r="N1" s="60"/>
      <c r="O1" s="60"/>
      <c r="P1" s="60"/>
      <c r="Q1" s="60"/>
      <c r="R1" s="60"/>
      <c r="S1" s="60"/>
      <c r="T1" s="60"/>
      <c r="U1" s="61" t="s">
        <v>230</v>
      </c>
      <c r="V1" s="62"/>
    </row>
    <row r="2" spans="1:22" ht="23" x14ac:dyDescent="0.35">
      <c r="A2" s="36" t="s">
        <v>231</v>
      </c>
      <c r="B2" s="51" t="s">
        <v>9</v>
      </c>
      <c r="C2" s="51" t="s">
        <v>98</v>
      </c>
      <c r="D2" s="38" t="s">
        <v>70</v>
      </c>
      <c r="E2" s="53" t="s">
        <v>244</v>
      </c>
      <c r="F2" s="53" t="s">
        <v>245</v>
      </c>
      <c r="G2" s="53" t="s">
        <v>246</v>
      </c>
      <c r="H2" s="53" t="s">
        <v>232</v>
      </c>
      <c r="I2" s="53" t="s">
        <v>193</v>
      </c>
      <c r="J2" s="53" t="s">
        <v>233</v>
      </c>
      <c r="K2" s="36" t="s">
        <v>80</v>
      </c>
      <c r="L2" s="36" t="s">
        <v>234</v>
      </c>
      <c r="M2" s="40" t="s">
        <v>235</v>
      </c>
      <c r="N2" s="36" t="s">
        <v>225</v>
      </c>
      <c r="O2" s="36" t="s">
        <v>236</v>
      </c>
      <c r="P2" s="36" t="s">
        <v>237</v>
      </c>
      <c r="Q2" s="40" t="s">
        <v>238</v>
      </c>
      <c r="R2" s="36" t="s">
        <v>82</v>
      </c>
      <c r="S2" s="36" t="s">
        <v>239</v>
      </c>
      <c r="T2" s="36" t="s">
        <v>240</v>
      </c>
      <c r="U2" s="41" t="s">
        <v>241</v>
      </c>
      <c r="V2" s="41" t="s">
        <v>242</v>
      </c>
    </row>
    <row r="3" spans="1:22" x14ac:dyDescent="0.35">
      <c r="A3" s="42" t="s">
        <v>12</v>
      </c>
      <c r="B3" s="43">
        <v>90.485135401287295</v>
      </c>
      <c r="C3" s="43">
        <v>315.53103420081197</v>
      </c>
      <c r="D3" s="44">
        <v>154.30880042918201</v>
      </c>
      <c r="E3" s="45">
        <v>47.7123745145757</v>
      </c>
      <c r="F3" s="45">
        <v>24.867699028118398</v>
      </c>
      <c r="G3" s="45">
        <v>35.7094814463238</v>
      </c>
      <c r="H3" s="45">
        <v>54.625093663590299</v>
      </c>
      <c r="I3" s="45">
        <v>198.515256247341</v>
      </c>
      <c r="J3" s="45">
        <v>24.5661792645964</v>
      </c>
      <c r="K3" s="54">
        <f>MEDIAN(B3:J3)</f>
        <v>54.625093663590299</v>
      </c>
      <c r="L3" s="54">
        <f>AVERAGE(B3:J3)</f>
        <v>105.14678379953631</v>
      </c>
      <c r="M3" s="54">
        <f>_xlfn.STDEV.S(B3:J3)</f>
        <v>99.512391852811362</v>
      </c>
      <c r="N3" s="55">
        <f>M3/L3</f>
        <v>0.946414034332548</v>
      </c>
      <c r="O3" s="55">
        <f>MIN(B3:J3)</f>
        <v>24.5661792645964</v>
      </c>
      <c r="P3" s="55">
        <f>MAX(B3:J3)</f>
        <v>315.53103420081197</v>
      </c>
      <c r="Q3" s="56">
        <f>(P3-O3)/K3</f>
        <v>5.3265786000867719</v>
      </c>
      <c r="R3" s="54">
        <f>QUARTILE(B3:J3,1)</f>
        <v>35.7094814463238</v>
      </c>
      <c r="S3" s="54">
        <f>QUARTILE(B3:J3,3)</f>
        <v>154.30880042918201</v>
      </c>
      <c r="T3" s="54">
        <f>QUARTILE(B3:J3,3)-QUARTILE(B3:I3,1)</f>
        <v>109.59714918166929</v>
      </c>
      <c r="U3" s="18" t="str">
        <f t="shared" ref="U3:U30" si="0">INDEX($B$2:$J$2,MATCH(O3,B3:J3,0))</f>
        <v>EMERGING 1</v>
      </c>
      <c r="V3" s="18" t="str">
        <f t="shared" ref="V3:V30" si="1">INDEX($B$2:$J$2,MATCH(P3,B3:J3,0))</f>
        <v>JRC</v>
      </c>
    </row>
    <row r="4" spans="1:22" x14ac:dyDescent="0.35">
      <c r="A4" s="49" t="s">
        <v>16</v>
      </c>
      <c r="B4" s="43">
        <v>141.31488969844901</v>
      </c>
      <c r="C4" s="43">
        <v>217.128376783737</v>
      </c>
      <c r="D4" s="44">
        <v>185.213931629819</v>
      </c>
      <c r="E4" s="45">
        <v>159.50758863576701</v>
      </c>
      <c r="F4" s="45">
        <v>120.05441513263401</v>
      </c>
      <c r="G4" s="45">
        <v>200.24748730884801</v>
      </c>
      <c r="H4" s="45">
        <v>140.960598870637</v>
      </c>
      <c r="I4" s="45">
        <v>188.047078175302</v>
      </c>
      <c r="J4" s="45">
        <v>20.6669179063021</v>
      </c>
      <c r="K4" s="54">
        <f t="shared" ref="K4:K30" si="2">MEDIAN(B4:J4)</f>
        <v>159.50758863576701</v>
      </c>
      <c r="L4" s="54">
        <f t="shared" ref="L4:L30" si="3">AVERAGE(B4:J4)</f>
        <v>152.57125379349947</v>
      </c>
      <c r="M4" s="54">
        <f t="shared" ref="M4:M30" si="4">_xlfn.STDEV.S(B4:J4)</f>
        <v>58.662646022237261</v>
      </c>
      <c r="N4" s="55">
        <f t="shared" ref="N4:N30" si="5">M4/L4</f>
        <v>0.38449343872886671</v>
      </c>
      <c r="O4" s="55">
        <f t="shared" ref="O4:O30" si="6">MIN(B4:J4)</f>
        <v>20.6669179063021</v>
      </c>
      <c r="P4" s="55">
        <f t="shared" ref="P4:P30" si="7">MAX(B4:J4)</f>
        <v>217.128376783737</v>
      </c>
      <c r="Q4" s="56">
        <f t="shared" ref="Q4:Q30" si="8">(P4-O4)/K4</f>
        <v>1.231674684306409</v>
      </c>
      <c r="R4" s="54">
        <f t="shared" ref="R4:R30" si="9">QUARTILE(B4:J4,1)</f>
        <v>140.960598870637</v>
      </c>
      <c r="S4" s="54">
        <f t="shared" ref="S4:S30" si="10">QUARTILE(B4:J4,3)</f>
        <v>188.047078175302</v>
      </c>
      <c r="T4" s="54">
        <f t="shared" ref="T4:T30" si="11">QUARTILE(B4:J4,3)-QUARTILE(B4:I4,1)</f>
        <v>46.820761183806013</v>
      </c>
      <c r="U4" s="18" t="str">
        <f t="shared" si="0"/>
        <v>EMERGING 1</v>
      </c>
      <c r="V4" s="18" t="str">
        <f t="shared" si="1"/>
        <v>JRC</v>
      </c>
    </row>
    <row r="5" spans="1:22" x14ac:dyDescent="0.35">
      <c r="A5" s="42" t="s">
        <v>28</v>
      </c>
      <c r="B5" s="43">
        <v>545.01219443092702</v>
      </c>
      <c r="C5" s="43">
        <v>658.42801915841005</v>
      </c>
      <c r="D5" s="44">
        <v>542.04578220064695</v>
      </c>
      <c r="E5" s="45">
        <v>217.288361785935</v>
      </c>
      <c r="F5" s="45">
        <v>379.96520581082598</v>
      </c>
      <c r="G5" s="45">
        <v>615.31541254194804</v>
      </c>
      <c r="H5" s="45">
        <v>597.02847720279703</v>
      </c>
      <c r="I5" s="45">
        <v>403.52162793620897</v>
      </c>
      <c r="J5" s="45">
        <v>488.43527381949599</v>
      </c>
      <c r="K5" s="54">
        <f t="shared" si="2"/>
        <v>542.04578220064695</v>
      </c>
      <c r="L5" s="54">
        <f t="shared" si="3"/>
        <v>494.11559498746618</v>
      </c>
      <c r="M5" s="54">
        <f t="shared" si="4"/>
        <v>139.22551751793097</v>
      </c>
      <c r="N5" s="55">
        <f t="shared" si="5"/>
        <v>0.28176709848929699</v>
      </c>
      <c r="O5" s="55">
        <f t="shared" si="6"/>
        <v>217.288361785935</v>
      </c>
      <c r="P5" s="55">
        <f t="shared" si="7"/>
        <v>658.42801915841005</v>
      </c>
      <c r="Q5" s="56">
        <f t="shared" si="8"/>
        <v>0.81384206253113167</v>
      </c>
      <c r="R5" s="54">
        <f t="shared" si="9"/>
        <v>403.52162793620897</v>
      </c>
      <c r="S5" s="54">
        <f t="shared" si="10"/>
        <v>597.02847720279703</v>
      </c>
      <c r="T5" s="54">
        <f t="shared" si="11"/>
        <v>199.39595479793383</v>
      </c>
      <c r="U5" s="18" t="str">
        <f t="shared" si="0"/>
        <v>EORA 199.82</v>
      </c>
      <c r="V5" s="18" t="str">
        <f t="shared" si="1"/>
        <v>JRC</v>
      </c>
    </row>
    <row r="6" spans="1:22" x14ac:dyDescent="0.35">
      <c r="A6" s="49" t="s">
        <v>29</v>
      </c>
      <c r="B6" s="43"/>
      <c r="C6" s="43">
        <v>722.27949196409702</v>
      </c>
      <c r="D6" s="44"/>
      <c r="E6" s="45">
        <v>454.29618935435502</v>
      </c>
      <c r="F6" s="45">
        <v>441.62236737668297</v>
      </c>
      <c r="G6" s="45">
        <v>547.80194505002396</v>
      </c>
      <c r="H6" s="45">
        <v>497.20533507833699</v>
      </c>
      <c r="I6" s="45">
        <v>117.120823501161</v>
      </c>
      <c r="J6" s="45">
        <v>263.723896807941</v>
      </c>
      <c r="K6" s="54">
        <f t="shared" si="2"/>
        <v>454.29618935435502</v>
      </c>
      <c r="L6" s="54">
        <f t="shared" si="3"/>
        <v>434.86429273322835</v>
      </c>
      <c r="M6" s="54">
        <f t="shared" si="4"/>
        <v>195.75581436945797</v>
      </c>
      <c r="N6" s="55">
        <f t="shared" si="5"/>
        <v>0.45015380117572962</v>
      </c>
      <c r="O6" s="55">
        <f t="shared" si="6"/>
        <v>117.120823501161</v>
      </c>
      <c r="P6" s="55">
        <f t="shared" si="7"/>
        <v>722.27949196409702</v>
      </c>
      <c r="Q6" s="56">
        <f t="shared" si="8"/>
        <v>1.332079560964371</v>
      </c>
      <c r="R6" s="54">
        <f t="shared" si="9"/>
        <v>352.67313209231202</v>
      </c>
      <c r="S6" s="54">
        <f t="shared" si="10"/>
        <v>522.50364006418044</v>
      </c>
      <c r="T6" s="54">
        <f t="shared" si="11"/>
        <v>77.712817193079445</v>
      </c>
      <c r="U6" s="18" t="str">
        <f t="shared" si="0"/>
        <v>GTAP 11</v>
      </c>
      <c r="V6" s="18" t="str">
        <f t="shared" si="1"/>
        <v>JRC</v>
      </c>
    </row>
    <row r="7" spans="1:22" x14ac:dyDescent="0.35">
      <c r="A7" s="42" t="s">
        <v>15</v>
      </c>
      <c r="B7" s="43">
        <v>553.20028990682295</v>
      </c>
      <c r="C7" s="43">
        <v>659.61877995075201</v>
      </c>
      <c r="D7" s="44">
        <v>558.40839854712499</v>
      </c>
      <c r="E7" s="45">
        <v>165.32298435384101</v>
      </c>
      <c r="F7" s="45">
        <v>249.896982872873</v>
      </c>
      <c r="G7" s="45">
        <v>384.75542847495097</v>
      </c>
      <c r="H7" s="45">
        <v>333.15593070641501</v>
      </c>
      <c r="I7" s="45">
        <v>528.34790778211004</v>
      </c>
      <c r="J7" s="45">
        <v>169.773629006004</v>
      </c>
      <c r="K7" s="54">
        <f t="shared" si="2"/>
        <v>384.75542847495097</v>
      </c>
      <c r="L7" s="54">
        <f t="shared" si="3"/>
        <v>400.2755924000993</v>
      </c>
      <c r="M7" s="54">
        <f t="shared" si="4"/>
        <v>182.94360067294292</v>
      </c>
      <c r="N7" s="55">
        <f t="shared" si="5"/>
        <v>0.45704410697637515</v>
      </c>
      <c r="O7" s="55">
        <f t="shared" si="6"/>
        <v>165.32298435384101</v>
      </c>
      <c r="P7" s="55">
        <f t="shared" si="7"/>
        <v>659.61877995075201</v>
      </c>
      <c r="Q7" s="56">
        <f t="shared" si="8"/>
        <v>1.2847012907813764</v>
      </c>
      <c r="R7" s="54">
        <f t="shared" si="9"/>
        <v>249.896982872873</v>
      </c>
      <c r="S7" s="54">
        <f t="shared" si="10"/>
        <v>553.20028990682295</v>
      </c>
      <c r="T7" s="54">
        <f t="shared" si="11"/>
        <v>240.85909615879342</v>
      </c>
      <c r="U7" s="18" t="str">
        <f t="shared" si="0"/>
        <v>EORA 199.82</v>
      </c>
      <c r="V7" s="18" t="str">
        <f t="shared" si="1"/>
        <v>JRC</v>
      </c>
    </row>
    <row r="8" spans="1:22" x14ac:dyDescent="0.35">
      <c r="A8" s="49" t="s">
        <v>17</v>
      </c>
      <c r="B8" s="43">
        <v>448.702731277532</v>
      </c>
      <c r="C8" s="43">
        <v>474.827287854926</v>
      </c>
      <c r="D8" s="44">
        <v>454.99095254015998</v>
      </c>
      <c r="E8" s="45">
        <v>141.56114256201499</v>
      </c>
      <c r="F8" s="45">
        <v>171.672964542431</v>
      </c>
      <c r="G8" s="45">
        <v>263.73633696012598</v>
      </c>
      <c r="H8" s="45">
        <v>217.13344495049401</v>
      </c>
      <c r="I8" s="45">
        <v>630.86897814008103</v>
      </c>
      <c r="J8" s="45">
        <v>288.79042175885201</v>
      </c>
      <c r="K8" s="54">
        <f t="shared" si="2"/>
        <v>288.79042175885201</v>
      </c>
      <c r="L8" s="54">
        <f t="shared" si="3"/>
        <v>343.58714006517971</v>
      </c>
      <c r="M8" s="54">
        <f t="shared" si="4"/>
        <v>165.43627298150545</v>
      </c>
      <c r="N8" s="55">
        <f t="shared" si="5"/>
        <v>0.4814972788274951</v>
      </c>
      <c r="O8" s="55">
        <f t="shared" si="6"/>
        <v>141.56114256201499</v>
      </c>
      <c r="P8" s="55">
        <f t="shared" si="7"/>
        <v>630.86897814008103</v>
      </c>
      <c r="Q8" s="56">
        <f t="shared" si="8"/>
        <v>1.6943354028086555</v>
      </c>
      <c r="R8" s="54">
        <f t="shared" si="9"/>
        <v>217.13344495049401</v>
      </c>
      <c r="S8" s="54">
        <f t="shared" si="10"/>
        <v>454.99095254015998</v>
      </c>
      <c r="T8" s="54">
        <f t="shared" si="11"/>
        <v>249.22262769168174</v>
      </c>
      <c r="U8" s="18" t="str">
        <f t="shared" si="0"/>
        <v>EORA 199.82</v>
      </c>
      <c r="V8" s="18" t="str">
        <f t="shared" si="1"/>
        <v>GTAP 11</v>
      </c>
    </row>
    <row r="9" spans="1:22" x14ac:dyDescent="0.35">
      <c r="A9" s="42" t="s">
        <v>21</v>
      </c>
      <c r="B9" s="43">
        <v>173.25695060789499</v>
      </c>
      <c r="C9" s="43">
        <v>140.55813143296101</v>
      </c>
      <c r="D9" s="44">
        <v>229.581836290414</v>
      </c>
      <c r="E9" s="45">
        <v>163.33868963868801</v>
      </c>
      <c r="F9" s="45">
        <v>11.1562341069571</v>
      </c>
      <c r="G9" s="45">
        <v>9.6460067173213702</v>
      </c>
      <c r="H9" s="45">
        <v>127.20238494853101</v>
      </c>
      <c r="I9" s="45">
        <v>174.41249057338399</v>
      </c>
      <c r="J9" s="45">
        <v>48.137814255372</v>
      </c>
      <c r="K9" s="54">
        <f t="shared" si="2"/>
        <v>140.55813143296101</v>
      </c>
      <c r="L9" s="54">
        <f t="shared" si="3"/>
        <v>119.69894873016928</v>
      </c>
      <c r="M9" s="54">
        <f t="shared" si="4"/>
        <v>78.538431006891898</v>
      </c>
      <c r="N9" s="55">
        <f t="shared" si="5"/>
        <v>0.65613300567857735</v>
      </c>
      <c r="O9" s="55">
        <f t="shared" si="6"/>
        <v>9.6460067173213702</v>
      </c>
      <c r="P9" s="55">
        <f t="shared" si="7"/>
        <v>229.581836290414</v>
      </c>
      <c r="Q9" s="56">
        <f t="shared" si="8"/>
        <v>1.5647321669041303</v>
      </c>
      <c r="R9" s="54">
        <f t="shared" si="9"/>
        <v>48.137814255372</v>
      </c>
      <c r="S9" s="54">
        <f t="shared" si="10"/>
        <v>173.25695060789499</v>
      </c>
      <c r="T9" s="54">
        <f t="shared" si="11"/>
        <v>75.066103369757457</v>
      </c>
      <c r="U9" s="18" t="str">
        <f t="shared" si="0"/>
        <v>EXIOBASE 3.10 pxp</v>
      </c>
      <c r="V9" s="18" t="str">
        <f t="shared" si="1"/>
        <v>EXIO Hybrid</v>
      </c>
    </row>
    <row r="10" spans="1:22" x14ac:dyDescent="0.35">
      <c r="A10" s="49" t="s">
        <v>30</v>
      </c>
      <c r="B10" s="43">
        <v>574.27461006527096</v>
      </c>
      <c r="C10" s="43">
        <v>1032.4652778131101</v>
      </c>
      <c r="D10" s="44">
        <v>544.219733492155</v>
      </c>
      <c r="E10" s="45">
        <v>351.57673005299199</v>
      </c>
      <c r="F10" s="45">
        <v>266.07627514282098</v>
      </c>
      <c r="G10" s="45">
        <v>288.79604094696998</v>
      </c>
      <c r="H10" s="45">
        <v>450.15771159798697</v>
      </c>
      <c r="I10" s="45">
        <v>211.54091233310501</v>
      </c>
      <c r="J10" s="45">
        <v>561.78706263779998</v>
      </c>
      <c r="K10" s="54">
        <f t="shared" si="2"/>
        <v>450.15771159798697</v>
      </c>
      <c r="L10" s="54">
        <f t="shared" si="3"/>
        <v>475.65492823135691</v>
      </c>
      <c r="M10" s="54">
        <f t="shared" si="4"/>
        <v>249.12965009331526</v>
      </c>
      <c r="N10" s="55">
        <f t="shared" si="5"/>
        <v>0.52376131373149459</v>
      </c>
      <c r="O10" s="55">
        <f t="shared" si="6"/>
        <v>211.54091233310501</v>
      </c>
      <c r="P10" s="55">
        <f t="shared" si="7"/>
        <v>1032.4652778131101</v>
      </c>
      <c r="Q10" s="56">
        <f t="shared" si="8"/>
        <v>1.8236372371937306</v>
      </c>
      <c r="R10" s="54">
        <f t="shared" si="9"/>
        <v>288.79604094696998</v>
      </c>
      <c r="S10" s="54">
        <f t="shared" si="10"/>
        <v>561.78706263779998</v>
      </c>
      <c r="T10" s="54">
        <f t="shared" si="11"/>
        <v>278.67096314186722</v>
      </c>
      <c r="U10" s="18" t="str">
        <f t="shared" si="0"/>
        <v>GTAP 11</v>
      </c>
      <c r="V10" s="18" t="str">
        <f t="shared" si="1"/>
        <v>JRC</v>
      </c>
    </row>
    <row r="11" spans="1:22" x14ac:dyDescent="0.35">
      <c r="A11" s="42" t="s">
        <v>39</v>
      </c>
      <c r="B11" s="43">
        <v>314.68529363202998</v>
      </c>
      <c r="C11" s="43">
        <v>338.12990881688103</v>
      </c>
      <c r="D11" s="44">
        <v>299.238891463561</v>
      </c>
      <c r="E11" s="45">
        <v>172.57657139029601</v>
      </c>
      <c r="F11" s="45">
        <v>232.698126393915</v>
      </c>
      <c r="G11" s="45">
        <v>383.342835890527</v>
      </c>
      <c r="H11" s="45">
        <v>174.39880956082899</v>
      </c>
      <c r="I11" s="45">
        <v>289.99654573717601</v>
      </c>
      <c r="J11" s="45">
        <v>58.831306412001297</v>
      </c>
      <c r="K11" s="54">
        <f t="shared" si="2"/>
        <v>289.99654573717601</v>
      </c>
      <c r="L11" s="54">
        <f t="shared" si="3"/>
        <v>251.54425436635736</v>
      </c>
      <c r="M11" s="54">
        <f t="shared" si="4"/>
        <v>101.42044977784369</v>
      </c>
      <c r="N11" s="55">
        <f t="shared" si="5"/>
        <v>0.40319127953577344</v>
      </c>
      <c r="O11" s="55">
        <f t="shared" si="6"/>
        <v>58.831306412001297</v>
      </c>
      <c r="P11" s="55">
        <f t="shared" si="7"/>
        <v>383.342835890527</v>
      </c>
      <c r="Q11" s="56">
        <f t="shared" si="8"/>
        <v>1.1190186029754665</v>
      </c>
      <c r="R11" s="54">
        <f t="shared" si="9"/>
        <v>174.39880956082899</v>
      </c>
      <c r="S11" s="54">
        <f t="shared" si="10"/>
        <v>314.68529363202998</v>
      </c>
      <c r="T11" s="54">
        <f t="shared" si="11"/>
        <v>96.561996446386473</v>
      </c>
      <c r="U11" s="18" t="str">
        <f t="shared" si="0"/>
        <v>EMERGING 1</v>
      </c>
      <c r="V11" s="18" t="str">
        <f t="shared" si="1"/>
        <v>EXIOBASE 3.10 pxp</v>
      </c>
    </row>
    <row r="12" spans="1:22" x14ac:dyDescent="0.35">
      <c r="A12" s="49" t="s">
        <v>24</v>
      </c>
      <c r="B12" s="43">
        <v>155.88954540256299</v>
      </c>
      <c r="C12" s="43">
        <v>98.494331632043895</v>
      </c>
      <c r="D12" s="44">
        <v>246.01296115490501</v>
      </c>
      <c r="E12" s="45">
        <v>189.9217059101</v>
      </c>
      <c r="F12" s="45">
        <v>60.2132623498916</v>
      </c>
      <c r="G12" s="45">
        <v>70.221505687216506</v>
      </c>
      <c r="H12" s="45">
        <v>128.64825045821701</v>
      </c>
      <c r="I12" s="45">
        <v>187.84849540837999</v>
      </c>
      <c r="J12" s="45">
        <v>116.685216184768</v>
      </c>
      <c r="K12" s="54">
        <f t="shared" si="2"/>
        <v>128.64825045821701</v>
      </c>
      <c r="L12" s="54">
        <f t="shared" si="3"/>
        <v>139.32614157645389</v>
      </c>
      <c r="M12" s="54">
        <f t="shared" si="4"/>
        <v>61.133989824876082</v>
      </c>
      <c r="N12" s="55">
        <f t="shared" si="5"/>
        <v>0.43878334053577006</v>
      </c>
      <c r="O12" s="55">
        <f t="shared" si="6"/>
        <v>60.2132623498916</v>
      </c>
      <c r="P12" s="55">
        <f t="shared" si="7"/>
        <v>246.01296115490501</v>
      </c>
      <c r="Q12" s="56">
        <f t="shared" si="8"/>
        <v>1.4442458264549685</v>
      </c>
      <c r="R12" s="54">
        <f t="shared" si="9"/>
        <v>98.494331632043895</v>
      </c>
      <c r="S12" s="54">
        <f t="shared" si="10"/>
        <v>187.84849540837999</v>
      </c>
      <c r="T12" s="54">
        <f t="shared" si="11"/>
        <v>96.422370262542941</v>
      </c>
      <c r="U12" s="18" t="str">
        <f t="shared" si="0"/>
        <v>EXIOBASE 3.10 ixi</v>
      </c>
      <c r="V12" s="18" t="str">
        <f t="shared" si="1"/>
        <v>EXIO Hybrid</v>
      </c>
    </row>
    <row r="13" spans="1:22" x14ac:dyDescent="0.35">
      <c r="A13" s="42" t="s">
        <v>23</v>
      </c>
      <c r="B13" s="43">
        <v>51.033834453170698</v>
      </c>
      <c r="C13" s="43">
        <v>87.229697262869806</v>
      </c>
      <c r="D13" s="44">
        <v>71.509928784790304</v>
      </c>
      <c r="E13" s="45">
        <v>39.950754175770001</v>
      </c>
      <c r="F13" s="45">
        <v>37.806615732441003</v>
      </c>
      <c r="G13" s="45">
        <v>49.659616390672802</v>
      </c>
      <c r="H13" s="45">
        <v>40.571284603702999</v>
      </c>
      <c r="I13" s="45">
        <v>103.06303413907</v>
      </c>
      <c r="J13" s="45">
        <v>25.3326401588299</v>
      </c>
      <c r="K13" s="54">
        <f t="shared" si="2"/>
        <v>49.659616390672802</v>
      </c>
      <c r="L13" s="54">
        <f t="shared" si="3"/>
        <v>56.239711744590835</v>
      </c>
      <c r="M13" s="54">
        <f t="shared" si="4"/>
        <v>25.647214552763533</v>
      </c>
      <c r="N13" s="55">
        <f t="shared" si="5"/>
        <v>0.45603389059387017</v>
      </c>
      <c r="O13" s="55">
        <f t="shared" si="6"/>
        <v>25.3326401588299</v>
      </c>
      <c r="P13" s="55">
        <f t="shared" si="7"/>
        <v>103.06303413907</v>
      </c>
      <c r="Q13" s="56">
        <f t="shared" si="8"/>
        <v>1.5652636816348751</v>
      </c>
      <c r="R13" s="54">
        <f t="shared" si="9"/>
        <v>39.950754175770001</v>
      </c>
      <c r="S13" s="54">
        <f t="shared" si="10"/>
        <v>71.509928784790304</v>
      </c>
      <c r="T13" s="54">
        <f t="shared" si="11"/>
        <v>31.093776788070556</v>
      </c>
      <c r="U13" s="18" t="str">
        <f t="shared" si="0"/>
        <v>EMERGING 1</v>
      </c>
      <c r="V13" s="18" t="str">
        <f t="shared" si="1"/>
        <v>GTAP 11</v>
      </c>
    </row>
    <row r="14" spans="1:22" x14ac:dyDescent="0.35">
      <c r="A14" s="49" t="s">
        <v>100</v>
      </c>
      <c r="B14" s="43">
        <v>604.55454308411902</v>
      </c>
      <c r="C14" s="43">
        <v>615.21813126406903</v>
      </c>
      <c r="D14" s="44">
        <v>599.792428776566</v>
      </c>
      <c r="E14" s="45">
        <v>492.56019640692699</v>
      </c>
      <c r="F14" s="45">
        <v>251.42841213446599</v>
      </c>
      <c r="G14" s="45">
        <v>379.90422537290101</v>
      </c>
      <c r="H14" s="45">
        <v>251.46730812365399</v>
      </c>
      <c r="I14" s="45">
        <v>706.27989574635205</v>
      </c>
      <c r="J14" s="45">
        <v>356.693233878461</v>
      </c>
      <c r="K14" s="54">
        <f t="shared" si="2"/>
        <v>492.56019640692699</v>
      </c>
      <c r="L14" s="54">
        <f t="shared" si="3"/>
        <v>473.09981942083493</v>
      </c>
      <c r="M14" s="54">
        <f t="shared" si="4"/>
        <v>169.10637378856248</v>
      </c>
      <c r="N14" s="55">
        <f t="shared" si="5"/>
        <v>0.35744332770107834</v>
      </c>
      <c r="O14" s="55">
        <f t="shared" si="6"/>
        <v>251.42841213446599</v>
      </c>
      <c r="P14" s="55">
        <f t="shared" si="7"/>
        <v>706.27989574635205</v>
      </c>
      <c r="Q14" s="56">
        <f t="shared" si="8"/>
        <v>0.92344344291293889</v>
      </c>
      <c r="R14" s="54">
        <f t="shared" si="9"/>
        <v>356.693233878461</v>
      </c>
      <c r="S14" s="54">
        <f t="shared" si="10"/>
        <v>604.55454308411902</v>
      </c>
      <c r="T14" s="54">
        <f t="shared" si="11"/>
        <v>256.75954702352976</v>
      </c>
      <c r="U14" s="18" t="str">
        <f t="shared" si="0"/>
        <v>EXIOBASE 3.10 ixi</v>
      </c>
      <c r="V14" s="18" t="str">
        <f t="shared" si="1"/>
        <v>GTAP 11</v>
      </c>
    </row>
    <row r="15" spans="1:22" x14ac:dyDescent="0.35">
      <c r="A15" s="42" t="s">
        <v>31</v>
      </c>
      <c r="B15" s="43">
        <v>229.13715596330201</v>
      </c>
      <c r="C15" s="43">
        <v>418.88320372484299</v>
      </c>
      <c r="D15" s="44">
        <v>270.18885480849002</v>
      </c>
      <c r="E15" s="45">
        <v>120.421688268095</v>
      </c>
      <c r="F15" s="45">
        <v>98.733017063249093</v>
      </c>
      <c r="G15" s="45">
        <v>139.03910217377299</v>
      </c>
      <c r="H15" s="45">
        <v>99.913536144138305</v>
      </c>
      <c r="I15" s="45">
        <v>302.974747848672</v>
      </c>
      <c r="J15" s="45">
        <v>42.270423650165696</v>
      </c>
      <c r="K15" s="54">
        <f t="shared" si="2"/>
        <v>139.03910217377299</v>
      </c>
      <c r="L15" s="54">
        <f t="shared" si="3"/>
        <v>191.28463662719201</v>
      </c>
      <c r="M15" s="54">
        <f t="shared" si="4"/>
        <v>121.86331832912542</v>
      </c>
      <c r="N15" s="55">
        <f t="shared" si="5"/>
        <v>0.63707844225165533</v>
      </c>
      <c r="O15" s="55">
        <f t="shared" si="6"/>
        <v>42.270423650165696</v>
      </c>
      <c r="P15" s="55">
        <f t="shared" si="7"/>
        <v>418.88320372484299</v>
      </c>
      <c r="Q15" s="56">
        <f t="shared" si="8"/>
        <v>2.7086824798680116</v>
      </c>
      <c r="R15" s="54">
        <f t="shared" si="9"/>
        <v>99.913536144138305</v>
      </c>
      <c r="S15" s="54">
        <f t="shared" si="10"/>
        <v>270.18885480849002</v>
      </c>
      <c r="T15" s="54">
        <f t="shared" si="11"/>
        <v>154.89420457138419</v>
      </c>
      <c r="U15" s="18" t="str">
        <f t="shared" si="0"/>
        <v>EMERGING 1</v>
      </c>
      <c r="V15" s="18" t="str">
        <f t="shared" si="1"/>
        <v>JRC</v>
      </c>
    </row>
    <row r="16" spans="1:22" x14ac:dyDescent="0.35">
      <c r="A16" s="49" t="s">
        <v>20</v>
      </c>
      <c r="B16" s="43">
        <v>320.61152984678699</v>
      </c>
      <c r="C16" s="43">
        <v>282.30292190393101</v>
      </c>
      <c r="D16" s="44">
        <v>317.41214806302497</v>
      </c>
      <c r="E16" s="45">
        <v>113.955923539693</v>
      </c>
      <c r="F16" s="45">
        <v>126.90957135676</v>
      </c>
      <c r="G16" s="45">
        <v>162.66210915404901</v>
      </c>
      <c r="H16" s="45">
        <v>197.18111406618999</v>
      </c>
      <c r="I16" s="45">
        <v>265.832408375797</v>
      </c>
      <c r="J16" s="45">
        <v>83.964637708086499</v>
      </c>
      <c r="K16" s="54">
        <f t="shared" si="2"/>
        <v>197.18111406618999</v>
      </c>
      <c r="L16" s="54">
        <f t="shared" si="3"/>
        <v>207.8702626682576</v>
      </c>
      <c r="M16" s="54">
        <f t="shared" si="4"/>
        <v>91.169501923024825</v>
      </c>
      <c r="N16" s="55">
        <f t="shared" si="5"/>
        <v>0.43858847702772774</v>
      </c>
      <c r="O16" s="55">
        <f t="shared" si="6"/>
        <v>83.964637708086499</v>
      </c>
      <c r="P16" s="55">
        <f t="shared" si="7"/>
        <v>320.61152984678699</v>
      </c>
      <c r="Q16" s="56">
        <f t="shared" si="8"/>
        <v>1.200149888894849</v>
      </c>
      <c r="R16" s="54">
        <f t="shared" si="9"/>
        <v>126.90957135676</v>
      </c>
      <c r="S16" s="54">
        <f t="shared" si="10"/>
        <v>282.30292190393101</v>
      </c>
      <c r="T16" s="54">
        <f t="shared" si="11"/>
        <v>128.57894719920426</v>
      </c>
      <c r="U16" s="18" t="str">
        <f t="shared" si="0"/>
        <v>EMERGING 1</v>
      </c>
      <c r="V16" s="18" t="str">
        <f t="shared" si="1"/>
        <v>Electricity Maps</v>
      </c>
    </row>
    <row r="17" spans="1:22" x14ac:dyDescent="0.35">
      <c r="A17" s="42" t="s">
        <v>27</v>
      </c>
      <c r="B17" s="43">
        <v>505.24826748447299</v>
      </c>
      <c r="C17" s="43">
        <v>422.84447363069597</v>
      </c>
      <c r="D17" s="44">
        <v>453.89116032355201</v>
      </c>
      <c r="E17" s="45">
        <v>277.487291521651</v>
      </c>
      <c r="F17" s="45">
        <v>318.41301141580999</v>
      </c>
      <c r="G17" s="45">
        <v>452.26974887628199</v>
      </c>
      <c r="H17" s="45">
        <v>310.20343241641399</v>
      </c>
      <c r="I17" s="45">
        <v>582.57225319718998</v>
      </c>
      <c r="J17" s="45">
        <v>208.02308375490901</v>
      </c>
      <c r="K17" s="54">
        <f t="shared" si="2"/>
        <v>422.84447363069597</v>
      </c>
      <c r="L17" s="54">
        <f t="shared" si="3"/>
        <v>392.32808029121969</v>
      </c>
      <c r="M17" s="54">
        <f t="shared" si="4"/>
        <v>120.73872329724941</v>
      </c>
      <c r="N17" s="55">
        <f t="shared" si="5"/>
        <v>0.30774937956933068</v>
      </c>
      <c r="O17" s="55">
        <f t="shared" si="6"/>
        <v>208.02308375490901</v>
      </c>
      <c r="P17" s="55">
        <f t="shared" si="7"/>
        <v>582.57225319718998</v>
      </c>
      <c r="Q17" s="56">
        <f t="shared" si="8"/>
        <v>0.88578470998158254</v>
      </c>
      <c r="R17" s="54">
        <f t="shared" si="9"/>
        <v>310.20343241641399</v>
      </c>
      <c r="S17" s="54">
        <f t="shared" si="10"/>
        <v>453.89116032355201</v>
      </c>
      <c r="T17" s="54">
        <f t="shared" si="11"/>
        <v>137.53054365759101</v>
      </c>
      <c r="U17" s="18" t="str">
        <f t="shared" si="0"/>
        <v>EMERGING 1</v>
      </c>
      <c r="V17" s="18" t="str">
        <f t="shared" si="1"/>
        <v>GTAP 11</v>
      </c>
    </row>
    <row r="18" spans="1:22" x14ac:dyDescent="0.35">
      <c r="A18" s="49" t="s">
        <v>37</v>
      </c>
      <c r="B18" s="43">
        <v>384.55242280870601</v>
      </c>
      <c r="C18" s="43">
        <v>327.67021591858901</v>
      </c>
      <c r="D18" s="44">
        <v>345.19267276119001</v>
      </c>
      <c r="E18" s="45">
        <v>170.16972161857501</v>
      </c>
      <c r="F18" s="45">
        <v>189.689177064169</v>
      </c>
      <c r="G18" s="45">
        <v>265.84773221192501</v>
      </c>
      <c r="H18" s="45">
        <v>151.117535794942</v>
      </c>
      <c r="I18" s="45">
        <v>315.836631241161</v>
      </c>
      <c r="J18" s="45">
        <v>86.296941198653997</v>
      </c>
      <c r="K18" s="54">
        <f t="shared" si="2"/>
        <v>265.84773221192501</v>
      </c>
      <c r="L18" s="54">
        <f t="shared" si="3"/>
        <v>248.48589451310121</v>
      </c>
      <c r="M18" s="54">
        <f t="shared" si="4"/>
        <v>102.68297312627043</v>
      </c>
      <c r="N18" s="55">
        <f t="shared" si="5"/>
        <v>0.41323461570112002</v>
      </c>
      <c r="O18" s="55">
        <f t="shared" si="6"/>
        <v>86.296941198653997</v>
      </c>
      <c r="P18" s="55">
        <f t="shared" si="7"/>
        <v>384.55242280870601</v>
      </c>
      <c r="Q18" s="56">
        <f t="shared" si="8"/>
        <v>1.1219034261774052</v>
      </c>
      <c r="R18" s="54">
        <f t="shared" si="9"/>
        <v>170.16972161857501</v>
      </c>
      <c r="S18" s="54">
        <f t="shared" si="10"/>
        <v>327.67021591858901</v>
      </c>
      <c r="T18" s="54">
        <f t="shared" si="11"/>
        <v>142.8609027158185</v>
      </c>
      <c r="U18" s="18" t="str">
        <f t="shared" si="0"/>
        <v>EMERGING 1</v>
      </c>
      <c r="V18" s="18" t="str">
        <f t="shared" si="1"/>
        <v>Electricity Maps</v>
      </c>
    </row>
    <row r="19" spans="1:22" x14ac:dyDescent="0.35">
      <c r="A19" s="42" t="s">
        <v>38</v>
      </c>
      <c r="B19" s="43">
        <v>104.41677106754901</v>
      </c>
      <c r="C19" s="43">
        <v>70.674592519888407</v>
      </c>
      <c r="D19" s="44">
        <v>120.289488206423</v>
      </c>
      <c r="E19" s="45">
        <v>93.489477660552197</v>
      </c>
      <c r="F19" s="45">
        <v>14.3544379918327</v>
      </c>
      <c r="G19" s="45">
        <v>18.649348264444502</v>
      </c>
      <c r="H19" s="45">
        <v>57.624139014939601</v>
      </c>
      <c r="I19" s="45">
        <v>64.043083488830206</v>
      </c>
      <c r="J19" s="45">
        <v>5.8616272362928203</v>
      </c>
      <c r="K19" s="54">
        <f t="shared" si="2"/>
        <v>64.043083488830206</v>
      </c>
      <c r="L19" s="54">
        <f t="shared" si="3"/>
        <v>61.044773938972497</v>
      </c>
      <c r="M19" s="54">
        <f t="shared" si="4"/>
        <v>41.200255432258068</v>
      </c>
      <c r="N19" s="55">
        <f t="shared" si="5"/>
        <v>0.67491863387759721</v>
      </c>
      <c r="O19" s="55">
        <f t="shared" si="6"/>
        <v>5.8616272362928203</v>
      </c>
      <c r="P19" s="55">
        <f t="shared" si="7"/>
        <v>120.289488206423</v>
      </c>
      <c r="Q19" s="56">
        <f t="shared" si="8"/>
        <v>1.7867325359199424</v>
      </c>
      <c r="R19" s="54">
        <f t="shared" si="9"/>
        <v>18.649348264444502</v>
      </c>
      <c r="S19" s="54">
        <f t="shared" si="10"/>
        <v>93.489477660552197</v>
      </c>
      <c r="T19" s="54">
        <f t="shared" si="11"/>
        <v>45.609036333236368</v>
      </c>
      <c r="U19" s="18" t="str">
        <f t="shared" si="0"/>
        <v>EMERGING 1</v>
      </c>
      <c r="V19" s="18" t="str">
        <f t="shared" si="1"/>
        <v>EXIO Hybrid</v>
      </c>
    </row>
    <row r="20" spans="1:22" x14ac:dyDescent="0.35">
      <c r="A20" s="49" t="s">
        <v>32</v>
      </c>
      <c r="B20" s="43"/>
      <c r="C20" s="43">
        <v>437.21131059070501</v>
      </c>
      <c r="D20" s="44"/>
      <c r="E20" s="45">
        <v>62.353979657106898</v>
      </c>
      <c r="F20" s="45">
        <v>13.3492746211636</v>
      </c>
      <c r="G20" s="45">
        <v>4.1090165499780102</v>
      </c>
      <c r="H20" s="45">
        <v>14.0904965382462</v>
      </c>
      <c r="I20" s="45">
        <v>172.77596669184501</v>
      </c>
      <c r="J20" s="45">
        <v>310.77640625658501</v>
      </c>
      <c r="K20" s="54">
        <f t="shared" si="2"/>
        <v>62.353979657106898</v>
      </c>
      <c r="L20" s="54">
        <f t="shared" si="3"/>
        <v>144.95235012937567</v>
      </c>
      <c r="M20" s="54">
        <f t="shared" si="4"/>
        <v>170.68030584789705</v>
      </c>
      <c r="N20" s="55">
        <f t="shared" si="5"/>
        <v>1.1774925049201215</v>
      </c>
      <c r="O20" s="55">
        <f t="shared" si="6"/>
        <v>4.1090165499780102</v>
      </c>
      <c r="P20" s="55">
        <f t="shared" si="7"/>
        <v>437.21131059070501</v>
      </c>
      <c r="Q20" s="56">
        <f t="shared" si="8"/>
        <v>6.9458645049187879</v>
      </c>
      <c r="R20" s="54">
        <f t="shared" si="9"/>
        <v>13.719885579704901</v>
      </c>
      <c r="S20" s="54">
        <f t="shared" si="10"/>
        <v>241.77618647421502</v>
      </c>
      <c r="T20" s="54">
        <f t="shared" si="11"/>
        <v>228.24160637378077</v>
      </c>
      <c r="U20" s="18" t="str">
        <f t="shared" si="0"/>
        <v>EXIOBASE 3.10 pxp</v>
      </c>
      <c r="V20" s="18" t="str">
        <f t="shared" si="1"/>
        <v>JRC</v>
      </c>
    </row>
    <row r="21" spans="1:22" x14ac:dyDescent="0.35">
      <c r="A21" s="42" t="s">
        <v>36</v>
      </c>
      <c r="B21" s="43">
        <v>134.80472606837699</v>
      </c>
      <c r="C21" s="43">
        <v>370.21389755293001</v>
      </c>
      <c r="D21" s="44">
        <v>144.45604145634701</v>
      </c>
      <c r="E21" s="45">
        <v>113.061777118981</v>
      </c>
      <c r="F21" s="45">
        <v>26.184452696273301</v>
      </c>
      <c r="G21" s="45">
        <v>21.419661394945798</v>
      </c>
      <c r="H21" s="45">
        <v>62.317223448662297</v>
      </c>
      <c r="I21" s="45">
        <v>148.87669157518201</v>
      </c>
      <c r="J21" s="45">
        <v>36.878301772040302</v>
      </c>
      <c r="K21" s="54">
        <f t="shared" si="2"/>
        <v>113.061777118981</v>
      </c>
      <c r="L21" s="54">
        <f t="shared" si="3"/>
        <v>117.57919700930431</v>
      </c>
      <c r="M21" s="54">
        <f t="shared" si="4"/>
        <v>107.82479514103882</v>
      </c>
      <c r="N21" s="55">
        <f t="shared" si="5"/>
        <v>0.91703973052738574</v>
      </c>
      <c r="O21" s="55">
        <f t="shared" si="6"/>
        <v>21.419661394945798</v>
      </c>
      <c r="P21" s="55">
        <f t="shared" si="7"/>
        <v>370.21389755293001</v>
      </c>
      <c r="Q21" s="56">
        <f t="shared" si="8"/>
        <v>3.0849880927568405</v>
      </c>
      <c r="R21" s="54">
        <f t="shared" si="9"/>
        <v>36.878301772040302</v>
      </c>
      <c r="S21" s="54">
        <f t="shared" si="10"/>
        <v>144.45604145634701</v>
      </c>
      <c r="T21" s="54">
        <f t="shared" si="11"/>
        <v>91.172010695781964</v>
      </c>
      <c r="U21" s="18" t="str">
        <f t="shared" si="0"/>
        <v>EXIOBASE 3.10 pxp</v>
      </c>
      <c r="V21" s="18" t="str">
        <f t="shared" si="1"/>
        <v>JRC</v>
      </c>
    </row>
    <row r="22" spans="1:22" x14ac:dyDescent="0.35">
      <c r="A22" s="49" t="s">
        <v>33</v>
      </c>
      <c r="B22" s="43"/>
      <c r="C22" s="43">
        <v>423.59917916104098</v>
      </c>
      <c r="D22" s="44"/>
      <c r="E22" s="45">
        <v>430.80593864581101</v>
      </c>
      <c r="F22" s="45">
        <v>83.025378296264194</v>
      </c>
      <c r="G22" s="45">
        <v>125.985566350355</v>
      </c>
      <c r="H22" s="45">
        <v>82.195681038863995</v>
      </c>
      <c r="I22" s="45">
        <v>518.856614102197</v>
      </c>
      <c r="J22" s="45">
        <v>219.378844699252</v>
      </c>
      <c r="K22" s="54">
        <f t="shared" si="2"/>
        <v>219.378844699252</v>
      </c>
      <c r="L22" s="54">
        <f t="shared" si="3"/>
        <v>269.12102889911199</v>
      </c>
      <c r="M22" s="54">
        <f t="shared" si="4"/>
        <v>184.8008359644079</v>
      </c>
      <c r="N22" s="55">
        <f t="shared" si="5"/>
        <v>0.68668300177198704</v>
      </c>
      <c r="O22" s="55">
        <f t="shared" si="6"/>
        <v>82.195681038863995</v>
      </c>
      <c r="P22" s="55">
        <f t="shared" si="7"/>
        <v>518.856614102197</v>
      </c>
      <c r="Q22" s="56">
        <f t="shared" si="8"/>
        <v>1.9904423038691563</v>
      </c>
      <c r="R22" s="54">
        <f t="shared" si="9"/>
        <v>104.50547232330959</v>
      </c>
      <c r="S22" s="54">
        <f t="shared" si="10"/>
        <v>427.202558903426</v>
      </c>
      <c r="T22" s="54">
        <f t="shared" si="11"/>
        <v>333.43713359363909</v>
      </c>
      <c r="U22" s="18" t="str">
        <f t="shared" si="0"/>
        <v>GLORIA 0.6 act</v>
      </c>
      <c r="V22" s="18" t="str">
        <f t="shared" si="1"/>
        <v>GTAP 11</v>
      </c>
    </row>
    <row r="23" spans="1:22" x14ac:dyDescent="0.35">
      <c r="A23" s="42" t="s">
        <v>26</v>
      </c>
      <c r="B23" s="43">
        <v>527.982015420876</v>
      </c>
      <c r="C23" s="43">
        <v>466.041708142696</v>
      </c>
      <c r="D23" s="44">
        <v>395.23488934034401</v>
      </c>
      <c r="E23" s="45">
        <v>131.930754450807</v>
      </c>
      <c r="F23" s="45">
        <v>220.72189560687599</v>
      </c>
      <c r="G23" s="45">
        <v>266.423542079767</v>
      </c>
      <c r="H23" s="45">
        <v>239.17777564128099</v>
      </c>
      <c r="I23" s="45">
        <v>444.74019598317602</v>
      </c>
      <c r="J23" s="45">
        <v>242.473948673412</v>
      </c>
      <c r="K23" s="54">
        <f t="shared" si="2"/>
        <v>266.423542079767</v>
      </c>
      <c r="L23" s="54">
        <f t="shared" si="3"/>
        <v>326.08074725991497</v>
      </c>
      <c r="M23" s="54">
        <f t="shared" si="4"/>
        <v>135.14412006252226</v>
      </c>
      <c r="N23" s="55">
        <f t="shared" si="5"/>
        <v>0.41444986003666306</v>
      </c>
      <c r="O23" s="55">
        <f t="shared" si="6"/>
        <v>131.930754450807</v>
      </c>
      <c r="P23" s="55">
        <f t="shared" si="7"/>
        <v>527.982015420876</v>
      </c>
      <c r="Q23" s="56">
        <f t="shared" si="8"/>
        <v>1.4865475395995282</v>
      </c>
      <c r="R23" s="54">
        <f t="shared" si="9"/>
        <v>239.17777564128099</v>
      </c>
      <c r="S23" s="54">
        <f t="shared" si="10"/>
        <v>444.74019598317602</v>
      </c>
      <c r="T23" s="54">
        <f t="shared" si="11"/>
        <v>210.17639035049629</v>
      </c>
      <c r="U23" s="18" t="str">
        <f t="shared" si="0"/>
        <v>EORA 199.82</v>
      </c>
      <c r="V23" s="18" t="str">
        <f t="shared" si="1"/>
        <v>Electricity Maps</v>
      </c>
    </row>
    <row r="24" spans="1:22" x14ac:dyDescent="0.35">
      <c r="A24" s="49" t="s">
        <v>40</v>
      </c>
      <c r="B24" s="43">
        <v>916.43443074453899</v>
      </c>
      <c r="C24" s="43">
        <v>867.557853085136</v>
      </c>
      <c r="D24" s="44">
        <v>760.24319901055799</v>
      </c>
      <c r="E24" s="45">
        <v>279.23220515191798</v>
      </c>
      <c r="F24" s="45">
        <v>427.72642639004198</v>
      </c>
      <c r="G24" s="45">
        <v>577.24281107349202</v>
      </c>
      <c r="H24" s="45">
        <v>551.56644623107002</v>
      </c>
      <c r="I24" s="45">
        <v>726.97762061901301</v>
      </c>
      <c r="J24" s="45">
        <v>357.07049055590699</v>
      </c>
      <c r="K24" s="54">
        <f t="shared" si="2"/>
        <v>577.24281107349202</v>
      </c>
      <c r="L24" s="54">
        <f t="shared" si="3"/>
        <v>607.11683142907486</v>
      </c>
      <c r="M24" s="54">
        <f t="shared" si="4"/>
        <v>225.69667608938161</v>
      </c>
      <c r="N24" s="55">
        <f t="shared" si="5"/>
        <v>0.37175163725591448</v>
      </c>
      <c r="O24" s="55">
        <f t="shared" si="6"/>
        <v>279.23220515191798</v>
      </c>
      <c r="P24" s="55">
        <f t="shared" si="7"/>
        <v>916.43443074453899</v>
      </c>
      <c r="Q24" s="56">
        <f t="shared" si="8"/>
        <v>1.1038720853147104</v>
      </c>
      <c r="R24" s="54">
        <f t="shared" si="9"/>
        <v>427.72642639004198</v>
      </c>
      <c r="S24" s="54">
        <f t="shared" si="10"/>
        <v>760.24319901055799</v>
      </c>
      <c r="T24" s="54">
        <f t="shared" si="11"/>
        <v>239.63675773974501</v>
      </c>
      <c r="U24" s="18" t="str">
        <f t="shared" si="0"/>
        <v>EORA 199.82</v>
      </c>
      <c r="V24" s="18" t="str">
        <f t="shared" si="1"/>
        <v>Electricity Maps</v>
      </c>
    </row>
    <row r="25" spans="1:22" x14ac:dyDescent="0.35">
      <c r="A25" s="42" t="s">
        <v>18</v>
      </c>
      <c r="B25" s="43">
        <v>393.22004597419999</v>
      </c>
      <c r="C25" s="43">
        <v>423.48723444250101</v>
      </c>
      <c r="D25" s="44">
        <v>398.85565362854197</v>
      </c>
      <c r="E25" s="45">
        <v>159.87733667000501</v>
      </c>
      <c r="F25" s="45">
        <v>168.87750609333199</v>
      </c>
      <c r="G25" s="45">
        <v>254.54890350068101</v>
      </c>
      <c r="H25" s="45">
        <v>149.692957105494</v>
      </c>
      <c r="I25" s="45">
        <v>481.551182138954</v>
      </c>
      <c r="J25" s="45">
        <v>255.447746419769</v>
      </c>
      <c r="K25" s="54">
        <f t="shared" si="2"/>
        <v>255.447746419769</v>
      </c>
      <c r="L25" s="54">
        <f t="shared" si="3"/>
        <v>298.39539621927531</v>
      </c>
      <c r="M25" s="54">
        <f t="shared" si="4"/>
        <v>127.53409105763791</v>
      </c>
      <c r="N25" s="55">
        <f t="shared" si="5"/>
        <v>0.42739966056285839</v>
      </c>
      <c r="O25" s="55">
        <f t="shared" si="6"/>
        <v>149.692957105494</v>
      </c>
      <c r="P25" s="55">
        <f t="shared" si="7"/>
        <v>481.551182138954</v>
      </c>
      <c r="Q25" s="56">
        <f t="shared" si="8"/>
        <v>1.2991237138891341</v>
      </c>
      <c r="R25" s="54">
        <f t="shared" si="9"/>
        <v>168.87750609333199</v>
      </c>
      <c r="S25" s="54">
        <f t="shared" si="10"/>
        <v>398.85565362854197</v>
      </c>
      <c r="T25" s="54">
        <f t="shared" si="11"/>
        <v>232.22818989104172</v>
      </c>
      <c r="U25" s="18" t="str">
        <f t="shared" si="0"/>
        <v>GLORIA 0.6 act</v>
      </c>
      <c r="V25" s="18" t="str">
        <f t="shared" si="1"/>
        <v>GTAP 11</v>
      </c>
    </row>
    <row r="26" spans="1:22" x14ac:dyDescent="0.35">
      <c r="A26" s="49" t="s">
        <v>35</v>
      </c>
      <c r="B26" s="43">
        <v>430.13600515890698</v>
      </c>
      <c r="C26" s="43">
        <v>471.221534694691</v>
      </c>
      <c r="D26" s="44">
        <v>400.54303635099501</v>
      </c>
      <c r="E26" s="45">
        <v>120.636762085524</v>
      </c>
      <c r="F26" s="45">
        <v>291.774722661721</v>
      </c>
      <c r="G26" s="45">
        <v>425.47975972340498</v>
      </c>
      <c r="H26" s="45">
        <v>223.129188150283</v>
      </c>
      <c r="I26" s="45">
        <v>369.79849815528399</v>
      </c>
      <c r="J26" s="45">
        <v>128.63264936965001</v>
      </c>
      <c r="K26" s="54">
        <f t="shared" si="2"/>
        <v>369.79849815528399</v>
      </c>
      <c r="L26" s="54">
        <f t="shared" si="3"/>
        <v>317.92801737227336</v>
      </c>
      <c r="M26" s="54">
        <f t="shared" si="4"/>
        <v>133.04138876794599</v>
      </c>
      <c r="N26" s="55">
        <f t="shared" si="5"/>
        <v>0.41846387074519148</v>
      </c>
      <c r="O26" s="55">
        <f t="shared" si="6"/>
        <v>120.636762085524</v>
      </c>
      <c r="P26" s="55">
        <f t="shared" si="7"/>
        <v>471.221534694691</v>
      </c>
      <c r="Q26" s="56">
        <f t="shared" si="8"/>
        <v>0.94804271612252766</v>
      </c>
      <c r="R26" s="54">
        <f t="shared" si="9"/>
        <v>223.129188150283</v>
      </c>
      <c r="S26" s="54">
        <f t="shared" si="10"/>
        <v>425.47975972340498</v>
      </c>
      <c r="T26" s="54">
        <f t="shared" si="11"/>
        <v>150.86642068954347</v>
      </c>
      <c r="U26" s="18" t="str">
        <f t="shared" si="0"/>
        <v>EORA 199.82</v>
      </c>
      <c r="V26" s="18" t="str">
        <f t="shared" si="1"/>
        <v>JRC</v>
      </c>
    </row>
    <row r="27" spans="1:22" x14ac:dyDescent="0.35">
      <c r="A27" s="42" t="s">
        <v>19</v>
      </c>
      <c r="B27" s="43">
        <v>1.5238216886301199</v>
      </c>
      <c r="C27" s="43">
        <v>17.047035210054499</v>
      </c>
      <c r="D27" s="44">
        <v>1.81887536716836E-2</v>
      </c>
      <c r="E27" s="45">
        <v>37.588201117555101</v>
      </c>
      <c r="F27" s="45">
        <v>1.6945757686718099</v>
      </c>
      <c r="G27" s="45">
        <v>1.18421665703072</v>
      </c>
      <c r="H27" s="45">
        <v>36.374524037709797</v>
      </c>
      <c r="I27" s="45">
        <v>28.600884300541299</v>
      </c>
      <c r="J27" s="45">
        <v>7.3136772695507704</v>
      </c>
      <c r="K27" s="54">
        <f t="shared" si="2"/>
        <v>7.3136772695507704</v>
      </c>
      <c r="L27" s="54">
        <f t="shared" si="3"/>
        <v>14.59390275593509</v>
      </c>
      <c r="M27" s="54">
        <f t="shared" si="4"/>
        <v>15.763244710010847</v>
      </c>
      <c r="N27" s="55">
        <f t="shared" si="5"/>
        <v>1.0801253765789418</v>
      </c>
      <c r="O27" s="55">
        <f t="shared" si="6"/>
        <v>1.81887536716836E-2</v>
      </c>
      <c r="P27" s="55">
        <f t="shared" si="7"/>
        <v>37.588201117555101</v>
      </c>
      <c r="Q27" s="56">
        <f t="shared" si="8"/>
        <v>5.1369524493922727</v>
      </c>
      <c r="R27" s="54">
        <f t="shared" si="9"/>
        <v>1.5238216886301199</v>
      </c>
      <c r="S27" s="54">
        <f t="shared" si="10"/>
        <v>28.600884300541299</v>
      </c>
      <c r="T27" s="54">
        <f t="shared" si="11"/>
        <v>27.161963869811029</v>
      </c>
      <c r="U27" s="18" t="str">
        <f t="shared" si="0"/>
        <v>EXIO Hybrid</v>
      </c>
      <c r="V27" s="18" t="str">
        <f t="shared" si="1"/>
        <v>EORA 199.82</v>
      </c>
    </row>
    <row r="28" spans="1:22" x14ac:dyDescent="0.35">
      <c r="A28" s="49" t="s">
        <v>34</v>
      </c>
      <c r="B28" s="43">
        <v>305.80791973540101</v>
      </c>
      <c r="C28" s="43">
        <v>235.52183504047699</v>
      </c>
      <c r="D28" s="44">
        <v>292.21637648995898</v>
      </c>
      <c r="E28" s="45">
        <v>240.43989643037099</v>
      </c>
      <c r="F28" s="45">
        <v>188.997308456425</v>
      </c>
      <c r="G28" s="45">
        <v>171.87732872001999</v>
      </c>
      <c r="H28" s="45">
        <v>160.86394139280901</v>
      </c>
      <c r="I28" s="45">
        <v>335.98372041695001</v>
      </c>
      <c r="J28" s="45">
        <v>200.622723521273</v>
      </c>
      <c r="K28" s="54">
        <f t="shared" si="2"/>
        <v>235.52183504047699</v>
      </c>
      <c r="L28" s="54">
        <f t="shared" si="3"/>
        <v>236.9256722448539</v>
      </c>
      <c r="M28" s="54">
        <f t="shared" si="4"/>
        <v>62.510348613702483</v>
      </c>
      <c r="N28" s="55">
        <f t="shared" si="5"/>
        <v>0.26383949034066834</v>
      </c>
      <c r="O28" s="55">
        <f t="shared" si="6"/>
        <v>160.86394139280901</v>
      </c>
      <c r="P28" s="55">
        <f t="shared" si="7"/>
        <v>335.98372041695001</v>
      </c>
      <c r="Q28" s="56">
        <f t="shared" si="8"/>
        <v>0.74353946416069983</v>
      </c>
      <c r="R28" s="54">
        <f t="shared" si="9"/>
        <v>188.997308456425</v>
      </c>
      <c r="S28" s="54">
        <f t="shared" si="10"/>
        <v>292.21637648995898</v>
      </c>
      <c r="T28" s="54">
        <f t="shared" si="11"/>
        <v>107.49906296763521</v>
      </c>
      <c r="U28" s="18" t="str">
        <f t="shared" si="0"/>
        <v>GLORIA 0.6 act</v>
      </c>
      <c r="V28" s="18" t="str">
        <f t="shared" si="1"/>
        <v>GTAP 11</v>
      </c>
    </row>
    <row r="29" spans="1:22" x14ac:dyDescent="0.35">
      <c r="A29" s="42" t="s">
        <v>22</v>
      </c>
      <c r="B29" s="43">
        <v>169.08443642310499</v>
      </c>
      <c r="C29" s="43">
        <v>429.07592991054202</v>
      </c>
      <c r="D29" s="44">
        <v>138.959741619006</v>
      </c>
      <c r="E29" s="45">
        <v>47.096625772120298</v>
      </c>
      <c r="F29" s="45">
        <v>86.119330314210004</v>
      </c>
      <c r="G29" s="45">
        <v>56.488319179210102</v>
      </c>
      <c r="H29" s="45">
        <v>86.186210283405899</v>
      </c>
      <c r="I29" s="45">
        <v>267.39414781955702</v>
      </c>
      <c r="J29" s="45">
        <v>52.680350235407197</v>
      </c>
      <c r="K29" s="54">
        <f t="shared" si="2"/>
        <v>86.186210283405899</v>
      </c>
      <c r="L29" s="54">
        <f t="shared" si="3"/>
        <v>148.12056572850705</v>
      </c>
      <c r="M29" s="54">
        <f t="shared" si="4"/>
        <v>127.02197938890669</v>
      </c>
      <c r="N29" s="55">
        <f t="shared" si="5"/>
        <v>0.8575580221704503</v>
      </c>
      <c r="O29" s="55">
        <f t="shared" si="6"/>
        <v>47.096625772120298</v>
      </c>
      <c r="P29" s="55">
        <f t="shared" si="7"/>
        <v>429.07592991054202</v>
      </c>
      <c r="Q29" s="56">
        <f t="shared" si="8"/>
        <v>4.4320234395080158</v>
      </c>
      <c r="R29" s="54">
        <f t="shared" si="9"/>
        <v>56.488319179210102</v>
      </c>
      <c r="S29" s="54">
        <f t="shared" si="10"/>
        <v>169.08443642310499</v>
      </c>
      <c r="T29" s="54">
        <f t="shared" si="11"/>
        <v>90.372858892644956</v>
      </c>
      <c r="U29" s="18" t="str">
        <f t="shared" si="0"/>
        <v>EORA 199.82</v>
      </c>
      <c r="V29" s="18" t="str">
        <f t="shared" si="1"/>
        <v>JRC</v>
      </c>
    </row>
    <row r="30" spans="1:22" x14ac:dyDescent="0.35">
      <c r="A30" s="49" t="s">
        <v>84</v>
      </c>
      <c r="B30" s="43">
        <v>438.91222174376099</v>
      </c>
      <c r="C30" s="43"/>
      <c r="D30" s="44">
        <v>441.13513896592002</v>
      </c>
      <c r="E30" s="45">
        <v>322.47193500265399</v>
      </c>
      <c r="F30" s="45">
        <v>457.32228684964599</v>
      </c>
      <c r="G30" s="45">
        <v>675.65537290483701</v>
      </c>
      <c r="H30" s="45">
        <v>380.96779894455801</v>
      </c>
      <c r="I30" s="45">
        <v>425.422489411051</v>
      </c>
      <c r="J30" s="45">
        <v>359.14394248685801</v>
      </c>
      <c r="K30" s="54">
        <f t="shared" si="2"/>
        <v>432.167355577406</v>
      </c>
      <c r="L30" s="54">
        <f t="shared" si="3"/>
        <v>437.62889828866065</v>
      </c>
      <c r="M30" s="54">
        <f t="shared" si="4"/>
        <v>106.79677890476418</v>
      </c>
      <c r="N30" s="55">
        <f t="shared" si="5"/>
        <v>0.24403502447482542</v>
      </c>
      <c r="O30" s="55">
        <f t="shared" si="6"/>
        <v>322.47193500265399</v>
      </c>
      <c r="P30" s="55">
        <f t="shared" si="7"/>
        <v>675.65537290483701</v>
      </c>
      <c r="Q30" s="56">
        <f t="shared" si="8"/>
        <v>0.81723765884701094</v>
      </c>
      <c r="R30" s="54">
        <f t="shared" si="9"/>
        <v>375.51183483013301</v>
      </c>
      <c r="S30" s="54">
        <f t="shared" si="10"/>
        <v>445.18192593685148</v>
      </c>
      <c r="T30" s="54">
        <f t="shared" si="11"/>
        <v>41.986781759046949</v>
      </c>
      <c r="U30" s="18" t="str">
        <f t="shared" si="0"/>
        <v>EORA 199.82</v>
      </c>
      <c r="V30" s="18" t="str">
        <f t="shared" si="1"/>
        <v>EXIOBASE 3.10 pxp</v>
      </c>
    </row>
  </sheetData>
  <mergeCells count="2">
    <mergeCell ref="K1:T1"/>
    <mergeCell ref="U1:V1"/>
  </mergeCells>
  <conditionalFormatting sqref="B3:J30">
    <cfRule type="colorScale" priority="33">
      <colorScale>
        <cfvo type="min"/>
        <cfvo type="percentile" val="50"/>
        <cfvo type="max"/>
        <color rgb="FF63BE7B"/>
        <color rgb="FFFFEB84"/>
        <color rgb="FFF8696B"/>
      </colorScale>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C4FCF-B593-4F84-AE62-301701DBCFF3}">
  <dimension ref="A1:Q30"/>
  <sheetViews>
    <sheetView workbookViewId="0">
      <selection activeCell="S11" sqref="S11"/>
    </sheetView>
  </sheetViews>
  <sheetFormatPr defaultRowHeight="14.5" x14ac:dyDescent="0.35"/>
  <cols>
    <col min="4" max="4" width="11.6328125" customWidth="1"/>
    <col min="5" max="5" width="10.08984375" customWidth="1"/>
    <col min="12" max="12" width="11.1796875" customWidth="1"/>
    <col min="16" max="17" width="14.1796875" bestFit="1" customWidth="1"/>
  </cols>
  <sheetData>
    <row r="1" spans="1:17" x14ac:dyDescent="0.35">
      <c r="A1" s="78"/>
      <c r="B1" s="50" t="s">
        <v>160</v>
      </c>
      <c r="C1" s="34" t="s">
        <v>212</v>
      </c>
      <c r="D1" s="52" t="s">
        <v>161</v>
      </c>
      <c r="E1" s="52" t="s">
        <v>161</v>
      </c>
      <c r="F1" s="59" t="s">
        <v>243</v>
      </c>
      <c r="G1" s="60"/>
      <c r="H1" s="60"/>
      <c r="I1" s="60"/>
      <c r="J1" s="60"/>
      <c r="K1" s="60"/>
      <c r="L1" s="60"/>
      <c r="M1" s="60"/>
      <c r="N1" s="60"/>
      <c r="O1" s="60"/>
      <c r="P1" s="61" t="s">
        <v>230</v>
      </c>
      <c r="Q1" s="62"/>
    </row>
    <row r="2" spans="1:17" ht="23" x14ac:dyDescent="0.35">
      <c r="A2" s="36" t="s">
        <v>231</v>
      </c>
      <c r="B2" s="51" t="s">
        <v>9</v>
      </c>
      <c r="C2" s="38" t="s">
        <v>70</v>
      </c>
      <c r="D2" s="53" t="s">
        <v>232</v>
      </c>
      <c r="E2" s="53" t="s">
        <v>233</v>
      </c>
      <c r="F2" s="36" t="s">
        <v>80</v>
      </c>
      <c r="G2" s="36" t="s">
        <v>234</v>
      </c>
      <c r="H2" s="40" t="s">
        <v>235</v>
      </c>
      <c r="I2" s="36" t="s">
        <v>225</v>
      </c>
      <c r="J2" s="36" t="s">
        <v>236</v>
      </c>
      <c r="K2" s="36" t="s">
        <v>237</v>
      </c>
      <c r="L2" s="40" t="s">
        <v>238</v>
      </c>
      <c r="M2" s="36" t="s">
        <v>82</v>
      </c>
      <c r="N2" s="36" t="s">
        <v>239</v>
      </c>
      <c r="O2" s="36" t="s">
        <v>240</v>
      </c>
      <c r="P2" s="41" t="s">
        <v>241</v>
      </c>
      <c r="Q2" s="41" t="s">
        <v>242</v>
      </c>
    </row>
    <row r="3" spans="1:17" x14ac:dyDescent="0.35">
      <c r="A3" s="42" t="s">
        <v>12</v>
      </c>
      <c r="B3" s="43">
        <v>43.147085635268397</v>
      </c>
      <c r="C3" s="44">
        <v>86.778732693503997</v>
      </c>
      <c r="D3" s="45">
        <v>127.90523209179599</v>
      </c>
      <c r="E3" s="45">
        <v>221.65858531768689</v>
      </c>
      <c r="F3" s="54">
        <f>MEDIAN(B3:E3)</f>
        <v>107.34198239265</v>
      </c>
      <c r="G3" s="54">
        <f>AVERAGE(B3:E3)</f>
        <v>119.87240893456382</v>
      </c>
      <c r="H3" s="54">
        <f>_xlfn.STDEV.S(B3:E3)</f>
        <v>76.172870483528214</v>
      </c>
      <c r="I3" s="55">
        <f>H3/G3</f>
        <v>0.63544956809126618</v>
      </c>
      <c r="J3" s="55">
        <f>MIN(B3:E3)</f>
        <v>43.147085635268397</v>
      </c>
      <c r="K3" s="55">
        <f>MAX(B3:E3)</f>
        <v>221.65858531768689</v>
      </c>
      <c r="L3" s="56">
        <f>(K3-J3)/F3</f>
        <v>1.6630166101221704</v>
      </c>
      <c r="M3" s="54">
        <f>QUARTILE(B3:E3,1)</f>
        <v>75.870820928945093</v>
      </c>
      <c r="N3" s="54">
        <f>QUARTILE(B3:E3,3)</f>
        <v>151.34357039826872</v>
      </c>
      <c r="O3" s="54">
        <f>QUARTILE(B3:E3,3)-QUARTILE(B3:D3,1)</f>
        <v>86.380661233882535</v>
      </c>
      <c r="P3" s="18" t="str">
        <f t="shared" ref="P3:P30" si="0">INDEX($B$2:$E$2,MATCH(J3,B3:E3,0))</f>
        <v>Electricity Maps</v>
      </c>
      <c r="Q3" s="18" t="str">
        <f t="shared" ref="Q3:Q30" si="1">INDEX($B$2:$E$2,MATCH(K3,B3:E3,0))</f>
        <v>EMERGING 1</v>
      </c>
    </row>
    <row r="4" spans="1:17" x14ac:dyDescent="0.35">
      <c r="A4" s="49" t="s">
        <v>16</v>
      </c>
      <c r="B4" s="43">
        <v>121.141616391957</v>
      </c>
      <c r="C4" s="44">
        <v>135.43649401686201</v>
      </c>
      <c r="D4" s="45">
        <v>146.677798234752</v>
      </c>
      <c r="E4" s="45">
        <v>35.453021991407205</v>
      </c>
      <c r="F4" s="54">
        <f t="shared" ref="F4:F6" si="2">MEDIAN(B4:E4)</f>
        <v>128.28905520440952</v>
      </c>
      <c r="G4" s="54">
        <f t="shared" ref="G4:G6" si="3">AVERAGE(B4:E4)</f>
        <v>109.67723265874456</v>
      </c>
      <c r="H4" s="54">
        <f t="shared" ref="H4:H6" si="4">_xlfn.STDEV.S(B4:E4)</f>
        <v>50.574192833340909</v>
      </c>
      <c r="I4" s="55">
        <f t="shared" ref="I4:I6" si="5">H4/G4</f>
        <v>0.46111842546848425</v>
      </c>
      <c r="J4" s="55">
        <f t="shared" ref="J4:J6" si="6">MIN(B4:E4)</f>
        <v>35.453021991407205</v>
      </c>
      <c r="K4" s="55">
        <f t="shared" ref="K4:K6" si="7">MAX(B4:E4)</f>
        <v>146.677798234752</v>
      </c>
      <c r="L4" s="56">
        <f t="shared" ref="L4:L6" si="8">(K4-J4)/F4</f>
        <v>0.86698569933440273</v>
      </c>
      <c r="M4" s="54">
        <f t="shared" ref="M4:M6" si="9">QUARTILE(B4:E4,1)</f>
        <v>99.71946779181954</v>
      </c>
      <c r="N4" s="54">
        <f t="shared" ref="N4:N6" si="10">QUARTILE(B4:E4,3)</f>
        <v>138.24682007133453</v>
      </c>
      <c r="O4" s="54">
        <f t="shared" ref="O4:O6" si="11">QUARTILE(B4:E4,3)-QUARTILE(B4:D4,1)</f>
        <v>9.9577648669250038</v>
      </c>
      <c r="P4" s="18" t="str">
        <f t="shared" si="0"/>
        <v>EMERGING 1</v>
      </c>
      <c r="Q4" s="18" t="str">
        <f t="shared" si="1"/>
        <v>GLORIA 0.6 act</v>
      </c>
    </row>
    <row r="5" spans="1:17" x14ac:dyDescent="0.35">
      <c r="A5" s="42" t="s">
        <v>28</v>
      </c>
      <c r="B5" s="43">
        <v>405.07724909849298</v>
      </c>
      <c r="C5" s="44">
        <v>405.83521384196001</v>
      </c>
      <c r="D5" s="45">
        <v>371.41173715936998</v>
      </c>
      <c r="E5" s="45">
        <v>216.67651752565297</v>
      </c>
      <c r="F5" s="54">
        <f t="shared" si="2"/>
        <v>388.24449312893148</v>
      </c>
      <c r="G5" s="54">
        <f t="shared" si="3"/>
        <v>349.750179406369</v>
      </c>
      <c r="H5" s="54">
        <f t="shared" si="4"/>
        <v>90.156231618578417</v>
      </c>
      <c r="I5" s="55">
        <f t="shared" si="5"/>
        <v>0.25777322479605469</v>
      </c>
      <c r="J5" s="55">
        <f t="shared" si="6"/>
        <v>216.67651752565297</v>
      </c>
      <c r="K5" s="55">
        <f t="shared" si="7"/>
        <v>405.83521384196001</v>
      </c>
      <c r="L5" s="56">
        <f t="shared" si="8"/>
        <v>0.48721540076935399</v>
      </c>
      <c r="M5" s="54">
        <f t="shared" si="9"/>
        <v>332.72793225094074</v>
      </c>
      <c r="N5" s="54">
        <f t="shared" si="10"/>
        <v>405.26674028435974</v>
      </c>
      <c r="O5" s="54">
        <f t="shared" si="11"/>
        <v>17.022247155428261</v>
      </c>
      <c r="P5" s="18" t="str">
        <f t="shared" si="0"/>
        <v>EMERGING 1</v>
      </c>
      <c r="Q5" s="18" t="str">
        <f t="shared" si="1"/>
        <v>EXIO Hybrid</v>
      </c>
    </row>
    <row r="6" spans="1:17" x14ac:dyDescent="0.35">
      <c r="A6" s="49" t="s">
        <v>29</v>
      </c>
      <c r="B6" s="43"/>
      <c r="C6" s="44"/>
      <c r="D6" s="45">
        <v>1061.7094079738099</v>
      </c>
      <c r="E6" s="45">
        <v>559.89623645658492</v>
      </c>
      <c r="F6" s="54">
        <f t="shared" si="2"/>
        <v>810.80282221519747</v>
      </c>
      <c r="G6" s="54">
        <f t="shared" si="3"/>
        <v>810.80282221519747</v>
      </c>
      <c r="H6" s="54">
        <f t="shared" si="4"/>
        <v>354.83549646855772</v>
      </c>
      <c r="I6" s="55">
        <f t="shared" si="5"/>
        <v>0.43763475748531599</v>
      </c>
      <c r="J6" s="55">
        <f t="shared" si="6"/>
        <v>559.89623645658492</v>
      </c>
      <c r="K6" s="55">
        <f t="shared" si="7"/>
        <v>1061.7094079738099</v>
      </c>
      <c r="L6" s="56">
        <f t="shared" si="8"/>
        <v>0.61890900940159443</v>
      </c>
      <c r="M6" s="54">
        <f t="shared" si="9"/>
        <v>685.34952933589113</v>
      </c>
      <c r="N6" s="54">
        <f t="shared" si="10"/>
        <v>936.25611509450368</v>
      </c>
      <c r="O6" s="54">
        <f t="shared" si="11"/>
        <v>-125.45329287930622</v>
      </c>
      <c r="P6" s="18" t="str">
        <f t="shared" si="0"/>
        <v>EMERGING 1</v>
      </c>
      <c r="Q6" s="18" t="str">
        <f t="shared" si="1"/>
        <v>GLORIA 0.6 act</v>
      </c>
    </row>
    <row r="7" spans="1:17" x14ac:dyDescent="0.35">
      <c r="A7" s="42" t="s">
        <v>15</v>
      </c>
      <c r="B7" s="43">
        <v>440.53789176098599</v>
      </c>
      <c r="C7" s="44">
        <v>443.85477598976303</v>
      </c>
      <c r="D7" s="45">
        <v>468.95568415904501</v>
      </c>
      <c r="E7" s="45">
        <v>999.97202257012475</v>
      </c>
      <c r="F7" s="54">
        <f t="shared" ref="F7:F30" si="12">MEDIAN(B7:E7)</f>
        <v>456.40523007440402</v>
      </c>
      <c r="G7" s="54">
        <f t="shared" ref="G7:G30" si="13">AVERAGE(B7:E7)</f>
        <v>588.33009361997972</v>
      </c>
      <c r="H7" s="54">
        <f t="shared" ref="H7:H30" si="14">_xlfn.STDEV.S(B7:E7)</f>
        <v>274.72105831104676</v>
      </c>
      <c r="I7" s="55">
        <f t="shared" ref="I7:I30" si="15">H7/G7</f>
        <v>0.46695054577387884</v>
      </c>
      <c r="J7" s="55">
        <f t="shared" ref="J7:J30" si="16">MIN(B7:E7)</f>
        <v>440.53789176098599</v>
      </c>
      <c r="K7" s="55">
        <f t="shared" ref="K7:K30" si="17">MAX(B7:E7)</f>
        <v>999.97202257012475</v>
      </c>
      <c r="L7" s="56">
        <f t="shared" ref="L7:L30" si="18">(K7-J7)/F7</f>
        <v>1.2257399651575833</v>
      </c>
      <c r="M7" s="54">
        <f t="shared" ref="M7:M30" si="19">QUARTILE(B7:E7,1)</f>
        <v>443.02555493256875</v>
      </c>
      <c r="N7" s="54">
        <f t="shared" ref="N7:N30" si="20">QUARTILE(B7:E7,3)</f>
        <v>601.70976876181498</v>
      </c>
      <c r="O7" s="54">
        <f t="shared" ref="O7:O30" si="21">QUARTILE(B7:E7,3)-QUARTILE(B7:D7,1)</f>
        <v>159.51343488644045</v>
      </c>
      <c r="P7" s="18" t="str">
        <f t="shared" si="0"/>
        <v>Electricity Maps</v>
      </c>
      <c r="Q7" s="18" t="str">
        <f t="shared" si="1"/>
        <v>EMERGING 1</v>
      </c>
    </row>
    <row r="8" spans="1:17" x14ac:dyDescent="0.35">
      <c r="A8" s="49" t="s">
        <v>17</v>
      </c>
      <c r="B8" s="43">
        <v>328.28356388089901</v>
      </c>
      <c r="C8" s="44">
        <v>335.98903277177601</v>
      </c>
      <c r="D8" s="45">
        <v>180.81896743138799</v>
      </c>
      <c r="E8" s="45">
        <v>176.83188421041351</v>
      </c>
      <c r="F8" s="54">
        <f t="shared" si="12"/>
        <v>254.5512656561435</v>
      </c>
      <c r="G8" s="54">
        <f t="shared" si="13"/>
        <v>255.48086207361914</v>
      </c>
      <c r="H8" s="54">
        <f t="shared" si="14"/>
        <v>88.584910622704925</v>
      </c>
      <c r="I8" s="55">
        <f t="shared" si="15"/>
        <v>0.34673795095140386</v>
      </c>
      <c r="J8" s="55">
        <f t="shared" si="16"/>
        <v>176.83188421041351</v>
      </c>
      <c r="K8" s="55">
        <f t="shared" si="17"/>
        <v>335.98903277177601</v>
      </c>
      <c r="L8" s="56">
        <f t="shared" si="18"/>
        <v>0.6252459525239894</v>
      </c>
      <c r="M8" s="54">
        <f t="shared" si="19"/>
        <v>179.82219662614438</v>
      </c>
      <c r="N8" s="54">
        <f t="shared" si="20"/>
        <v>330.20993110361826</v>
      </c>
      <c r="O8" s="54">
        <f t="shared" si="21"/>
        <v>75.65866544747476</v>
      </c>
      <c r="P8" s="18" t="str">
        <f t="shared" si="0"/>
        <v>EMERGING 1</v>
      </c>
      <c r="Q8" s="18" t="str">
        <f t="shared" si="1"/>
        <v>EXIO Hybrid</v>
      </c>
    </row>
    <row r="9" spans="1:17" x14ac:dyDescent="0.35">
      <c r="A9" s="42" t="s">
        <v>21</v>
      </c>
      <c r="B9" s="43">
        <v>97.316243029721207</v>
      </c>
      <c r="C9" s="44">
        <v>133.42154893449199</v>
      </c>
      <c r="D9" s="45">
        <v>112.30454740552599</v>
      </c>
      <c r="E9" s="45">
        <v>147.10532384983978</v>
      </c>
      <c r="F9" s="54">
        <f t="shared" si="12"/>
        <v>122.86304817000899</v>
      </c>
      <c r="G9" s="54">
        <f t="shared" si="13"/>
        <v>122.53691580489476</v>
      </c>
      <c r="H9" s="54">
        <f t="shared" si="14"/>
        <v>22.08216180933994</v>
      </c>
      <c r="I9" s="55">
        <f t="shared" si="15"/>
        <v>0.1802082389971322</v>
      </c>
      <c r="J9" s="55">
        <f t="shared" si="16"/>
        <v>97.316243029721207</v>
      </c>
      <c r="K9" s="55">
        <f t="shared" si="17"/>
        <v>147.10532384983978</v>
      </c>
      <c r="L9" s="56">
        <f t="shared" si="18"/>
        <v>0.40524048167211385</v>
      </c>
      <c r="M9" s="54">
        <f t="shared" si="19"/>
        <v>108.5574713115748</v>
      </c>
      <c r="N9" s="54">
        <f t="shared" si="20"/>
        <v>136.84249266332893</v>
      </c>
      <c r="O9" s="54">
        <f t="shared" si="21"/>
        <v>32.032097445705318</v>
      </c>
      <c r="P9" s="18" t="str">
        <f t="shared" si="0"/>
        <v>Electricity Maps</v>
      </c>
      <c r="Q9" s="18" t="str">
        <f t="shared" si="1"/>
        <v>EMERGING 1</v>
      </c>
    </row>
    <row r="10" spans="1:17" x14ac:dyDescent="0.35">
      <c r="A10" s="49" t="s">
        <v>30</v>
      </c>
      <c r="B10" s="43">
        <v>382.458517123082</v>
      </c>
      <c r="C10" s="44">
        <v>381.45693267151597</v>
      </c>
      <c r="D10" s="45">
        <v>248.208147114025</v>
      </c>
      <c r="E10" s="45">
        <v>611.5886907423303</v>
      </c>
      <c r="F10" s="54">
        <f t="shared" si="12"/>
        <v>381.95772489729899</v>
      </c>
      <c r="G10" s="54">
        <f t="shared" si="13"/>
        <v>405.92807191273835</v>
      </c>
      <c r="H10" s="54">
        <f t="shared" si="14"/>
        <v>150.91004105500568</v>
      </c>
      <c r="I10" s="55">
        <f t="shared" si="15"/>
        <v>0.37176547151300871</v>
      </c>
      <c r="J10" s="55">
        <f t="shared" si="16"/>
        <v>248.208147114025</v>
      </c>
      <c r="K10" s="55">
        <f t="shared" si="17"/>
        <v>611.5886907423303</v>
      </c>
      <c r="L10" s="56">
        <f t="shared" si="18"/>
        <v>0.95136325289928692</v>
      </c>
      <c r="M10" s="54">
        <f t="shared" si="19"/>
        <v>348.14473628214324</v>
      </c>
      <c r="N10" s="54">
        <f t="shared" si="20"/>
        <v>439.74106052789409</v>
      </c>
      <c r="O10" s="54">
        <f t="shared" si="21"/>
        <v>124.90852063512364</v>
      </c>
      <c r="P10" s="18" t="str">
        <f t="shared" si="0"/>
        <v>GLORIA 0.6 act</v>
      </c>
      <c r="Q10" s="18" t="str">
        <f t="shared" si="1"/>
        <v>EMERGING 1</v>
      </c>
    </row>
    <row r="11" spans="1:17" x14ac:dyDescent="0.35">
      <c r="A11" s="42" t="s">
        <v>39</v>
      </c>
      <c r="B11" s="43">
        <v>108.38834049378001</v>
      </c>
      <c r="C11" s="44">
        <v>137.24823460798399</v>
      </c>
      <c r="D11" s="45">
        <v>135.526279975005</v>
      </c>
      <c r="E11" s="45">
        <v>135.76804427312877</v>
      </c>
      <c r="F11" s="54">
        <f t="shared" si="12"/>
        <v>135.64716212406688</v>
      </c>
      <c r="G11" s="54">
        <f t="shared" si="13"/>
        <v>129.23272483747445</v>
      </c>
      <c r="H11" s="54">
        <f t="shared" si="14"/>
        <v>13.91708772150225</v>
      </c>
      <c r="I11" s="55">
        <f t="shared" si="15"/>
        <v>0.10769012058675267</v>
      </c>
      <c r="J11" s="55">
        <f t="shared" si="16"/>
        <v>108.38834049378001</v>
      </c>
      <c r="K11" s="55">
        <f t="shared" si="17"/>
        <v>137.24823460798399</v>
      </c>
      <c r="L11" s="56">
        <f t="shared" si="18"/>
        <v>0.2127570799292349</v>
      </c>
      <c r="M11" s="54">
        <f t="shared" si="19"/>
        <v>128.74179510469875</v>
      </c>
      <c r="N11" s="54">
        <f t="shared" si="20"/>
        <v>136.13809185684258</v>
      </c>
      <c r="O11" s="54">
        <f t="shared" si="21"/>
        <v>14.18078162245007</v>
      </c>
      <c r="P11" s="18" t="str">
        <f t="shared" si="0"/>
        <v>Electricity Maps</v>
      </c>
      <c r="Q11" s="18" t="str">
        <f t="shared" si="1"/>
        <v>EXIO Hybrid</v>
      </c>
    </row>
    <row r="12" spans="1:17" x14ac:dyDescent="0.35">
      <c r="A12" s="49" t="s">
        <v>24</v>
      </c>
      <c r="B12" s="43">
        <v>47.601580488736801</v>
      </c>
      <c r="C12" s="44">
        <v>76.670951514770195</v>
      </c>
      <c r="D12" s="45">
        <v>104.186560521595</v>
      </c>
      <c r="E12" s="45">
        <v>78.388812892309957</v>
      </c>
      <c r="F12" s="54">
        <f t="shared" si="12"/>
        <v>77.529882203540069</v>
      </c>
      <c r="G12" s="54">
        <f t="shared" si="13"/>
        <v>76.711976354352984</v>
      </c>
      <c r="H12" s="54">
        <f t="shared" si="14"/>
        <v>23.130653445361482</v>
      </c>
      <c r="I12" s="55">
        <f t="shared" si="15"/>
        <v>0.30152597475151538</v>
      </c>
      <c r="J12" s="55">
        <f t="shared" si="16"/>
        <v>47.601580488736801</v>
      </c>
      <c r="K12" s="55">
        <f t="shared" si="17"/>
        <v>104.186560521595</v>
      </c>
      <c r="L12" s="56">
        <f t="shared" si="18"/>
        <v>0.729847362392542</v>
      </c>
      <c r="M12" s="54">
        <f t="shared" si="19"/>
        <v>69.403608758261839</v>
      </c>
      <c r="N12" s="54">
        <f t="shared" si="20"/>
        <v>84.838249799631214</v>
      </c>
      <c r="O12" s="54">
        <f t="shared" si="21"/>
        <v>22.701983797877716</v>
      </c>
      <c r="P12" s="18" t="str">
        <f t="shared" si="0"/>
        <v>Electricity Maps</v>
      </c>
      <c r="Q12" s="18" t="str">
        <f t="shared" si="1"/>
        <v>GLORIA 0.6 act</v>
      </c>
    </row>
    <row r="13" spans="1:17" x14ac:dyDescent="0.35">
      <c r="A13" s="42" t="s">
        <v>23</v>
      </c>
      <c r="B13" s="43">
        <v>26.9108666199499</v>
      </c>
      <c r="C13" s="44">
        <v>43.758650997526402</v>
      </c>
      <c r="D13" s="45">
        <v>41.842612423663198</v>
      </c>
      <c r="E13" s="45">
        <v>62.156246560026084</v>
      </c>
      <c r="F13" s="54">
        <f t="shared" si="12"/>
        <v>42.8006317105948</v>
      </c>
      <c r="G13" s="54">
        <f t="shared" si="13"/>
        <v>43.667094150291398</v>
      </c>
      <c r="H13" s="54">
        <f t="shared" si="14"/>
        <v>14.444803380524638</v>
      </c>
      <c r="I13" s="55">
        <f t="shared" si="15"/>
        <v>0.33079378560911743</v>
      </c>
      <c r="J13" s="55">
        <f t="shared" si="16"/>
        <v>26.9108666199499</v>
      </c>
      <c r="K13" s="55">
        <f t="shared" si="17"/>
        <v>62.156246560026084</v>
      </c>
      <c r="L13" s="56">
        <f t="shared" si="18"/>
        <v>0.82347803131493502</v>
      </c>
      <c r="M13" s="54">
        <f t="shared" si="19"/>
        <v>38.109675972734877</v>
      </c>
      <c r="N13" s="54">
        <f t="shared" si="20"/>
        <v>48.358049888151321</v>
      </c>
      <c r="O13" s="54">
        <f t="shared" si="21"/>
        <v>13.981310366344772</v>
      </c>
      <c r="P13" s="18" t="str">
        <f t="shared" si="0"/>
        <v>Electricity Maps</v>
      </c>
      <c r="Q13" s="18" t="str">
        <f t="shared" si="1"/>
        <v>EMERGING 1</v>
      </c>
    </row>
    <row r="14" spans="1:17" x14ac:dyDescent="0.35">
      <c r="A14" s="49" t="s">
        <v>100</v>
      </c>
      <c r="B14" s="43">
        <v>277.54998311602702</v>
      </c>
      <c r="C14" s="44">
        <v>313.16560186640999</v>
      </c>
      <c r="D14" s="45">
        <v>355.41435226948602</v>
      </c>
      <c r="E14" s="45">
        <v>447.51229077943685</v>
      </c>
      <c r="F14" s="54">
        <f t="shared" si="12"/>
        <v>334.28997706794803</v>
      </c>
      <c r="G14" s="54">
        <f t="shared" si="13"/>
        <v>348.41055700784</v>
      </c>
      <c r="H14" s="54">
        <f t="shared" si="14"/>
        <v>73.334017981202493</v>
      </c>
      <c r="I14" s="55">
        <f t="shared" si="15"/>
        <v>0.21048161861396272</v>
      </c>
      <c r="J14" s="55">
        <f t="shared" si="16"/>
        <v>277.54998311602702</v>
      </c>
      <c r="K14" s="55">
        <f t="shared" si="17"/>
        <v>447.51229077943685</v>
      </c>
      <c r="L14" s="56">
        <f t="shared" si="18"/>
        <v>0.50842777026743813</v>
      </c>
      <c r="M14" s="54">
        <f t="shared" si="19"/>
        <v>304.26169717881425</v>
      </c>
      <c r="N14" s="54">
        <f t="shared" si="20"/>
        <v>378.43883689697373</v>
      </c>
      <c r="O14" s="54">
        <f t="shared" si="21"/>
        <v>83.081044405755222</v>
      </c>
      <c r="P14" s="18" t="str">
        <f t="shared" si="0"/>
        <v>Electricity Maps</v>
      </c>
      <c r="Q14" s="18" t="str">
        <f t="shared" si="1"/>
        <v>EMERGING 1</v>
      </c>
    </row>
    <row r="15" spans="1:17" x14ac:dyDescent="0.35">
      <c r="A15" s="42" t="s">
        <v>31</v>
      </c>
      <c r="B15" s="43">
        <v>164.67705190228301</v>
      </c>
      <c r="C15" s="44">
        <v>198.03934164263899</v>
      </c>
      <c r="D15" s="45">
        <v>154.57616688011399</v>
      </c>
      <c r="E15" s="45">
        <v>184.11989333363314</v>
      </c>
      <c r="F15" s="54">
        <f t="shared" si="12"/>
        <v>174.39847261795808</v>
      </c>
      <c r="G15" s="54">
        <f t="shared" si="13"/>
        <v>175.35311343966728</v>
      </c>
      <c r="H15" s="54">
        <f t="shared" si="14"/>
        <v>19.469473354246148</v>
      </c>
      <c r="I15" s="55">
        <f t="shared" si="15"/>
        <v>0.11103009791123496</v>
      </c>
      <c r="J15" s="55">
        <f t="shared" si="16"/>
        <v>154.57616688011399</v>
      </c>
      <c r="K15" s="55">
        <f t="shared" si="17"/>
        <v>198.03934164263899</v>
      </c>
      <c r="L15" s="56">
        <f t="shared" si="18"/>
        <v>0.24921763424922067</v>
      </c>
      <c r="M15" s="54">
        <f t="shared" si="19"/>
        <v>162.15183064674076</v>
      </c>
      <c r="N15" s="54">
        <f t="shared" si="20"/>
        <v>187.5997554108846</v>
      </c>
      <c r="O15" s="54">
        <f t="shared" si="21"/>
        <v>27.973146019686112</v>
      </c>
      <c r="P15" s="18" t="str">
        <f t="shared" si="0"/>
        <v>GLORIA 0.6 act</v>
      </c>
      <c r="Q15" s="18" t="str">
        <f t="shared" si="1"/>
        <v>EXIO Hybrid</v>
      </c>
    </row>
    <row r="16" spans="1:17" x14ac:dyDescent="0.35">
      <c r="A16" s="49" t="s">
        <v>20</v>
      </c>
      <c r="B16" s="43">
        <v>210.95916744318899</v>
      </c>
      <c r="C16" s="44">
        <v>219.84103308056501</v>
      </c>
      <c r="D16" s="45">
        <v>269.22821439280801</v>
      </c>
      <c r="E16" s="45">
        <v>1104.2135411931877</v>
      </c>
      <c r="F16" s="54">
        <f t="shared" si="12"/>
        <v>244.53462373668651</v>
      </c>
      <c r="G16" s="54">
        <f t="shared" si="13"/>
        <v>451.06048902743743</v>
      </c>
      <c r="H16" s="54">
        <f t="shared" si="14"/>
        <v>436.18916656542063</v>
      </c>
      <c r="I16" s="55">
        <f t="shared" si="15"/>
        <v>0.96703031450597265</v>
      </c>
      <c r="J16" s="55">
        <f t="shared" si="16"/>
        <v>210.95916744318899</v>
      </c>
      <c r="K16" s="55">
        <f t="shared" si="17"/>
        <v>1104.2135411931877</v>
      </c>
      <c r="L16" s="56">
        <f t="shared" si="18"/>
        <v>3.6528748367014474</v>
      </c>
      <c r="M16" s="54">
        <f t="shared" si="19"/>
        <v>217.62056667122101</v>
      </c>
      <c r="N16" s="54">
        <f t="shared" si="20"/>
        <v>477.97454609290293</v>
      </c>
      <c r="O16" s="54">
        <f t="shared" si="21"/>
        <v>262.57444583102591</v>
      </c>
      <c r="P16" s="18" t="str">
        <f t="shared" si="0"/>
        <v>Electricity Maps</v>
      </c>
      <c r="Q16" s="18" t="str">
        <f t="shared" si="1"/>
        <v>EMERGING 1</v>
      </c>
    </row>
    <row r="17" spans="1:17" x14ac:dyDescent="0.35">
      <c r="A17" s="42" t="s">
        <v>27</v>
      </c>
      <c r="B17" s="43">
        <v>299.49621735245501</v>
      </c>
      <c r="C17" s="44">
        <v>304.41908507137998</v>
      </c>
      <c r="D17" s="45">
        <v>409.403895980117</v>
      </c>
      <c r="E17" s="45">
        <v>302.02946973272356</v>
      </c>
      <c r="F17" s="54">
        <f t="shared" si="12"/>
        <v>303.22427740205177</v>
      </c>
      <c r="G17" s="54">
        <f t="shared" si="13"/>
        <v>328.83716703416889</v>
      </c>
      <c r="H17" s="54">
        <f t="shared" si="14"/>
        <v>53.748750381201567</v>
      </c>
      <c r="I17" s="55">
        <f t="shared" si="15"/>
        <v>0.1634509592269314</v>
      </c>
      <c r="J17" s="55">
        <f t="shared" si="16"/>
        <v>299.49621735245501</v>
      </c>
      <c r="K17" s="55">
        <f t="shared" si="17"/>
        <v>409.403895980117</v>
      </c>
      <c r="L17" s="56">
        <f t="shared" si="18"/>
        <v>0.36246332110780488</v>
      </c>
      <c r="M17" s="54">
        <f t="shared" si="19"/>
        <v>301.39615663765642</v>
      </c>
      <c r="N17" s="54">
        <f t="shared" si="20"/>
        <v>330.66528779856424</v>
      </c>
      <c r="O17" s="54">
        <f t="shared" si="21"/>
        <v>28.707636586646743</v>
      </c>
      <c r="P17" s="18" t="str">
        <f t="shared" si="0"/>
        <v>Electricity Maps</v>
      </c>
      <c r="Q17" s="18" t="str">
        <f t="shared" si="1"/>
        <v>GLORIA 0.6 act</v>
      </c>
    </row>
    <row r="18" spans="1:17" x14ac:dyDescent="0.35">
      <c r="A18" s="49" t="s">
        <v>37</v>
      </c>
      <c r="B18" s="43">
        <v>294.727286375012</v>
      </c>
      <c r="C18" s="44">
        <v>331.74796285906802</v>
      </c>
      <c r="D18" s="45">
        <v>177.590114712923</v>
      </c>
      <c r="E18" s="45">
        <v>163.95853339417522</v>
      </c>
      <c r="F18" s="54">
        <f t="shared" si="12"/>
        <v>236.15870054396748</v>
      </c>
      <c r="G18" s="54">
        <f t="shared" si="13"/>
        <v>242.00597433529455</v>
      </c>
      <c r="H18" s="54">
        <f t="shared" si="14"/>
        <v>83.813219434122161</v>
      </c>
      <c r="I18" s="55">
        <f t="shared" si="15"/>
        <v>0.34632706760371368</v>
      </c>
      <c r="J18" s="55">
        <f t="shared" si="16"/>
        <v>163.95853339417522</v>
      </c>
      <c r="K18" s="55">
        <f t="shared" si="17"/>
        <v>331.74796285906802</v>
      </c>
      <c r="L18" s="56">
        <f t="shared" si="18"/>
        <v>0.71049437974720797</v>
      </c>
      <c r="M18" s="54">
        <f t="shared" si="19"/>
        <v>174.18221938323606</v>
      </c>
      <c r="N18" s="54">
        <f t="shared" si="20"/>
        <v>303.98245549602598</v>
      </c>
      <c r="O18" s="54">
        <f t="shared" si="21"/>
        <v>67.823754952058493</v>
      </c>
      <c r="P18" s="18" t="str">
        <f t="shared" si="0"/>
        <v>EMERGING 1</v>
      </c>
      <c r="Q18" s="18" t="str">
        <f t="shared" si="1"/>
        <v>EXIO Hybrid</v>
      </c>
    </row>
    <row r="19" spans="1:17" x14ac:dyDescent="0.35">
      <c r="A19" s="42" t="s">
        <v>38</v>
      </c>
      <c r="B19" s="43">
        <v>57.436030713969302</v>
      </c>
      <c r="C19" s="44">
        <v>77.980344503684407</v>
      </c>
      <c r="D19" s="45">
        <v>68.439264827878006</v>
      </c>
      <c r="E19" s="45">
        <v>5.9432469778415511</v>
      </c>
      <c r="F19" s="54">
        <f t="shared" si="12"/>
        <v>62.937647770923654</v>
      </c>
      <c r="G19" s="54">
        <f t="shared" si="13"/>
        <v>52.449721755843306</v>
      </c>
      <c r="H19" s="54">
        <f t="shared" si="14"/>
        <v>32.12057315204612</v>
      </c>
      <c r="I19" s="55">
        <f t="shared" si="15"/>
        <v>0.61240693137647839</v>
      </c>
      <c r="J19" s="55">
        <f t="shared" si="16"/>
        <v>5.9432469778415511</v>
      </c>
      <c r="K19" s="55">
        <f t="shared" si="17"/>
        <v>77.980344503684407</v>
      </c>
      <c r="L19" s="56">
        <f t="shared" si="18"/>
        <v>1.1445788026276225</v>
      </c>
      <c r="M19" s="54">
        <f t="shared" si="19"/>
        <v>44.562834779937361</v>
      </c>
      <c r="N19" s="54">
        <f t="shared" si="20"/>
        <v>70.824534746829613</v>
      </c>
      <c r="O19" s="54">
        <f t="shared" si="21"/>
        <v>7.8868869759059592</v>
      </c>
      <c r="P19" s="18" t="str">
        <f t="shared" si="0"/>
        <v>EMERGING 1</v>
      </c>
      <c r="Q19" s="18" t="str">
        <f t="shared" si="1"/>
        <v>EXIO Hybrid</v>
      </c>
    </row>
    <row r="20" spans="1:17" x14ac:dyDescent="0.35">
      <c r="A20" s="49" t="s">
        <v>32</v>
      </c>
      <c r="B20" s="43"/>
      <c r="C20" s="44"/>
      <c r="D20" s="45">
        <v>25.2874458696384</v>
      </c>
      <c r="E20" s="45">
        <v>921.51381161426434</v>
      </c>
      <c r="F20" s="54">
        <f t="shared" si="12"/>
        <v>473.40062874195138</v>
      </c>
      <c r="G20" s="54">
        <f t="shared" si="13"/>
        <v>473.40062874195138</v>
      </c>
      <c r="H20" s="54">
        <f t="shared" si="14"/>
        <v>633.72774069619993</v>
      </c>
      <c r="I20" s="55">
        <f t="shared" si="15"/>
        <v>1.3386711005862271</v>
      </c>
      <c r="J20" s="55">
        <f t="shared" si="16"/>
        <v>25.2874458696384</v>
      </c>
      <c r="K20" s="55">
        <f t="shared" si="17"/>
        <v>921.51381161426434</v>
      </c>
      <c r="L20" s="56">
        <f t="shared" si="18"/>
        <v>1.89316682600596</v>
      </c>
      <c r="M20" s="54">
        <f t="shared" si="19"/>
        <v>249.34403730579487</v>
      </c>
      <c r="N20" s="54">
        <f t="shared" si="20"/>
        <v>697.45722017810783</v>
      </c>
      <c r="O20" s="54">
        <f t="shared" si="21"/>
        <v>672.16977430846941</v>
      </c>
      <c r="P20" s="18" t="str">
        <f t="shared" si="0"/>
        <v>GLORIA 0.6 act</v>
      </c>
      <c r="Q20" s="18" t="str">
        <f t="shared" si="1"/>
        <v>EMERGING 1</v>
      </c>
    </row>
    <row r="21" spans="1:17" x14ac:dyDescent="0.35">
      <c r="A21" s="42" t="s">
        <v>36</v>
      </c>
      <c r="B21" s="43">
        <v>103.634036950648</v>
      </c>
      <c r="C21" s="44">
        <v>159.56226872815699</v>
      </c>
      <c r="D21" s="45">
        <v>30.384644288548401</v>
      </c>
      <c r="E21" s="45">
        <v>194.10554776633904</v>
      </c>
      <c r="F21" s="54">
        <f t="shared" si="12"/>
        <v>131.5981528394025</v>
      </c>
      <c r="G21" s="54">
        <f t="shared" si="13"/>
        <v>121.9216244334231</v>
      </c>
      <c r="H21" s="54">
        <f t="shared" si="14"/>
        <v>71.509420080243785</v>
      </c>
      <c r="I21" s="55">
        <f t="shared" si="15"/>
        <v>0.58651958102225288</v>
      </c>
      <c r="J21" s="55">
        <f t="shared" si="16"/>
        <v>30.384644288548401</v>
      </c>
      <c r="K21" s="55">
        <f t="shared" si="17"/>
        <v>194.10554776633904</v>
      </c>
      <c r="L21" s="56">
        <f t="shared" si="18"/>
        <v>1.2440972760277993</v>
      </c>
      <c r="M21" s="54">
        <f t="shared" si="19"/>
        <v>85.321688785123101</v>
      </c>
      <c r="N21" s="54">
        <f t="shared" si="20"/>
        <v>168.19808848770251</v>
      </c>
      <c r="O21" s="54">
        <f t="shared" si="21"/>
        <v>101.18874786810431</v>
      </c>
      <c r="P21" s="18" t="str">
        <f t="shared" si="0"/>
        <v>GLORIA 0.6 act</v>
      </c>
      <c r="Q21" s="18" t="str">
        <f t="shared" si="1"/>
        <v>EMERGING 1</v>
      </c>
    </row>
    <row r="22" spans="1:17" x14ac:dyDescent="0.35">
      <c r="A22" s="49" t="s">
        <v>33</v>
      </c>
      <c r="B22" s="43"/>
      <c r="C22" s="44"/>
      <c r="D22" s="45">
        <v>114.354650745735</v>
      </c>
      <c r="E22" s="45">
        <v>301.50574791697028</v>
      </c>
      <c r="F22" s="54">
        <f t="shared" si="12"/>
        <v>207.93019933135264</v>
      </c>
      <c r="G22" s="54">
        <f t="shared" si="13"/>
        <v>207.93019933135264</v>
      </c>
      <c r="H22" s="54">
        <f t="shared" si="14"/>
        <v>132.33580991628295</v>
      </c>
      <c r="I22" s="55">
        <f t="shared" si="15"/>
        <v>0.6364434331416946</v>
      </c>
      <c r="J22" s="55">
        <f t="shared" si="16"/>
        <v>114.354650745735</v>
      </c>
      <c r="K22" s="55">
        <f t="shared" si="17"/>
        <v>301.50574791697028</v>
      </c>
      <c r="L22" s="56">
        <f t="shared" si="18"/>
        <v>0.90006693483227862</v>
      </c>
      <c r="M22" s="54">
        <f t="shared" si="19"/>
        <v>161.14242503854382</v>
      </c>
      <c r="N22" s="54">
        <f t="shared" si="20"/>
        <v>254.71797362416146</v>
      </c>
      <c r="O22" s="54">
        <f t="shared" si="21"/>
        <v>140.36332287842646</v>
      </c>
      <c r="P22" s="18" t="str">
        <f t="shared" si="0"/>
        <v>GLORIA 0.6 act</v>
      </c>
      <c r="Q22" s="18" t="str">
        <f t="shared" si="1"/>
        <v>EMERGING 1</v>
      </c>
    </row>
    <row r="23" spans="1:17" x14ac:dyDescent="0.35">
      <c r="A23" s="42" t="s">
        <v>26</v>
      </c>
      <c r="B23" s="43">
        <v>405.869773683662</v>
      </c>
      <c r="C23" s="44">
        <v>261.45250080176402</v>
      </c>
      <c r="D23" s="45">
        <v>323.493412260382</v>
      </c>
      <c r="E23" s="45">
        <v>90.471751927606064</v>
      </c>
      <c r="F23" s="54">
        <f t="shared" si="12"/>
        <v>292.47295653107301</v>
      </c>
      <c r="G23" s="54">
        <f t="shared" si="13"/>
        <v>270.32185966835351</v>
      </c>
      <c r="H23" s="54">
        <f t="shared" si="14"/>
        <v>133.69764119087409</v>
      </c>
      <c r="I23" s="55">
        <f t="shared" si="15"/>
        <v>0.49458686528311879</v>
      </c>
      <c r="J23" s="55">
        <f t="shared" si="16"/>
        <v>90.471751927606064</v>
      </c>
      <c r="K23" s="55">
        <f t="shared" si="17"/>
        <v>405.869773683662</v>
      </c>
      <c r="L23" s="56">
        <f t="shared" si="18"/>
        <v>1.0783835384197216</v>
      </c>
      <c r="M23" s="54">
        <f t="shared" si="19"/>
        <v>218.7073135832245</v>
      </c>
      <c r="N23" s="54">
        <f t="shared" si="20"/>
        <v>344.08750261620202</v>
      </c>
      <c r="O23" s="54">
        <f t="shared" si="21"/>
        <v>51.614546085129007</v>
      </c>
      <c r="P23" s="18" t="str">
        <f t="shared" si="0"/>
        <v>EMERGING 1</v>
      </c>
      <c r="Q23" s="18" t="str">
        <f t="shared" si="1"/>
        <v>Electricity Maps</v>
      </c>
    </row>
    <row r="24" spans="1:17" x14ac:dyDescent="0.35">
      <c r="A24" s="49" t="s">
        <v>40</v>
      </c>
      <c r="B24" s="43">
        <v>728.43848037931605</v>
      </c>
      <c r="C24" s="44">
        <v>620.89270444390399</v>
      </c>
      <c r="D24" s="45">
        <v>735.69022559195196</v>
      </c>
      <c r="E24" s="45">
        <v>1013.6426142519781</v>
      </c>
      <c r="F24" s="54">
        <f t="shared" si="12"/>
        <v>732.06435298563406</v>
      </c>
      <c r="G24" s="54">
        <f t="shared" si="13"/>
        <v>774.6660061667875</v>
      </c>
      <c r="H24" s="54">
        <f t="shared" si="14"/>
        <v>167.74200740672052</v>
      </c>
      <c r="I24" s="55">
        <f t="shared" si="15"/>
        <v>0.2165346175918364</v>
      </c>
      <c r="J24" s="55">
        <f t="shared" si="16"/>
        <v>620.89270444390399</v>
      </c>
      <c r="K24" s="55">
        <f t="shared" si="17"/>
        <v>1013.6426142519781</v>
      </c>
      <c r="L24" s="56">
        <f t="shared" si="18"/>
        <v>0.53649642713279522</v>
      </c>
      <c r="M24" s="54">
        <f t="shared" si="19"/>
        <v>701.55203639546301</v>
      </c>
      <c r="N24" s="54">
        <f t="shared" si="20"/>
        <v>805.17832275695855</v>
      </c>
      <c r="O24" s="54">
        <f t="shared" si="21"/>
        <v>130.51273034534847</v>
      </c>
      <c r="P24" s="18" t="str">
        <f t="shared" si="0"/>
        <v>EXIO Hybrid</v>
      </c>
      <c r="Q24" s="18" t="str">
        <f t="shared" si="1"/>
        <v>EMERGING 1</v>
      </c>
    </row>
    <row r="25" spans="1:17" x14ac:dyDescent="0.35">
      <c r="A25" s="42" t="s">
        <v>18</v>
      </c>
      <c r="B25" s="43">
        <v>86.626907391013603</v>
      </c>
      <c r="C25" s="44">
        <v>120.920084354369</v>
      </c>
      <c r="D25" s="45">
        <v>124.763560484759</v>
      </c>
      <c r="E25" s="45">
        <v>129.91672250988216</v>
      </c>
      <c r="F25" s="54">
        <f t="shared" si="12"/>
        <v>122.841822419564</v>
      </c>
      <c r="G25" s="54">
        <f t="shared" si="13"/>
        <v>115.55681868500594</v>
      </c>
      <c r="H25" s="54">
        <f t="shared" si="14"/>
        <v>19.635642070356404</v>
      </c>
      <c r="I25" s="55">
        <f t="shared" si="15"/>
        <v>0.16992196820406433</v>
      </c>
      <c r="J25" s="55">
        <f t="shared" si="16"/>
        <v>86.626907391013603</v>
      </c>
      <c r="K25" s="55">
        <f t="shared" si="17"/>
        <v>129.91672250988216</v>
      </c>
      <c r="L25" s="56">
        <f t="shared" si="18"/>
        <v>0.35240290534776492</v>
      </c>
      <c r="M25" s="54">
        <f t="shared" si="19"/>
        <v>112.34679011353015</v>
      </c>
      <c r="N25" s="54">
        <f t="shared" si="20"/>
        <v>126.05185099103979</v>
      </c>
      <c r="O25" s="54">
        <f t="shared" si="21"/>
        <v>22.278355118348486</v>
      </c>
      <c r="P25" s="18" t="str">
        <f t="shared" si="0"/>
        <v>Electricity Maps</v>
      </c>
      <c r="Q25" s="18" t="str">
        <f t="shared" si="1"/>
        <v>EMERGING 1</v>
      </c>
    </row>
    <row r="26" spans="1:17" x14ac:dyDescent="0.35">
      <c r="A26" s="49" t="s">
        <v>35</v>
      </c>
      <c r="B26" s="43">
        <v>272.785313010663</v>
      </c>
      <c r="C26" s="44">
        <v>265.597704088613</v>
      </c>
      <c r="D26" s="45">
        <v>89.5011341178148</v>
      </c>
      <c r="E26" s="45">
        <v>631.22027424573059</v>
      </c>
      <c r="F26" s="54">
        <f t="shared" si="12"/>
        <v>269.191508549638</v>
      </c>
      <c r="G26" s="54">
        <f t="shared" si="13"/>
        <v>314.77610636570535</v>
      </c>
      <c r="H26" s="54">
        <f t="shared" si="14"/>
        <v>227.35249172718767</v>
      </c>
      <c r="I26" s="55">
        <f t="shared" si="15"/>
        <v>0.72226731041348691</v>
      </c>
      <c r="J26" s="55">
        <f t="shared" si="16"/>
        <v>89.5011341178148</v>
      </c>
      <c r="K26" s="55">
        <f t="shared" si="17"/>
        <v>631.22027424573059</v>
      </c>
      <c r="L26" s="56">
        <f t="shared" si="18"/>
        <v>2.0123931213380923</v>
      </c>
      <c r="M26" s="54">
        <f t="shared" si="19"/>
        <v>221.57356159591347</v>
      </c>
      <c r="N26" s="54">
        <f t="shared" si="20"/>
        <v>362.39405331942987</v>
      </c>
      <c r="O26" s="54">
        <f t="shared" si="21"/>
        <v>184.84463421621598</v>
      </c>
      <c r="P26" s="18" t="str">
        <f t="shared" si="0"/>
        <v>GLORIA 0.6 act</v>
      </c>
      <c r="Q26" s="18" t="str">
        <f t="shared" si="1"/>
        <v>EMERGING 1</v>
      </c>
    </row>
    <row r="27" spans="1:17" x14ac:dyDescent="0.35">
      <c r="A27" s="42" t="s">
        <v>19</v>
      </c>
      <c r="B27" s="43">
        <v>1.34285761234806</v>
      </c>
      <c r="C27" s="44">
        <v>3.2518309653554803E-2</v>
      </c>
      <c r="D27" s="45">
        <v>28.269679657939601</v>
      </c>
      <c r="E27" s="45">
        <v>12.438032229290227</v>
      </c>
      <c r="F27" s="54">
        <f t="shared" si="12"/>
        <v>6.8904449208191432</v>
      </c>
      <c r="G27" s="54">
        <f t="shared" si="13"/>
        <v>10.520771952307861</v>
      </c>
      <c r="H27" s="54">
        <f t="shared" si="14"/>
        <v>13.075896244834352</v>
      </c>
      <c r="I27" s="55">
        <f t="shared" si="15"/>
        <v>1.2428647160217168</v>
      </c>
      <c r="J27" s="55">
        <f t="shared" si="16"/>
        <v>3.2518309653554803E-2</v>
      </c>
      <c r="K27" s="55">
        <f t="shared" si="17"/>
        <v>28.269679657939601</v>
      </c>
      <c r="L27" s="56">
        <f t="shared" si="18"/>
        <v>4.098017134273702</v>
      </c>
      <c r="M27" s="54">
        <f t="shared" si="19"/>
        <v>1.0152727866744338</v>
      </c>
      <c r="N27" s="54">
        <f t="shared" si="20"/>
        <v>16.39594408645257</v>
      </c>
      <c r="O27" s="54">
        <f t="shared" si="21"/>
        <v>15.708256125451761</v>
      </c>
      <c r="P27" s="18" t="str">
        <f t="shared" si="0"/>
        <v>EXIO Hybrid</v>
      </c>
      <c r="Q27" s="18" t="str">
        <f t="shared" si="1"/>
        <v>GLORIA 0.6 act</v>
      </c>
    </row>
    <row r="28" spans="1:17" x14ac:dyDescent="0.35">
      <c r="A28" s="49" t="s">
        <v>34</v>
      </c>
      <c r="B28" s="43">
        <v>220.88484017457901</v>
      </c>
      <c r="C28" s="44">
        <v>213.25902737675801</v>
      </c>
      <c r="D28" s="45">
        <v>173.12344717480599</v>
      </c>
      <c r="E28" s="45">
        <v>480.12865441306531</v>
      </c>
      <c r="F28" s="54">
        <f t="shared" si="12"/>
        <v>217.07193377566853</v>
      </c>
      <c r="G28" s="54">
        <f t="shared" si="13"/>
        <v>271.84899228480208</v>
      </c>
      <c r="H28" s="54">
        <f t="shared" si="14"/>
        <v>140.42468883327831</v>
      </c>
      <c r="I28" s="55">
        <f t="shared" si="15"/>
        <v>0.51655401645249677</v>
      </c>
      <c r="J28" s="55">
        <f t="shared" si="16"/>
        <v>173.12344717480599</v>
      </c>
      <c r="K28" s="55">
        <f t="shared" si="17"/>
        <v>480.12865441306531</v>
      </c>
      <c r="L28" s="56">
        <f t="shared" si="18"/>
        <v>1.4143017104898128</v>
      </c>
      <c r="M28" s="54">
        <f t="shared" si="19"/>
        <v>203.22513232627</v>
      </c>
      <c r="N28" s="54">
        <f t="shared" si="20"/>
        <v>285.69579373420061</v>
      </c>
      <c r="O28" s="54">
        <f t="shared" si="21"/>
        <v>92.50455645841862</v>
      </c>
      <c r="P28" s="18" t="str">
        <f t="shared" si="0"/>
        <v>GLORIA 0.6 act</v>
      </c>
      <c r="Q28" s="18" t="str">
        <f t="shared" si="1"/>
        <v>EMERGING 1</v>
      </c>
    </row>
    <row r="29" spans="1:17" x14ac:dyDescent="0.35">
      <c r="A29" s="42" t="s">
        <v>22</v>
      </c>
      <c r="B29" s="43">
        <v>97.611579778735205</v>
      </c>
      <c r="C29" s="44">
        <v>91.140581163508998</v>
      </c>
      <c r="D29" s="45">
        <v>123.44486906684701</v>
      </c>
      <c r="E29" s="45">
        <v>207.61146915187527</v>
      </c>
      <c r="F29" s="54">
        <f t="shared" si="12"/>
        <v>110.52822442279111</v>
      </c>
      <c r="G29" s="54">
        <f t="shared" si="13"/>
        <v>129.95212479024161</v>
      </c>
      <c r="H29" s="54">
        <f t="shared" si="14"/>
        <v>53.620782395322216</v>
      </c>
      <c r="I29" s="55">
        <f t="shared" si="15"/>
        <v>0.41261951262338048</v>
      </c>
      <c r="J29" s="55">
        <f t="shared" si="16"/>
        <v>91.140581163508998</v>
      </c>
      <c r="K29" s="55">
        <f t="shared" si="17"/>
        <v>207.61146915187527</v>
      </c>
      <c r="L29" s="56">
        <f t="shared" si="18"/>
        <v>1.0537660276061558</v>
      </c>
      <c r="M29" s="54">
        <f t="shared" si="19"/>
        <v>95.99383012492865</v>
      </c>
      <c r="N29" s="54">
        <f t="shared" si="20"/>
        <v>144.48651908810407</v>
      </c>
      <c r="O29" s="54">
        <f t="shared" si="21"/>
        <v>50.11043861698198</v>
      </c>
      <c r="P29" s="18" t="str">
        <f t="shared" si="0"/>
        <v>EXIO Hybrid</v>
      </c>
      <c r="Q29" s="18" t="str">
        <f t="shared" si="1"/>
        <v>EMERGING 1</v>
      </c>
    </row>
    <row r="30" spans="1:17" x14ac:dyDescent="0.35">
      <c r="A30" s="49" t="s">
        <v>84</v>
      </c>
      <c r="B30" s="43">
        <v>341.319498840341</v>
      </c>
      <c r="C30" s="44">
        <v>359.44735757316602</v>
      </c>
      <c r="D30" s="45">
        <v>604.76016336094699</v>
      </c>
      <c r="E30" s="45">
        <v>583.12942377300021</v>
      </c>
      <c r="F30" s="54">
        <f t="shared" si="12"/>
        <v>471.28839067308309</v>
      </c>
      <c r="G30" s="54">
        <f t="shared" si="13"/>
        <v>472.16411088686357</v>
      </c>
      <c r="H30" s="54">
        <f t="shared" si="14"/>
        <v>141.09145116414629</v>
      </c>
      <c r="I30" s="55">
        <f t="shared" si="15"/>
        <v>0.29881866899865578</v>
      </c>
      <c r="J30" s="55">
        <f t="shared" si="16"/>
        <v>341.319498840341</v>
      </c>
      <c r="K30" s="55">
        <f t="shared" si="17"/>
        <v>604.76016336094699</v>
      </c>
      <c r="L30" s="56">
        <f t="shared" si="18"/>
        <v>0.55897974517124471</v>
      </c>
      <c r="M30" s="54">
        <f t="shared" si="19"/>
        <v>354.91539288995978</v>
      </c>
      <c r="N30" s="54">
        <f t="shared" si="20"/>
        <v>588.53710866998688</v>
      </c>
      <c r="O30" s="54">
        <f t="shared" si="21"/>
        <v>238.1536804632334</v>
      </c>
      <c r="P30" s="18" t="str">
        <f t="shared" si="0"/>
        <v>Electricity Maps</v>
      </c>
      <c r="Q30" s="18" t="str">
        <f t="shared" si="1"/>
        <v>GLORIA 0.6 act</v>
      </c>
    </row>
  </sheetData>
  <mergeCells count="2">
    <mergeCell ref="F1:O1"/>
    <mergeCell ref="P1:Q1"/>
  </mergeCells>
  <conditionalFormatting sqref="B3:E30">
    <cfRule type="colorScale" priority="36">
      <colorScale>
        <cfvo type="min"/>
        <cfvo type="percentile" val="50"/>
        <cfvo type="max"/>
        <color rgb="FF63BE7B"/>
        <color rgb="FFFFEB84"/>
        <color rgb="FFF8696B"/>
      </colorScale>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d44ae6a-e145-4c9d-94e7-ddf9cc58067e">
      <Terms xmlns="http://schemas.microsoft.com/office/infopath/2007/PartnerControls"/>
    </lcf76f155ced4ddcb4097134ff3c332f>
    <TaxCatchAll xmlns="e67e9a88-35e1-4b39-8da9-a609eb30828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41E96938535DD4B921FCDFB54345D30" ma:contentTypeVersion="19" ma:contentTypeDescription="Creare un nuovo documento." ma:contentTypeScope="" ma:versionID="7b5477e5183001dfb744417d6d3e1bdb">
  <xsd:schema xmlns:xsd="http://www.w3.org/2001/XMLSchema" xmlns:xs="http://www.w3.org/2001/XMLSchema" xmlns:p="http://schemas.microsoft.com/office/2006/metadata/properties" xmlns:ns2="5d44ae6a-e145-4c9d-94e7-ddf9cc58067e" xmlns:ns3="e67e9a88-35e1-4b39-8da9-a609eb308282" targetNamespace="http://schemas.microsoft.com/office/2006/metadata/properties" ma:root="true" ma:fieldsID="47c71bcc7ce4561c40563d7718896ae0" ns2:_="" ns3:_="">
    <xsd:import namespace="5d44ae6a-e145-4c9d-94e7-ddf9cc58067e"/>
    <xsd:import namespace="e67e9a88-35e1-4b39-8da9-a609eb30828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44ae6a-e145-4c9d-94e7-ddf9cc5806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62691f12-1220-44b1-ba48-e77f64da299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7e9a88-35e1-4b39-8da9-a609eb308282" elementFormDefault="qualified">
    <xsd:import namespace="http://schemas.microsoft.com/office/2006/documentManagement/types"/>
    <xsd:import namespace="http://schemas.microsoft.com/office/infopath/2007/PartnerControls"/>
    <xsd:element name="SharedWithUsers" ma:index="1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cfe7f1f2-b186-4eae-b9db-3e53485d6587}" ma:internalName="TaxCatchAll" ma:showField="CatchAllData" ma:web="e67e9a88-35e1-4b39-8da9-a609eb3082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21938B-7741-43E0-B0F0-6F4DFFD5DE31}">
  <ds:schemaRefs>
    <ds:schemaRef ds:uri="http://schemas.microsoft.com/office/2006/metadata/properties"/>
    <ds:schemaRef ds:uri="http://schemas.microsoft.com/office/infopath/2007/PartnerControls"/>
    <ds:schemaRef ds:uri="90e7079a-7589-470d-892b-836f3f5ab9a4"/>
    <ds:schemaRef ds:uri="9ef6bf99-292f-445d-95df-6a8984d5eb85"/>
    <ds:schemaRef ds:uri="5d44ae6a-e145-4c9d-94e7-ddf9cc58067e"/>
    <ds:schemaRef ds:uri="e67e9a88-35e1-4b39-8da9-a609eb308282"/>
  </ds:schemaRefs>
</ds:datastoreItem>
</file>

<file path=customXml/itemProps2.xml><?xml version="1.0" encoding="utf-8"?>
<ds:datastoreItem xmlns:ds="http://schemas.openxmlformats.org/officeDocument/2006/customXml" ds:itemID="{458854F5-0DF4-4441-9727-EE95D7150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44ae6a-e145-4c9d-94e7-ddf9cc58067e"/>
    <ds:schemaRef ds:uri="e67e9a88-35e1-4b39-8da9-a609eb3082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FB48AC-85FF-4327-9EBE-7F478559EF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CoverSheet</vt:lpstr>
      <vt:lpstr>Intensity by technology</vt:lpstr>
      <vt:lpstr>Stat analysis CI by tech</vt:lpstr>
      <vt:lpstr>Footprint by technology</vt:lpstr>
      <vt:lpstr>Stat analysis CF by tech</vt:lpstr>
      <vt:lpstr>Intensity by country</vt:lpstr>
      <vt:lpstr>Footprint by country</vt:lpstr>
      <vt:lpstr>Stat analysis CI 2017</vt:lpstr>
      <vt:lpstr>Stat analysis CI 2023</vt:lpstr>
      <vt:lpstr>Stat analysis CF 2017</vt:lpstr>
      <vt:lpstr>Stat analysis CF 2023</vt:lpstr>
      <vt:lpstr>Data Sources' Details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West, Jim (L&amp;W, Black Mountain)</dc:creator>
  <cp:lastModifiedBy>Camilla Citterio</cp:lastModifiedBy>
  <dcterms:created xsi:type="dcterms:W3CDTF">2016-04-15T00:06:52Z</dcterms:created>
  <dcterms:modified xsi:type="dcterms:W3CDTF">2026-04-06T18:52:07Z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0x010100241E96938535DD4B921FCDFB54345D30</vt:lpwstr>
  </property>
  <property fmtid="{D5CDD505-2E9C-101B-9397-08002B2CF9AE}" pid="3" name="MediaServiceImageTags">
    <vt:lpwstr/>
  </property>
</Properties>
</file>