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yas\Desktop\FELLOW\MAKALELERİM\YAYINA GİDEN\IAR-AIR-AIH RELAPS\"/>
    </mc:Choice>
  </mc:AlternateContent>
  <xr:revisionPtr revIDLastSave="0" documentId="13_ncr:1_{B3ECEB3E-1CE9-4BC4-A3F1-6EA8D90EFB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IR Index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15" i="1" s="1"/>
</calcChain>
</file>

<file path=xl/sharedStrings.xml><?xml version="1.0" encoding="utf-8"?>
<sst xmlns="http://schemas.openxmlformats.org/spreadsheetml/2006/main" count="22" uniqueCount="22">
  <si>
    <t>AIR INDEX CALCULATOR</t>
  </si>
  <si>
    <t>Developed by Şenocak et al. (Sakarya University)</t>
  </si>
  <si>
    <t>INPUT PARAMETERS (Girdi Değerleri)</t>
  </si>
  <si>
    <t>VALUE (Değer)</t>
  </si>
  <si>
    <t>YAŞ (Age) - years</t>
  </si>
  <si>
    <t>AST (U/L)</t>
  </si>
  <si>
    <t>ALT (U/L)</t>
  </si>
  <si>
    <t>TROMBOSİT (Platelets) - 10^9/L</t>
  </si>
  <si>
    <t>ALBUMİN (g/dL)</t>
  </si>
  <si>
    <t>CALCULATED INDICES</t>
  </si>
  <si>
    <t>VALUE</t>
  </si>
  <si>
    <t>FIB-4 Score</t>
  </si>
  <si>
    <t>IgG/Albumin Ratio</t>
  </si>
  <si>
    <t>PREDICTION RESULT</t>
  </si>
  <si>
    <t>AIR INDEX (Relapse Probability)</t>
  </si>
  <si>
    <t>Risk of Relapse (%)</t>
  </si>
  <si>
    <t>TALİMATLAR (INSTRUCTIONS):</t>
  </si>
  <si>
    <t>IG G (g/L)</t>
  </si>
  <si>
    <t>1. Please enter the patient values into the yellow-highlighted cells (B4–B9).</t>
  </si>
  <si>
    <t>2. The AIR Index result will be automatically computed in cell B15.</t>
  </si>
  <si>
    <t>3. A result &gt;35% (0.35) indicates a high risk of relapse.</t>
  </si>
  <si>
    <t>4. NPV of 92.1% indicates that a low result is associated with a safer steroid withdrawal.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</si>
</sst>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4"/>
      <color rgb="FF2E75B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659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3" fillId="5" borderId="1" xfId="0" applyFont="1" applyFill="1" applyBorder="1"/>
    <xf numFmtId="2" fontId="0" fillId="5" borderId="1" xfId="0" applyNumberFormat="1" applyFill="1" applyBorder="1" applyAlignment="1">
      <alignment horizontal="center"/>
    </xf>
    <xf numFmtId="0" fontId="4" fillId="6" borderId="1" xfId="0" applyFont="1" applyFill="1" applyBorder="1"/>
    <xf numFmtId="164" fontId="3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D9" sqref="D9"/>
    </sheetView>
  </sheetViews>
  <sheetFormatPr defaultRowHeight="14.4" x14ac:dyDescent="0.3"/>
  <cols>
    <col min="1" max="1" width="35.6640625" customWidth="1"/>
    <col min="2" max="2" width="31.33203125" customWidth="1"/>
    <col min="4" max="4" width="74.6640625" customWidth="1"/>
  </cols>
  <sheetData>
    <row r="1" spans="1:4" ht="18" x14ac:dyDescent="0.35">
      <c r="A1" s="1" t="s">
        <v>0</v>
      </c>
    </row>
    <row r="2" spans="1:4" x14ac:dyDescent="0.3">
      <c r="A2" s="2" t="s">
        <v>1</v>
      </c>
    </row>
    <row r="3" spans="1:4" x14ac:dyDescent="0.3">
      <c r="A3" s="3" t="s">
        <v>2</v>
      </c>
      <c r="B3" s="3" t="s">
        <v>3</v>
      </c>
      <c r="D3" s="3" t="s">
        <v>16</v>
      </c>
    </row>
    <row r="4" spans="1:4" x14ac:dyDescent="0.3">
      <c r="A4" s="4" t="s">
        <v>4</v>
      </c>
      <c r="B4" s="5"/>
      <c r="D4" t="s">
        <v>18</v>
      </c>
    </row>
    <row r="5" spans="1:4" x14ac:dyDescent="0.3">
      <c r="A5" s="4" t="s">
        <v>5</v>
      </c>
      <c r="B5" s="5"/>
      <c r="D5" t="s">
        <v>19</v>
      </c>
    </row>
    <row r="6" spans="1:4" x14ac:dyDescent="0.3">
      <c r="A6" s="4" t="s">
        <v>6</v>
      </c>
      <c r="B6" s="5"/>
      <c r="D6" t="s">
        <v>20</v>
      </c>
    </row>
    <row r="7" spans="1:4" x14ac:dyDescent="0.3">
      <c r="A7" s="4" t="s">
        <v>7</v>
      </c>
      <c r="B7" s="5"/>
      <c r="D7" t="s">
        <v>21</v>
      </c>
    </row>
    <row r="8" spans="1:4" x14ac:dyDescent="0.3">
      <c r="A8" s="4" t="s">
        <v>17</v>
      </c>
      <c r="B8" s="5"/>
    </row>
    <row r="9" spans="1:4" x14ac:dyDescent="0.3">
      <c r="A9" s="4" t="s">
        <v>8</v>
      </c>
      <c r="B9" s="5"/>
    </row>
    <row r="10" spans="1:4" x14ac:dyDescent="0.3">
      <c r="A10" s="3" t="s">
        <v>9</v>
      </c>
      <c r="B10" s="3" t="s">
        <v>10</v>
      </c>
    </row>
    <row r="11" spans="1:4" x14ac:dyDescent="0.3">
      <c r="A11" s="6" t="s">
        <v>11</v>
      </c>
      <c r="B11" s="7" t="e">
        <f>(B4*B5)/(B7*SQRT(B6))</f>
        <v>#DIV/0!</v>
      </c>
    </row>
    <row r="12" spans="1:4" x14ac:dyDescent="0.3">
      <c r="A12" s="6" t="s">
        <v>12</v>
      </c>
      <c r="B12" s="7" t="e">
        <f>(B8)/B9</f>
        <v>#DIV/0!</v>
      </c>
    </row>
    <row r="14" spans="1:4" x14ac:dyDescent="0.3">
      <c r="A14" s="3" t="s">
        <v>13</v>
      </c>
      <c r="B14" s="3" t="s">
        <v>14</v>
      </c>
    </row>
    <row r="15" spans="1:4" x14ac:dyDescent="0.3">
      <c r="A15" s="8" t="s">
        <v>15</v>
      </c>
      <c r="B15" s="9" t="e">
        <f>1/(1+EXP(-(-7.32 + 0.693*B12 + 0.165*B11)))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AIR Index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İlyas Ethem ŞENOCAK</cp:lastModifiedBy>
  <dcterms:created xsi:type="dcterms:W3CDTF">2026-02-10T12:48:25Z</dcterms:created>
  <dcterms:modified xsi:type="dcterms:W3CDTF">2026-04-05T15:33:45Z</dcterms:modified>
</cp:coreProperties>
</file>