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/>
  <mc:AlternateContent xmlns:mc="http://schemas.openxmlformats.org/markup-compatibility/2006">
    <mc:Choice Requires="x15">
      <x15ac:absPath xmlns:x15ac="http://schemas.microsoft.com/office/spreadsheetml/2010/11/ac" url="/Users/user/Desktop/"/>
    </mc:Choice>
  </mc:AlternateContent>
  <xr:revisionPtr revIDLastSave="0" documentId="8_{A459D99D-4AC5-EB46-8BBB-F26A2ED77687}" xr6:coauthVersionLast="47" xr6:coauthVersionMax="47" xr10:uidLastSave="{00000000-0000-0000-0000-000000000000}"/>
  <bookViews>
    <workbookView xWindow="2240" yWindow="760" windowWidth="17300" windowHeight="17540" activeTab="3" xr2:uid="{00000000-000D-0000-FFFF-FFFF00000000}"/>
  </bookViews>
  <sheets>
    <sheet name="uL15_" sheetId="1" r:id="rId1"/>
    <sheet name="Sheet1 (2)" sheetId="3" r:id="rId2"/>
    <sheet name="Sheet4" sheetId="4" r:id="rId3"/>
    <sheet name="uL15_FINAL" sheetId="5" r:id="rId4"/>
  </sheets>
  <definedNames>
    <definedName name="_xlnm._FilterDatabase" localSheetId="1" hidden="1">'Sheet1 (2)'!$A$1:$H$1192</definedName>
    <definedName name="_xlnm._FilterDatabase" localSheetId="0" hidden="1">uL15_!$A$1:$H$1192</definedName>
    <definedName name="_xlnm._FilterDatabase" localSheetId="3" hidden="1">uL15_FINAL!$A$1:$B$1192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5" l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C2" i="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2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F2" i="5" l="1"/>
  <c r="F984" i="5"/>
  <c r="G984" i="5" s="1" a="1"/>
  <c r="G984" i="5" s="1"/>
  <c r="F904" i="5"/>
  <c r="G904" i="5" s="1" a="1"/>
  <c r="G904" i="5" s="1"/>
  <c r="F1183" i="5"/>
  <c r="G1183" i="5" s="1" a="1"/>
  <c r="G1183" i="5" s="1"/>
  <c r="F1127" i="5"/>
  <c r="G1127" i="5" s="1" a="1"/>
  <c r="G1127" i="5" s="1"/>
  <c r="F1079" i="5"/>
  <c r="G1079" i="5" s="1" a="1"/>
  <c r="G1079" i="5" s="1"/>
  <c r="F1023" i="5"/>
  <c r="G1023" i="5" s="1" a="1"/>
  <c r="G1023" i="5" s="1"/>
  <c r="F975" i="5"/>
  <c r="G975" i="5" s="1" a="1"/>
  <c r="G975" i="5" s="1"/>
  <c r="F919" i="5"/>
  <c r="G919" i="5" s="1" a="1"/>
  <c r="G919" i="5" s="1"/>
  <c r="F871" i="5"/>
  <c r="G871" i="5" s="1" a="1"/>
  <c r="G871" i="5" s="1"/>
  <c r="F831" i="5"/>
  <c r="G831" i="5" s="1" a="1"/>
  <c r="G831" i="5" s="1"/>
  <c r="F719" i="5"/>
  <c r="G719" i="5" s="1" a="1"/>
  <c r="G719" i="5" s="1"/>
  <c r="F679" i="5"/>
  <c r="G679" i="5" s="1" a="1"/>
  <c r="G679" i="5" s="1"/>
  <c r="F647" i="5"/>
  <c r="G647" i="5" s="1" a="1"/>
  <c r="G647" i="5" s="1"/>
  <c r="F631" i="5"/>
  <c r="G631" i="5" s="1" a="1"/>
  <c r="G631" i="5" s="1"/>
  <c r="F559" i="5"/>
  <c r="G559" i="5" s="1" a="1"/>
  <c r="G559" i="5" s="1"/>
  <c r="F1089" i="5"/>
  <c r="G1089" i="5" s="1" a="1"/>
  <c r="G1089" i="5" s="1"/>
  <c r="F1081" i="5"/>
  <c r="G1081" i="5" s="1" a="1"/>
  <c r="G1081" i="5" s="1"/>
  <c r="F1073" i="5"/>
  <c r="G1073" i="5" s="1" a="1"/>
  <c r="G1073" i="5" s="1"/>
  <c r="F1065" i="5"/>
  <c r="G1065" i="5" s="1" a="1"/>
  <c r="G1065" i="5" s="1"/>
  <c r="F1057" i="5"/>
  <c r="G1057" i="5" s="1" a="1"/>
  <c r="G1057" i="5" s="1"/>
  <c r="F1049" i="5"/>
  <c r="G1049" i="5" s="1" a="1"/>
  <c r="G1049" i="5" s="1"/>
  <c r="F1041" i="5"/>
  <c r="G1041" i="5" s="1" a="1"/>
  <c r="G1041" i="5" s="1"/>
  <c r="F1033" i="5"/>
  <c r="G1033" i="5" s="1" a="1"/>
  <c r="G1033" i="5" s="1"/>
  <c r="F1025" i="5"/>
  <c r="G1025" i="5" s="1" a="1"/>
  <c r="G1025" i="5" s="1"/>
  <c r="F1017" i="5"/>
  <c r="G1017" i="5" s="1" a="1"/>
  <c r="G1017" i="5" s="1"/>
  <c r="F1009" i="5"/>
  <c r="G1009" i="5" s="1" a="1"/>
  <c r="G1009" i="5" s="1"/>
  <c r="F1001" i="5"/>
  <c r="G1001" i="5" s="1" a="1"/>
  <c r="G1001" i="5" s="1"/>
  <c r="F993" i="5"/>
  <c r="G993" i="5" s="1" a="1"/>
  <c r="G993" i="5" s="1"/>
  <c r="F985" i="5"/>
  <c r="G985" i="5" s="1" a="1"/>
  <c r="G985" i="5" s="1"/>
  <c r="F977" i="5"/>
  <c r="G977" i="5" s="1" a="1"/>
  <c r="G977" i="5" s="1"/>
  <c r="F969" i="5"/>
  <c r="G969" i="5" s="1" a="1"/>
  <c r="G969" i="5" s="1"/>
  <c r="F961" i="5"/>
  <c r="G961" i="5" s="1" a="1"/>
  <c r="G961" i="5" s="1"/>
  <c r="F953" i="5"/>
  <c r="G953" i="5" s="1" a="1"/>
  <c r="G953" i="5" s="1"/>
  <c r="F945" i="5"/>
  <c r="G945" i="5" s="1" a="1"/>
  <c r="G945" i="5" s="1"/>
  <c r="F937" i="5"/>
  <c r="G937" i="5" s="1" a="1"/>
  <c r="G937" i="5" s="1"/>
  <c r="F929" i="5"/>
  <c r="G929" i="5" s="1" a="1"/>
  <c r="G929" i="5" s="1"/>
  <c r="F921" i="5"/>
  <c r="G921" i="5" s="1" a="1"/>
  <c r="G921" i="5" s="1"/>
  <c r="F913" i="5"/>
  <c r="G913" i="5" s="1" a="1"/>
  <c r="G913" i="5" s="1"/>
  <c r="F889" i="5"/>
  <c r="G889" i="5" s="1" a="1"/>
  <c r="G889" i="5" s="1"/>
  <c r="F881" i="5"/>
  <c r="G881" i="5" s="1" a="1"/>
  <c r="G881" i="5" s="1"/>
  <c r="F873" i="5"/>
  <c r="G873" i="5" s="1" a="1"/>
  <c r="G873" i="5" s="1"/>
  <c r="F865" i="5"/>
  <c r="G865" i="5" s="1" a="1"/>
  <c r="G865" i="5" s="1"/>
  <c r="F857" i="5"/>
  <c r="G857" i="5" s="1" a="1"/>
  <c r="G857" i="5" s="1"/>
  <c r="F849" i="5"/>
  <c r="G849" i="5" s="1" a="1"/>
  <c r="G849" i="5" s="1"/>
  <c r="F825" i="5"/>
  <c r="G825" i="5" s="1" a="1"/>
  <c r="G825" i="5" s="1"/>
  <c r="F817" i="5"/>
  <c r="G817" i="5" s="1" a="1"/>
  <c r="G817" i="5" s="1"/>
  <c r="F809" i="5"/>
  <c r="G809" i="5" s="1" a="1"/>
  <c r="G809" i="5" s="1"/>
  <c r="F801" i="5"/>
  <c r="G801" i="5" s="1" a="1"/>
  <c r="G801" i="5" s="1"/>
  <c r="F793" i="5"/>
  <c r="G793" i="5" s="1" a="1"/>
  <c r="G793" i="5" s="1"/>
  <c r="F785" i="5"/>
  <c r="G785" i="5" s="1" a="1"/>
  <c r="G785" i="5" s="1"/>
  <c r="F761" i="5"/>
  <c r="G761" i="5" s="1" a="1"/>
  <c r="G761" i="5" s="1"/>
  <c r="F753" i="5"/>
  <c r="G753" i="5" s="1" a="1"/>
  <c r="G753" i="5" s="1"/>
  <c r="F745" i="5"/>
  <c r="G745" i="5" s="1" a="1"/>
  <c r="G745" i="5" s="1"/>
  <c r="F729" i="5"/>
  <c r="G729" i="5" s="1" a="1"/>
  <c r="G729" i="5" s="1"/>
  <c r="F721" i="5"/>
  <c r="G721" i="5" s="1" a="1"/>
  <c r="G721" i="5" s="1"/>
  <c r="F713" i="5"/>
  <c r="G713" i="5" s="1" a="1"/>
  <c r="G713" i="5" s="1"/>
  <c r="F697" i="5"/>
  <c r="G697" i="5" s="1" a="1"/>
  <c r="G697" i="5" s="1"/>
  <c r="F689" i="5"/>
  <c r="G689" i="5" s="1" a="1"/>
  <c r="G689" i="5" s="1"/>
  <c r="F681" i="5"/>
  <c r="G681" i="5" s="1" a="1"/>
  <c r="G681" i="5" s="1"/>
  <c r="F673" i="5"/>
  <c r="G673" i="5" s="1" a="1"/>
  <c r="G673" i="5" s="1"/>
  <c r="F665" i="5"/>
  <c r="G665" i="5" s="1" a="1"/>
  <c r="G665" i="5" s="1"/>
  <c r="F657" i="5"/>
  <c r="G657" i="5" s="1" a="1"/>
  <c r="G657" i="5" s="1"/>
  <c r="F641" i="5"/>
  <c r="G641" i="5" s="1" a="1"/>
  <c r="G641" i="5" s="1"/>
  <c r="F633" i="5"/>
  <c r="G633" i="5" s="1" a="1"/>
  <c r="G633" i="5" s="1"/>
  <c r="F625" i="5"/>
  <c r="G625" i="5" s="1" a="1"/>
  <c r="G625" i="5" s="1"/>
  <c r="F617" i="5"/>
  <c r="G617" i="5" s="1" a="1"/>
  <c r="G617" i="5" s="1"/>
  <c r="F601" i="5"/>
  <c r="G601" i="5" s="1" a="1"/>
  <c r="G601" i="5" s="1"/>
  <c r="F593" i="5"/>
  <c r="G593" i="5" s="1" a="1"/>
  <c r="G593" i="5" s="1"/>
  <c r="F585" i="5"/>
  <c r="G585" i="5" s="1" a="1"/>
  <c r="G585" i="5" s="1"/>
  <c r="F577" i="5"/>
  <c r="G577" i="5" s="1" a="1"/>
  <c r="G577" i="5" s="1"/>
  <c r="F569" i="5"/>
  <c r="G569" i="5" s="1" a="1"/>
  <c r="G569" i="5" s="1"/>
  <c r="F553" i="5"/>
  <c r="G553" i="5" s="1" a="1"/>
  <c r="G553" i="5" s="1"/>
  <c r="F545" i="5"/>
  <c r="G545" i="5" s="1" a="1"/>
  <c r="G545" i="5" s="1"/>
  <c r="F537" i="5"/>
  <c r="G537" i="5" s="1" a="1"/>
  <c r="G537" i="5" s="1"/>
  <c r="F529" i="5"/>
  <c r="G529" i="5" s="1" a="1"/>
  <c r="G529" i="5" s="1"/>
  <c r="F521" i="5"/>
  <c r="G521" i="5" s="1" a="1"/>
  <c r="G521" i="5" s="1"/>
  <c r="F513" i="5"/>
  <c r="G513" i="5" s="1" a="1"/>
  <c r="G513" i="5" s="1"/>
  <c r="F505" i="5"/>
  <c r="G505" i="5" s="1" a="1"/>
  <c r="G505" i="5" s="1"/>
  <c r="F497" i="5"/>
  <c r="G497" i="5" s="1" a="1"/>
  <c r="G497" i="5" s="1"/>
  <c r="F489" i="5"/>
  <c r="G489" i="5" s="1" a="1"/>
  <c r="G489" i="5" s="1"/>
  <c r="F481" i="5"/>
  <c r="G481" i="5" s="1" a="1"/>
  <c r="G481" i="5" s="1"/>
  <c r="F473" i="5"/>
  <c r="G473" i="5" s="1" a="1"/>
  <c r="G473" i="5" s="1"/>
  <c r="F465" i="5"/>
  <c r="G465" i="5" s="1" a="1"/>
  <c r="G465" i="5" s="1"/>
  <c r="F457" i="5"/>
  <c r="G457" i="5" s="1" a="1"/>
  <c r="G457" i="5" s="1"/>
  <c r="F449" i="5"/>
  <c r="G449" i="5" s="1" a="1"/>
  <c r="G449" i="5" s="1"/>
  <c r="F441" i="5"/>
  <c r="G441" i="5" s="1" a="1"/>
  <c r="G441" i="5" s="1"/>
  <c r="F433" i="5"/>
  <c r="G433" i="5" s="1" a="1"/>
  <c r="G433" i="5" s="1"/>
  <c r="F425" i="5"/>
  <c r="G425" i="5" s="1" a="1"/>
  <c r="G425" i="5" s="1"/>
  <c r="F417" i="5"/>
  <c r="G417" i="5" s="1" a="1"/>
  <c r="G417" i="5" s="1"/>
  <c r="F409" i="5"/>
  <c r="G409" i="5" s="1" a="1"/>
  <c r="G409" i="5" s="1"/>
  <c r="F401" i="5"/>
  <c r="G401" i="5" s="1" a="1"/>
  <c r="G401" i="5" s="1"/>
  <c r="F393" i="5"/>
  <c r="G393" i="5" s="1" a="1"/>
  <c r="G393" i="5" s="1"/>
  <c r="F385" i="5"/>
  <c r="G385" i="5" s="1" a="1"/>
  <c r="G385" i="5" s="1"/>
  <c r="F377" i="5"/>
  <c r="G377" i="5" s="1" a="1"/>
  <c r="G377" i="5" s="1"/>
  <c r="F369" i="5"/>
  <c r="G369" i="5" s="1" a="1"/>
  <c r="G369" i="5" s="1"/>
  <c r="F361" i="5"/>
  <c r="G361" i="5" s="1" a="1"/>
  <c r="G361" i="5" s="1"/>
  <c r="F353" i="5"/>
  <c r="G353" i="5" s="1" a="1"/>
  <c r="G353" i="5" s="1"/>
  <c r="F345" i="5"/>
  <c r="G345" i="5" s="1" a="1"/>
  <c r="G345" i="5" s="1"/>
  <c r="F337" i="5"/>
  <c r="G337" i="5" s="1" a="1"/>
  <c r="G337" i="5" s="1"/>
  <c r="F329" i="5"/>
  <c r="G329" i="5" s="1" a="1"/>
  <c r="G329" i="5" s="1"/>
  <c r="F321" i="5"/>
  <c r="G321" i="5" s="1" a="1"/>
  <c r="G321" i="5" s="1"/>
  <c r="F313" i="5"/>
  <c r="G313" i="5" s="1" a="1"/>
  <c r="G313" i="5" s="1"/>
  <c r="F305" i="5"/>
  <c r="G305" i="5" s="1" a="1"/>
  <c r="G305" i="5" s="1"/>
  <c r="F297" i="5"/>
  <c r="G297" i="5" s="1" a="1"/>
  <c r="G297" i="5" s="1"/>
  <c r="F289" i="5"/>
  <c r="G289" i="5" s="1" a="1"/>
  <c r="G289" i="5" s="1"/>
  <c r="F281" i="5"/>
  <c r="G281" i="5" s="1" a="1"/>
  <c r="G281" i="5" s="1"/>
  <c r="F273" i="5"/>
  <c r="G273" i="5" s="1" a="1"/>
  <c r="G273" i="5" s="1"/>
  <c r="F265" i="5"/>
  <c r="G265" i="5" s="1" a="1"/>
  <c r="G265" i="5" s="1"/>
  <c r="F257" i="5"/>
  <c r="G257" i="5" s="1" a="1"/>
  <c r="G257" i="5" s="1"/>
  <c r="F249" i="5"/>
  <c r="G249" i="5" s="1" a="1"/>
  <c r="G249" i="5" s="1"/>
  <c r="F241" i="5"/>
  <c r="G241" i="5" s="1" a="1"/>
  <c r="G241" i="5" s="1"/>
  <c r="F233" i="5"/>
  <c r="G233" i="5" s="1" a="1"/>
  <c r="G233" i="5" s="1"/>
  <c r="F225" i="5"/>
  <c r="G225" i="5" s="1" a="1"/>
  <c r="G225" i="5" s="1"/>
  <c r="F217" i="5"/>
  <c r="G217" i="5" s="1" a="1"/>
  <c r="G217" i="5" s="1"/>
  <c r="F209" i="5"/>
  <c r="G209" i="5" s="1" a="1"/>
  <c r="G209" i="5" s="1"/>
  <c r="F201" i="5"/>
  <c r="G201" i="5" s="1" a="1"/>
  <c r="G201" i="5" s="1"/>
  <c r="F193" i="5"/>
  <c r="G193" i="5" s="1" a="1"/>
  <c r="G193" i="5" s="1"/>
  <c r="F185" i="5"/>
  <c r="G185" i="5" s="1" a="1"/>
  <c r="G185" i="5" s="1"/>
  <c r="F177" i="5"/>
  <c r="G177" i="5" s="1" a="1"/>
  <c r="G177" i="5" s="1"/>
  <c r="F169" i="5"/>
  <c r="G169" i="5" s="1" a="1"/>
  <c r="G169" i="5" s="1"/>
  <c r="F161" i="5"/>
  <c r="G161" i="5" s="1" a="1"/>
  <c r="G161" i="5" s="1"/>
  <c r="F153" i="5"/>
  <c r="G153" i="5" s="1" a="1"/>
  <c r="G153" i="5" s="1"/>
  <c r="F145" i="5"/>
  <c r="G145" i="5" s="1" a="1"/>
  <c r="G145" i="5" s="1"/>
  <c r="F137" i="5"/>
  <c r="G137" i="5" s="1" a="1"/>
  <c r="G137" i="5" s="1"/>
  <c r="F129" i="5"/>
  <c r="G129" i="5" s="1" a="1"/>
  <c r="G129" i="5" s="1"/>
  <c r="F121" i="5"/>
  <c r="G121" i="5" s="1" a="1"/>
  <c r="G121" i="5" s="1"/>
  <c r="F113" i="5"/>
  <c r="G113" i="5" s="1" a="1"/>
  <c r="G113" i="5" s="1"/>
  <c r="F105" i="5"/>
  <c r="G105" i="5" s="1" a="1"/>
  <c r="G105" i="5" s="1"/>
  <c r="F97" i="5"/>
  <c r="G97" i="5" s="1" a="1"/>
  <c r="G97" i="5" s="1"/>
  <c r="F89" i="5"/>
  <c r="G89" i="5" s="1" a="1"/>
  <c r="G89" i="5" s="1"/>
  <c r="F81" i="5"/>
  <c r="G81" i="5" s="1" a="1"/>
  <c r="G81" i="5" s="1"/>
  <c r="F73" i="5"/>
  <c r="G73" i="5" s="1" a="1"/>
  <c r="G73" i="5" s="1"/>
  <c r="F65" i="5"/>
  <c r="G65" i="5" s="1" a="1"/>
  <c r="G65" i="5" s="1"/>
  <c r="F57" i="5"/>
  <c r="G57" i="5" s="1" a="1"/>
  <c r="G57" i="5" s="1"/>
  <c r="F49" i="5"/>
  <c r="G49" i="5" s="1" a="1"/>
  <c r="G49" i="5" s="1"/>
  <c r="F41" i="5"/>
  <c r="G41" i="5" s="1" a="1"/>
  <c r="G41" i="5" s="1"/>
  <c r="F33" i="5"/>
  <c r="G33" i="5" s="1" a="1"/>
  <c r="G33" i="5" s="1"/>
  <c r="F25" i="5"/>
  <c r="G25" i="5" s="1" a="1"/>
  <c r="G25" i="5" s="1"/>
  <c r="F17" i="5"/>
  <c r="G17" i="5" s="1" a="1"/>
  <c r="G17" i="5" s="1"/>
  <c r="F9" i="5"/>
  <c r="G9" i="5" s="1" a="1"/>
  <c r="G9" i="5" s="1"/>
  <c r="F1185" i="5"/>
  <c r="G1185" i="5" s="1" a="1"/>
  <c r="G1185" i="5" s="1"/>
  <c r="F1176" i="5"/>
  <c r="G1176" i="5" s="1" a="1"/>
  <c r="G1176" i="5" s="1"/>
  <c r="F1166" i="5"/>
  <c r="G1166" i="5" s="1" a="1"/>
  <c r="G1166" i="5" s="1"/>
  <c r="F1157" i="5"/>
  <c r="G1157" i="5" s="1" a="1"/>
  <c r="G1157" i="5" s="1"/>
  <c r="F1148" i="5"/>
  <c r="G1148" i="5" s="1" a="1"/>
  <c r="G1148" i="5" s="1"/>
  <c r="F1139" i="5"/>
  <c r="G1139" i="5" s="1" a="1"/>
  <c r="G1139" i="5" s="1"/>
  <c r="F1130" i="5"/>
  <c r="G1130" i="5" s="1" a="1"/>
  <c r="G1130" i="5" s="1"/>
  <c r="F1121" i="5"/>
  <c r="G1121" i="5" s="1" a="1"/>
  <c r="G1121" i="5" s="1"/>
  <c r="F1112" i="5"/>
  <c r="G1112" i="5" s="1" a="1"/>
  <c r="G1112" i="5" s="1"/>
  <c r="F1102" i="5"/>
  <c r="G1102" i="5" s="1" a="1"/>
  <c r="G1102" i="5" s="1"/>
  <c r="F1093" i="5"/>
  <c r="G1093" i="5" s="1" a="1"/>
  <c r="G1093" i="5" s="1"/>
  <c r="F1078" i="5"/>
  <c r="G1078" i="5" s="1" a="1"/>
  <c r="G1078" i="5" s="1"/>
  <c r="F1062" i="5"/>
  <c r="G1062" i="5" s="1" a="1"/>
  <c r="G1062" i="5" s="1"/>
  <c r="F1046" i="5"/>
  <c r="G1046" i="5" s="1" a="1"/>
  <c r="G1046" i="5" s="1"/>
  <c r="F1030" i="5"/>
  <c r="G1030" i="5" s="1" a="1"/>
  <c r="G1030" i="5" s="1"/>
  <c r="F1013" i="5"/>
  <c r="G1013" i="5" s="1" a="1"/>
  <c r="G1013" i="5" s="1"/>
  <c r="F990" i="5"/>
  <c r="G990" i="5" s="1" a="1"/>
  <c r="G990" i="5" s="1"/>
  <c r="F972" i="5"/>
  <c r="G972" i="5" s="1" a="1"/>
  <c r="G972" i="5" s="1"/>
  <c r="F949" i="5"/>
  <c r="G949" i="5" s="1" a="1"/>
  <c r="G949" i="5" s="1"/>
  <c r="F926" i="5"/>
  <c r="G926" i="5" s="1" a="1"/>
  <c r="G926" i="5" s="1"/>
  <c r="F905" i="5"/>
  <c r="G905" i="5" s="1" a="1"/>
  <c r="G905" i="5" s="1"/>
  <c r="F870" i="5"/>
  <c r="G870" i="5" s="1" a="1"/>
  <c r="G870" i="5" s="1"/>
  <c r="F833" i="5"/>
  <c r="G833" i="5" s="1" a="1"/>
  <c r="G833" i="5" s="1"/>
  <c r="F797" i="5"/>
  <c r="G797" i="5" s="1" a="1"/>
  <c r="G797" i="5" s="1"/>
  <c r="F759" i="5"/>
  <c r="G759" i="5" s="1" a="1"/>
  <c r="G759" i="5" s="1"/>
  <c r="F717" i="5"/>
  <c r="G717" i="5" s="1" a="1"/>
  <c r="G717" i="5" s="1"/>
  <c r="F672" i="5"/>
  <c r="G672" i="5" s="1" a="1"/>
  <c r="G672" i="5" s="1"/>
  <c r="F624" i="5"/>
  <c r="G624" i="5" s="1" a="1"/>
  <c r="G624" i="5" s="1"/>
  <c r="F576" i="5"/>
  <c r="G576" i="5" s="1" a="1"/>
  <c r="G576" i="5" s="1"/>
  <c r="F1000" i="5"/>
  <c r="G1000" i="5" s="1" a="1"/>
  <c r="G1000" i="5" s="1"/>
  <c r="F952" i="5"/>
  <c r="G952" i="5" s="1" a="1"/>
  <c r="G952" i="5" s="1"/>
  <c r="F944" i="5"/>
  <c r="G944" i="5" s="1" a="1"/>
  <c r="G944" i="5" s="1"/>
  <c r="F880" i="5"/>
  <c r="G880" i="5" s="1" a="1"/>
  <c r="G880" i="5" s="1"/>
  <c r="F872" i="5"/>
  <c r="G872" i="5" s="1" a="1"/>
  <c r="G872" i="5" s="1"/>
  <c r="F864" i="5"/>
  <c r="G864" i="5" s="1" a="1"/>
  <c r="G864" i="5" s="1"/>
  <c r="F856" i="5"/>
  <c r="G856" i="5" s="1" a="1"/>
  <c r="G856" i="5" s="1"/>
  <c r="F848" i="5"/>
  <c r="G848" i="5" s="1" a="1"/>
  <c r="G848" i="5" s="1"/>
  <c r="F840" i="5"/>
  <c r="G840" i="5" s="1" a="1"/>
  <c r="G840" i="5" s="1"/>
  <c r="F816" i="5"/>
  <c r="G816" i="5" s="1" a="1"/>
  <c r="G816" i="5" s="1"/>
  <c r="F808" i="5"/>
  <c r="G808" i="5" s="1" a="1"/>
  <c r="G808" i="5" s="1"/>
  <c r="F800" i="5"/>
  <c r="G800" i="5" s="1" a="1"/>
  <c r="G800" i="5" s="1"/>
  <c r="F792" i="5"/>
  <c r="G792" i="5" s="1" a="1"/>
  <c r="G792" i="5" s="1"/>
  <c r="F784" i="5"/>
  <c r="G784" i="5" s="1" a="1"/>
  <c r="G784" i="5" s="1"/>
  <c r="F776" i="5"/>
  <c r="G776" i="5" s="1" a="1"/>
  <c r="G776" i="5" s="1"/>
  <c r="F760" i="5"/>
  <c r="G760" i="5" s="1" a="1"/>
  <c r="G760" i="5" s="1"/>
  <c r="F752" i="5"/>
  <c r="G752" i="5" s="1" a="1"/>
  <c r="G752" i="5" s="1"/>
  <c r="F744" i="5"/>
  <c r="G744" i="5" s="1" a="1"/>
  <c r="G744" i="5" s="1"/>
  <c r="F728" i="5"/>
  <c r="G728" i="5" s="1" a="1"/>
  <c r="G728" i="5" s="1"/>
  <c r="F720" i="5"/>
  <c r="G720" i="5" s="1" a="1"/>
  <c r="G720" i="5" s="1"/>
  <c r="F712" i="5"/>
  <c r="G712" i="5" s="1" a="1"/>
  <c r="G712" i="5" s="1"/>
  <c r="F696" i="5"/>
  <c r="G696" i="5" s="1" a="1"/>
  <c r="G696" i="5" s="1"/>
  <c r="F688" i="5"/>
  <c r="G688" i="5" s="1" a="1"/>
  <c r="G688" i="5" s="1"/>
  <c r="F680" i="5"/>
  <c r="G680" i="5" s="1" a="1"/>
  <c r="G680" i="5" s="1"/>
  <c r="F664" i="5"/>
  <c r="G664" i="5" s="1" a="1"/>
  <c r="G664" i="5" s="1"/>
  <c r="F656" i="5"/>
  <c r="G656" i="5" s="1" a="1"/>
  <c r="G656" i="5" s="1"/>
  <c r="F648" i="5"/>
  <c r="G648" i="5" s="1" a="1"/>
  <c r="G648" i="5" s="1"/>
  <c r="F640" i="5"/>
  <c r="G640" i="5" s="1" a="1"/>
  <c r="G640" i="5" s="1"/>
  <c r="F632" i="5"/>
  <c r="G632" i="5" s="1" a="1"/>
  <c r="G632" i="5" s="1"/>
  <c r="F616" i="5"/>
  <c r="G616" i="5" s="1" a="1"/>
  <c r="G616" i="5" s="1"/>
  <c r="F608" i="5"/>
  <c r="G608" i="5" s="1" a="1"/>
  <c r="G608" i="5" s="1"/>
  <c r="F600" i="5"/>
  <c r="G600" i="5" s="1" a="1"/>
  <c r="G600" i="5" s="1"/>
  <c r="F592" i="5"/>
  <c r="G592" i="5" s="1" a="1"/>
  <c r="G592" i="5" s="1"/>
  <c r="F584" i="5"/>
  <c r="G584" i="5" s="1" a="1"/>
  <c r="G584" i="5" s="1"/>
  <c r="F568" i="5"/>
  <c r="G568" i="5" s="1" a="1"/>
  <c r="G568" i="5" s="1"/>
  <c r="F560" i="5"/>
  <c r="G560" i="5" s="1" a="1"/>
  <c r="G560" i="5" s="1"/>
  <c r="F552" i="5"/>
  <c r="G552" i="5" s="1" a="1"/>
  <c r="G552" i="5" s="1"/>
  <c r="F544" i="5"/>
  <c r="G544" i="5" s="1" a="1"/>
  <c r="G544" i="5" s="1"/>
  <c r="F528" i="5"/>
  <c r="G528" i="5" s="1" a="1"/>
  <c r="G528" i="5" s="1"/>
  <c r="F520" i="5"/>
  <c r="G520" i="5" s="1" a="1"/>
  <c r="G520" i="5" s="1"/>
  <c r="F512" i="5"/>
  <c r="G512" i="5" s="1" a="1"/>
  <c r="G512" i="5" s="1"/>
  <c r="F504" i="5"/>
  <c r="G504" i="5" s="1" a="1"/>
  <c r="G504" i="5" s="1"/>
  <c r="F496" i="5"/>
  <c r="G496" i="5" s="1" a="1"/>
  <c r="G496" i="5" s="1"/>
  <c r="F488" i="5"/>
  <c r="G488" i="5" s="1" a="1"/>
  <c r="G488" i="5" s="1"/>
  <c r="F480" i="5"/>
  <c r="G480" i="5" s="1" a="1"/>
  <c r="G480" i="5" s="1"/>
  <c r="F472" i="5"/>
  <c r="G472" i="5" s="1" a="1"/>
  <c r="G472" i="5" s="1"/>
  <c r="F464" i="5"/>
  <c r="G464" i="5" s="1" a="1"/>
  <c r="G464" i="5" s="1"/>
  <c r="F456" i="5"/>
  <c r="G456" i="5" s="1" a="1"/>
  <c r="G456" i="5" s="1"/>
  <c r="F448" i="5"/>
  <c r="G448" i="5" s="1" a="1"/>
  <c r="G448" i="5" s="1"/>
  <c r="F440" i="5"/>
  <c r="G440" i="5" s="1" a="1"/>
  <c r="G440" i="5" s="1"/>
  <c r="F432" i="5"/>
  <c r="G432" i="5" s="1" a="1"/>
  <c r="G432" i="5" s="1"/>
  <c r="F424" i="5"/>
  <c r="G424" i="5" s="1" a="1"/>
  <c r="G424" i="5" s="1"/>
  <c r="F416" i="5"/>
  <c r="G416" i="5" s="1" a="1"/>
  <c r="G416" i="5" s="1"/>
  <c r="F408" i="5"/>
  <c r="G408" i="5" s="1" a="1"/>
  <c r="G408" i="5" s="1"/>
  <c r="F400" i="5"/>
  <c r="G400" i="5" s="1" a="1"/>
  <c r="G400" i="5" s="1"/>
  <c r="F392" i="5"/>
  <c r="G392" i="5" s="1" a="1"/>
  <c r="G392" i="5" s="1"/>
  <c r="F384" i="5"/>
  <c r="G384" i="5" s="1" a="1"/>
  <c r="G384" i="5" s="1"/>
  <c r="F376" i="5"/>
  <c r="G376" i="5" s="1" a="1"/>
  <c r="G376" i="5" s="1"/>
  <c r="F368" i="5"/>
  <c r="G368" i="5" s="1" a="1"/>
  <c r="G368" i="5" s="1"/>
  <c r="F360" i="5"/>
  <c r="G360" i="5" s="1" a="1"/>
  <c r="G360" i="5" s="1"/>
  <c r="F352" i="5"/>
  <c r="G352" i="5" s="1" a="1"/>
  <c r="G352" i="5" s="1"/>
  <c r="F344" i="5"/>
  <c r="G344" i="5" s="1" a="1"/>
  <c r="G344" i="5" s="1"/>
  <c r="F336" i="5"/>
  <c r="G336" i="5" s="1" a="1"/>
  <c r="G336" i="5" s="1"/>
  <c r="F328" i="5"/>
  <c r="G328" i="5" s="1" a="1"/>
  <c r="G328" i="5" s="1"/>
  <c r="F320" i="5"/>
  <c r="G320" i="5" s="1" a="1"/>
  <c r="G320" i="5" s="1"/>
  <c r="F312" i="5"/>
  <c r="G312" i="5" s="1" a="1"/>
  <c r="G312" i="5" s="1"/>
  <c r="F304" i="5"/>
  <c r="G304" i="5" s="1" a="1"/>
  <c r="G304" i="5" s="1"/>
  <c r="F296" i="5"/>
  <c r="G296" i="5" s="1" a="1"/>
  <c r="G296" i="5" s="1"/>
  <c r="F288" i="5"/>
  <c r="G288" i="5" s="1" a="1"/>
  <c r="G288" i="5" s="1"/>
  <c r="F280" i="5"/>
  <c r="G280" i="5" s="1" a="1"/>
  <c r="G280" i="5" s="1"/>
  <c r="F272" i="5"/>
  <c r="G272" i="5" s="1" a="1"/>
  <c r="G272" i="5" s="1"/>
  <c r="F264" i="5"/>
  <c r="G264" i="5" s="1" a="1"/>
  <c r="G264" i="5" s="1"/>
  <c r="F256" i="5"/>
  <c r="G256" i="5" s="1" a="1"/>
  <c r="G256" i="5" s="1"/>
  <c r="F248" i="5"/>
  <c r="G248" i="5" s="1" a="1"/>
  <c r="G248" i="5" s="1"/>
  <c r="F240" i="5"/>
  <c r="G240" i="5" s="1" a="1"/>
  <c r="G240" i="5" s="1"/>
  <c r="F232" i="5"/>
  <c r="G232" i="5" s="1" a="1"/>
  <c r="G232" i="5" s="1"/>
  <c r="F224" i="5"/>
  <c r="G224" i="5" s="1" a="1"/>
  <c r="G224" i="5" s="1"/>
  <c r="F216" i="5"/>
  <c r="G216" i="5" s="1" a="1"/>
  <c r="G216" i="5" s="1"/>
  <c r="F208" i="5"/>
  <c r="G208" i="5" s="1" a="1"/>
  <c r="G208" i="5" s="1"/>
  <c r="F200" i="5"/>
  <c r="G200" i="5" s="1" a="1"/>
  <c r="G200" i="5" s="1"/>
  <c r="F192" i="5"/>
  <c r="G192" i="5" s="1" a="1"/>
  <c r="G192" i="5" s="1"/>
  <c r="F184" i="5"/>
  <c r="G184" i="5" s="1" a="1"/>
  <c r="G184" i="5" s="1"/>
  <c r="F176" i="5"/>
  <c r="G176" i="5" s="1" a="1"/>
  <c r="G176" i="5" s="1"/>
  <c r="F168" i="5"/>
  <c r="G168" i="5" s="1" a="1"/>
  <c r="G168" i="5" s="1"/>
  <c r="F160" i="5"/>
  <c r="G160" i="5" s="1" a="1"/>
  <c r="G160" i="5" s="1"/>
  <c r="F152" i="5"/>
  <c r="G152" i="5" s="1" a="1"/>
  <c r="G152" i="5" s="1"/>
  <c r="F144" i="5"/>
  <c r="G144" i="5" s="1" a="1"/>
  <c r="G144" i="5" s="1"/>
  <c r="F136" i="5"/>
  <c r="G136" i="5" s="1" a="1"/>
  <c r="G136" i="5" s="1"/>
  <c r="F128" i="5"/>
  <c r="G128" i="5" s="1" a="1"/>
  <c r="G128" i="5" s="1"/>
  <c r="F120" i="5"/>
  <c r="G120" i="5" s="1" a="1"/>
  <c r="G120" i="5" s="1"/>
  <c r="F112" i="5"/>
  <c r="G112" i="5" s="1" a="1"/>
  <c r="G112" i="5" s="1"/>
  <c r="F104" i="5"/>
  <c r="G104" i="5" s="1" a="1"/>
  <c r="G104" i="5" s="1"/>
  <c r="F96" i="5"/>
  <c r="G96" i="5" s="1" a="1"/>
  <c r="G96" i="5" s="1"/>
  <c r="F88" i="5"/>
  <c r="G88" i="5" s="1" a="1"/>
  <c r="G88" i="5" s="1"/>
  <c r="F80" i="5"/>
  <c r="G80" i="5" s="1" a="1"/>
  <c r="G80" i="5" s="1"/>
  <c r="F72" i="5"/>
  <c r="G72" i="5" s="1" a="1"/>
  <c r="G72" i="5" s="1"/>
  <c r="F64" i="5"/>
  <c r="G64" i="5" s="1" a="1"/>
  <c r="G64" i="5" s="1"/>
  <c r="F56" i="5"/>
  <c r="G56" i="5" s="1" a="1"/>
  <c r="G56" i="5" s="1"/>
  <c r="F48" i="5"/>
  <c r="G48" i="5" s="1" a="1"/>
  <c r="G48" i="5" s="1"/>
  <c r="F40" i="5"/>
  <c r="G40" i="5" s="1" a="1"/>
  <c r="G40" i="5" s="1"/>
  <c r="F32" i="5"/>
  <c r="G32" i="5" s="1" a="1"/>
  <c r="G32" i="5" s="1"/>
  <c r="F24" i="5"/>
  <c r="G24" i="5" s="1" a="1"/>
  <c r="G24" i="5" s="1"/>
  <c r="F16" i="5"/>
  <c r="G16" i="5" s="1" a="1"/>
  <c r="G16" i="5" s="1"/>
  <c r="F8" i="5"/>
  <c r="G8" i="5" s="1" a="1"/>
  <c r="G8" i="5" s="1"/>
  <c r="F1184" i="5"/>
  <c r="G1184" i="5" s="1" a="1"/>
  <c r="G1184" i="5" s="1"/>
  <c r="F1174" i="5"/>
  <c r="G1174" i="5" s="1" a="1"/>
  <c r="G1174" i="5" s="1"/>
  <c r="F1165" i="5"/>
  <c r="G1165" i="5" s="1" a="1"/>
  <c r="G1165" i="5" s="1"/>
  <c r="F1156" i="5"/>
  <c r="G1156" i="5" s="1" a="1"/>
  <c r="G1156" i="5" s="1"/>
  <c r="F1147" i="5"/>
  <c r="G1147" i="5" s="1" a="1"/>
  <c r="G1147" i="5" s="1"/>
  <c r="F1138" i="5"/>
  <c r="G1138" i="5" s="1" a="1"/>
  <c r="G1138" i="5" s="1"/>
  <c r="F1129" i="5"/>
  <c r="G1129" i="5" s="1" a="1"/>
  <c r="G1129" i="5" s="1"/>
  <c r="F1120" i="5"/>
  <c r="G1120" i="5" s="1" a="1"/>
  <c r="G1120" i="5" s="1"/>
  <c r="F1110" i="5"/>
  <c r="G1110" i="5" s="1" a="1"/>
  <c r="G1110" i="5" s="1"/>
  <c r="F1101" i="5"/>
  <c r="G1101" i="5" s="1" a="1"/>
  <c r="G1101" i="5" s="1"/>
  <c r="F1092" i="5"/>
  <c r="G1092" i="5" s="1" a="1"/>
  <c r="G1092" i="5" s="1"/>
  <c r="F1077" i="5"/>
  <c r="G1077" i="5" s="1" a="1"/>
  <c r="G1077" i="5" s="1"/>
  <c r="F1061" i="5"/>
  <c r="G1061" i="5" s="1" a="1"/>
  <c r="G1061" i="5" s="1"/>
  <c r="F1045" i="5"/>
  <c r="G1045" i="5" s="1" a="1"/>
  <c r="G1045" i="5" s="1"/>
  <c r="F1029" i="5"/>
  <c r="G1029" i="5" s="1" a="1"/>
  <c r="G1029" i="5" s="1"/>
  <c r="F1012" i="5"/>
  <c r="G1012" i="5" s="1" a="1"/>
  <c r="G1012" i="5" s="1"/>
  <c r="F989" i="5"/>
  <c r="G989" i="5" s="1" a="1"/>
  <c r="G989" i="5" s="1"/>
  <c r="F966" i="5"/>
  <c r="G966" i="5" s="1" a="1"/>
  <c r="G966" i="5" s="1"/>
  <c r="F948" i="5"/>
  <c r="G948" i="5" s="1" a="1"/>
  <c r="G948" i="5" s="1"/>
  <c r="F925" i="5"/>
  <c r="G925" i="5" s="1" a="1"/>
  <c r="G925" i="5" s="1"/>
  <c r="F898" i="5"/>
  <c r="G898" i="5" s="1" a="1"/>
  <c r="G898" i="5" s="1"/>
  <c r="F869" i="5"/>
  <c r="G869" i="5" s="1" a="1"/>
  <c r="G869" i="5" s="1"/>
  <c r="F832" i="5"/>
  <c r="G832" i="5" s="1" a="1"/>
  <c r="G832" i="5" s="1"/>
  <c r="F796" i="5"/>
  <c r="G796" i="5" s="1" a="1"/>
  <c r="G796" i="5" s="1"/>
  <c r="F758" i="5"/>
  <c r="G758" i="5" s="1" a="1"/>
  <c r="G758" i="5" s="1"/>
  <c r="F714" i="5"/>
  <c r="G714" i="5" s="1" a="1"/>
  <c r="G714" i="5" s="1"/>
  <c r="F671" i="5"/>
  <c r="G671" i="5" s="1" a="1"/>
  <c r="G671" i="5" s="1"/>
  <c r="F623" i="5"/>
  <c r="G623" i="5" s="1" a="1"/>
  <c r="G623" i="5" s="1"/>
  <c r="F573" i="5"/>
  <c r="G573" i="5" s="1" a="1"/>
  <c r="G573" i="5" s="1"/>
  <c r="F1135" i="5"/>
  <c r="G1135" i="5" s="1" a="1"/>
  <c r="G1135" i="5" s="1"/>
  <c r="F1063" i="5"/>
  <c r="G1063" i="5" s="1" a="1"/>
  <c r="G1063" i="5" s="1"/>
  <c r="F967" i="5"/>
  <c r="G967" i="5" s="1" a="1"/>
  <c r="G967" i="5" s="1"/>
  <c r="F863" i="5"/>
  <c r="G863" i="5" s="1" a="1"/>
  <c r="G863" i="5" s="1"/>
  <c r="F655" i="5"/>
  <c r="G655" i="5" s="1" a="1"/>
  <c r="G655" i="5" s="1"/>
  <c r="F615" i="5"/>
  <c r="G615" i="5" s="1" a="1"/>
  <c r="G615" i="5" s="1"/>
  <c r="F583" i="5"/>
  <c r="G583" i="5" s="1" a="1"/>
  <c r="G583" i="5" s="1"/>
  <c r="F575" i="5"/>
  <c r="G575" i="5" s="1" a="1"/>
  <c r="G575" i="5" s="1"/>
  <c r="F543" i="5"/>
  <c r="G543" i="5" s="1" a="1"/>
  <c r="G543" i="5" s="1"/>
  <c r="F535" i="5"/>
  <c r="G535" i="5" s="1" a="1"/>
  <c r="G535" i="5" s="1"/>
  <c r="F527" i="5"/>
  <c r="G527" i="5" s="1" a="1"/>
  <c r="G527" i="5" s="1"/>
  <c r="F519" i="5"/>
  <c r="G519" i="5" s="1" a="1"/>
  <c r="G519" i="5" s="1"/>
  <c r="F511" i="5"/>
  <c r="G511" i="5" s="1" a="1"/>
  <c r="G511" i="5" s="1"/>
  <c r="F503" i="5"/>
  <c r="G503" i="5" s="1" a="1"/>
  <c r="G503" i="5" s="1"/>
  <c r="F495" i="5"/>
  <c r="G495" i="5" s="1" a="1"/>
  <c r="G495" i="5" s="1"/>
  <c r="F487" i="5"/>
  <c r="G487" i="5" s="1" a="1"/>
  <c r="G487" i="5" s="1"/>
  <c r="F479" i="5"/>
  <c r="G479" i="5" s="1" a="1"/>
  <c r="G479" i="5" s="1"/>
  <c r="F471" i="5"/>
  <c r="G471" i="5" s="1" a="1"/>
  <c r="G471" i="5" s="1"/>
  <c r="F463" i="5"/>
  <c r="G463" i="5" s="1" a="1"/>
  <c r="G463" i="5" s="1"/>
  <c r="F455" i="5"/>
  <c r="G455" i="5" s="1" a="1"/>
  <c r="G455" i="5" s="1"/>
  <c r="F447" i="5"/>
  <c r="G447" i="5" s="1" a="1"/>
  <c r="G447" i="5" s="1"/>
  <c r="F439" i="5"/>
  <c r="G439" i="5" s="1" a="1"/>
  <c r="G439" i="5" s="1"/>
  <c r="F431" i="5"/>
  <c r="G431" i="5" s="1" a="1"/>
  <c r="G431" i="5" s="1"/>
  <c r="F423" i="5"/>
  <c r="G423" i="5" s="1" a="1"/>
  <c r="G423" i="5" s="1"/>
  <c r="F415" i="5"/>
  <c r="G415" i="5" s="1" a="1"/>
  <c r="G415" i="5" s="1"/>
  <c r="F407" i="5"/>
  <c r="G407" i="5" s="1" a="1"/>
  <c r="G407" i="5" s="1"/>
  <c r="F399" i="5"/>
  <c r="G399" i="5" s="1" a="1"/>
  <c r="G399" i="5" s="1"/>
  <c r="F391" i="5"/>
  <c r="G391" i="5" s="1" a="1"/>
  <c r="G391" i="5" s="1"/>
  <c r="F383" i="5"/>
  <c r="G383" i="5" s="1" a="1"/>
  <c r="G383" i="5" s="1"/>
  <c r="F375" i="5"/>
  <c r="G375" i="5" s="1" a="1"/>
  <c r="G375" i="5" s="1"/>
  <c r="F367" i="5"/>
  <c r="G367" i="5" s="1" a="1"/>
  <c r="G367" i="5" s="1"/>
  <c r="F359" i="5"/>
  <c r="G359" i="5" s="1" a="1"/>
  <c r="G359" i="5" s="1"/>
  <c r="F351" i="5"/>
  <c r="G351" i="5" s="1" a="1"/>
  <c r="G351" i="5" s="1"/>
  <c r="F343" i="5"/>
  <c r="G343" i="5" s="1" a="1"/>
  <c r="G343" i="5" s="1"/>
  <c r="F335" i="5"/>
  <c r="G335" i="5" s="1" a="1"/>
  <c r="G335" i="5" s="1"/>
  <c r="F327" i="5"/>
  <c r="G327" i="5" s="1" a="1"/>
  <c r="G327" i="5" s="1"/>
  <c r="F319" i="5"/>
  <c r="G319" i="5" s="1" a="1"/>
  <c r="G319" i="5" s="1"/>
  <c r="F311" i="5"/>
  <c r="G311" i="5" s="1" a="1"/>
  <c r="G311" i="5" s="1"/>
  <c r="F303" i="5"/>
  <c r="G303" i="5" s="1" a="1"/>
  <c r="G303" i="5" s="1"/>
  <c r="F295" i="5"/>
  <c r="G295" i="5" s="1" a="1"/>
  <c r="G295" i="5" s="1"/>
  <c r="F287" i="5"/>
  <c r="G287" i="5" s="1" a="1"/>
  <c r="G287" i="5" s="1"/>
  <c r="F279" i="5"/>
  <c r="G279" i="5" s="1" a="1"/>
  <c r="G279" i="5" s="1"/>
  <c r="F271" i="5"/>
  <c r="G271" i="5" s="1" a="1"/>
  <c r="G271" i="5" s="1"/>
  <c r="F263" i="5"/>
  <c r="G263" i="5" s="1" a="1"/>
  <c r="G263" i="5" s="1"/>
  <c r="F255" i="5"/>
  <c r="G255" i="5" s="1" a="1"/>
  <c r="G255" i="5" s="1"/>
  <c r="F247" i="5"/>
  <c r="G247" i="5" s="1" a="1"/>
  <c r="G247" i="5" s="1"/>
  <c r="F239" i="5"/>
  <c r="G239" i="5" s="1" a="1"/>
  <c r="G239" i="5" s="1"/>
  <c r="F231" i="5"/>
  <c r="G231" i="5" s="1" a="1"/>
  <c r="G231" i="5" s="1"/>
  <c r="F223" i="5"/>
  <c r="G223" i="5" s="1" a="1"/>
  <c r="G223" i="5" s="1"/>
  <c r="F215" i="5"/>
  <c r="G215" i="5" s="1" a="1"/>
  <c r="G215" i="5" s="1"/>
  <c r="F207" i="5"/>
  <c r="G207" i="5" s="1" a="1"/>
  <c r="G207" i="5" s="1"/>
  <c r="F199" i="5"/>
  <c r="G199" i="5" s="1" a="1"/>
  <c r="G199" i="5" s="1"/>
  <c r="F191" i="5"/>
  <c r="G191" i="5" s="1" a="1"/>
  <c r="G191" i="5" s="1"/>
  <c r="F183" i="5"/>
  <c r="G183" i="5" s="1" a="1"/>
  <c r="G183" i="5" s="1"/>
  <c r="F175" i="5"/>
  <c r="G175" i="5" s="1" a="1"/>
  <c r="G175" i="5" s="1"/>
  <c r="F167" i="5"/>
  <c r="G167" i="5" s="1" a="1"/>
  <c r="G167" i="5" s="1"/>
  <c r="F159" i="5"/>
  <c r="G159" i="5" s="1" a="1"/>
  <c r="G159" i="5" s="1"/>
  <c r="F151" i="5"/>
  <c r="G151" i="5" s="1" a="1"/>
  <c r="G151" i="5" s="1"/>
  <c r="F143" i="5"/>
  <c r="G143" i="5" s="1" a="1"/>
  <c r="G143" i="5" s="1"/>
  <c r="F135" i="5"/>
  <c r="G135" i="5" s="1" a="1"/>
  <c r="G135" i="5" s="1"/>
  <c r="F127" i="5"/>
  <c r="G127" i="5" s="1" a="1"/>
  <c r="G127" i="5" s="1"/>
  <c r="F119" i="5"/>
  <c r="G119" i="5" s="1" a="1"/>
  <c r="G119" i="5" s="1"/>
  <c r="F111" i="5"/>
  <c r="G111" i="5" s="1" a="1"/>
  <c r="G111" i="5" s="1"/>
  <c r="F103" i="5"/>
  <c r="G103" i="5" s="1" a="1"/>
  <c r="G103" i="5" s="1"/>
  <c r="F95" i="5"/>
  <c r="G95" i="5" s="1" a="1"/>
  <c r="G95" i="5" s="1"/>
  <c r="F87" i="5"/>
  <c r="G87" i="5" s="1" a="1"/>
  <c r="G87" i="5" s="1"/>
  <c r="F79" i="5"/>
  <c r="G79" i="5" s="1" a="1"/>
  <c r="G79" i="5" s="1"/>
  <c r="F71" i="5"/>
  <c r="G71" i="5" s="1" a="1"/>
  <c r="G71" i="5" s="1"/>
  <c r="F63" i="5"/>
  <c r="G63" i="5" s="1" a="1"/>
  <c r="G63" i="5" s="1"/>
  <c r="F55" i="5"/>
  <c r="G55" i="5" s="1" a="1"/>
  <c r="G55" i="5" s="1"/>
  <c r="F47" i="5"/>
  <c r="G47" i="5" s="1" a="1"/>
  <c r="G47" i="5" s="1"/>
  <c r="F39" i="5"/>
  <c r="G39" i="5" s="1" a="1"/>
  <c r="G39" i="5" s="1"/>
  <c r="F31" i="5"/>
  <c r="G31" i="5" s="1" a="1"/>
  <c r="G31" i="5" s="1"/>
  <c r="F23" i="5"/>
  <c r="G23" i="5" s="1" a="1"/>
  <c r="G23" i="5" s="1"/>
  <c r="F15" i="5"/>
  <c r="G15" i="5" s="1" a="1"/>
  <c r="G15" i="5" s="1"/>
  <c r="F7" i="5"/>
  <c r="G7" i="5" s="1" a="1"/>
  <c r="G7" i="5" s="1"/>
  <c r="F1192" i="5"/>
  <c r="G1192" i="5" s="1" a="1"/>
  <c r="G1192" i="5" s="1"/>
  <c r="F1182" i="5"/>
  <c r="G1182" i="5" s="1" a="1"/>
  <c r="G1182" i="5" s="1"/>
  <c r="F1173" i="5"/>
  <c r="G1173" i="5" s="1" a="1"/>
  <c r="G1173" i="5" s="1"/>
  <c r="F1164" i="5"/>
  <c r="G1164" i="5" s="1" a="1"/>
  <c r="G1164" i="5" s="1"/>
  <c r="F1155" i="5"/>
  <c r="G1155" i="5" s="1" a="1"/>
  <c r="G1155" i="5" s="1"/>
  <c r="F1146" i="5"/>
  <c r="G1146" i="5" s="1" a="1"/>
  <c r="G1146" i="5" s="1"/>
  <c r="F1137" i="5"/>
  <c r="G1137" i="5" s="1" a="1"/>
  <c r="G1137" i="5" s="1"/>
  <c r="F1128" i="5"/>
  <c r="G1128" i="5" s="1" a="1"/>
  <c r="G1128" i="5" s="1"/>
  <c r="F1118" i="5"/>
  <c r="G1118" i="5" s="1" a="1"/>
  <c r="G1118" i="5" s="1"/>
  <c r="F1109" i="5"/>
  <c r="G1109" i="5" s="1" a="1"/>
  <c r="G1109" i="5" s="1"/>
  <c r="F1100" i="5"/>
  <c r="G1100" i="5" s="1" a="1"/>
  <c r="G1100" i="5" s="1"/>
  <c r="F1090" i="5"/>
  <c r="G1090" i="5" s="1" a="1"/>
  <c r="G1090" i="5" s="1"/>
  <c r="F1076" i="5"/>
  <c r="G1076" i="5" s="1" a="1"/>
  <c r="G1076" i="5" s="1"/>
  <c r="F1060" i="5"/>
  <c r="G1060" i="5" s="1" a="1"/>
  <c r="G1060" i="5" s="1"/>
  <c r="F1044" i="5"/>
  <c r="G1044" i="5" s="1" a="1"/>
  <c r="G1044" i="5" s="1"/>
  <c r="F1028" i="5"/>
  <c r="G1028" i="5" s="1" a="1"/>
  <c r="G1028" i="5" s="1"/>
  <c r="F1006" i="5"/>
  <c r="G1006" i="5" s="1" a="1"/>
  <c r="G1006" i="5" s="1"/>
  <c r="F988" i="5"/>
  <c r="G988" i="5" s="1" a="1"/>
  <c r="G988" i="5" s="1"/>
  <c r="F965" i="5"/>
  <c r="G965" i="5" s="1" a="1"/>
  <c r="G965" i="5" s="1"/>
  <c r="F942" i="5"/>
  <c r="G942" i="5" s="1" a="1"/>
  <c r="G942" i="5" s="1"/>
  <c r="F924" i="5"/>
  <c r="G924" i="5" s="1" a="1"/>
  <c r="G924" i="5" s="1"/>
  <c r="F897" i="5"/>
  <c r="G897" i="5" s="1" a="1"/>
  <c r="G897" i="5" s="1"/>
  <c r="F861" i="5"/>
  <c r="G861" i="5" s="1" a="1"/>
  <c r="G861" i="5" s="1"/>
  <c r="F824" i="5"/>
  <c r="G824" i="5" s="1" a="1"/>
  <c r="G824" i="5" s="1"/>
  <c r="F788" i="5"/>
  <c r="G788" i="5" s="1" a="1"/>
  <c r="G788" i="5" s="1"/>
  <c r="F749" i="5"/>
  <c r="G749" i="5" s="1" a="1"/>
  <c r="G749" i="5" s="1"/>
  <c r="F705" i="5"/>
  <c r="G705" i="5" s="1" a="1"/>
  <c r="G705" i="5" s="1"/>
  <c r="F661" i="5"/>
  <c r="G661" i="5" s="1" a="1"/>
  <c r="G661" i="5" s="1"/>
  <c r="F613" i="5"/>
  <c r="G613" i="5" s="1" a="1"/>
  <c r="G613" i="5" s="1"/>
  <c r="F562" i="5"/>
  <c r="G562" i="5" s="1" a="1"/>
  <c r="G562" i="5" s="1"/>
  <c r="F976" i="5"/>
  <c r="G976" i="5" s="1" a="1"/>
  <c r="G976" i="5" s="1"/>
  <c r="F936" i="5"/>
  <c r="G936" i="5" s="1" a="1"/>
  <c r="G936" i="5" s="1"/>
  <c r="F1159" i="5"/>
  <c r="G1159" i="5" s="1" a="1"/>
  <c r="G1159" i="5" s="1"/>
  <c r="F1111" i="5"/>
  <c r="G1111" i="5" s="1" a="1"/>
  <c r="G1111" i="5" s="1"/>
  <c r="F1047" i="5"/>
  <c r="G1047" i="5" s="1" a="1"/>
  <c r="G1047" i="5" s="1"/>
  <c r="F983" i="5"/>
  <c r="G983" i="5" s="1" a="1"/>
  <c r="G983" i="5" s="1"/>
  <c r="F927" i="5"/>
  <c r="G927" i="5" s="1" a="1"/>
  <c r="G927" i="5" s="1"/>
  <c r="F895" i="5"/>
  <c r="G895" i="5" s="1" a="1"/>
  <c r="G895" i="5" s="1"/>
  <c r="F847" i="5"/>
  <c r="G847" i="5" s="1" a="1"/>
  <c r="G847" i="5" s="1"/>
  <c r="F799" i="5"/>
  <c r="G799" i="5" s="1" a="1"/>
  <c r="G799" i="5" s="1"/>
  <c r="F751" i="5"/>
  <c r="G751" i="5" s="1" a="1"/>
  <c r="G751" i="5" s="1"/>
  <c r="F711" i="5"/>
  <c r="G711" i="5" s="1" a="1"/>
  <c r="G711" i="5" s="1"/>
  <c r="F591" i="5"/>
  <c r="G591" i="5" s="1" a="1"/>
  <c r="G591" i="5" s="1"/>
  <c r="F918" i="5"/>
  <c r="G918" i="5" s="1" a="1"/>
  <c r="G918" i="5" s="1"/>
  <c r="F910" i="5"/>
  <c r="G910" i="5" s="1" a="1"/>
  <c r="G910" i="5" s="1"/>
  <c r="F902" i="5"/>
  <c r="G902" i="5" s="1" a="1"/>
  <c r="G902" i="5" s="1"/>
  <c r="F894" i="5"/>
  <c r="G894" i="5" s="1" a="1"/>
  <c r="G894" i="5" s="1"/>
  <c r="F886" i="5"/>
  <c r="G886" i="5" s="1" a="1"/>
  <c r="G886" i="5" s="1"/>
  <c r="F862" i="5"/>
  <c r="G862" i="5" s="1" a="1"/>
  <c r="G862" i="5" s="1"/>
  <c r="F854" i="5"/>
  <c r="G854" i="5" s="1" a="1"/>
  <c r="G854" i="5" s="1"/>
  <c r="F846" i="5"/>
  <c r="G846" i="5" s="1" a="1"/>
  <c r="G846" i="5" s="1"/>
  <c r="F838" i="5"/>
  <c r="G838" i="5" s="1" a="1"/>
  <c r="G838" i="5" s="1"/>
  <c r="F830" i="5"/>
  <c r="G830" i="5" s="1" a="1"/>
  <c r="G830" i="5" s="1"/>
  <c r="F822" i="5"/>
  <c r="G822" i="5" s="1" a="1"/>
  <c r="G822" i="5" s="1"/>
  <c r="F798" i="5"/>
  <c r="G798" i="5" s="1" a="1"/>
  <c r="G798" i="5" s="1"/>
  <c r="F790" i="5"/>
  <c r="G790" i="5" s="1" a="1"/>
  <c r="G790" i="5" s="1"/>
  <c r="F782" i="5"/>
  <c r="G782" i="5" s="1" a="1"/>
  <c r="G782" i="5" s="1"/>
  <c r="F774" i="5"/>
  <c r="G774" i="5" s="1" a="1"/>
  <c r="G774" i="5" s="1"/>
  <c r="F766" i="5"/>
  <c r="G766" i="5" s="1" a="1"/>
  <c r="G766" i="5" s="1"/>
  <c r="F750" i="5"/>
  <c r="G750" i="5" s="1" a="1"/>
  <c r="G750" i="5" s="1"/>
  <c r="F742" i="5"/>
  <c r="G742" i="5" s="1" a="1"/>
  <c r="G742" i="5" s="1"/>
  <c r="F734" i="5"/>
  <c r="G734" i="5" s="1" a="1"/>
  <c r="G734" i="5" s="1"/>
  <c r="F718" i="5"/>
  <c r="G718" i="5" s="1" a="1"/>
  <c r="G718" i="5" s="1"/>
  <c r="F710" i="5"/>
  <c r="G710" i="5" s="1" a="1"/>
  <c r="G710" i="5" s="1"/>
  <c r="F702" i="5"/>
  <c r="G702" i="5" s="1" a="1"/>
  <c r="G702" i="5" s="1"/>
  <c r="F686" i="5"/>
  <c r="G686" i="5" s="1" a="1"/>
  <c r="G686" i="5" s="1"/>
  <c r="F678" i="5"/>
  <c r="G678" i="5" s="1" a="1"/>
  <c r="G678" i="5" s="1"/>
  <c r="F670" i="5"/>
  <c r="G670" i="5" s="1" a="1"/>
  <c r="G670" i="5" s="1"/>
  <c r="F662" i="5"/>
  <c r="G662" i="5" s="1" a="1"/>
  <c r="G662" i="5" s="1"/>
  <c r="F654" i="5"/>
  <c r="G654" i="5" s="1" a="1"/>
  <c r="G654" i="5" s="1"/>
  <c r="F638" i="5"/>
  <c r="G638" i="5" s="1" a="1"/>
  <c r="G638" i="5" s="1"/>
  <c r="F630" i="5"/>
  <c r="G630" i="5" s="1" a="1"/>
  <c r="G630" i="5" s="1"/>
  <c r="F622" i="5"/>
  <c r="G622" i="5" s="1" a="1"/>
  <c r="G622" i="5" s="1"/>
  <c r="F614" i="5"/>
  <c r="G614" i="5" s="1" a="1"/>
  <c r="G614" i="5" s="1"/>
  <c r="F606" i="5"/>
  <c r="G606" i="5" s="1" a="1"/>
  <c r="G606" i="5" s="1"/>
  <c r="F590" i="5"/>
  <c r="G590" i="5" s="1" a="1"/>
  <c r="G590" i="5" s="1"/>
  <c r="F582" i="5"/>
  <c r="G582" i="5" s="1" a="1"/>
  <c r="G582" i="5" s="1"/>
  <c r="F574" i="5"/>
  <c r="G574" i="5" s="1" a="1"/>
  <c r="G574" i="5" s="1"/>
  <c r="F566" i="5"/>
  <c r="G566" i="5" s="1" a="1"/>
  <c r="G566" i="5" s="1"/>
  <c r="F558" i="5"/>
  <c r="G558" i="5" s="1" a="1"/>
  <c r="G558" i="5" s="1"/>
  <c r="F542" i="5"/>
  <c r="G542" i="5" s="1" a="1"/>
  <c r="G542" i="5" s="1"/>
  <c r="F534" i="5"/>
  <c r="G534" i="5" s="1" a="1"/>
  <c r="G534" i="5" s="1"/>
  <c r="F526" i="5"/>
  <c r="G526" i="5" s="1" a="1"/>
  <c r="G526" i="5" s="1"/>
  <c r="F518" i="5"/>
  <c r="G518" i="5" s="1" a="1"/>
  <c r="G518" i="5" s="1"/>
  <c r="F510" i="5"/>
  <c r="G510" i="5" s="1" a="1"/>
  <c r="G510" i="5" s="1"/>
  <c r="F502" i="5"/>
  <c r="G502" i="5" s="1" a="1"/>
  <c r="G502" i="5" s="1"/>
  <c r="F494" i="5"/>
  <c r="G494" i="5" s="1" a="1"/>
  <c r="G494" i="5" s="1"/>
  <c r="F486" i="5"/>
  <c r="G486" i="5" s="1" a="1"/>
  <c r="G486" i="5" s="1"/>
  <c r="F478" i="5"/>
  <c r="G478" i="5" s="1" a="1"/>
  <c r="G478" i="5" s="1"/>
  <c r="F470" i="5"/>
  <c r="G470" i="5" s="1" a="1"/>
  <c r="G470" i="5" s="1"/>
  <c r="F462" i="5"/>
  <c r="G462" i="5" s="1" a="1"/>
  <c r="G462" i="5" s="1"/>
  <c r="F454" i="5"/>
  <c r="G454" i="5" s="1" a="1"/>
  <c r="G454" i="5" s="1"/>
  <c r="F446" i="5"/>
  <c r="G446" i="5" s="1" a="1"/>
  <c r="G446" i="5" s="1"/>
  <c r="F438" i="5"/>
  <c r="G438" i="5" s="1" a="1"/>
  <c r="G438" i="5" s="1"/>
  <c r="F430" i="5"/>
  <c r="G430" i="5" s="1" a="1"/>
  <c r="G430" i="5" s="1"/>
  <c r="F422" i="5"/>
  <c r="G422" i="5" s="1" a="1"/>
  <c r="G422" i="5" s="1"/>
  <c r="F414" i="5"/>
  <c r="G414" i="5" s="1" a="1"/>
  <c r="G414" i="5" s="1"/>
  <c r="F406" i="5"/>
  <c r="G406" i="5" s="1" a="1"/>
  <c r="G406" i="5" s="1"/>
  <c r="F398" i="5"/>
  <c r="G398" i="5" s="1" a="1"/>
  <c r="G398" i="5" s="1"/>
  <c r="F390" i="5"/>
  <c r="G390" i="5" s="1" a="1"/>
  <c r="G390" i="5" s="1"/>
  <c r="F382" i="5"/>
  <c r="G382" i="5" s="1" a="1"/>
  <c r="G382" i="5" s="1"/>
  <c r="F374" i="5"/>
  <c r="G374" i="5" s="1" a="1"/>
  <c r="G374" i="5" s="1"/>
  <c r="F366" i="5"/>
  <c r="G366" i="5" s="1" a="1"/>
  <c r="G366" i="5" s="1"/>
  <c r="F358" i="5"/>
  <c r="G358" i="5" s="1" a="1"/>
  <c r="G358" i="5" s="1"/>
  <c r="F350" i="5"/>
  <c r="G350" i="5" s="1" a="1"/>
  <c r="G350" i="5" s="1"/>
  <c r="F342" i="5"/>
  <c r="G342" i="5" s="1" a="1"/>
  <c r="G342" i="5" s="1"/>
  <c r="F334" i="5"/>
  <c r="G334" i="5" s="1" a="1"/>
  <c r="G334" i="5" s="1"/>
  <c r="F326" i="5"/>
  <c r="G326" i="5" s="1" a="1"/>
  <c r="G326" i="5" s="1"/>
  <c r="F318" i="5"/>
  <c r="G318" i="5" s="1" a="1"/>
  <c r="G318" i="5" s="1"/>
  <c r="F310" i="5"/>
  <c r="G310" i="5" s="1" a="1"/>
  <c r="G310" i="5" s="1"/>
  <c r="F302" i="5"/>
  <c r="G302" i="5" s="1" a="1"/>
  <c r="G302" i="5" s="1"/>
  <c r="F294" i="5"/>
  <c r="G294" i="5" s="1" a="1"/>
  <c r="G294" i="5" s="1"/>
  <c r="F286" i="5"/>
  <c r="G286" i="5" s="1" a="1"/>
  <c r="G286" i="5" s="1"/>
  <c r="F278" i="5"/>
  <c r="G278" i="5" s="1" a="1"/>
  <c r="G278" i="5" s="1"/>
  <c r="F270" i="5"/>
  <c r="G270" i="5" s="1" a="1"/>
  <c r="G270" i="5" s="1"/>
  <c r="F262" i="5"/>
  <c r="G262" i="5" s="1" a="1"/>
  <c r="G262" i="5" s="1"/>
  <c r="F254" i="5"/>
  <c r="G254" i="5" s="1" a="1"/>
  <c r="G254" i="5" s="1"/>
  <c r="F246" i="5"/>
  <c r="G246" i="5" s="1" a="1"/>
  <c r="G246" i="5" s="1"/>
  <c r="F238" i="5"/>
  <c r="G238" i="5" s="1" a="1"/>
  <c r="G238" i="5" s="1"/>
  <c r="F230" i="5"/>
  <c r="G230" i="5" s="1" a="1"/>
  <c r="G230" i="5" s="1"/>
  <c r="F222" i="5"/>
  <c r="G222" i="5" s="1" a="1"/>
  <c r="G222" i="5" s="1"/>
  <c r="F214" i="5"/>
  <c r="G214" i="5" s="1" a="1"/>
  <c r="G214" i="5" s="1"/>
  <c r="F206" i="5"/>
  <c r="G206" i="5" s="1" a="1"/>
  <c r="G206" i="5" s="1"/>
  <c r="F198" i="5"/>
  <c r="G198" i="5" s="1" a="1"/>
  <c r="G198" i="5" s="1"/>
  <c r="F190" i="5"/>
  <c r="G190" i="5" s="1" a="1"/>
  <c r="G190" i="5" s="1"/>
  <c r="F182" i="5"/>
  <c r="G182" i="5" s="1" a="1"/>
  <c r="G182" i="5" s="1"/>
  <c r="F174" i="5"/>
  <c r="G174" i="5" s="1" a="1"/>
  <c r="G174" i="5" s="1"/>
  <c r="F166" i="5"/>
  <c r="G166" i="5" s="1" a="1"/>
  <c r="G166" i="5" s="1"/>
  <c r="F158" i="5"/>
  <c r="G158" i="5" s="1" a="1"/>
  <c r="G158" i="5" s="1"/>
  <c r="F150" i="5"/>
  <c r="G150" i="5" s="1" a="1"/>
  <c r="G150" i="5" s="1"/>
  <c r="F142" i="5"/>
  <c r="G142" i="5" s="1" a="1"/>
  <c r="G142" i="5" s="1"/>
  <c r="F134" i="5"/>
  <c r="G134" i="5" s="1" a="1"/>
  <c r="G134" i="5" s="1"/>
  <c r="F126" i="5"/>
  <c r="G126" i="5" s="1" a="1"/>
  <c r="G126" i="5" s="1"/>
  <c r="F118" i="5"/>
  <c r="G118" i="5" s="1" a="1"/>
  <c r="G118" i="5" s="1"/>
  <c r="F110" i="5"/>
  <c r="G110" i="5" s="1" a="1"/>
  <c r="G110" i="5" s="1"/>
  <c r="F102" i="5"/>
  <c r="G102" i="5" s="1" a="1"/>
  <c r="G102" i="5" s="1"/>
  <c r="F94" i="5"/>
  <c r="G94" i="5" s="1" a="1"/>
  <c r="G94" i="5" s="1"/>
  <c r="F86" i="5"/>
  <c r="G86" i="5" s="1" a="1"/>
  <c r="G86" i="5" s="1"/>
  <c r="F78" i="5"/>
  <c r="G78" i="5" s="1" a="1"/>
  <c r="G78" i="5" s="1"/>
  <c r="F70" i="5"/>
  <c r="G70" i="5" s="1" a="1"/>
  <c r="G70" i="5" s="1"/>
  <c r="F62" i="5"/>
  <c r="G62" i="5" s="1" a="1"/>
  <c r="G62" i="5" s="1"/>
  <c r="F54" i="5"/>
  <c r="G54" i="5" s="1" a="1"/>
  <c r="G54" i="5" s="1"/>
  <c r="F46" i="5"/>
  <c r="G46" i="5" s="1" a="1"/>
  <c r="G46" i="5" s="1"/>
  <c r="F38" i="5"/>
  <c r="G38" i="5" s="1" a="1"/>
  <c r="G38" i="5" s="1"/>
  <c r="F30" i="5"/>
  <c r="G30" i="5" s="1" a="1"/>
  <c r="G30" i="5" s="1"/>
  <c r="F22" i="5"/>
  <c r="G22" i="5" s="1" a="1"/>
  <c r="G22" i="5" s="1"/>
  <c r="F14" i="5"/>
  <c r="G14" i="5" s="1" a="1"/>
  <c r="G14" i="5" s="1"/>
  <c r="F6" i="5"/>
  <c r="G6" i="5" s="1" a="1"/>
  <c r="G6" i="5" s="1"/>
  <c r="F1190" i="5"/>
  <c r="G1190" i="5" s="1" a="1"/>
  <c r="G1190" i="5" s="1"/>
  <c r="F1181" i="5"/>
  <c r="G1181" i="5" s="1" a="1"/>
  <c r="G1181" i="5" s="1"/>
  <c r="F1172" i="5"/>
  <c r="G1172" i="5" s="1" a="1"/>
  <c r="G1172" i="5" s="1"/>
  <c r="F1163" i="5"/>
  <c r="G1163" i="5" s="1" a="1"/>
  <c r="G1163" i="5" s="1"/>
  <c r="F1154" i="5"/>
  <c r="G1154" i="5" s="1" a="1"/>
  <c r="G1154" i="5" s="1"/>
  <c r="F1145" i="5"/>
  <c r="G1145" i="5" s="1" a="1"/>
  <c r="G1145" i="5" s="1"/>
  <c r="F1136" i="5"/>
  <c r="G1136" i="5" s="1" a="1"/>
  <c r="G1136" i="5" s="1"/>
  <c r="F1126" i="5"/>
  <c r="G1126" i="5" s="1" a="1"/>
  <c r="G1126" i="5" s="1"/>
  <c r="F1117" i="5"/>
  <c r="G1117" i="5" s="1" a="1"/>
  <c r="G1117" i="5" s="1"/>
  <c r="F1108" i="5"/>
  <c r="G1108" i="5" s="1" a="1"/>
  <c r="G1108" i="5" s="1"/>
  <c r="F1099" i="5"/>
  <c r="G1099" i="5" s="1" a="1"/>
  <c r="G1099" i="5" s="1"/>
  <c r="F1088" i="5"/>
  <c r="G1088" i="5" s="1" a="1"/>
  <c r="G1088" i="5" s="1"/>
  <c r="F1072" i="5"/>
  <c r="G1072" i="5" s="1" a="1"/>
  <c r="G1072" i="5" s="1"/>
  <c r="F1056" i="5"/>
  <c r="G1056" i="5" s="1" a="1"/>
  <c r="G1056" i="5" s="1"/>
  <c r="F1040" i="5"/>
  <c r="G1040" i="5" s="1" a="1"/>
  <c r="G1040" i="5" s="1"/>
  <c r="F1024" i="5"/>
  <c r="G1024" i="5" s="1" a="1"/>
  <c r="G1024" i="5" s="1"/>
  <c r="F1005" i="5"/>
  <c r="G1005" i="5" s="1" a="1"/>
  <c r="G1005" i="5" s="1"/>
  <c r="F982" i="5"/>
  <c r="G982" i="5" s="1" a="1"/>
  <c r="G982" i="5" s="1"/>
  <c r="F964" i="5"/>
  <c r="G964" i="5" s="1" a="1"/>
  <c r="G964" i="5" s="1"/>
  <c r="F941" i="5"/>
  <c r="G941" i="5" s="1" a="1"/>
  <c r="G941" i="5" s="1"/>
  <c r="F917" i="5"/>
  <c r="G917" i="5" s="1" a="1"/>
  <c r="G917" i="5" s="1"/>
  <c r="F896" i="5"/>
  <c r="G896" i="5" s="1" a="1"/>
  <c r="G896" i="5" s="1"/>
  <c r="F860" i="5"/>
  <c r="G860" i="5" s="1" a="1"/>
  <c r="G860" i="5" s="1"/>
  <c r="F823" i="5"/>
  <c r="G823" i="5" s="1" a="1"/>
  <c r="G823" i="5" s="1"/>
  <c r="F786" i="5"/>
  <c r="G786" i="5" s="1" a="1"/>
  <c r="G786" i="5" s="1"/>
  <c r="F746" i="5"/>
  <c r="G746" i="5" s="1" a="1"/>
  <c r="G746" i="5" s="1"/>
  <c r="F704" i="5"/>
  <c r="G704" i="5" s="1" a="1"/>
  <c r="G704" i="5" s="1"/>
  <c r="F660" i="5"/>
  <c r="G660" i="5" s="1" a="1"/>
  <c r="G660" i="5" s="1"/>
  <c r="F609" i="5"/>
  <c r="G609" i="5" s="1" a="1"/>
  <c r="G609" i="5" s="1"/>
  <c r="F561" i="5"/>
  <c r="G561" i="5" s="1" a="1"/>
  <c r="G561" i="5" s="1"/>
  <c r="F1016" i="5"/>
  <c r="G1016" i="5" s="1" a="1"/>
  <c r="G1016" i="5" s="1"/>
  <c r="F968" i="5"/>
  <c r="G968" i="5" s="1" a="1"/>
  <c r="G968" i="5" s="1"/>
  <c r="F912" i="5"/>
  <c r="G912" i="5" s="1" a="1"/>
  <c r="G912" i="5" s="1"/>
  <c r="F1175" i="5"/>
  <c r="G1175" i="5" s="1" a="1"/>
  <c r="G1175" i="5" s="1"/>
  <c r="F1119" i="5"/>
  <c r="G1119" i="5" s="1" a="1"/>
  <c r="G1119" i="5" s="1"/>
  <c r="F1071" i="5"/>
  <c r="G1071" i="5" s="1" a="1"/>
  <c r="G1071" i="5" s="1"/>
  <c r="F1015" i="5"/>
  <c r="G1015" i="5" s="1" a="1"/>
  <c r="G1015" i="5" s="1"/>
  <c r="F943" i="5"/>
  <c r="G943" i="5" s="1" a="1"/>
  <c r="G943" i="5" s="1"/>
  <c r="F903" i="5"/>
  <c r="G903" i="5" s="1" a="1"/>
  <c r="G903" i="5" s="1"/>
  <c r="F783" i="5"/>
  <c r="G783" i="5" s="1" a="1"/>
  <c r="G783" i="5" s="1"/>
  <c r="F743" i="5"/>
  <c r="G743" i="5" s="1" a="1"/>
  <c r="G743" i="5" s="1"/>
  <c r="F909" i="5"/>
  <c r="G909" i="5" s="1" a="1"/>
  <c r="G909" i="5" s="1"/>
  <c r="F901" i="5"/>
  <c r="G901" i="5" s="1" a="1"/>
  <c r="G901" i="5" s="1"/>
  <c r="F893" i="5"/>
  <c r="G893" i="5" s="1" a="1"/>
  <c r="G893" i="5" s="1"/>
  <c r="F885" i="5"/>
  <c r="G885" i="5" s="1" a="1"/>
  <c r="G885" i="5" s="1"/>
  <c r="F877" i="5"/>
  <c r="G877" i="5" s="1" a="1"/>
  <c r="G877" i="5" s="1"/>
  <c r="F853" i="5"/>
  <c r="G853" i="5" s="1" a="1"/>
  <c r="G853" i="5" s="1"/>
  <c r="F845" i="5"/>
  <c r="G845" i="5" s="1" a="1"/>
  <c r="G845" i="5" s="1"/>
  <c r="F837" i="5"/>
  <c r="G837" i="5" s="1" a="1"/>
  <c r="G837" i="5" s="1"/>
  <c r="F829" i="5"/>
  <c r="G829" i="5" s="1" a="1"/>
  <c r="G829" i="5" s="1"/>
  <c r="F821" i="5"/>
  <c r="G821" i="5" s="1" a="1"/>
  <c r="G821" i="5" s="1"/>
  <c r="F813" i="5"/>
  <c r="G813" i="5" s="1" a="1"/>
  <c r="G813" i="5" s="1"/>
  <c r="F789" i="5"/>
  <c r="G789" i="5" s="1" a="1"/>
  <c r="G789" i="5" s="1"/>
  <c r="F781" i="5"/>
  <c r="G781" i="5" s="1" a="1"/>
  <c r="G781" i="5" s="1"/>
  <c r="F773" i="5"/>
  <c r="G773" i="5" s="1" a="1"/>
  <c r="G773" i="5" s="1"/>
  <c r="F765" i="5"/>
  <c r="G765" i="5" s="1" a="1"/>
  <c r="G765" i="5" s="1"/>
  <c r="F757" i="5"/>
  <c r="G757" i="5" s="1" a="1"/>
  <c r="G757" i="5" s="1"/>
  <c r="F741" i="5"/>
  <c r="G741" i="5" s="1" a="1"/>
  <c r="G741" i="5" s="1"/>
  <c r="F733" i="5"/>
  <c r="G733" i="5" s="1" a="1"/>
  <c r="G733" i="5" s="1"/>
  <c r="F725" i="5"/>
  <c r="G725" i="5" s="1" a="1"/>
  <c r="G725" i="5" s="1"/>
  <c r="F709" i="5"/>
  <c r="G709" i="5" s="1" a="1"/>
  <c r="G709" i="5" s="1"/>
  <c r="F701" i="5"/>
  <c r="G701" i="5" s="1" a="1"/>
  <c r="G701" i="5" s="1"/>
  <c r="F693" i="5"/>
  <c r="G693" i="5" s="1" a="1"/>
  <c r="G693" i="5" s="1"/>
  <c r="F677" i="5"/>
  <c r="G677" i="5" s="1" a="1"/>
  <c r="G677" i="5" s="1"/>
  <c r="F669" i="5"/>
  <c r="G669" i="5" s="1" a="1"/>
  <c r="G669" i="5" s="1"/>
  <c r="F653" i="5"/>
  <c r="G653" i="5" s="1" a="1"/>
  <c r="G653" i="5" s="1"/>
  <c r="F645" i="5"/>
  <c r="G645" i="5" s="1" a="1"/>
  <c r="G645" i="5" s="1"/>
  <c r="F637" i="5"/>
  <c r="G637" i="5" s="1" a="1"/>
  <c r="G637" i="5" s="1"/>
  <c r="F629" i="5"/>
  <c r="G629" i="5" s="1" a="1"/>
  <c r="G629" i="5" s="1"/>
  <c r="F621" i="5"/>
  <c r="G621" i="5" s="1" a="1"/>
  <c r="G621" i="5" s="1"/>
  <c r="F605" i="5"/>
  <c r="G605" i="5" s="1" a="1"/>
  <c r="G605" i="5" s="1"/>
  <c r="F597" i="5"/>
  <c r="G597" i="5" s="1" a="1"/>
  <c r="G597" i="5" s="1"/>
  <c r="F589" i="5"/>
  <c r="G589" i="5" s="1" a="1"/>
  <c r="G589" i="5" s="1"/>
  <c r="F581" i="5"/>
  <c r="G581" i="5" s="1" a="1"/>
  <c r="G581" i="5" s="1"/>
  <c r="F565" i="5"/>
  <c r="G565" i="5" s="1" a="1"/>
  <c r="G565" i="5" s="1"/>
  <c r="F557" i="5"/>
  <c r="G557" i="5" s="1" a="1"/>
  <c r="G557" i="5" s="1"/>
  <c r="F549" i="5"/>
  <c r="G549" i="5" s="1" a="1"/>
  <c r="G549" i="5" s="1"/>
  <c r="F541" i="5"/>
  <c r="G541" i="5" s="1" a="1"/>
  <c r="G541" i="5" s="1"/>
  <c r="F533" i="5"/>
  <c r="G533" i="5" s="1" a="1"/>
  <c r="G533" i="5" s="1"/>
  <c r="F525" i="5"/>
  <c r="G525" i="5" s="1" a="1"/>
  <c r="G525" i="5" s="1"/>
  <c r="F517" i="5"/>
  <c r="G517" i="5" s="1" a="1"/>
  <c r="G517" i="5" s="1"/>
  <c r="F509" i="5"/>
  <c r="G509" i="5" s="1" a="1"/>
  <c r="G509" i="5" s="1"/>
  <c r="F501" i="5"/>
  <c r="G501" i="5" s="1" a="1"/>
  <c r="G501" i="5" s="1"/>
  <c r="F493" i="5"/>
  <c r="G493" i="5" s="1" a="1"/>
  <c r="G493" i="5" s="1"/>
  <c r="F485" i="5"/>
  <c r="G485" i="5" s="1" a="1"/>
  <c r="G485" i="5" s="1"/>
  <c r="F477" i="5"/>
  <c r="G477" i="5" s="1" a="1"/>
  <c r="G477" i="5" s="1"/>
  <c r="F469" i="5"/>
  <c r="G469" i="5" s="1" a="1"/>
  <c r="G469" i="5" s="1"/>
  <c r="F461" i="5"/>
  <c r="G461" i="5" s="1" a="1"/>
  <c r="G461" i="5" s="1"/>
  <c r="F453" i="5"/>
  <c r="G453" i="5" s="1" a="1"/>
  <c r="G453" i="5" s="1"/>
  <c r="F445" i="5"/>
  <c r="G445" i="5" s="1" a="1"/>
  <c r="G445" i="5" s="1"/>
  <c r="F437" i="5"/>
  <c r="G437" i="5" s="1" a="1"/>
  <c r="G437" i="5" s="1"/>
  <c r="F429" i="5"/>
  <c r="G429" i="5" s="1" a="1"/>
  <c r="G429" i="5" s="1"/>
  <c r="F421" i="5"/>
  <c r="G421" i="5" s="1" a="1"/>
  <c r="G421" i="5" s="1"/>
  <c r="F413" i="5"/>
  <c r="G413" i="5" s="1" a="1"/>
  <c r="G413" i="5" s="1"/>
  <c r="F405" i="5"/>
  <c r="G405" i="5" s="1" a="1"/>
  <c r="G405" i="5" s="1"/>
  <c r="F397" i="5"/>
  <c r="G397" i="5" s="1" a="1"/>
  <c r="G397" i="5" s="1"/>
  <c r="F389" i="5"/>
  <c r="G389" i="5" s="1" a="1"/>
  <c r="G389" i="5" s="1"/>
  <c r="F381" i="5"/>
  <c r="G381" i="5" s="1" a="1"/>
  <c r="G381" i="5" s="1"/>
  <c r="F373" i="5"/>
  <c r="G373" i="5" s="1" a="1"/>
  <c r="G373" i="5" s="1"/>
  <c r="F365" i="5"/>
  <c r="G365" i="5" s="1" a="1"/>
  <c r="G365" i="5" s="1"/>
  <c r="F357" i="5"/>
  <c r="G357" i="5" s="1" a="1"/>
  <c r="G357" i="5" s="1"/>
  <c r="F349" i="5"/>
  <c r="G349" i="5" s="1" a="1"/>
  <c r="G349" i="5" s="1"/>
  <c r="F341" i="5"/>
  <c r="G341" i="5" s="1" a="1"/>
  <c r="G341" i="5" s="1"/>
  <c r="F333" i="5"/>
  <c r="G333" i="5" s="1" a="1"/>
  <c r="G333" i="5" s="1"/>
  <c r="F325" i="5"/>
  <c r="G325" i="5" s="1" a="1"/>
  <c r="G325" i="5" s="1"/>
  <c r="F317" i="5"/>
  <c r="G317" i="5" s="1" a="1"/>
  <c r="G317" i="5" s="1"/>
  <c r="F309" i="5"/>
  <c r="G309" i="5" s="1" a="1"/>
  <c r="G309" i="5" s="1"/>
  <c r="F301" i="5"/>
  <c r="G301" i="5" s="1" a="1"/>
  <c r="G301" i="5" s="1"/>
  <c r="F293" i="5"/>
  <c r="G293" i="5" s="1" a="1"/>
  <c r="G293" i="5" s="1"/>
  <c r="F285" i="5"/>
  <c r="G285" i="5" s="1" a="1"/>
  <c r="G285" i="5" s="1"/>
  <c r="F277" i="5"/>
  <c r="G277" i="5" s="1" a="1"/>
  <c r="G277" i="5" s="1"/>
  <c r="F269" i="5"/>
  <c r="G269" i="5" s="1" a="1"/>
  <c r="G269" i="5" s="1"/>
  <c r="F261" i="5"/>
  <c r="G261" i="5" s="1" a="1"/>
  <c r="G261" i="5" s="1"/>
  <c r="F253" i="5"/>
  <c r="G253" i="5" s="1" a="1"/>
  <c r="G253" i="5" s="1"/>
  <c r="F245" i="5"/>
  <c r="G245" i="5" s="1" a="1"/>
  <c r="G245" i="5" s="1"/>
  <c r="F237" i="5"/>
  <c r="G237" i="5" s="1" a="1"/>
  <c r="G237" i="5" s="1"/>
  <c r="F229" i="5"/>
  <c r="G229" i="5" s="1" a="1"/>
  <c r="G229" i="5" s="1"/>
  <c r="F221" i="5"/>
  <c r="G221" i="5" s="1" a="1"/>
  <c r="G221" i="5" s="1"/>
  <c r="F213" i="5"/>
  <c r="G213" i="5" s="1" a="1"/>
  <c r="G213" i="5" s="1"/>
  <c r="F205" i="5"/>
  <c r="G205" i="5" s="1" a="1"/>
  <c r="G205" i="5" s="1"/>
  <c r="F197" i="5"/>
  <c r="G197" i="5" s="1" a="1"/>
  <c r="G197" i="5" s="1"/>
  <c r="F189" i="5"/>
  <c r="G189" i="5" s="1" a="1"/>
  <c r="G189" i="5" s="1"/>
  <c r="F181" i="5"/>
  <c r="G181" i="5" s="1" a="1"/>
  <c r="G181" i="5" s="1"/>
  <c r="F173" i="5"/>
  <c r="G173" i="5" s="1" a="1"/>
  <c r="G173" i="5" s="1"/>
  <c r="F165" i="5"/>
  <c r="G165" i="5" s="1" a="1"/>
  <c r="G165" i="5" s="1"/>
  <c r="F157" i="5"/>
  <c r="G157" i="5" s="1" a="1"/>
  <c r="G157" i="5" s="1"/>
  <c r="F149" i="5"/>
  <c r="G149" i="5" s="1" a="1"/>
  <c r="G149" i="5" s="1"/>
  <c r="F141" i="5"/>
  <c r="G141" i="5" s="1" a="1"/>
  <c r="G141" i="5" s="1"/>
  <c r="F133" i="5"/>
  <c r="G133" i="5" s="1" a="1"/>
  <c r="G133" i="5" s="1"/>
  <c r="F125" i="5"/>
  <c r="G125" i="5" s="1" a="1"/>
  <c r="G125" i="5" s="1"/>
  <c r="F117" i="5"/>
  <c r="G117" i="5" s="1" a="1"/>
  <c r="G117" i="5" s="1"/>
  <c r="F109" i="5"/>
  <c r="G109" i="5" s="1" a="1"/>
  <c r="G109" i="5" s="1"/>
  <c r="F101" i="5"/>
  <c r="G101" i="5" s="1" a="1"/>
  <c r="G101" i="5" s="1"/>
  <c r="F93" i="5"/>
  <c r="G93" i="5" s="1" a="1"/>
  <c r="G93" i="5" s="1"/>
  <c r="F85" i="5"/>
  <c r="G85" i="5" s="1" a="1"/>
  <c r="G85" i="5" s="1"/>
  <c r="F77" i="5"/>
  <c r="G77" i="5" s="1" a="1"/>
  <c r="G77" i="5" s="1"/>
  <c r="F69" i="5"/>
  <c r="G69" i="5" s="1" a="1"/>
  <c r="G69" i="5" s="1"/>
  <c r="F61" i="5"/>
  <c r="G61" i="5" s="1" a="1"/>
  <c r="G61" i="5" s="1"/>
  <c r="F53" i="5"/>
  <c r="G53" i="5" s="1" a="1"/>
  <c r="G53" i="5" s="1"/>
  <c r="F45" i="5"/>
  <c r="G45" i="5" s="1" a="1"/>
  <c r="G45" i="5" s="1"/>
  <c r="F37" i="5"/>
  <c r="G37" i="5" s="1" a="1"/>
  <c r="G37" i="5" s="1"/>
  <c r="F29" i="5"/>
  <c r="G29" i="5" s="1" a="1"/>
  <c r="G29" i="5" s="1"/>
  <c r="F21" i="5"/>
  <c r="G21" i="5" s="1" a="1"/>
  <c r="G21" i="5" s="1"/>
  <c r="F13" i="5"/>
  <c r="G13" i="5" s="1" a="1"/>
  <c r="G13" i="5" s="1"/>
  <c r="F5" i="5"/>
  <c r="G5" i="5" s="1" a="1"/>
  <c r="G5" i="5" s="1"/>
  <c r="F1189" i="5"/>
  <c r="G1189" i="5" s="1" a="1"/>
  <c r="G1189" i="5" s="1"/>
  <c r="F1180" i="5"/>
  <c r="G1180" i="5" s="1" a="1"/>
  <c r="G1180" i="5" s="1"/>
  <c r="F1171" i="5"/>
  <c r="G1171" i="5" s="1" a="1"/>
  <c r="G1171" i="5" s="1"/>
  <c r="F1162" i="5"/>
  <c r="G1162" i="5" s="1" a="1"/>
  <c r="G1162" i="5" s="1"/>
  <c r="F1153" i="5"/>
  <c r="G1153" i="5" s="1" a="1"/>
  <c r="G1153" i="5" s="1"/>
  <c r="F1144" i="5"/>
  <c r="G1144" i="5" s="1" a="1"/>
  <c r="G1144" i="5" s="1"/>
  <c r="F1134" i="5"/>
  <c r="G1134" i="5" s="1" a="1"/>
  <c r="G1134" i="5" s="1"/>
  <c r="F1125" i="5"/>
  <c r="G1125" i="5" s="1" a="1"/>
  <c r="G1125" i="5" s="1"/>
  <c r="F1116" i="5"/>
  <c r="G1116" i="5" s="1" a="1"/>
  <c r="G1116" i="5" s="1"/>
  <c r="F1107" i="5"/>
  <c r="G1107" i="5" s="1" a="1"/>
  <c r="G1107" i="5" s="1"/>
  <c r="F1098" i="5"/>
  <c r="G1098" i="5" s="1" a="1"/>
  <c r="G1098" i="5" s="1"/>
  <c r="F1086" i="5"/>
  <c r="G1086" i="5" s="1" a="1"/>
  <c r="G1086" i="5" s="1"/>
  <c r="F1070" i="5"/>
  <c r="G1070" i="5" s="1" a="1"/>
  <c r="G1070" i="5" s="1"/>
  <c r="F1054" i="5"/>
  <c r="G1054" i="5" s="1" a="1"/>
  <c r="G1054" i="5" s="1"/>
  <c r="F1038" i="5"/>
  <c r="G1038" i="5" s="1" a="1"/>
  <c r="G1038" i="5" s="1"/>
  <c r="F1022" i="5"/>
  <c r="G1022" i="5" s="1" a="1"/>
  <c r="G1022" i="5" s="1"/>
  <c r="F1004" i="5"/>
  <c r="G1004" i="5" s="1" a="1"/>
  <c r="G1004" i="5" s="1"/>
  <c r="F981" i="5"/>
  <c r="G981" i="5" s="1" a="1"/>
  <c r="G981" i="5" s="1"/>
  <c r="F958" i="5"/>
  <c r="G958" i="5" s="1" a="1"/>
  <c r="G958" i="5" s="1"/>
  <c r="F940" i="5"/>
  <c r="G940" i="5" s="1" a="1"/>
  <c r="G940" i="5" s="1"/>
  <c r="F916" i="5"/>
  <c r="G916" i="5" s="1" a="1"/>
  <c r="G916" i="5" s="1"/>
  <c r="F888" i="5"/>
  <c r="G888" i="5" s="1" a="1"/>
  <c r="G888" i="5" s="1"/>
  <c r="F852" i="5"/>
  <c r="G852" i="5" s="1" a="1"/>
  <c r="G852" i="5" s="1"/>
  <c r="F815" i="5"/>
  <c r="G815" i="5" s="1" a="1"/>
  <c r="G815" i="5" s="1"/>
  <c r="F778" i="5"/>
  <c r="G778" i="5" s="1" a="1"/>
  <c r="G778" i="5" s="1"/>
  <c r="F737" i="5"/>
  <c r="G737" i="5" s="1" a="1"/>
  <c r="G737" i="5" s="1"/>
  <c r="F695" i="5"/>
  <c r="G695" i="5" s="1" a="1"/>
  <c r="G695" i="5" s="1"/>
  <c r="F649" i="5"/>
  <c r="G649" i="5" s="1" a="1"/>
  <c r="G649" i="5" s="1"/>
  <c r="F599" i="5"/>
  <c r="G599" i="5" s="1" a="1"/>
  <c r="G599" i="5" s="1"/>
  <c r="F551" i="5"/>
  <c r="G551" i="5" s="1" a="1"/>
  <c r="G551" i="5" s="1"/>
  <c r="F1008" i="5"/>
  <c r="G1008" i="5" s="1" a="1"/>
  <c r="G1008" i="5" s="1"/>
  <c r="F960" i="5"/>
  <c r="G960" i="5" s="1" a="1"/>
  <c r="G960" i="5" s="1"/>
  <c r="F920" i="5"/>
  <c r="G920" i="5" s="1" a="1"/>
  <c r="G920" i="5" s="1"/>
  <c r="F1167" i="5"/>
  <c r="G1167" i="5" s="1" a="1"/>
  <c r="G1167" i="5" s="1"/>
  <c r="F1103" i="5"/>
  <c r="G1103" i="5" s="1" a="1"/>
  <c r="G1103" i="5" s="1"/>
  <c r="F1031" i="5"/>
  <c r="G1031" i="5" s="1" a="1"/>
  <c r="G1031" i="5" s="1"/>
  <c r="F991" i="5"/>
  <c r="G991" i="5" s="1" a="1"/>
  <c r="G991" i="5" s="1"/>
  <c r="F935" i="5"/>
  <c r="G935" i="5" s="1" a="1"/>
  <c r="G935" i="5" s="1"/>
  <c r="F911" i="5"/>
  <c r="G911" i="5" s="1" a="1"/>
  <c r="G911" i="5" s="1"/>
  <c r="F855" i="5"/>
  <c r="G855" i="5" s="1" a="1"/>
  <c r="G855" i="5" s="1"/>
  <c r="F807" i="5"/>
  <c r="G807" i="5" s="1" a="1"/>
  <c r="G807" i="5" s="1"/>
  <c r="F767" i="5"/>
  <c r="G767" i="5" s="1" a="1"/>
  <c r="G767" i="5" s="1"/>
  <c r="F703" i="5"/>
  <c r="G703" i="5" s="1" a="1"/>
  <c r="G703" i="5" s="1"/>
  <c r="F607" i="5"/>
  <c r="G607" i="5" s="1" a="1"/>
  <c r="G607" i="5" s="1"/>
  <c r="F900" i="5"/>
  <c r="G900" i="5" s="1" a="1"/>
  <c r="G900" i="5" s="1"/>
  <c r="F892" i="5"/>
  <c r="G892" i="5" s="1" a="1"/>
  <c r="G892" i="5" s="1"/>
  <c r="F884" i="5"/>
  <c r="G884" i="5" s="1" a="1"/>
  <c r="G884" i="5" s="1"/>
  <c r="F876" i="5"/>
  <c r="G876" i="5" s="1" a="1"/>
  <c r="G876" i="5" s="1"/>
  <c r="F868" i="5"/>
  <c r="G868" i="5" s="1" a="1"/>
  <c r="G868" i="5" s="1"/>
  <c r="F844" i="5"/>
  <c r="G844" i="5" s="1" a="1"/>
  <c r="G844" i="5" s="1"/>
  <c r="F836" i="5"/>
  <c r="G836" i="5" s="1" a="1"/>
  <c r="G836" i="5" s="1"/>
  <c r="F828" i="5"/>
  <c r="G828" i="5" s="1" a="1"/>
  <c r="G828" i="5" s="1"/>
  <c r="F820" i="5"/>
  <c r="G820" i="5" s="1" a="1"/>
  <c r="G820" i="5" s="1"/>
  <c r="F812" i="5"/>
  <c r="G812" i="5" s="1" a="1"/>
  <c r="G812" i="5" s="1"/>
  <c r="F804" i="5"/>
  <c r="G804" i="5" s="1" a="1"/>
  <c r="G804" i="5" s="1"/>
  <c r="F780" i="5"/>
  <c r="G780" i="5" s="1" a="1"/>
  <c r="G780" i="5" s="1"/>
  <c r="F772" i="5"/>
  <c r="G772" i="5" s="1" a="1"/>
  <c r="G772" i="5" s="1"/>
  <c r="F764" i="5"/>
  <c r="G764" i="5" s="1" a="1"/>
  <c r="G764" i="5" s="1"/>
  <c r="F756" i="5"/>
  <c r="G756" i="5" s="1" a="1"/>
  <c r="G756" i="5" s="1"/>
  <c r="F748" i="5"/>
  <c r="G748" i="5" s="1" a="1"/>
  <c r="G748" i="5" s="1"/>
  <c r="F740" i="5"/>
  <c r="G740" i="5" s="1" a="1"/>
  <c r="G740" i="5" s="1"/>
  <c r="F732" i="5"/>
  <c r="G732" i="5" s="1" a="1"/>
  <c r="G732" i="5" s="1"/>
  <c r="F724" i="5"/>
  <c r="G724" i="5" s="1" a="1"/>
  <c r="G724" i="5" s="1"/>
  <c r="F716" i="5"/>
  <c r="G716" i="5" s="1" a="1"/>
  <c r="G716" i="5" s="1"/>
  <c r="F708" i="5"/>
  <c r="G708" i="5" s="1" a="1"/>
  <c r="G708" i="5" s="1"/>
  <c r="F700" i="5"/>
  <c r="G700" i="5" s="1" a="1"/>
  <c r="G700" i="5" s="1"/>
  <c r="F692" i="5"/>
  <c r="G692" i="5" s="1" a="1"/>
  <c r="G692" i="5" s="1"/>
  <c r="F684" i="5"/>
  <c r="G684" i="5" s="1" a="1"/>
  <c r="G684" i="5" s="1"/>
  <c r="F676" i="5"/>
  <c r="G676" i="5" s="1" a="1"/>
  <c r="G676" i="5" s="1"/>
  <c r="F668" i="5"/>
  <c r="G668" i="5" s="1" a="1"/>
  <c r="G668" i="5" s="1"/>
  <c r="F652" i="5"/>
  <c r="G652" i="5" s="1" a="1"/>
  <c r="G652" i="5" s="1"/>
  <c r="F644" i="5"/>
  <c r="G644" i="5" s="1" a="1"/>
  <c r="G644" i="5" s="1"/>
  <c r="F628" i="5"/>
  <c r="G628" i="5" s="1" a="1"/>
  <c r="G628" i="5" s="1"/>
  <c r="F620" i="5"/>
  <c r="G620" i="5" s="1" a="1"/>
  <c r="G620" i="5" s="1"/>
  <c r="F612" i="5"/>
  <c r="G612" i="5" s="1" a="1"/>
  <c r="G612" i="5" s="1"/>
  <c r="F604" i="5"/>
  <c r="G604" i="5" s="1" a="1"/>
  <c r="G604" i="5" s="1"/>
  <c r="F596" i="5"/>
  <c r="G596" i="5" s="1" a="1"/>
  <c r="G596" i="5" s="1"/>
  <c r="F580" i="5"/>
  <c r="G580" i="5" s="1" a="1"/>
  <c r="G580" i="5" s="1"/>
  <c r="F572" i="5"/>
  <c r="G572" i="5" s="1" a="1"/>
  <c r="G572" i="5" s="1"/>
  <c r="F564" i="5"/>
  <c r="G564" i="5" s="1" a="1"/>
  <c r="G564" i="5" s="1"/>
  <c r="F556" i="5"/>
  <c r="G556" i="5" s="1" a="1"/>
  <c r="G556" i="5" s="1"/>
  <c r="F548" i="5"/>
  <c r="G548" i="5" s="1" a="1"/>
  <c r="G548" i="5" s="1"/>
  <c r="F532" i="5"/>
  <c r="G532" i="5" s="1" a="1"/>
  <c r="G532" i="5" s="1"/>
  <c r="F524" i="5"/>
  <c r="G524" i="5" s="1" a="1"/>
  <c r="G524" i="5" s="1"/>
  <c r="F516" i="5"/>
  <c r="G516" i="5" s="1" a="1"/>
  <c r="G516" i="5" s="1"/>
  <c r="F508" i="5"/>
  <c r="G508" i="5" s="1" a="1"/>
  <c r="G508" i="5" s="1"/>
  <c r="F500" i="5"/>
  <c r="G500" i="5" s="1" a="1"/>
  <c r="G500" i="5" s="1"/>
  <c r="F492" i="5"/>
  <c r="G492" i="5" s="1" a="1"/>
  <c r="G492" i="5" s="1"/>
  <c r="F484" i="5"/>
  <c r="G484" i="5" s="1" a="1"/>
  <c r="G484" i="5" s="1"/>
  <c r="F476" i="5"/>
  <c r="G476" i="5" s="1" a="1"/>
  <c r="G476" i="5" s="1"/>
  <c r="F468" i="5"/>
  <c r="G468" i="5" s="1" a="1"/>
  <c r="G468" i="5" s="1"/>
  <c r="F460" i="5"/>
  <c r="G460" i="5" s="1" a="1"/>
  <c r="G460" i="5" s="1"/>
  <c r="F452" i="5"/>
  <c r="G452" i="5" s="1" a="1"/>
  <c r="G452" i="5" s="1"/>
  <c r="F444" i="5"/>
  <c r="G444" i="5" s="1" a="1"/>
  <c r="G444" i="5" s="1"/>
  <c r="F436" i="5"/>
  <c r="G436" i="5" s="1" a="1"/>
  <c r="G436" i="5" s="1"/>
  <c r="F428" i="5"/>
  <c r="G428" i="5" s="1" a="1"/>
  <c r="G428" i="5" s="1"/>
  <c r="F420" i="5"/>
  <c r="G420" i="5" s="1" a="1"/>
  <c r="G420" i="5" s="1"/>
  <c r="F412" i="5"/>
  <c r="G412" i="5" s="1" a="1"/>
  <c r="G412" i="5" s="1"/>
  <c r="F404" i="5"/>
  <c r="G404" i="5" s="1" a="1"/>
  <c r="G404" i="5" s="1"/>
  <c r="F396" i="5"/>
  <c r="G396" i="5" s="1" a="1"/>
  <c r="G396" i="5" s="1"/>
  <c r="F388" i="5"/>
  <c r="G388" i="5" s="1" a="1"/>
  <c r="G388" i="5" s="1"/>
  <c r="F380" i="5"/>
  <c r="G380" i="5" s="1" a="1"/>
  <c r="G380" i="5" s="1"/>
  <c r="F372" i="5"/>
  <c r="G372" i="5" s="1" a="1"/>
  <c r="G372" i="5" s="1"/>
  <c r="F364" i="5"/>
  <c r="G364" i="5" s="1" a="1"/>
  <c r="G364" i="5" s="1"/>
  <c r="F356" i="5"/>
  <c r="G356" i="5" s="1" a="1"/>
  <c r="G356" i="5" s="1"/>
  <c r="F348" i="5"/>
  <c r="G348" i="5" s="1" a="1"/>
  <c r="G348" i="5" s="1"/>
  <c r="F340" i="5"/>
  <c r="G340" i="5" s="1" a="1"/>
  <c r="G340" i="5" s="1"/>
  <c r="F332" i="5"/>
  <c r="G332" i="5" s="1" a="1"/>
  <c r="G332" i="5" s="1"/>
  <c r="F324" i="5"/>
  <c r="G324" i="5" s="1" a="1"/>
  <c r="G324" i="5" s="1"/>
  <c r="F316" i="5"/>
  <c r="G316" i="5" s="1" a="1"/>
  <c r="G316" i="5" s="1"/>
  <c r="F308" i="5"/>
  <c r="G308" i="5" s="1" a="1"/>
  <c r="G308" i="5" s="1"/>
  <c r="F300" i="5"/>
  <c r="G300" i="5" s="1" a="1"/>
  <c r="G300" i="5" s="1"/>
  <c r="F292" i="5"/>
  <c r="G292" i="5" s="1" a="1"/>
  <c r="G292" i="5" s="1"/>
  <c r="F284" i="5"/>
  <c r="G284" i="5" s="1" a="1"/>
  <c r="G284" i="5" s="1"/>
  <c r="F276" i="5"/>
  <c r="G276" i="5" s="1" a="1"/>
  <c r="G276" i="5" s="1"/>
  <c r="F268" i="5"/>
  <c r="G268" i="5" s="1" a="1"/>
  <c r="G268" i="5" s="1"/>
  <c r="F260" i="5"/>
  <c r="G260" i="5" s="1" a="1"/>
  <c r="G260" i="5" s="1"/>
  <c r="F252" i="5"/>
  <c r="G252" i="5" s="1" a="1"/>
  <c r="G252" i="5" s="1"/>
  <c r="F244" i="5"/>
  <c r="G244" i="5" s="1" a="1"/>
  <c r="G244" i="5" s="1"/>
  <c r="F236" i="5"/>
  <c r="G236" i="5" s="1" a="1"/>
  <c r="G236" i="5" s="1"/>
  <c r="F228" i="5"/>
  <c r="G228" i="5" s="1" a="1"/>
  <c r="G228" i="5" s="1"/>
  <c r="F220" i="5"/>
  <c r="G220" i="5" s="1" a="1"/>
  <c r="G220" i="5" s="1"/>
  <c r="F212" i="5"/>
  <c r="G212" i="5" s="1" a="1"/>
  <c r="G212" i="5" s="1"/>
  <c r="F204" i="5"/>
  <c r="G204" i="5" s="1" a="1"/>
  <c r="G204" i="5" s="1"/>
  <c r="F196" i="5"/>
  <c r="G196" i="5" s="1" a="1"/>
  <c r="G196" i="5" s="1"/>
  <c r="F188" i="5"/>
  <c r="G188" i="5" s="1" a="1"/>
  <c r="G188" i="5" s="1"/>
  <c r="F180" i="5"/>
  <c r="G180" i="5" s="1" a="1"/>
  <c r="G180" i="5" s="1"/>
  <c r="F172" i="5"/>
  <c r="G172" i="5" s="1" a="1"/>
  <c r="G172" i="5" s="1"/>
  <c r="F164" i="5"/>
  <c r="G164" i="5" s="1" a="1"/>
  <c r="G164" i="5" s="1"/>
  <c r="F156" i="5"/>
  <c r="G156" i="5" s="1" a="1"/>
  <c r="G156" i="5" s="1"/>
  <c r="F148" i="5"/>
  <c r="G148" i="5" s="1" a="1"/>
  <c r="G148" i="5" s="1"/>
  <c r="F140" i="5"/>
  <c r="G140" i="5" s="1" a="1"/>
  <c r="G140" i="5" s="1"/>
  <c r="F132" i="5"/>
  <c r="G132" i="5" s="1" a="1"/>
  <c r="G132" i="5" s="1"/>
  <c r="F124" i="5"/>
  <c r="G124" i="5" s="1" a="1"/>
  <c r="G124" i="5" s="1"/>
  <c r="F116" i="5"/>
  <c r="G116" i="5" s="1" a="1"/>
  <c r="G116" i="5" s="1"/>
  <c r="F108" i="5"/>
  <c r="G108" i="5" s="1" a="1"/>
  <c r="G108" i="5" s="1"/>
  <c r="F100" i="5"/>
  <c r="G100" i="5" s="1" a="1"/>
  <c r="G100" i="5" s="1"/>
  <c r="F92" i="5"/>
  <c r="G92" i="5" s="1" a="1"/>
  <c r="G92" i="5" s="1"/>
  <c r="F84" i="5"/>
  <c r="G84" i="5" s="1" a="1"/>
  <c r="G84" i="5" s="1"/>
  <c r="F76" i="5"/>
  <c r="G76" i="5" s="1" a="1"/>
  <c r="G76" i="5" s="1"/>
  <c r="F68" i="5"/>
  <c r="G68" i="5" s="1" a="1"/>
  <c r="G68" i="5" s="1"/>
  <c r="F60" i="5"/>
  <c r="G60" i="5" s="1" a="1"/>
  <c r="G60" i="5" s="1"/>
  <c r="F52" i="5"/>
  <c r="G52" i="5" s="1" a="1"/>
  <c r="G52" i="5" s="1"/>
  <c r="F44" i="5"/>
  <c r="G44" i="5" s="1" a="1"/>
  <c r="G44" i="5" s="1"/>
  <c r="F36" i="5"/>
  <c r="G36" i="5" s="1" a="1"/>
  <c r="G36" i="5" s="1"/>
  <c r="F28" i="5"/>
  <c r="G28" i="5" s="1" a="1"/>
  <c r="G28" i="5" s="1"/>
  <c r="F20" i="5"/>
  <c r="G20" i="5" s="1" a="1"/>
  <c r="G20" i="5" s="1"/>
  <c r="F12" i="5"/>
  <c r="G12" i="5" s="1" a="1"/>
  <c r="G12" i="5" s="1"/>
  <c r="F4" i="5"/>
  <c r="G4" i="5" s="1" a="1"/>
  <c r="G4" i="5" s="1"/>
  <c r="F1188" i="5"/>
  <c r="G1188" i="5" s="1" a="1"/>
  <c r="G1188" i="5" s="1"/>
  <c r="F1179" i="5"/>
  <c r="G1179" i="5" s="1" a="1"/>
  <c r="G1179" i="5" s="1"/>
  <c r="F1170" i="5"/>
  <c r="G1170" i="5" s="1" a="1"/>
  <c r="G1170" i="5" s="1"/>
  <c r="F1161" i="5"/>
  <c r="G1161" i="5" s="1" a="1"/>
  <c r="G1161" i="5" s="1"/>
  <c r="F1152" i="5"/>
  <c r="G1152" i="5" s="1" a="1"/>
  <c r="G1152" i="5" s="1"/>
  <c r="F1142" i="5"/>
  <c r="G1142" i="5" s="1" a="1"/>
  <c r="G1142" i="5" s="1"/>
  <c r="F1133" i="5"/>
  <c r="G1133" i="5" s="1" a="1"/>
  <c r="G1133" i="5" s="1"/>
  <c r="F1124" i="5"/>
  <c r="G1124" i="5" s="1" a="1"/>
  <c r="G1124" i="5" s="1"/>
  <c r="F1115" i="5"/>
  <c r="G1115" i="5" s="1" a="1"/>
  <c r="G1115" i="5" s="1"/>
  <c r="F1106" i="5"/>
  <c r="G1106" i="5" s="1" a="1"/>
  <c r="G1106" i="5" s="1"/>
  <c r="F1097" i="5"/>
  <c r="G1097" i="5" s="1" a="1"/>
  <c r="G1097" i="5" s="1"/>
  <c r="F1085" i="5"/>
  <c r="G1085" i="5" s="1" a="1"/>
  <c r="G1085" i="5" s="1"/>
  <c r="F1069" i="5"/>
  <c r="G1069" i="5" s="1" a="1"/>
  <c r="G1069" i="5" s="1"/>
  <c r="F1053" i="5"/>
  <c r="G1053" i="5" s="1" a="1"/>
  <c r="G1053" i="5" s="1"/>
  <c r="F1037" i="5"/>
  <c r="G1037" i="5" s="1" a="1"/>
  <c r="G1037" i="5" s="1"/>
  <c r="F1021" i="5"/>
  <c r="G1021" i="5" s="1" a="1"/>
  <c r="G1021" i="5" s="1"/>
  <c r="F998" i="5"/>
  <c r="G998" i="5" s="1" a="1"/>
  <c r="G998" i="5" s="1"/>
  <c r="F980" i="5"/>
  <c r="G980" i="5" s="1" a="1"/>
  <c r="G980" i="5" s="1"/>
  <c r="F957" i="5"/>
  <c r="G957" i="5" s="1" a="1"/>
  <c r="G957" i="5" s="1"/>
  <c r="F934" i="5"/>
  <c r="G934" i="5" s="1" a="1"/>
  <c r="G934" i="5" s="1"/>
  <c r="F914" i="5"/>
  <c r="G914" i="5" s="1" a="1"/>
  <c r="G914" i="5" s="1"/>
  <c r="F887" i="5"/>
  <c r="G887" i="5" s="1" a="1"/>
  <c r="G887" i="5" s="1"/>
  <c r="F850" i="5"/>
  <c r="G850" i="5" s="1" a="1"/>
  <c r="G850" i="5" s="1"/>
  <c r="F814" i="5"/>
  <c r="G814" i="5" s="1" a="1"/>
  <c r="G814" i="5" s="1"/>
  <c r="F777" i="5"/>
  <c r="G777" i="5" s="1" a="1"/>
  <c r="G777" i="5" s="1"/>
  <c r="F736" i="5"/>
  <c r="G736" i="5" s="1" a="1"/>
  <c r="G736" i="5" s="1"/>
  <c r="F694" i="5"/>
  <c r="G694" i="5" s="1" a="1"/>
  <c r="G694" i="5" s="1"/>
  <c r="F646" i="5"/>
  <c r="G646" i="5" s="1" a="1"/>
  <c r="G646" i="5" s="1"/>
  <c r="F598" i="5"/>
  <c r="G598" i="5" s="1" a="1"/>
  <c r="G598" i="5" s="1"/>
  <c r="F550" i="5"/>
  <c r="G550" i="5" s="1" a="1"/>
  <c r="G550" i="5" s="1"/>
  <c r="F1191" i="5"/>
  <c r="G1191" i="5" s="1" a="1"/>
  <c r="G1191" i="5" s="1"/>
  <c r="F1151" i="5"/>
  <c r="G1151" i="5" s="1" a="1"/>
  <c r="G1151" i="5" s="1"/>
  <c r="F1095" i="5"/>
  <c r="G1095" i="5" s="1" a="1"/>
  <c r="G1095" i="5" s="1"/>
  <c r="F1055" i="5"/>
  <c r="G1055" i="5" s="1" a="1"/>
  <c r="G1055" i="5" s="1"/>
  <c r="F999" i="5"/>
  <c r="G999" i="5" s="1" a="1"/>
  <c r="G999" i="5" s="1"/>
  <c r="F959" i="5"/>
  <c r="G959" i="5" s="1" a="1"/>
  <c r="G959" i="5" s="1"/>
  <c r="F775" i="5"/>
  <c r="G775" i="5" s="1" a="1"/>
  <c r="G775" i="5" s="1"/>
  <c r="F567" i="5"/>
  <c r="G567" i="5" s="1" a="1"/>
  <c r="G567" i="5" s="1"/>
  <c r="F1091" i="5"/>
  <c r="G1091" i="5" s="1" a="1"/>
  <c r="G1091" i="5" s="1"/>
  <c r="F1083" i="5"/>
  <c r="G1083" i="5" s="1" a="1"/>
  <c r="G1083" i="5" s="1"/>
  <c r="F1075" i="5"/>
  <c r="G1075" i="5" s="1" a="1"/>
  <c r="G1075" i="5" s="1"/>
  <c r="F1067" i="5"/>
  <c r="G1067" i="5" s="1" a="1"/>
  <c r="G1067" i="5" s="1"/>
  <c r="F1059" i="5"/>
  <c r="G1059" i="5" s="1" a="1"/>
  <c r="G1059" i="5" s="1"/>
  <c r="F1051" i="5"/>
  <c r="G1051" i="5" s="1" a="1"/>
  <c r="G1051" i="5" s="1"/>
  <c r="F1043" i="5"/>
  <c r="G1043" i="5" s="1" a="1"/>
  <c r="G1043" i="5" s="1"/>
  <c r="F1035" i="5"/>
  <c r="G1035" i="5" s="1" a="1"/>
  <c r="G1035" i="5" s="1"/>
  <c r="F1027" i="5"/>
  <c r="G1027" i="5" s="1" a="1"/>
  <c r="G1027" i="5" s="1"/>
  <c r="F1019" i="5"/>
  <c r="G1019" i="5" s="1" a="1"/>
  <c r="G1019" i="5" s="1"/>
  <c r="F1011" i="5"/>
  <c r="G1011" i="5" s="1" a="1"/>
  <c r="G1011" i="5" s="1"/>
  <c r="F1003" i="5"/>
  <c r="G1003" i="5" s="1" a="1"/>
  <c r="G1003" i="5" s="1"/>
  <c r="F995" i="5"/>
  <c r="G995" i="5" s="1" a="1"/>
  <c r="G995" i="5" s="1"/>
  <c r="F987" i="5"/>
  <c r="G987" i="5" s="1" a="1"/>
  <c r="G987" i="5" s="1"/>
  <c r="F979" i="5"/>
  <c r="G979" i="5" s="1" a="1"/>
  <c r="G979" i="5" s="1"/>
  <c r="F971" i="5"/>
  <c r="G971" i="5" s="1" a="1"/>
  <c r="G971" i="5" s="1"/>
  <c r="F963" i="5"/>
  <c r="G963" i="5" s="1" a="1"/>
  <c r="G963" i="5" s="1"/>
  <c r="F955" i="5"/>
  <c r="G955" i="5" s="1" a="1"/>
  <c r="G955" i="5" s="1"/>
  <c r="F947" i="5"/>
  <c r="G947" i="5" s="1" a="1"/>
  <c r="G947" i="5" s="1"/>
  <c r="F939" i="5"/>
  <c r="G939" i="5" s="1" a="1"/>
  <c r="G939" i="5" s="1"/>
  <c r="F931" i="5"/>
  <c r="G931" i="5" s="1" a="1"/>
  <c r="G931" i="5" s="1"/>
  <c r="F923" i="5"/>
  <c r="G923" i="5" s="1" a="1"/>
  <c r="G923" i="5" s="1"/>
  <c r="F915" i="5"/>
  <c r="G915" i="5" s="1" a="1"/>
  <c r="G915" i="5" s="1"/>
  <c r="F907" i="5"/>
  <c r="G907" i="5" s="1" a="1"/>
  <c r="G907" i="5" s="1"/>
  <c r="F899" i="5"/>
  <c r="G899" i="5" s="1" a="1"/>
  <c r="G899" i="5" s="1"/>
  <c r="F891" i="5"/>
  <c r="G891" i="5" s="1" a="1"/>
  <c r="G891" i="5" s="1"/>
  <c r="F883" i="5"/>
  <c r="G883" i="5" s="1" a="1"/>
  <c r="G883" i="5" s="1"/>
  <c r="F875" i="5"/>
  <c r="G875" i="5" s="1" a="1"/>
  <c r="G875" i="5" s="1"/>
  <c r="F867" i="5"/>
  <c r="G867" i="5" s="1" a="1"/>
  <c r="G867" i="5" s="1"/>
  <c r="F859" i="5"/>
  <c r="G859" i="5" s="1" a="1"/>
  <c r="G859" i="5" s="1"/>
  <c r="F851" i="5"/>
  <c r="G851" i="5" s="1" a="1"/>
  <c r="G851" i="5" s="1"/>
  <c r="F843" i="5"/>
  <c r="G843" i="5" s="1" a="1"/>
  <c r="G843" i="5" s="1"/>
  <c r="F835" i="5"/>
  <c r="G835" i="5" s="1" a="1"/>
  <c r="G835" i="5" s="1"/>
  <c r="F827" i="5"/>
  <c r="G827" i="5" s="1" a="1"/>
  <c r="G827" i="5" s="1"/>
  <c r="F819" i="5"/>
  <c r="G819" i="5" s="1" a="1"/>
  <c r="G819" i="5" s="1"/>
  <c r="F811" i="5"/>
  <c r="G811" i="5" s="1" a="1"/>
  <c r="G811" i="5" s="1"/>
  <c r="F803" i="5"/>
  <c r="G803" i="5" s="1" a="1"/>
  <c r="G803" i="5" s="1"/>
  <c r="F795" i="5"/>
  <c r="G795" i="5" s="1" a="1"/>
  <c r="G795" i="5" s="1"/>
  <c r="F787" i="5"/>
  <c r="G787" i="5" s="1" a="1"/>
  <c r="G787" i="5" s="1"/>
  <c r="F779" i="5"/>
  <c r="G779" i="5" s="1" a="1"/>
  <c r="G779" i="5" s="1"/>
  <c r="F771" i="5"/>
  <c r="G771" i="5" s="1" a="1"/>
  <c r="G771" i="5" s="1"/>
  <c r="F763" i="5"/>
  <c r="G763" i="5" s="1" a="1"/>
  <c r="G763" i="5" s="1"/>
  <c r="F755" i="5"/>
  <c r="G755" i="5" s="1" a="1"/>
  <c r="G755" i="5" s="1"/>
  <c r="F747" i="5"/>
  <c r="G747" i="5" s="1" a="1"/>
  <c r="G747" i="5" s="1"/>
  <c r="F739" i="5"/>
  <c r="G739" i="5" s="1" a="1"/>
  <c r="G739" i="5" s="1"/>
  <c r="F731" i="5"/>
  <c r="G731" i="5" s="1" a="1"/>
  <c r="G731" i="5" s="1"/>
  <c r="F723" i="5"/>
  <c r="G723" i="5" s="1" a="1"/>
  <c r="G723" i="5" s="1"/>
  <c r="F715" i="5"/>
  <c r="G715" i="5" s="1" a="1"/>
  <c r="G715" i="5" s="1"/>
  <c r="F707" i="5"/>
  <c r="G707" i="5" s="1" a="1"/>
  <c r="G707" i="5" s="1"/>
  <c r="F699" i="5"/>
  <c r="G699" i="5" s="1" a="1"/>
  <c r="G699" i="5" s="1"/>
  <c r="F691" i="5"/>
  <c r="G691" i="5" s="1" a="1"/>
  <c r="G691" i="5" s="1"/>
  <c r="F683" i="5"/>
  <c r="G683" i="5" s="1" a="1"/>
  <c r="G683" i="5" s="1"/>
  <c r="F675" i="5"/>
  <c r="G675" i="5" s="1" a="1"/>
  <c r="G675" i="5" s="1"/>
  <c r="F667" i="5"/>
  <c r="G667" i="5" s="1" a="1"/>
  <c r="G667" i="5" s="1"/>
  <c r="F659" i="5"/>
  <c r="G659" i="5" s="1" a="1"/>
  <c r="G659" i="5" s="1"/>
  <c r="F651" i="5"/>
  <c r="G651" i="5" s="1" a="1"/>
  <c r="G651" i="5" s="1"/>
  <c r="F643" i="5"/>
  <c r="G643" i="5" s="1" a="1"/>
  <c r="G643" i="5" s="1"/>
  <c r="F635" i="5"/>
  <c r="G635" i="5" s="1" a="1"/>
  <c r="G635" i="5" s="1"/>
  <c r="F627" i="5"/>
  <c r="G627" i="5" s="1" a="1"/>
  <c r="G627" i="5" s="1"/>
  <c r="F619" i="5"/>
  <c r="G619" i="5" s="1" a="1"/>
  <c r="G619" i="5" s="1"/>
  <c r="F611" i="5"/>
  <c r="G611" i="5" s="1" a="1"/>
  <c r="G611" i="5" s="1"/>
  <c r="F603" i="5"/>
  <c r="G603" i="5" s="1" a="1"/>
  <c r="G603" i="5" s="1"/>
  <c r="F595" i="5"/>
  <c r="G595" i="5" s="1" a="1"/>
  <c r="G595" i="5" s="1"/>
  <c r="F587" i="5"/>
  <c r="G587" i="5" s="1" a="1"/>
  <c r="G587" i="5" s="1"/>
  <c r="F579" i="5"/>
  <c r="G579" i="5" s="1" a="1"/>
  <c r="G579" i="5" s="1"/>
  <c r="F571" i="5"/>
  <c r="G571" i="5" s="1" a="1"/>
  <c r="G571" i="5" s="1"/>
  <c r="F563" i="5"/>
  <c r="G563" i="5" s="1" a="1"/>
  <c r="G563" i="5" s="1"/>
  <c r="F555" i="5"/>
  <c r="G555" i="5" s="1" a="1"/>
  <c r="G555" i="5" s="1"/>
  <c r="F547" i="5"/>
  <c r="G547" i="5" s="1" a="1"/>
  <c r="G547" i="5" s="1"/>
  <c r="F539" i="5"/>
  <c r="G539" i="5" s="1" a="1"/>
  <c r="G539" i="5" s="1"/>
  <c r="F531" i="5"/>
  <c r="G531" i="5" s="1" a="1"/>
  <c r="G531" i="5" s="1"/>
  <c r="F523" i="5"/>
  <c r="G523" i="5" s="1" a="1"/>
  <c r="G523" i="5" s="1"/>
  <c r="F515" i="5"/>
  <c r="G515" i="5" s="1" a="1"/>
  <c r="G515" i="5" s="1"/>
  <c r="F507" i="5"/>
  <c r="G507" i="5" s="1" a="1"/>
  <c r="G507" i="5" s="1"/>
  <c r="F499" i="5"/>
  <c r="G499" i="5" s="1" a="1"/>
  <c r="G499" i="5" s="1"/>
  <c r="F491" i="5"/>
  <c r="G491" i="5" s="1" a="1"/>
  <c r="G491" i="5" s="1"/>
  <c r="F483" i="5"/>
  <c r="G483" i="5" s="1" a="1"/>
  <c r="G483" i="5" s="1"/>
  <c r="F475" i="5"/>
  <c r="G475" i="5" s="1" a="1"/>
  <c r="G475" i="5" s="1"/>
  <c r="F467" i="5"/>
  <c r="G467" i="5" s="1" a="1"/>
  <c r="G467" i="5" s="1"/>
  <c r="F459" i="5"/>
  <c r="G459" i="5" s="1" a="1"/>
  <c r="G459" i="5" s="1"/>
  <c r="F451" i="5"/>
  <c r="G451" i="5" s="1" a="1"/>
  <c r="G451" i="5" s="1"/>
  <c r="F443" i="5"/>
  <c r="G443" i="5" s="1" a="1"/>
  <c r="G443" i="5" s="1"/>
  <c r="F435" i="5"/>
  <c r="G435" i="5" s="1" a="1"/>
  <c r="G435" i="5" s="1"/>
  <c r="F427" i="5"/>
  <c r="G427" i="5" s="1" a="1"/>
  <c r="G427" i="5" s="1"/>
  <c r="F419" i="5"/>
  <c r="G419" i="5" s="1" a="1"/>
  <c r="G419" i="5" s="1"/>
  <c r="F411" i="5"/>
  <c r="G411" i="5" s="1" a="1"/>
  <c r="G411" i="5" s="1"/>
  <c r="F403" i="5"/>
  <c r="G403" i="5" s="1" a="1"/>
  <c r="G403" i="5" s="1"/>
  <c r="F395" i="5"/>
  <c r="G395" i="5" s="1" a="1"/>
  <c r="G395" i="5" s="1"/>
  <c r="F387" i="5"/>
  <c r="G387" i="5" s="1" a="1"/>
  <c r="G387" i="5" s="1"/>
  <c r="F379" i="5"/>
  <c r="G379" i="5" s="1" a="1"/>
  <c r="G379" i="5" s="1"/>
  <c r="F371" i="5"/>
  <c r="G371" i="5" s="1" a="1"/>
  <c r="G371" i="5" s="1"/>
  <c r="F363" i="5"/>
  <c r="G363" i="5" s="1" a="1"/>
  <c r="G363" i="5" s="1"/>
  <c r="F355" i="5"/>
  <c r="G355" i="5" s="1" a="1"/>
  <c r="G355" i="5" s="1"/>
  <c r="F347" i="5"/>
  <c r="G347" i="5" s="1" a="1"/>
  <c r="G347" i="5" s="1"/>
  <c r="F339" i="5"/>
  <c r="G339" i="5" s="1" a="1"/>
  <c r="G339" i="5" s="1"/>
  <c r="F331" i="5"/>
  <c r="G331" i="5" s="1" a="1"/>
  <c r="G331" i="5" s="1"/>
  <c r="F323" i="5"/>
  <c r="G323" i="5" s="1" a="1"/>
  <c r="G323" i="5" s="1"/>
  <c r="F315" i="5"/>
  <c r="G315" i="5" s="1" a="1"/>
  <c r="G315" i="5" s="1"/>
  <c r="F307" i="5"/>
  <c r="G307" i="5" s="1" a="1"/>
  <c r="G307" i="5" s="1"/>
  <c r="F299" i="5"/>
  <c r="G299" i="5" s="1" a="1"/>
  <c r="G299" i="5" s="1"/>
  <c r="F291" i="5"/>
  <c r="G291" i="5" s="1" a="1"/>
  <c r="G291" i="5" s="1"/>
  <c r="F283" i="5"/>
  <c r="G283" i="5" s="1" a="1"/>
  <c r="G283" i="5" s="1"/>
  <c r="F275" i="5"/>
  <c r="G275" i="5" s="1" a="1"/>
  <c r="G275" i="5" s="1"/>
  <c r="F267" i="5"/>
  <c r="G267" i="5" s="1" a="1"/>
  <c r="G267" i="5" s="1"/>
  <c r="F259" i="5"/>
  <c r="G259" i="5" s="1" a="1"/>
  <c r="G259" i="5" s="1"/>
  <c r="F251" i="5"/>
  <c r="G251" i="5" s="1" a="1"/>
  <c r="G251" i="5" s="1"/>
  <c r="F243" i="5"/>
  <c r="G243" i="5" s="1" a="1"/>
  <c r="G243" i="5" s="1"/>
  <c r="F235" i="5"/>
  <c r="G235" i="5" s="1" a="1"/>
  <c r="G235" i="5" s="1"/>
  <c r="F227" i="5"/>
  <c r="G227" i="5" s="1" a="1"/>
  <c r="G227" i="5" s="1"/>
  <c r="F219" i="5"/>
  <c r="G219" i="5" s="1" a="1"/>
  <c r="G219" i="5" s="1"/>
  <c r="F211" i="5"/>
  <c r="G211" i="5" s="1" a="1"/>
  <c r="G211" i="5" s="1"/>
  <c r="F203" i="5"/>
  <c r="G203" i="5" s="1" a="1"/>
  <c r="G203" i="5" s="1"/>
  <c r="F195" i="5"/>
  <c r="G195" i="5" s="1" a="1"/>
  <c r="G195" i="5" s="1"/>
  <c r="F187" i="5"/>
  <c r="G187" i="5" s="1" a="1"/>
  <c r="G187" i="5" s="1"/>
  <c r="F179" i="5"/>
  <c r="G179" i="5" s="1" a="1"/>
  <c r="G179" i="5" s="1"/>
  <c r="F171" i="5"/>
  <c r="G171" i="5" s="1" a="1"/>
  <c r="G171" i="5" s="1"/>
  <c r="F163" i="5"/>
  <c r="G163" i="5" s="1" a="1"/>
  <c r="G163" i="5" s="1"/>
  <c r="F155" i="5"/>
  <c r="G155" i="5" s="1" a="1"/>
  <c r="G155" i="5" s="1"/>
  <c r="F147" i="5"/>
  <c r="G147" i="5" s="1" a="1"/>
  <c r="G147" i="5" s="1"/>
  <c r="F139" i="5"/>
  <c r="G139" i="5" s="1" a="1"/>
  <c r="G139" i="5" s="1"/>
  <c r="F131" i="5"/>
  <c r="G131" i="5" s="1" a="1"/>
  <c r="G131" i="5" s="1"/>
  <c r="F123" i="5"/>
  <c r="G123" i="5" s="1" a="1"/>
  <c r="G123" i="5" s="1"/>
  <c r="F115" i="5"/>
  <c r="G115" i="5" s="1" a="1"/>
  <c r="G115" i="5" s="1"/>
  <c r="F107" i="5"/>
  <c r="G107" i="5" s="1" a="1"/>
  <c r="G107" i="5" s="1"/>
  <c r="F99" i="5"/>
  <c r="G99" i="5" s="1" a="1"/>
  <c r="G99" i="5" s="1"/>
  <c r="F91" i="5"/>
  <c r="G91" i="5" s="1" a="1"/>
  <c r="G91" i="5" s="1"/>
  <c r="F83" i="5"/>
  <c r="G83" i="5" s="1" a="1"/>
  <c r="G83" i="5" s="1"/>
  <c r="F75" i="5"/>
  <c r="G75" i="5" s="1" a="1"/>
  <c r="G75" i="5" s="1"/>
  <c r="F67" i="5"/>
  <c r="G67" i="5" s="1" a="1"/>
  <c r="G67" i="5" s="1"/>
  <c r="F59" i="5"/>
  <c r="G59" i="5" s="1" a="1"/>
  <c r="G59" i="5" s="1"/>
  <c r="F51" i="5"/>
  <c r="G51" i="5" s="1" a="1"/>
  <c r="G51" i="5" s="1"/>
  <c r="F43" i="5"/>
  <c r="G43" i="5" s="1" a="1"/>
  <c r="G43" i="5" s="1"/>
  <c r="F35" i="5"/>
  <c r="G35" i="5" s="1" a="1"/>
  <c r="G35" i="5" s="1"/>
  <c r="F27" i="5"/>
  <c r="G27" i="5" s="1" a="1"/>
  <c r="G27" i="5" s="1"/>
  <c r="F19" i="5"/>
  <c r="G19" i="5" s="1" a="1"/>
  <c r="G19" i="5" s="1"/>
  <c r="F11" i="5"/>
  <c r="G11" i="5" s="1" a="1"/>
  <c r="G11" i="5" s="1"/>
  <c r="F3" i="5"/>
  <c r="G3" i="5" s="1" a="1"/>
  <c r="G3" i="5" s="1"/>
  <c r="F1187" i="5"/>
  <c r="G1187" i="5" s="1" a="1"/>
  <c r="G1187" i="5" s="1"/>
  <c r="F1178" i="5"/>
  <c r="G1178" i="5" s="1" a="1"/>
  <c r="G1178" i="5" s="1"/>
  <c r="F1169" i="5"/>
  <c r="G1169" i="5" s="1" a="1"/>
  <c r="G1169" i="5" s="1"/>
  <c r="F1160" i="5"/>
  <c r="G1160" i="5" s="1" a="1"/>
  <c r="G1160" i="5" s="1"/>
  <c r="F1150" i="5"/>
  <c r="G1150" i="5" s="1" a="1"/>
  <c r="G1150" i="5" s="1"/>
  <c r="F1141" i="5"/>
  <c r="G1141" i="5" s="1" a="1"/>
  <c r="G1141" i="5" s="1"/>
  <c r="F1132" i="5"/>
  <c r="G1132" i="5" s="1" a="1"/>
  <c r="G1132" i="5" s="1"/>
  <c r="F1123" i="5"/>
  <c r="G1123" i="5" s="1" a="1"/>
  <c r="G1123" i="5" s="1"/>
  <c r="F1114" i="5"/>
  <c r="G1114" i="5" s="1" a="1"/>
  <c r="G1114" i="5" s="1"/>
  <c r="F1105" i="5"/>
  <c r="G1105" i="5" s="1" a="1"/>
  <c r="G1105" i="5" s="1"/>
  <c r="F1096" i="5"/>
  <c r="G1096" i="5" s="1" a="1"/>
  <c r="G1096" i="5" s="1"/>
  <c r="F1084" i="5"/>
  <c r="G1084" i="5" s="1" a="1"/>
  <c r="G1084" i="5" s="1"/>
  <c r="F1068" i="5"/>
  <c r="G1068" i="5" s="1" a="1"/>
  <c r="G1068" i="5" s="1"/>
  <c r="F1052" i="5"/>
  <c r="G1052" i="5" s="1" a="1"/>
  <c r="G1052" i="5" s="1"/>
  <c r="F1036" i="5"/>
  <c r="G1036" i="5" s="1" a="1"/>
  <c r="G1036" i="5" s="1"/>
  <c r="F1020" i="5"/>
  <c r="G1020" i="5" s="1" a="1"/>
  <c r="G1020" i="5" s="1"/>
  <c r="F997" i="5"/>
  <c r="G997" i="5" s="1" a="1"/>
  <c r="G997" i="5" s="1"/>
  <c r="F974" i="5"/>
  <c r="G974" i="5" s="1" a="1"/>
  <c r="G974" i="5" s="1"/>
  <c r="F956" i="5"/>
  <c r="G956" i="5" s="1" a="1"/>
  <c r="G956" i="5" s="1"/>
  <c r="F933" i="5"/>
  <c r="G933" i="5" s="1" a="1"/>
  <c r="G933" i="5" s="1"/>
  <c r="F908" i="5"/>
  <c r="G908" i="5" s="1" a="1"/>
  <c r="G908" i="5" s="1"/>
  <c r="F879" i="5"/>
  <c r="G879" i="5" s="1" a="1"/>
  <c r="G879" i="5" s="1"/>
  <c r="F842" i="5"/>
  <c r="G842" i="5" s="1" a="1"/>
  <c r="G842" i="5" s="1"/>
  <c r="F806" i="5"/>
  <c r="G806" i="5" s="1" a="1"/>
  <c r="G806" i="5" s="1"/>
  <c r="F769" i="5"/>
  <c r="G769" i="5" s="1" a="1"/>
  <c r="G769" i="5" s="1"/>
  <c r="F727" i="5"/>
  <c r="G727" i="5" s="1" a="1"/>
  <c r="G727" i="5" s="1"/>
  <c r="F685" i="5"/>
  <c r="G685" i="5" s="1" a="1"/>
  <c r="G685" i="5" s="1"/>
  <c r="F636" i="5"/>
  <c r="G636" i="5" s="1" a="1"/>
  <c r="G636" i="5" s="1"/>
  <c r="F588" i="5"/>
  <c r="G588" i="5" s="1" a="1"/>
  <c r="G588" i="5" s="1"/>
  <c r="F540" i="5"/>
  <c r="G540" i="5" s="1" a="1"/>
  <c r="G540" i="5" s="1"/>
  <c r="F992" i="5"/>
  <c r="G992" i="5" s="1" a="1"/>
  <c r="G992" i="5" s="1"/>
  <c r="F928" i="5"/>
  <c r="G928" i="5" s="1" a="1"/>
  <c r="G928" i="5" s="1"/>
  <c r="F1143" i="5"/>
  <c r="G1143" i="5" s="1" a="1"/>
  <c r="G1143" i="5" s="1"/>
  <c r="F1087" i="5"/>
  <c r="G1087" i="5" s="1" a="1"/>
  <c r="G1087" i="5" s="1"/>
  <c r="F1039" i="5"/>
  <c r="G1039" i="5" s="1" a="1"/>
  <c r="G1039" i="5" s="1"/>
  <c r="F1007" i="5"/>
  <c r="G1007" i="5" s="1" a="1"/>
  <c r="G1007" i="5" s="1"/>
  <c r="F951" i="5"/>
  <c r="G951" i="5" s="1" a="1"/>
  <c r="G951" i="5" s="1"/>
  <c r="F839" i="5"/>
  <c r="G839" i="5" s="1" a="1"/>
  <c r="G839" i="5" s="1"/>
  <c r="F791" i="5"/>
  <c r="G791" i="5" s="1" a="1"/>
  <c r="G791" i="5" s="1"/>
  <c r="F735" i="5"/>
  <c r="G735" i="5" s="1" a="1"/>
  <c r="G735" i="5" s="1"/>
  <c r="F687" i="5"/>
  <c r="G687" i="5" s="1" a="1"/>
  <c r="G687" i="5" s="1"/>
  <c r="F663" i="5"/>
  <c r="G663" i="5" s="1" a="1"/>
  <c r="G663" i="5" s="1"/>
  <c r="F639" i="5"/>
  <c r="G639" i="5" s="1" a="1"/>
  <c r="G639" i="5" s="1"/>
  <c r="F1082" i="5"/>
  <c r="G1082" i="5" s="1" a="1"/>
  <c r="G1082" i="5" s="1"/>
  <c r="F1074" i="5"/>
  <c r="G1074" i="5" s="1" a="1"/>
  <c r="G1074" i="5" s="1"/>
  <c r="F1066" i="5"/>
  <c r="G1066" i="5" s="1" a="1"/>
  <c r="G1066" i="5" s="1"/>
  <c r="F1058" i="5"/>
  <c r="G1058" i="5" s="1" a="1"/>
  <c r="G1058" i="5" s="1"/>
  <c r="F1050" i="5"/>
  <c r="G1050" i="5" s="1" a="1"/>
  <c r="G1050" i="5" s="1"/>
  <c r="F1042" i="5"/>
  <c r="G1042" i="5" s="1" a="1"/>
  <c r="G1042" i="5" s="1"/>
  <c r="F1034" i="5"/>
  <c r="G1034" i="5" s="1" a="1"/>
  <c r="G1034" i="5" s="1"/>
  <c r="F1026" i="5"/>
  <c r="G1026" i="5" s="1" a="1"/>
  <c r="G1026" i="5" s="1"/>
  <c r="F1018" i="5"/>
  <c r="G1018" i="5" s="1" a="1"/>
  <c r="G1018" i="5" s="1"/>
  <c r="F1010" i="5"/>
  <c r="G1010" i="5" s="1" a="1"/>
  <c r="G1010" i="5" s="1"/>
  <c r="F1002" i="5"/>
  <c r="G1002" i="5" s="1" a="1"/>
  <c r="G1002" i="5" s="1"/>
  <c r="F994" i="5"/>
  <c r="G994" i="5" s="1" a="1"/>
  <c r="G994" i="5" s="1"/>
  <c r="F986" i="5"/>
  <c r="G986" i="5" s="1" a="1"/>
  <c r="G986" i="5" s="1"/>
  <c r="F978" i="5"/>
  <c r="G978" i="5" s="1" a="1"/>
  <c r="G978" i="5" s="1"/>
  <c r="F970" i="5"/>
  <c r="G970" i="5" s="1" a="1"/>
  <c r="G970" i="5" s="1"/>
  <c r="F962" i="5"/>
  <c r="G962" i="5" s="1" a="1"/>
  <c r="G962" i="5" s="1"/>
  <c r="F954" i="5"/>
  <c r="G954" i="5" s="1" a="1"/>
  <c r="G954" i="5" s="1"/>
  <c r="F946" i="5"/>
  <c r="G946" i="5" s="1" a="1"/>
  <c r="G946" i="5" s="1"/>
  <c r="F938" i="5"/>
  <c r="G938" i="5" s="1" a="1"/>
  <c r="G938" i="5" s="1"/>
  <c r="F930" i="5"/>
  <c r="G930" i="5" s="1" a="1"/>
  <c r="G930" i="5" s="1"/>
  <c r="F922" i="5"/>
  <c r="G922" i="5" s="1" a="1"/>
  <c r="G922" i="5" s="1"/>
  <c r="F890" i="5"/>
  <c r="G890" i="5" s="1" a="1"/>
  <c r="G890" i="5" s="1"/>
  <c r="F882" i="5"/>
  <c r="G882" i="5" s="1" a="1"/>
  <c r="G882" i="5" s="1"/>
  <c r="F874" i="5"/>
  <c r="G874" i="5" s="1" a="1"/>
  <c r="G874" i="5" s="1"/>
  <c r="F866" i="5"/>
  <c r="G866" i="5" s="1" a="1"/>
  <c r="G866" i="5" s="1"/>
  <c r="F858" i="5"/>
  <c r="G858" i="5" s="1" a="1"/>
  <c r="G858" i="5" s="1"/>
  <c r="F834" i="5"/>
  <c r="G834" i="5" s="1" a="1"/>
  <c r="G834" i="5" s="1"/>
  <c r="F826" i="5"/>
  <c r="G826" i="5" s="1" a="1"/>
  <c r="G826" i="5" s="1"/>
  <c r="F818" i="5"/>
  <c r="G818" i="5" s="1" a="1"/>
  <c r="G818" i="5" s="1"/>
  <c r="F810" i="5"/>
  <c r="G810" i="5" s="1" a="1"/>
  <c r="G810" i="5" s="1"/>
  <c r="F802" i="5"/>
  <c r="G802" i="5" s="1" a="1"/>
  <c r="G802" i="5" s="1"/>
  <c r="F794" i="5"/>
  <c r="G794" i="5" s="1" a="1"/>
  <c r="G794" i="5" s="1"/>
  <c r="F770" i="5"/>
  <c r="G770" i="5" s="1" a="1"/>
  <c r="G770" i="5" s="1"/>
  <c r="F762" i="5"/>
  <c r="G762" i="5" s="1" a="1"/>
  <c r="G762" i="5" s="1"/>
  <c r="F754" i="5"/>
  <c r="G754" i="5" s="1" a="1"/>
  <c r="G754" i="5" s="1"/>
  <c r="F738" i="5"/>
  <c r="G738" i="5" s="1" a="1"/>
  <c r="G738" i="5" s="1"/>
  <c r="F730" i="5"/>
  <c r="G730" i="5" s="1" a="1"/>
  <c r="G730" i="5" s="1"/>
  <c r="F722" i="5"/>
  <c r="G722" i="5" s="1" a="1"/>
  <c r="G722" i="5" s="1"/>
  <c r="F706" i="5"/>
  <c r="G706" i="5" s="1" a="1"/>
  <c r="G706" i="5" s="1"/>
  <c r="F698" i="5"/>
  <c r="G698" i="5" s="1" a="1"/>
  <c r="G698" i="5" s="1"/>
  <c r="F690" i="5"/>
  <c r="G690" i="5" s="1" a="1"/>
  <c r="G690" i="5" s="1"/>
  <c r="F674" i="5"/>
  <c r="G674" i="5" s="1" a="1"/>
  <c r="G674" i="5" s="1"/>
  <c r="F666" i="5"/>
  <c r="G666" i="5" s="1" a="1"/>
  <c r="G666" i="5" s="1"/>
  <c r="F658" i="5"/>
  <c r="G658" i="5" s="1" a="1"/>
  <c r="G658" i="5" s="1"/>
  <c r="F650" i="5"/>
  <c r="G650" i="5" s="1" a="1"/>
  <c r="G650" i="5" s="1"/>
  <c r="F642" i="5"/>
  <c r="G642" i="5" s="1" a="1"/>
  <c r="G642" i="5" s="1"/>
  <c r="F626" i="5"/>
  <c r="G626" i="5" s="1" a="1"/>
  <c r="G626" i="5" s="1"/>
  <c r="F618" i="5"/>
  <c r="G618" i="5" s="1" a="1"/>
  <c r="G618" i="5" s="1"/>
  <c r="F610" i="5"/>
  <c r="G610" i="5" s="1" a="1"/>
  <c r="G610" i="5" s="1"/>
  <c r="F602" i="5"/>
  <c r="G602" i="5" s="1" a="1"/>
  <c r="G602" i="5" s="1"/>
  <c r="F594" i="5"/>
  <c r="G594" i="5" s="1" a="1"/>
  <c r="G594" i="5" s="1"/>
  <c r="F578" i="5"/>
  <c r="G578" i="5" s="1" a="1"/>
  <c r="G578" i="5" s="1"/>
  <c r="F570" i="5"/>
  <c r="G570" i="5" s="1" a="1"/>
  <c r="G570" i="5" s="1"/>
  <c r="F554" i="5"/>
  <c r="G554" i="5" s="1" a="1"/>
  <c r="G554" i="5" s="1"/>
  <c r="F546" i="5"/>
  <c r="G546" i="5" s="1" a="1"/>
  <c r="G546" i="5" s="1"/>
  <c r="F538" i="5"/>
  <c r="G538" i="5" s="1" a="1"/>
  <c r="G538" i="5" s="1"/>
  <c r="F530" i="5"/>
  <c r="G530" i="5" s="1" a="1"/>
  <c r="G530" i="5" s="1"/>
  <c r="F522" i="5"/>
  <c r="G522" i="5" s="1" a="1"/>
  <c r="G522" i="5" s="1"/>
  <c r="F514" i="5"/>
  <c r="G514" i="5" s="1" a="1"/>
  <c r="G514" i="5" s="1"/>
  <c r="F506" i="5"/>
  <c r="G506" i="5" s="1" a="1"/>
  <c r="G506" i="5" s="1"/>
  <c r="F498" i="5"/>
  <c r="G498" i="5" s="1" a="1"/>
  <c r="G498" i="5" s="1"/>
  <c r="F490" i="5"/>
  <c r="G490" i="5" s="1" a="1"/>
  <c r="G490" i="5" s="1"/>
  <c r="F482" i="5"/>
  <c r="G482" i="5" s="1" a="1"/>
  <c r="G482" i="5" s="1"/>
  <c r="F474" i="5"/>
  <c r="G474" i="5" s="1" a="1"/>
  <c r="G474" i="5" s="1"/>
  <c r="F466" i="5"/>
  <c r="G466" i="5" s="1" a="1"/>
  <c r="G466" i="5" s="1"/>
  <c r="F458" i="5"/>
  <c r="G458" i="5" s="1" a="1"/>
  <c r="G458" i="5" s="1"/>
  <c r="F450" i="5"/>
  <c r="G450" i="5" s="1" a="1"/>
  <c r="G450" i="5" s="1"/>
  <c r="F442" i="5"/>
  <c r="G442" i="5" s="1" a="1"/>
  <c r="G442" i="5" s="1"/>
  <c r="F434" i="5"/>
  <c r="G434" i="5" s="1" a="1"/>
  <c r="G434" i="5" s="1"/>
  <c r="F426" i="5"/>
  <c r="G426" i="5" s="1" a="1"/>
  <c r="G426" i="5" s="1"/>
  <c r="F418" i="5"/>
  <c r="G418" i="5" s="1" a="1"/>
  <c r="G418" i="5" s="1"/>
  <c r="F410" i="5"/>
  <c r="G410" i="5" s="1" a="1"/>
  <c r="G410" i="5" s="1"/>
  <c r="F402" i="5"/>
  <c r="G402" i="5" s="1" a="1"/>
  <c r="G402" i="5" s="1"/>
  <c r="F394" i="5"/>
  <c r="G394" i="5" s="1" a="1"/>
  <c r="G394" i="5" s="1"/>
  <c r="F386" i="5"/>
  <c r="G386" i="5" s="1" a="1"/>
  <c r="G386" i="5" s="1"/>
  <c r="F378" i="5"/>
  <c r="G378" i="5" s="1" a="1"/>
  <c r="G378" i="5" s="1"/>
  <c r="F370" i="5"/>
  <c r="G370" i="5" s="1" a="1"/>
  <c r="G370" i="5" s="1"/>
  <c r="F362" i="5"/>
  <c r="G362" i="5" s="1" a="1"/>
  <c r="G362" i="5" s="1"/>
  <c r="F354" i="5"/>
  <c r="G354" i="5" s="1" a="1"/>
  <c r="G354" i="5" s="1"/>
  <c r="F346" i="5"/>
  <c r="G346" i="5" s="1" a="1"/>
  <c r="G346" i="5" s="1"/>
  <c r="F338" i="5"/>
  <c r="G338" i="5" s="1" a="1"/>
  <c r="G338" i="5" s="1"/>
  <c r="F330" i="5"/>
  <c r="G330" i="5" s="1" a="1"/>
  <c r="G330" i="5" s="1"/>
  <c r="F322" i="5"/>
  <c r="G322" i="5" s="1" a="1"/>
  <c r="G322" i="5" s="1"/>
  <c r="F314" i="5"/>
  <c r="G314" i="5" s="1" a="1"/>
  <c r="G314" i="5" s="1"/>
  <c r="F306" i="5"/>
  <c r="G306" i="5" s="1" a="1"/>
  <c r="G306" i="5" s="1"/>
  <c r="F298" i="5"/>
  <c r="G298" i="5" s="1" a="1"/>
  <c r="G298" i="5" s="1"/>
  <c r="F290" i="5"/>
  <c r="G290" i="5" s="1" a="1"/>
  <c r="G290" i="5" s="1"/>
  <c r="F282" i="5"/>
  <c r="G282" i="5" s="1" a="1"/>
  <c r="G282" i="5" s="1"/>
  <c r="F274" i="5"/>
  <c r="G274" i="5" s="1" a="1"/>
  <c r="G274" i="5" s="1"/>
  <c r="F266" i="5"/>
  <c r="G266" i="5" s="1" a="1"/>
  <c r="G266" i="5" s="1"/>
  <c r="F258" i="5"/>
  <c r="G258" i="5" s="1" a="1"/>
  <c r="G258" i="5" s="1"/>
  <c r="F250" i="5"/>
  <c r="G250" i="5" s="1" a="1"/>
  <c r="G250" i="5" s="1"/>
  <c r="F242" i="5"/>
  <c r="G242" i="5" s="1" a="1"/>
  <c r="G242" i="5" s="1"/>
  <c r="F234" i="5"/>
  <c r="G234" i="5" s="1" a="1"/>
  <c r="G234" i="5" s="1"/>
  <c r="F226" i="5"/>
  <c r="G226" i="5" s="1" a="1"/>
  <c r="G226" i="5" s="1"/>
  <c r="F218" i="5"/>
  <c r="G218" i="5" s="1" a="1"/>
  <c r="G218" i="5" s="1"/>
  <c r="F210" i="5"/>
  <c r="G210" i="5" s="1" a="1"/>
  <c r="G210" i="5" s="1"/>
  <c r="F202" i="5"/>
  <c r="G202" i="5" s="1" a="1"/>
  <c r="G202" i="5" s="1"/>
  <c r="F194" i="5"/>
  <c r="G194" i="5" s="1" a="1"/>
  <c r="G194" i="5" s="1"/>
  <c r="F186" i="5"/>
  <c r="G186" i="5" s="1" a="1"/>
  <c r="G186" i="5" s="1"/>
  <c r="F178" i="5"/>
  <c r="G178" i="5" s="1" a="1"/>
  <c r="G178" i="5" s="1"/>
  <c r="F170" i="5"/>
  <c r="G170" i="5" s="1" a="1"/>
  <c r="G170" i="5" s="1"/>
  <c r="F162" i="5"/>
  <c r="G162" i="5" s="1" a="1"/>
  <c r="G162" i="5" s="1"/>
  <c r="F154" i="5"/>
  <c r="G154" i="5" s="1" a="1"/>
  <c r="G154" i="5" s="1"/>
  <c r="F146" i="5"/>
  <c r="G146" i="5" s="1" a="1"/>
  <c r="G146" i="5" s="1"/>
  <c r="F138" i="5"/>
  <c r="G138" i="5" s="1" a="1"/>
  <c r="G138" i="5" s="1"/>
  <c r="F130" i="5"/>
  <c r="G130" i="5" s="1" a="1"/>
  <c r="G130" i="5" s="1"/>
  <c r="F122" i="5"/>
  <c r="G122" i="5" s="1" a="1"/>
  <c r="G122" i="5" s="1"/>
  <c r="F114" i="5"/>
  <c r="G114" i="5" s="1" a="1"/>
  <c r="G114" i="5" s="1"/>
  <c r="F106" i="5"/>
  <c r="G106" i="5" s="1" a="1"/>
  <c r="G106" i="5" s="1"/>
  <c r="F98" i="5"/>
  <c r="G98" i="5" s="1" a="1"/>
  <c r="G98" i="5" s="1"/>
  <c r="F90" i="5"/>
  <c r="G90" i="5" s="1" a="1"/>
  <c r="G90" i="5" s="1"/>
  <c r="F82" i="5"/>
  <c r="G82" i="5" s="1" a="1"/>
  <c r="G82" i="5" s="1"/>
  <c r="F74" i="5"/>
  <c r="G74" i="5" s="1" a="1"/>
  <c r="G74" i="5" s="1"/>
  <c r="F66" i="5"/>
  <c r="G66" i="5" s="1" a="1"/>
  <c r="G66" i="5" s="1"/>
  <c r="F58" i="5"/>
  <c r="G58" i="5" s="1" a="1"/>
  <c r="G58" i="5" s="1"/>
  <c r="F50" i="5"/>
  <c r="G50" i="5" s="1" a="1"/>
  <c r="G50" i="5" s="1"/>
  <c r="F42" i="5"/>
  <c r="G42" i="5" s="1" a="1"/>
  <c r="G42" i="5" s="1"/>
  <c r="F34" i="5"/>
  <c r="G34" i="5" s="1" a="1"/>
  <c r="G34" i="5" s="1"/>
  <c r="F26" i="5"/>
  <c r="G26" i="5" s="1" a="1"/>
  <c r="G26" i="5" s="1"/>
  <c r="F18" i="5"/>
  <c r="G18" i="5" s="1" a="1"/>
  <c r="G18" i="5" s="1"/>
  <c r="F10" i="5"/>
  <c r="G10" i="5" s="1" a="1"/>
  <c r="G10" i="5" s="1"/>
  <c r="F1186" i="5"/>
  <c r="G1186" i="5" s="1" a="1"/>
  <c r="G1186" i="5" s="1"/>
  <c r="F1177" i="5"/>
  <c r="G1177" i="5" s="1" a="1"/>
  <c r="G1177" i="5" s="1"/>
  <c r="F1168" i="5"/>
  <c r="G1168" i="5" s="1" a="1"/>
  <c r="G1168" i="5" s="1"/>
  <c r="F1158" i="5"/>
  <c r="G1158" i="5" s="1" a="1"/>
  <c r="G1158" i="5" s="1"/>
  <c r="F1149" i="5"/>
  <c r="G1149" i="5" s="1" a="1"/>
  <c r="G1149" i="5" s="1"/>
  <c r="F1140" i="5"/>
  <c r="G1140" i="5" s="1" a="1"/>
  <c r="G1140" i="5" s="1"/>
  <c r="F1131" i="5"/>
  <c r="G1131" i="5" s="1" a="1"/>
  <c r="G1131" i="5" s="1"/>
  <c r="F1122" i="5"/>
  <c r="G1122" i="5" s="1" a="1"/>
  <c r="G1122" i="5" s="1"/>
  <c r="F1113" i="5"/>
  <c r="G1113" i="5" s="1" a="1"/>
  <c r="G1113" i="5" s="1"/>
  <c r="F1104" i="5"/>
  <c r="G1104" i="5" s="1" a="1"/>
  <c r="G1104" i="5" s="1"/>
  <c r="F1094" i="5"/>
  <c r="G1094" i="5" s="1" a="1"/>
  <c r="G1094" i="5" s="1"/>
  <c r="F1080" i="5"/>
  <c r="G1080" i="5" s="1" a="1"/>
  <c r="G1080" i="5" s="1"/>
  <c r="F1064" i="5"/>
  <c r="G1064" i="5" s="1" a="1"/>
  <c r="G1064" i="5" s="1"/>
  <c r="F1048" i="5"/>
  <c r="G1048" i="5" s="1" a="1"/>
  <c r="G1048" i="5" s="1"/>
  <c r="F1032" i="5"/>
  <c r="G1032" i="5" s="1" a="1"/>
  <c r="G1032" i="5" s="1"/>
  <c r="F1014" i="5"/>
  <c r="G1014" i="5" s="1" a="1"/>
  <c r="G1014" i="5" s="1"/>
  <c r="F996" i="5"/>
  <c r="G996" i="5" s="1" a="1"/>
  <c r="G996" i="5" s="1"/>
  <c r="F973" i="5"/>
  <c r="G973" i="5" s="1" a="1"/>
  <c r="G973" i="5" s="1"/>
  <c r="F950" i="5"/>
  <c r="G950" i="5" s="1" a="1"/>
  <c r="G950" i="5" s="1"/>
  <c r="F932" i="5"/>
  <c r="G932" i="5" s="1" a="1"/>
  <c r="G932" i="5" s="1"/>
  <c r="F906" i="5"/>
  <c r="G906" i="5" s="1" a="1"/>
  <c r="G906" i="5" s="1"/>
  <c r="F878" i="5"/>
  <c r="G878" i="5" s="1" a="1"/>
  <c r="G878" i="5" s="1"/>
  <c r="F841" i="5"/>
  <c r="G841" i="5" s="1" a="1"/>
  <c r="G841" i="5" s="1"/>
  <c r="F805" i="5"/>
  <c r="G805" i="5" s="1" a="1"/>
  <c r="G805" i="5" s="1"/>
  <c r="F768" i="5"/>
  <c r="G768" i="5" s="1" a="1"/>
  <c r="G768" i="5" s="1"/>
  <c r="F726" i="5"/>
  <c r="G726" i="5" s="1" a="1"/>
  <c r="G726" i="5" s="1"/>
  <c r="F682" i="5"/>
  <c r="G682" i="5" s="1" a="1"/>
  <c r="G682" i="5" s="1"/>
  <c r="F634" i="5"/>
  <c r="G634" i="5" s="1" a="1"/>
  <c r="G634" i="5" s="1"/>
  <c r="F586" i="5"/>
  <c r="G586" i="5" s="1" a="1"/>
  <c r="G586" i="5" s="1"/>
  <c r="F536" i="5"/>
  <c r="G536" i="5" s="1" a="1"/>
  <c r="G536" i="5" s="1"/>
  <c r="AD10" i="5" l="1"/>
  <c r="Z7" i="5"/>
  <c r="T6" i="5"/>
  <c r="M2" i="5"/>
  <c r="AE10" i="5"/>
  <c r="AA7" i="5"/>
  <c r="S5" i="5"/>
  <c r="AF10" i="5"/>
  <c r="G2" i="5" a="1"/>
  <c r="G2" i="5" s="1"/>
  <c r="R5" i="5"/>
  <c r="AG10" i="5"/>
  <c r="U6" i="5"/>
  <c r="Q4" i="5"/>
  <c r="V6" i="5"/>
  <c r="P4" i="5"/>
  <c r="W6" i="5"/>
  <c r="O3" i="5"/>
  <c r="AC9" i="5"/>
  <c r="X6" i="5"/>
  <c r="N3" i="5"/>
  <c r="AB8" i="5"/>
  <c r="Y6" i="5"/>
  <c r="L2" i="5"/>
  <c r="AH6" i="5" l="1"/>
  <c r="AH8" i="5"/>
  <c r="AH7" i="5"/>
  <c r="AH5" i="5"/>
  <c r="AH4" i="5"/>
  <c r="AH3" i="5"/>
  <c r="AH2" i="5"/>
  <c r="AH10" i="5"/>
  <c r="AH9" i="5"/>
  <c r="H3" i="4" l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2" i="4"/>
  <c r="C1192" i="3"/>
  <c r="D1192" i="3" s="1"/>
  <c r="C1191" i="3"/>
  <c r="D1191" i="3" s="1"/>
  <c r="C1190" i="3"/>
  <c r="E1190" i="3" s="1"/>
  <c r="K1190" i="3" s="1"/>
  <c r="C1189" i="3"/>
  <c r="E1189" i="3" s="1"/>
  <c r="F1189" i="3" s="1"/>
  <c r="C1188" i="3"/>
  <c r="J1188" i="3" s="1" a="1"/>
  <c r="J1188" i="3" s="1"/>
  <c r="C1187" i="3"/>
  <c r="D1187" i="3" s="1"/>
  <c r="C1186" i="3"/>
  <c r="E1186" i="3" s="1"/>
  <c r="K1186" i="3" s="1"/>
  <c r="C1185" i="3"/>
  <c r="E1185" i="3" s="1"/>
  <c r="C1184" i="3"/>
  <c r="D1184" i="3" s="1"/>
  <c r="C1183" i="3"/>
  <c r="D1183" i="3" s="1"/>
  <c r="C1182" i="3"/>
  <c r="E1182" i="3" s="1"/>
  <c r="C1181" i="3"/>
  <c r="E1181" i="3" s="1"/>
  <c r="C1180" i="3"/>
  <c r="C1179" i="3"/>
  <c r="D1179" i="3" s="1"/>
  <c r="C1178" i="3"/>
  <c r="E1178" i="3" s="1"/>
  <c r="G1178" i="3" s="1"/>
  <c r="C1177" i="3"/>
  <c r="E1177" i="3" s="1"/>
  <c r="C1176" i="3"/>
  <c r="D1176" i="3" s="1"/>
  <c r="C1175" i="3"/>
  <c r="D1175" i="3" s="1"/>
  <c r="C1174" i="3"/>
  <c r="C1173" i="3"/>
  <c r="E1173" i="3" s="1"/>
  <c r="F1173" i="3" s="1"/>
  <c r="C1172" i="3"/>
  <c r="C1171" i="3"/>
  <c r="D1171" i="3" s="1"/>
  <c r="C1170" i="3"/>
  <c r="D1170" i="3" s="1"/>
  <c r="C1169" i="3"/>
  <c r="D1169" i="3" s="1"/>
  <c r="C1168" i="3"/>
  <c r="D1168" i="3" s="1"/>
  <c r="C1167" i="3"/>
  <c r="E1167" i="3" s="1"/>
  <c r="G1167" i="3" s="1"/>
  <c r="C1166" i="3"/>
  <c r="D1166" i="3" s="1"/>
  <c r="C1165" i="3"/>
  <c r="E1165" i="3" s="1"/>
  <c r="C1164" i="3"/>
  <c r="C1163" i="3"/>
  <c r="D1163" i="3" s="1"/>
  <c r="C1162" i="3"/>
  <c r="C1161" i="3"/>
  <c r="E1161" i="3" s="1"/>
  <c r="C1160" i="3"/>
  <c r="C1159" i="3"/>
  <c r="E1159" i="3" s="1"/>
  <c r="G1159" i="3" s="1"/>
  <c r="H1159" i="3" s="1"/>
  <c r="C1158" i="3"/>
  <c r="E1158" i="3" s="1"/>
  <c r="C1157" i="3"/>
  <c r="E1157" i="3" s="1"/>
  <c r="C1156" i="3"/>
  <c r="C1155" i="3"/>
  <c r="C1154" i="3"/>
  <c r="D1154" i="3" s="1"/>
  <c r="C1153" i="3"/>
  <c r="E1153" i="3" s="1"/>
  <c r="G1153" i="3" s="1"/>
  <c r="C1152" i="3"/>
  <c r="E1152" i="3" s="1"/>
  <c r="F1152" i="3" s="1"/>
  <c r="C1151" i="3"/>
  <c r="D1151" i="3" s="1"/>
  <c r="C1150" i="3"/>
  <c r="D1150" i="3" s="1"/>
  <c r="C1149" i="3"/>
  <c r="E1149" i="3" s="1"/>
  <c r="C1148" i="3"/>
  <c r="E1148" i="3" s="1"/>
  <c r="G1148" i="3" s="1"/>
  <c r="I1148" i="3" s="1"/>
  <c r="C1147" i="3"/>
  <c r="C1146" i="3"/>
  <c r="E1146" i="3" s="1"/>
  <c r="C1145" i="3"/>
  <c r="D1145" i="3" s="1"/>
  <c r="C1144" i="3"/>
  <c r="E1144" i="3" s="1"/>
  <c r="G1144" i="3" s="1"/>
  <c r="C1143" i="3"/>
  <c r="D1143" i="3" s="1"/>
  <c r="C1142" i="3"/>
  <c r="D1142" i="3" s="1"/>
  <c r="C1141" i="3"/>
  <c r="D1141" i="3" s="1"/>
  <c r="C1140" i="3"/>
  <c r="E1140" i="3" s="1"/>
  <c r="F1140" i="3" s="1"/>
  <c r="C1139" i="3"/>
  <c r="D1139" i="3" s="1"/>
  <c r="C1138" i="3"/>
  <c r="D1138" i="3" s="1"/>
  <c r="C1137" i="3"/>
  <c r="D1137" i="3" s="1"/>
  <c r="C1136" i="3"/>
  <c r="C1135" i="3"/>
  <c r="D1135" i="3" s="1"/>
  <c r="C1134" i="3"/>
  <c r="D1134" i="3" s="1"/>
  <c r="C1133" i="3"/>
  <c r="D1133" i="3" s="1"/>
  <c r="C1132" i="3"/>
  <c r="C1131" i="3"/>
  <c r="D1131" i="3" s="1"/>
  <c r="C1130" i="3"/>
  <c r="D1130" i="3" s="1"/>
  <c r="C1129" i="3"/>
  <c r="C1128" i="3"/>
  <c r="D1128" i="3" s="1"/>
  <c r="C1127" i="3"/>
  <c r="D1127" i="3" s="1"/>
  <c r="C1126" i="3"/>
  <c r="C1125" i="3"/>
  <c r="E1125" i="3" s="1"/>
  <c r="C1124" i="3"/>
  <c r="C1123" i="3"/>
  <c r="C1122" i="3"/>
  <c r="C1121" i="3"/>
  <c r="E1121" i="3" s="1"/>
  <c r="C1120" i="3"/>
  <c r="E1120" i="3" s="1"/>
  <c r="C1119" i="3"/>
  <c r="D1119" i="3" s="1"/>
  <c r="C1118" i="3"/>
  <c r="D1118" i="3" s="1"/>
  <c r="C1117" i="3"/>
  <c r="C1116" i="3"/>
  <c r="C1115" i="3"/>
  <c r="C1114" i="3"/>
  <c r="E1114" i="3" s="1"/>
  <c r="G1114" i="3" s="1"/>
  <c r="C1113" i="3"/>
  <c r="C1112" i="3"/>
  <c r="C1111" i="3"/>
  <c r="E1111" i="3" s="1"/>
  <c r="C1110" i="3"/>
  <c r="D1110" i="3" s="1"/>
  <c r="C1109" i="3"/>
  <c r="D1109" i="3" s="1"/>
  <c r="C1108" i="3"/>
  <c r="E1108" i="3" s="1"/>
  <c r="F1108" i="3" s="1"/>
  <c r="C1107" i="3"/>
  <c r="D1107" i="3" s="1"/>
  <c r="C1106" i="3"/>
  <c r="E1106" i="3" s="1"/>
  <c r="G1106" i="3" s="1"/>
  <c r="C1105" i="3"/>
  <c r="D1105" i="3" s="1"/>
  <c r="C1104" i="3"/>
  <c r="D1104" i="3" s="1"/>
  <c r="C1103" i="3"/>
  <c r="E1103" i="3" s="1"/>
  <c r="C1102" i="3"/>
  <c r="E1102" i="3" s="1"/>
  <c r="C1101" i="3"/>
  <c r="D1101" i="3" s="1"/>
  <c r="C1100" i="3"/>
  <c r="C1099" i="3"/>
  <c r="D1099" i="3" s="1"/>
  <c r="C1098" i="3"/>
  <c r="E1098" i="3" s="1"/>
  <c r="C1097" i="3"/>
  <c r="C1096" i="3"/>
  <c r="D1096" i="3" s="1"/>
  <c r="C1095" i="3"/>
  <c r="D1095" i="3" s="1"/>
  <c r="C1094" i="3"/>
  <c r="C1093" i="3"/>
  <c r="E1093" i="3" s="1"/>
  <c r="C1092" i="3"/>
  <c r="C1091" i="3"/>
  <c r="C1090" i="3"/>
  <c r="D1090" i="3" s="1"/>
  <c r="C1089" i="3"/>
  <c r="E1089" i="3" s="1"/>
  <c r="F1089" i="3" s="1"/>
  <c r="C1088" i="3"/>
  <c r="C1087" i="3"/>
  <c r="D1087" i="3" s="1"/>
  <c r="C1086" i="3"/>
  <c r="E1086" i="3" s="1"/>
  <c r="G1086" i="3" s="1"/>
  <c r="I1086" i="3" s="1"/>
  <c r="C1085" i="3"/>
  <c r="C1084" i="3"/>
  <c r="E1084" i="3" s="1"/>
  <c r="G1084" i="3" s="1"/>
  <c r="I1084" i="3" s="1"/>
  <c r="C1083" i="3"/>
  <c r="C1082" i="3"/>
  <c r="E1082" i="3" s="1"/>
  <c r="C1081" i="3"/>
  <c r="E1081" i="3" s="1"/>
  <c r="C1080" i="3"/>
  <c r="D1080" i="3" s="1"/>
  <c r="C1079" i="3"/>
  <c r="E1079" i="3" s="1"/>
  <c r="G1079" i="3" s="1"/>
  <c r="I1079" i="3" s="1"/>
  <c r="C1078" i="3"/>
  <c r="D1078" i="3" s="1"/>
  <c r="C1077" i="3"/>
  <c r="C1076" i="3"/>
  <c r="D1076" i="3" s="1"/>
  <c r="C1075" i="3"/>
  <c r="E1075" i="3" s="1"/>
  <c r="F1075" i="3" s="1"/>
  <c r="C1074" i="3"/>
  <c r="E1074" i="3" s="1"/>
  <c r="G1074" i="3" s="1"/>
  <c r="C1073" i="3"/>
  <c r="D1073" i="3" s="1"/>
  <c r="C1072" i="3"/>
  <c r="C1071" i="3"/>
  <c r="D1071" i="3" s="1"/>
  <c r="C1070" i="3"/>
  <c r="E1070" i="3" s="1"/>
  <c r="F1070" i="3" s="1"/>
  <c r="C1069" i="3"/>
  <c r="C1068" i="3"/>
  <c r="C1067" i="3"/>
  <c r="E1067" i="3" s="1"/>
  <c r="C1066" i="3"/>
  <c r="D1066" i="3" s="1"/>
  <c r="C1065" i="3"/>
  <c r="E1065" i="3" s="1"/>
  <c r="G1065" i="3" s="1"/>
  <c r="C1064" i="3"/>
  <c r="E1064" i="3" s="1"/>
  <c r="G1064" i="3" s="1"/>
  <c r="C1063" i="3"/>
  <c r="C1062" i="3"/>
  <c r="E1062" i="3" s="1"/>
  <c r="C1061" i="3"/>
  <c r="C1060" i="3"/>
  <c r="E1060" i="3" s="1"/>
  <c r="C1059" i="3"/>
  <c r="D1059" i="3" s="1"/>
  <c r="C1058" i="3"/>
  <c r="E1058" i="3" s="1"/>
  <c r="F1058" i="3" s="1"/>
  <c r="C1057" i="3"/>
  <c r="E1057" i="3" s="1"/>
  <c r="G1057" i="3" s="1"/>
  <c r="C1056" i="3"/>
  <c r="E1056" i="3" s="1"/>
  <c r="G1056" i="3" s="1"/>
  <c r="C1055" i="3"/>
  <c r="E1055" i="3" s="1"/>
  <c r="C1054" i="3"/>
  <c r="E1054" i="3" s="1"/>
  <c r="C1053" i="3"/>
  <c r="C1052" i="3"/>
  <c r="E1052" i="3" s="1"/>
  <c r="C1051" i="3"/>
  <c r="D1051" i="3" s="1"/>
  <c r="C1050" i="3"/>
  <c r="E1050" i="3" s="1"/>
  <c r="C1049" i="3"/>
  <c r="C1048" i="3"/>
  <c r="E1048" i="3" s="1"/>
  <c r="G1048" i="3" s="1"/>
  <c r="C1047" i="3"/>
  <c r="E1047" i="3" s="1"/>
  <c r="C1046" i="3"/>
  <c r="E1046" i="3" s="1"/>
  <c r="C1045" i="3"/>
  <c r="C1044" i="3"/>
  <c r="D1044" i="3" s="1"/>
  <c r="C1043" i="3"/>
  <c r="C1042" i="3"/>
  <c r="E1042" i="3" s="1"/>
  <c r="F1042" i="3" s="1"/>
  <c r="C1041" i="3"/>
  <c r="C1040" i="3"/>
  <c r="E1040" i="3" s="1"/>
  <c r="C1039" i="3"/>
  <c r="D1039" i="3" s="1"/>
  <c r="C1038" i="3"/>
  <c r="E1038" i="3" s="1"/>
  <c r="C1037" i="3"/>
  <c r="C1036" i="3"/>
  <c r="D1036" i="3" s="1"/>
  <c r="C1035" i="3"/>
  <c r="C1034" i="3"/>
  <c r="E1034" i="3" s="1"/>
  <c r="F1034" i="3" s="1"/>
  <c r="C1033" i="3"/>
  <c r="C1032" i="3"/>
  <c r="D1032" i="3" s="1"/>
  <c r="C1031" i="3"/>
  <c r="D1031" i="3" s="1"/>
  <c r="C1030" i="3"/>
  <c r="E1030" i="3" s="1"/>
  <c r="G1030" i="3" s="1"/>
  <c r="I1030" i="3" s="1"/>
  <c r="C1029" i="3"/>
  <c r="D1029" i="3" s="1"/>
  <c r="C1028" i="3"/>
  <c r="E1028" i="3" s="1"/>
  <c r="C1027" i="3"/>
  <c r="D1027" i="3" s="1"/>
  <c r="C1026" i="3"/>
  <c r="E1026" i="3" s="1"/>
  <c r="F1026" i="3" s="1"/>
  <c r="C1025" i="3"/>
  <c r="C1024" i="3"/>
  <c r="E1024" i="3" s="1"/>
  <c r="C1023" i="3"/>
  <c r="C1022" i="3"/>
  <c r="E1022" i="3" s="1"/>
  <c r="G1022" i="3" s="1"/>
  <c r="I1022" i="3" s="1"/>
  <c r="C1021" i="3"/>
  <c r="D1021" i="3" s="1"/>
  <c r="C1020" i="3"/>
  <c r="D1020" i="3" s="1"/>
  <c r="C1019" i="3"/>
  <c r="C1018" i="3"/>
  <c r="E1018" i="3" s="1"/>
  <c r="F1018" i="3" s="1"/>
  <c r="C1017" i="3"/>
  <c r="E1016" i="3"/>
  <c r="C1016" i="3"/>
  <c r="D1016" i="3" s="1"/>
  <c r="C1015" i="3"/>
  <c r="E1015" i="3" s="1"/>
  <c r="C1014" i="3"/>
  <c r="C1013" i="3"/>
  <c r="D1013" i="3" s="1"/>
  <c r="C1012" i="3"/>
  <c r="E1012" i="3" s="1"/>
  <c r="C1011" i="3"/>
  <c r="D1011" i="3" s="1"/>
  <c r="C1010" i="3"/>
  <c r="C1009" i="3"/>
  <c r="E1009" i="3" s="1"/>
  <c r="C1008" i="3"/>
  <c r="E1008" i="3" s="1"/>
  <c r="C1007" i="3"/>
  <c r="E1007" i="3" s="1"/>
  <c r="C1006" i="3"/>
  <c r="C1005" i="3"/>
  <c r="D1005" i="3" s="1"/>
  <c r="C1004" i="3"/>
  <c r="C1003" i="3"/>
  <c r="E1003" i="3" s="1"/>
  <c r="C1002" i="3"/>
  <c r="E1002" i="3" s="1"/>
  <c r="F1002" i="3" s="1"/>
  <c r="C1001" i="3"/>
  <c r="E1001" i="3" s="1"/>
  <c r="G1001" i="3" s="1"/>
  <c r="C1000" i="3"/>
  <c r="E1000" i="3" s="1"/>
  <c r="C999" i="3"/>
  <c r="E999" i="3" s="1"/>
  <c r="C998" i="3"/>
  <c r="E998" i="3" s="1"/>
  <c r="F998" i="3" s="1"/>
  <c r="C997" i="3"/>
  <c r="D997" i="3" s="1"/>
  <c r="C996" i="3"/>
  <c r="E996" i="3" s="1"/>
  <c r="C995" i="3"/>
  <c r="E995" i="3" s="1"/>
  <c r="C994" i="3"/>
  <c r="C993" i="3"/>
  <c r="E993" i="3" s="1"/>
  <c r="C992" i="3"/>
  <c r="C991" i="3"/>
  <c r="E991" i="3" s="1"/>
  <c r="F991" i="3" s="1"/>
  <c r="C990" i="3"/>
  <c r="D990" i="3" s="1"/>
  <c r="C989" i="3"/>
  <c r="C988" i="3"/>
  <c r="E988" i="3" s="1"/>
  <c r="C987" i="3"/>
  <c r="E987" i="3" s="1"/>
  <c r="C986" i="3"/>
  <c r="C985" i="3"/>
  <c r="E985" i="3" s="1"/>
  <c r="C984" i="3"/>
  <c r="E984" i="3" s="1"/>
  <c r="C983" i="3"/>
  <c r="E983" i="3" s="1"/>
  <c r="F983" i="3" s="1"/>
  <c r="C982" i="3"/>
  <c r="C981" i="3"/>
  <c r="E981" i="3" s="1"/>
  <c r="G981" i="3" s="1"/>
  <c r="C980" i="3"/>
  <c r="E980" i="3" s="1"/>
  <c r="C979" i="3"/>
  <c r="E979" i="3" s="1"/>
  <c r="C978" i="3"/>
  <c r="C977" i="3"/>
  <c r="E977" i="3" s="1"/>
  <c r="C976" i="3"/>
  <c r="E976" i="3" s="1"/>
  <c r="C975" i="3"/>
  <c r="E975" i="3" s="1"/>
  <c r="F975" i="3" s="1"/>
  <c r="C974" i="3"/>
  <c r="D974" i="3" s="1"/>
  <c r="C973" i="3"/>
  <c r="D973" i="3" s="1"/>
  <c r="C972" i="3"/>
  <c r="E972" i="3" s="1"/>
  <c r="C971" i="3"/>
  <c r="E971" i="3" s="1"/>
  <c r="C970" i="3"/>
  <c r="C969" i="3"/>
  <c r="E969" i="3" s="1"/>
  <c r="C968" i="3"/>
  <c r="E968" i="3" s="1"/>
  <c r="C967" i="3"/>
  <c r="E967" i="3" s="1"/>
  <c r="C966" i="3"/>
  <c r="D966" i="3" s="1"/>
  <c r="C965" i="3"/>
  <c r="E965" i="3" s="1"/>
  <c r="G965" i="3" s="1"/>
  <c r="C964" i="3"/>
  <c r="E964" i="3" s="1"/>
  <c r="C963" i="3"/>
  <c r="E963" i="3" s="1"/>
  <c r="C962" i="3"/>
  <c r="C961" i="3"/>
  <c r="E961" i="3" s="1"/>
  <c r="C960" i="3"/>
  <c r="E960" i="3" s="1"/>
  <c r="C959" i="3"/>
  <c r="E959" i="3" s="1"/>
  <c r="F959" i="3" s="1"/>
  <c r="C958" i="3"/>
  <c r="D958" i="3" s="1"/>
  <c r="C957" i="3"/>
  <c r="C956" i="3"/>
  <c r="E956" i="3" s="1"/>
  <c r="C955" i="3"/>
  <c r="E955" i="3" s="1"/>
  <c r="C954" i="3"/>
  <c r="C953" i="3"/>
  <c r="E953" i="3" s="1"/>
  <c r="C952" i="3"/>
  <c r="C951" i="3"/>
  <c r="E951" i="3" s="1"/>
  <c r="F951" i="3" s="1"/>
  <c r="C950" i="3"/>
  <c r="D950" i="3" s="1"/>
  <c r="C949" i="3"/>
  <c r="C948" i="3"/>
  <c r="E948" i="3" s="1"/>
  <c r="C947" i="3"/>
  <c r="E947" i="3" s="1"/>
  <c r="F947" i="3" s="1"/>
  <c r="C946" i="3"/>
  <c r="C945" i="3"/>
  <c r="D945" i="3" s="1"/>
  <c r="C944" i="3"/>
  <c r="E944" i="3" s="1"/>
  <c r="F944" i="3" s="1"/>
  <c r="C943" i="3"/>
  <c r="C942" i="3"/>
  <c r="D942" i="3" s="1"/>
  <c r="C941" i="3"/>
  <c r="E941" i="3" s="1"/>
  <c r="G941" i="3" s="1"/>
  <c r="C940" i="3"/>
  <c r="E940" i="3" s="1"/>
  <c r="C939" i="3"/>
  <c r="C938" i="3"/>
  <c r="E938" i="3" s="1"/>
  <c r="G938" i="3" s="1"/>
  <c r="H938" i="3" s="1"/>
  <c r="C937" i="3"/>
  <c r="D937" i="3" s="1"/>
  <c r="C936" i="3"/>
  <c r="E936" i="3" s="1"/>
  <c r="F936" i="3" s="1"/>
  <c r="C935" i="3"/>
  <c r="C934" i="3"/>
  <c r="C933" i="3"/>
  <c r="E933" i="3" s="1"/>
  <c r="G933" i="3" s="1"/>
  <c r="C932" i="3"/>
  <c r="D932" i="3" s="1"/>
  <c r="C931" i="3"/>
  <c r="C930" i="3"/>
  <c r="E930" i="3" s="1"/>
  <c r="G930" i="3" s="1"/>
  <c r="C929" i="3"/>
  <c r="C928" i="3"/>
  <c r="E928" i="3" s="1"/>
  <c r="F928" i="3" s="1"/>
  <c r="C927" i="3"/>
  <c r="C926" i="3"/>
  <c r="D926" i="3" s="1"/>
  <c r="C925" i="3"/>
  <c r="E925" i="3" s="1"/>
  <c r="C924" i="3"/>
  <c r="E924" i="3" s="1"/>
  <c r="C923" i="3"/>
  <c r="D923" i="3" s="1"/>
  <c r="C922" i="3"/>
  <c r="E922" i="3" s="1"/>
  <c r="C921" i="3"/>
  <c r="D921" i="3" s="1"/>
  <c r="C920" i="3"/>
  <c r="E920" i="3" s="1"/>
  <c r="F920" i="3" s="1"/>
  <c r="C919" i="3"/>
  <c r="C918" i="3"/>
  <c r="D918" i="3" s="1"/>
  <c r="C917" i="3"/>
  <c r="C916" i="3"/>
  <c r="D916" i="3" s="1"/>
  <c r="C915" i="3"/>
  <c r="E915" i="3" s="1"/>
  <c r="G915" i="3" s="1"/>
  <c r="C914" i="3"/>
  <c r="C913" i="3"/>
  <c r="E913" i="3" s="1"/>
  <c r="C912" i="3"/>
  <c r="E912" i="3" s="1"/>
  <c r="C911" i="3"/>
  <c r="E911" i="3" s="1"/>
  <c r="C910" i="3"/>
  <c r="C909" i="3"/>
  <c r="E909" i="3" s="1"/>
  <c r="G909" i="3" s="1"/>
  <c r="C908" i="3"/>
  <c r="D908" i="3" s="1"/>
  <c r="C907" i="3"/>
  <c r="E907" i="3" s="1"/>
  <c r="C906" i="3"/>
  <c r="E906" i="3" s="1"/>
  <c r="C905" i="3"/>
  <c r="C904" i="3"/>
  <c r="E904" i="3" s="1"/>
  <c r="C903" i="3"/>
  <c r="E903" i="3" s="1"/>
  <c r="C902" i="3"/>
  <c r="D902" i="3" s="1"/>
  <c r="C901" i="3"/>
  <c r="D901" i="3" s="1"/>
  <c r="C900" i="3"/>
  <c r="D900" i="3" s="1"/>
  <c r="C899" i="3"/>
  <c r="E899" i="3" s="1"/>
  <c r="C898" i="3"/>
  <c r="E898" i="3" s="1"/>
  <c r="C897" i="3"/>
  <c r="C896" i="3"/>
  <c r="E896" i="3" s="1"/>
  <c r="C895" i="3"/>
  <c r="E895" i="3" s="1"/>
  <c r="C894" i="3"/>
  <c r="C893" i="3"/>
  <c r="E893" i="3" s="1"/>
  <c r="C892" i="3"/>
  <c r="D892" i="3" s="1"/>
  <c r="C891" i="3"/>
  <c r="C890" i="3"/>
  <c r="E890" i="3" s="1"/>
  <c r="C889" i="3"/>
  <c r="C888" i="3"/>
  <c r="E888" i="3" s="1"/>
  <c r="C887" i="3"/>
  <c r="E887" i="3" s="1"/>
  <c r="C886" i="3"/>
  <c r="C885" i="3"/>
  <c r="D885" i="3" s="1"/>
  <c r="C884" i="3"/>
  <c r="D884" i="3" s="1"/>
  <c r="C883" i="3"/>
  <c r="C882" i="3"/>
  <c r="E882" i="3" s="1"/>
  <c r="C881" i="3"/>
  <c r="C880" i="3"/>
  <c r="E880" i="3" s="1"/>
  <c r="C879" i="3"/>
  <c r="E879" i="3" s="1"/>
  <c r="C878" i="3"/>
  <c r="E878" i="3" s="1"/>
  <c r="C877" i="3"/>
  <c r="E877" i="3" s="1"/>
  <c r="C876" i="3"/>
  <c r="C875" i="3"/>
  <c r="C874" i="3"/>
  <c r="E874" i="3" s="1"/>
  <c r="C873" i="3"/>
  <c r="C872" i="3"/>
  <c r="E872" i="3" s="1"/>
  <c r="C871" i="3"/>
  <c r="E871" i="3" s="1"/>
  <c r="C870" i="3"/>
  <c r="E870" i="3" s="1"/>
  <c r="C869" i="3"/>
  <c r="C868" i="3"/>
  <c r="D868" i="3" s="1"/>
  <c r="C867" i="3"/>
  <c r="E867" i="3" s="1"/>
  <c r="C866" i="3"/>
  <c r="E866" i="3" s="1"/>
  <c r="C865" i="3"/>
  <c r="C864" i="3"/>
  <c r="E864" i="3" s="1"/>
  <c r="C863" i="3"/>
  <c r="E863" i="3" s="1"/>
  <c r="C862" i="3"/>
  <c r="E862" i="3" s="1"/>
  <c r="F862" i="3" s="1"/>
  <c r="C861" i="3"/>
  <c r="C860" i="3"/>
  <c r="D860" i="3" s="1"/>
  <c r="C859" i="3"/>
  <c r="E859" i="3" s="1"/>
  <c r="G859" i="3" s="1"/>
  <c r="C858" i="3"/>
  <c r="E858" i="3" s="1"/>
  <c r="C857" i="3"/>
  <c r="E857" i="3" s="1"/>
  <c r="C856" i="3"/>
  <c r="C855" i="3"/>
  <c r="C854" i="3"/>
  <c r="E854" i="3" s="1"/>
  <c r="F854" i="3" s="1"/>
  <c r="C853" i="3"/>
  <c r="E853" i="3" s="1"/>
  <c r="G853" i="3" s="1"/>
  <c r="I853" i="3" s="1"/>
  <c r="C852" i="3"/>
  <c r="D852" i="3" s="1"/>
  <c r="C851" i="3"/>
  <c r="D851" i="3" s="1"/>
  <c r="C850" i="3"/>
  <c r="D850" i="3" s="1"/>
  <c r="C849" i="3"/>
  <c r="E849" i="3" s="1"/>
  <c r="G849" i="3" s="1"/>
  <c r="C848" i="3"/>
  <c r="D848" i="3" s="1"/>
  <c r="C847" i="3"/>
  <c r="E847" i="3" s="1"/>
  <c r="C846" i="3"/>
  <c r="D846" i="3" s="1"/>
  <c r="C845" i="3"/>
  <c r="C844" i="3"/>
  <c r="D844" i="3" s="1"/>
  <c r="C843" i="3"/>
  <c r="D843" i="3" s="1"/>
  <c r="C842" i="3"/>
  <c r="E842" i="3" s="1"/>
  <c r="F842" i="3" s="1"/>
  <c r="C841" i="3"/>
  <c r="C840" i="3"/>
  <c r="D840" i="3" s="1"/>
  <c r="C839" i="3"/>
  <c r="E839" i="3" s="1"/>
  <c r="F839" i="3" s="1"/>
  <c r="C838" i="3"/>
  <c r="D838" i="3" s="1"/>
  <c r="C837" i="3"/>
  <c r="C836" i="3"/>
  <c r="E836" i="3" s="1"/>
  <c r="G836" i="3" s="1"/>
  <c r="H836" i="3" s="1"/>
  <c r="C835" i="3"/>
  <c r="D835" i="3" s="1"/>
  <c r="C834" i="3"/>
  <c r="D834" i="3" s="1"/>
  <c r="C833" i="3"/>
  <c r="E833" i="3" s="1"/>
  <c r="C832" i="3"/>
  <c r="D832" i="3" s="1"/>
  <c r="C831" i="3"/>
  <c r="E831" i="3" s="1"/>
  <c r="F831" i="3" s="1"/>
  <c r="C830" i="3"/>
  <c r="D830" i="3" s="1"/>
  <c r="C829" i="3"/>
  <c r="E829" i="3" s="1"/>
  <c r="G829" i="3" s="1"/>
  <c r="C828" i="3"/>
  <c r="E828" i="3" s="1"/>
  <c r="C827" i="3"/>
  <c r="D827" i="3" s="1"/>
  <c r="C826" i="3"/>
  <c r="D826" i="3" s="1"/>
  <c r="C825" i="3"/>
  <c r="E825" i="3" s="1"/>
  <c r="G825" i="3" s="1"/>
  <c r="I825" i="3" s="1"/>
  <c r="C824" i="3"/>
  <c r="E824" i="3" s="1"/>
  <c r="C823" i="3"/>
  <c r="E823" i="3" s="1"/>
  <c r="G823" i="3" s="1"/>
  <c r="H823" i="3" s="1"/>
  <c r="C822" i="3"/>
  <c r="D822" i="3" s="1"/>
  <c r="C821" i="3"/>
  <c r="D821" i="3" s="1"/>
  <c r="C820" i="3"/>
  <c r="C819" i="3"/>
  <c r="E819" i="3" s="1"/>
  <c r="C818" i="3"/>
  <c r="C817" i="3"/>
  <c r="E817" i="3" s="1"/>
  <c r="C816" i="3"/>
  <c r="C815" i="3"/>
  <c r="E815" i="3" s="1"/>
  <c r="C814" i="3"/>
  <c r="D814" i="3" s="1"/>
  <c r="C813" i="3"/>
  <c r="D813" i="3" s="1"/>
  <c r="C812" i="3"/>
  <c r="C811" i="3"/>
  <c r="E811" i="3" s="1"/>
  <c r="C810" i="3"/>
  <c r="C809" i="3"/>
  <c r="E809" i="3" s="1"/>
  <c r="C808" i="3"/>
  <c r="D808" i="3" s="1"/>
  <c r="C807" i="3"/>
  <c r="E807" i="3" s="1"/>
  <c r="C806" i="3"/>
  <c r="D806" i="3" s="1"/>
  <c r="C805" i="3"/>
  <c r="C804" i="3"/>
  <c r="E804" i="3" s="1"/>
  <c r="C803" i="3"/>
  <c r="E803" i="3" s="1"/>
  <c r="C802" i="3"/>
  <c r="C801" i="3"/>
  <c r="E801" i="3" s="1"/>
  <c r="C800" i="3"/>
  <c r="D800" i="3" s="1"/>
  <c r="C799" i="3"/>
  <c r="E799" i="3" s="1"/>
  <c r="F799" i="3" s="1"/>
  <c r="C798" i="3"/>
  <c r="D798" i="3" s="1"/>
  <c r="C797" i="3"/>
  <c r="D797" i="3" s="1"/>
  <c r="C796" i="3"/>
  <c r="E796" i="3" s="1"/>
  <c r="D795" i="3"/>
  <c r="C795" i="3"/>
  <c r="E795" i="3" s="1"/>
  <c r="K795" i="3" s="1"/>
  <c r="C794" i="3"/>
  <c r="C793" i="3"/>
  <c r="E793" i="3" s="1"/>
  <c r="C792" i="3"/>
  <c r="D792" i="3" s="1"/>
  <c r="C791" i="3"/>
  <c r="E791" i="3" s="1"/>
  <c r="G791" i="3" s="1"/>
  <c r="C790" i="3"/>
  <c r="D790" i="3" s="1"/>
  <c r="C789" i="3"/>
  <c r="E789" i="3" s="1"/>
  <c r="G789" i="3" s="1"/>
  <c r="C788" i="3"/>
  <c r="E788" i="3" s="1"/>
  <c r="K788" i="3" s="1"/>
  <c r="C787" i="3"/>
  <c r="J787" i="3" s="1" a="1"/>
  <c r="J787" i="3" s="1"/>
  <c r="C786" i="3"/>
  <c r="J786" i="3" s="1" a="1"/>
  <c r="J786" i="3" s="1"/>
  <c r="C785" i="3"/>
  <c r="E785" i="3" s="1"/>
  <c r="K785" i="3" s="1"/>
  <c r="C784" i="3"/>
  <c r="D784" i="3" s="1"/>
  <c r="C783" i="3"/>
  <c r="C782" i="3"/>
  <c r="D782" i="3" s="1"/>
  <c r="C781" i="3"/>
  <c r="E781" i="3" s="1"/>
  <c r="C780" i="3"/>
  <c r="D780" i="3" s="1"/>
  <c r="C779" i="3"/>
  <c r="E779" i="3" s="1"/>
  <c r="K779" i="3" s="1"/>
  <c r="C778" i="3"/>
  <c r="J778" i="3" s="1" a="1"/>
  <c r="J778" i="3" s="1"/>
  <c r="C777" i="3"/>
  <c r="E777" i="3" s="1"/>
  <c r="G777" i="3" s="1"/>
  <c r="H777" i="3" s="1"/>
  <c r="C776" i="3"/>
  <c r="D776" i="3" s="1"/>
  <c r="C775" i="3"/>
  <c r="E775" i="3" s="1"/>
  <c r="K775" i="3" s="1"/>
  <c r="C774" i="3"/>
  <c r="J774" i="3" s="1" a="1"/>
  <c r="J774" i="3" s="1"/>
  <c r="C773" i="3"/>
  <c r="E773" i="3" s="1"/>
  <c r="C772" i="3"/>
  <c r="E772" i="3" s="1"/>
  <c r="C771" i="3"/>
  <c r="E771" i="3" s="1"/>
  <c r="C770" i="3"/>
  <c r="C769" i="3"/>
  <c r="E769" i="3" s="1"/>
  <c r="G769" i="3" s="1"/>
  <c r="I769" i="3" s="1"/>
  <c r="C768" i="3"/>
  <c r="D768" i="3" s="1"/>
  <c r="C767" i="3"/>
  <c r="E767" i="3" s="1"/>
  <c r="G767" i="3" s="1"/>
  <c r="I767" i="3" s="1"/>
  <c r="C766" i="3"/>
  <c r="D766" i="3" s="1"/>
  <c r="C765" i="3"/>
  <c r="E765" i="3" s="1"/>
  <c r="G765" i="3" s="1"/>
  <c r="C764" i="3"/>
  <c r="E764" i="3" s="1"/>
  <c r="C763" i="3"/>
  <c r="E763" i="3" s="1"/>
  <c r="K763" i="3" s="1"/>
  <c r="C762" i="3"/>
  <c r="C761" i="3"/>
  <c r="E761" i="3" s="1"/>
  <c r="G761" i="3" s="1"/>
  <c r="H761" i="3" s="1"/>
  <c r="C760" i="3"/>
  <c r="D760" i="3" s="1"/>
  <c r="C759" i="3"/>
  <c r="E759" i="3" s="1"/>
  <c r="G759" i="3" s="1"/>
  <c r="C758" i="3"/>
  <c r="D758" i="3" s="1"/>
  <c r="C757" i="3"/>
  <c r="E757" i="3" s="1"/>
  <c r="G757" i="3" s="1"/>
  <c r="C756" i="3"/>
  <c r="E756" i="3" s="1"/>
  <c r="C755" i="3"/>
  <c r="E755" i="3" s="1"/>
  <c r="C754" i="3"/>
  <c r="J754" i="3" s="1" a="1"/>
  <c r="J754" i="3" s="1"/>
  <c r="C753" i="3"/>
  <c r="E753" i="3" s="1"/>
  <c r="G753" i="3" s="1"/>
  <c r="C752" i="3"/>
  <c r="D752" i="3" s="1"/>
  <c r="C751" i="3"/>
  <c r="E751" i="3" s="1"/>
  <c r="C750" i="3"/>
  <c r="C749" i="3"/>
  <c r="D749" i="3" s="1"/>
  <c r="C748" i="3"/>
  <c r="C747" i="3"/>
  <c r="E747" i="3" s="1"/>
  <c r="C746" i="3"/>
  <c r="C745" i="3"/>
  <c r="E745" i="3" s="1"/>
  <c r="G745" i="3" s="1"/>
  <c r="I745" i="3" s="1"/>
  <c r="C744" i="3"/>
  <c r="D744" i="3" s="1"/>
  <c r="C743" i="3"/>
  <c r="D743" i="3" s="1"/>
  <c r="C742" i="3"/>
  <c r="E742" i="3" s="1"/>
  <c r="C741" i="3"/>
  <c r="E741" i="3" s="1"/>
  <c r="C740" i="3"/>
  <c r="C739" i="3"/>
  <c r="E739" i="3" s="1"/>
  <c r="C738" i="3"/>
  <c r="D738" i="3" s="1"/>
  <c r="C737" i="3"/>
  <c r="E737" i="3" s="1"/>
  <c r="G737" i="3" s="1"/>
  <c r="C736" i="3"/>
  <c r="D736" i="3" s="1"/>
  <c r="C735" i="3"/>
  <c r="E735" i="3" s="1"/>
  <c r="C734" i="3"/>
  <c r="C733" i="3"/>
  <c r="E733" i="3" s="1"/>
  <c r="C732" i="3"/>
  <c r="D732" i="3" s="1"/>
  <c r="C731" i="3"/>
  <c r="E731" i="3" s="1"/>
  <c r="C730" i="3"/>
  <c r="D730" i="3" s="1"/>
  <c r="C729" i="3"/>
  <c r="E729" i="3" s="1"/>
  <c r="G729" i="3" s="1"/>
  <c r="C728" i="3"/>
  <c r="E728" i="3" s="1"/>
  <c r="C727" i="3"/>
  <c r="E727" i="3" s="1"/>
  <c r="C726" i="3"/>
  <c r="C725" i="3"/>
  <c r="E725" i="3" s="1"/>
  <c r="C724" i="3"/>
  <c r="D724" i="3" s="1"/>
  <c r="C723" i="3"/>
  <c r="E723" i="3" s="1"/>
  <c r="G723" i="3" s="1"/>
  <c r="I723" i="3" s="1"/>
  <c r="C722" i="3"/>
  <c r="D722" i="3" s="1"/>
  <c r="C721" i="3"/>
  <c r="E721" i="3" s="1"/>
  <c r="G721" i="3" s="1"/>
  <c r="C720" i="3"/>
  <c r="E720" i="3" s="1"/>
  <c r="C719" i="3"/>
  <c r="E719" i="3" s="1"/>
  <c r="C718" i="3"/>
  <c r="C717" i="3"/>
  <c r="E717" i="3" s="1"/>
  <c r="C716" i="3"/>
  <c r="D716" i="3" s="1"/>
  <c r="C715" i="3"/>
  <c r="D715" i="3" s="1"/>
  <c r="C714" i="3"/>
  <c r="D714" i="3" s="1"/>
  <c r="C713" i="3"/>
  <c r="D713" i="3" s="1"/>
  <c r="C712" i="3"/>
  <c r="E712" i="3" s="1"/>
  <c r="C711" i="3"/>
  <c r="E711" i="3" s="1"/>
  <c r="C710" i="3"/>
  <c r="C709" i="3"/>
  <c r="E709" i="3" s="1"/>
  <c r="C708" i="3"/>
  <c r="D708" i="3" s="1"/>
  <c r="C707" i="3"/>
  <c r="E707" i="3" s="1"/>
  <c r="C706" i="3"/>
  <c r="D706" i="3" s="1"/>
  <c r="C705" i="3"/>
  <c r="D705" i="3" s="1"/>
  <c r="C704" i="3"/>
  <c r="E704" i="3" s="1"/>
  <c r="C703" i="3"/>
  <c r="E703" i="3" s="1"/>
  <c r="C702" i="3"/>
  <c r="C701" i="3"/>
  <c r="E701" i="3" s="1"/>
  <c r="C700" i="3"/>
  <c r="D700" i="3" s="1"/>
  <c r="C699" i="3"/>
  <c r="D699" i="3" s="1"/>
  <c r="C698" i="3"/>
  <c r="C697" i="3"/>
  <c r="E697" i="3" s="1"/>
  <c r="C696" i="3"/>
  <c r="E696" i="3" s="1"/>
  <c r="C695" i="3"/>
  <c r="E695" i="3" s="1"/>
  <c r="C694" i="3"/>
  <c r="C693" i="3"/>
  <c r="E693" i="3" s="1"/>
  <c r="C692" i="3"/>
  <c r="C691" i="3"/>
  <c r="E691" i="3" s="1"/>
  <c r="C690" i="3"/>
  <c r="D690" i="3" s="1"/>
  <c r="C689" i="3"/>
  <c r="E689" i="3" s="1"/>
  <c r="C688" i="3"/>
  <c r="C687" i="3"/>
  <c r="E687" i="3" s="1"/>
  <c r="C686" i="3"/>
  <c r="C685" i="3"/>
  <c r="E685" i="3" s="1"/>
  <c r="C684" i="3"/>
  <c r="C683" i="3"/>
  <c r="E683" i="3" s="1"/>
  <c r="C682" i="3"/>
  <c r="C681" i="3"/>
  <c r="E681" i="3" s="1"/>
  <c r="C680" i="3"/>
  <c r="E680" i="3" s="1"/>
  <c r="C679" i="3"/>
  <c r="E679" i="3" s="1"/>
  <c r="C678" i="3"/>
  <c r="C677" i="3"/>
  <c r="E677" i="3" s="1"/>
  <c r="C676" i="3"/>
  <c r="D676" i="3" s="1"/>
  <c r="C675" i="3"/>
  <c r="E675" i="3" s="1"/>
  <c r="C674" i="3"/>
  <c r="D674" i="3" s="1"/>
  <c r="C673" i="3"/>
  <c r="E673" i="3" s="1"/>
  <c r="G673" i="3" s="1"/>
  <c r="C672" i="3"/>
  <c r="E672" i="3" s="1"/>
  <c r="C671" i="3"/>
  <c r="E671" i="3" s="1"/>
  <c r="C670" i="3"/>
  <c r="C669" i="3"/>
  <c r="E669" i="3" s="1"/>
  <c r="G669" i="3" s="1"/>
  <c r="I669" i="3" s="1"/>
  <c r="C668" i="3"/>
  <c r="D668" i="3" s="1"/>
  <c r="C667" i="3"/>
  <c r="E667" i="3" s="1"/>
  <c r="C666" i="3"/>
  <c r="D666" i="3" s="1"/>
  <c r="C665" i="3"/>
  <c r="E665" i="3" s="1"/>
  <c r="G665" i="3" s="1"/>
  <c r="C664" i="3"/>
  <c r="E664" i="3" s="1"/>
  <c r="C663" i="3"/>
  <c r="E663" i="3" s="1"/>
  <c r="C662" i="3"/>
  <c r="C661" i="3"/>
  <c r="E661" i="3" s="1"/>
  <c r="G661" i="3" s="1"/>
  <c r="I661" i="3" s="1"/>
  <c r="C660" i="3"/>
  <c r="D660" i="3" s="1"/>
  <c r="C659" i="3"/>
  <c r="C658" i="3"/>
  <c r="D658" i="3" s="1"/>
  <c r="C657" i="3"/>
  <c r="E657" i="3" s="1"/>
  <c r="C656" i="3"/>
  <c r="E656" i="3" s="1"/>
  <c r="G656" i="3" s="1"/>
  <c r="H656" i="3" s="1"/>
  <c r="C655" i="3"/>
  <c r="E655" i="3" s="1"/>
  <c r="C654" i="3"/>
  <c r="E654" i="3" s="1"/>
  <c r="F654" i="3" s="1"/>
  <c r="C653" i="3"/>
  <c r="C652" i="3"/>
  <c r="D652" i="3" s="1"/>
  <c r="C651" i="3"/>
  <c r="E651" i="3" s="1"/>
  <c r="G651" i="3" s="1"/>
  <c r="C650" i="3"/>
  <c r="E650" i="3" s="1"/>
  <c r="C649" i="3"/>
  <c r="E649" i="3" s="1"/>
  <c r="C648" i="3"/>
  <c r="E648" i="3" s="1"/>
  <c r="C647" i="3"/>
  <c r="E647" i="3" s="1"/>
  <c r="G647" i="3" s="1"/>
  <c r="I647" i="3" s="1"/>
  <c r="C646" i="3"/>
  <c r="E646" i="3" s="1"/>
  <c r="C645" i="3"/>
  <c r="E645" i="3" s="1"/>
  <c r="G645" i="3" s="1"/>
  <c r="C644" i="3"/>
  <c r="D644" i="3" s="1"/>
  <c r="C643" i="3"/>
  <c r="D643" i="3" s="1"/>
  <c r="C642" i="3"/>
  <c r="E642" i="3" s="1"/>
  <c r="G642" i="3" s="1"/>
  <c r="C641" i="3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D635" i="3" s="1"/>
  <c r="C634" i="3"/>
  <c r="E634" i="3" s="1"/>
  <c r="G634" i="3" s="1"/>
  <c r="C633" i="3"/>
  <c r="E633" i="3" s="1"/>
  <c r="G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D627" i="3" s="1"/>
  <c r="C626" i="3"/>
  <c r="E626" i="3" s="1"/>
  <c r="G626" i="3" s="1"/>
  <c r="C625" i="3"/>
  <c r="C624" i="3"/>
  <c r="E624" i="3" s="1"/>
  <c r="C623" i="3"/>
  <c r="E623" i="3" s="1"/>
  <c r="C622" i="3"/>
  <c r="E622" i="3" s="1"/>
  <c r="C621" i="3"/>
  <c r="E621" i="3" s="1"/>
  <c r="C620" i="3"/>
  <c r="E620" i="3" s="1"/>
  <c r="F620" i="3" s="1"/>
  <c r="C619" i="3"/>
  <c r="D619" i="3" s="1"/>
  <c r="C618" i="3"/>
  <c r="D618" i="3" s="1"/>
  <c r="C617" i="3"/>
  <c r="E617" i="3" s="1"/>
  <c r="C616" i="3"/>
  <c r="C615" i="3"/>
  <c r="C614" i="3"/>
  <c r="E614" i="3" s="1"/>
  <c r="C613" i="3"/>
  <c r="C612" i="3"/>
  <c r="E612" i="3" s="1"/>
  <c r="F612" i="3" s="1"/>
  <c r="C611" i="3"/>
  <c r="D611" i="3" s="1"/>
  <c r="C610" i="3"/>
  <c r="C609" i="3"/>
  <c r="E609" i="3" s="1"/>
  <c r="C608" i="3"/>
  <c r="E608" i="3" s="1"/>
  <c r="C607" i="3"/>
  <c r="C606" i="3"/>
  <c r="E606" i="3" s="1"/>
  <c r="C605" i="3"/>
  <c r="E605" i="3" s="1"/>
  <c r="C604" i="3"/>
  <c r="E604" i="3" s="1"/>
  <c r="F604" i="3" s="1"/>
  <c r="C603" i="3"/>
  <c r="D603" i="3" s="1"/>
  <c r="C602" i="3"/>
  <c r="E602" i="3" s="1"/>
  <c r="C601" i="3"/>
  <c r="E601" i="3" s="1"/>
  <c r="C600" i="3"/>
  <c r="E600" i="3" s="1"/>
  <c r="C599" i="3"/>
  <c r="C598" i="3"/>
  <c r="E598" i="3" s="1"/>
  <c r="C597" i="3"/>
  <c r="E597" i="3" s="1"/>
  <c r="C596" i="3"/>
  <c r="E596" i="3" s="1"/>
  <c r="F596" i="3" s="1"/>
  <c r="C595" i="3"/>
  <c r="D595" i="3" s="1"/>
  <c r="C594" i="3"/>
  <c r="E594" i="3" s="1"/>
  <c r="G594" i="3" s="1"/>
  <c r="C593" i="3"/>
  <c r="E593" i="3" s="1"/>
  <c r="C592" i="3"/>
  <c r="C591" i="3"/>
  <c r="C590" i="3"/>
  <c r="E590" i="3" s="1"/>
  <c r="C589" i="3"/>
  <c r="C588" i="3"/>
  <c r="E588" i="3" s="1"/>
  <c r="F588" i="3" s="1"/>
  <c r="C587" i="3"/>
  <c r="D587" i="3" s="1"/>
  <c r="C586" i="3"/>
  <c r="C585" i="3"/>
  <c r="E585" i="3" s="1"/>
  <c r="C584" i="3"/>
  <c r="E584" i="3" s="1"/>
  <c r="C583" i="3"/>
  <c r="C582" i="3"/>
  <c r="E582" i="3" s="1"/>
  <c r="C581" i="3"/>
  <c r="E581" i="3" s="1"/>
  <c r="C580" i="3"/>
  <c r="E580" i="3" s="1"/>
  <c r="F580" i="3" s="1"/>
  <c r="C579" i="3"/>
  <c r="D579" i="3" s="1"/>
  <c r="C578" i="3"/>
  <c r="E578" i="3" s="1"/>
  <c r="G578" i="3" s="1"/>
  <c r="C577" i="3"/>
  <c r="C576" i="3"/>
  <c r="E576" i="3" s="1"/>
  <c r="C575" i="3"/>
  <c r="C574" i="3"/>
  <c r="E574" i="3" s="1"/>
  <c r="C573" i="3"/>
  <c r="C572" i="3"/>
  <c r="E572" i="3" s="1"/>
  <c r="F572" i="3" s="1"/>
  <c r="C571" i="3"/>
  <c r="C570" i="3"/>
  <c r="C569" i="3"/>
  <c r="E569" i="3" s="1"/>
  <c r="C568" i="3"/>
  <c r="E568" i="3" s="1"/>
  <c r="C567" i="3"/>
  <c r="C566" i="3"/>
  <c r="E566" i="3" s="1"/>
  <c r="C565" i="3"/>
  <c r="C564" i="3"/>
  <c r="E564" i="3" s="1"/>
  <c r="F564" i="3" s="1"/>
  <c r="C563" i="3"/>
  <c r="D563" i="3" s="1"/>
  <c r="C562" i="3"/>
  <c r="E562" i="3" s="1"/>
  <c r="C561" i="3"/>
  <c r="D561" i="3" s="1"/>
  <c r="C560" i="3"/>
  <c r="E560" i="3" s="1"/>
  <c r="C559" i="3"/>
  <c r="C558" i="3"/>
  <c r="E558" i="3" s="1"/>
  <c r="C557" i="3"/>
  <c r="E557" i="3" s="1"/>
  <c r="C556" i="3"/>
  <c r="E556" i="3" s="1"/>
  <c r="F556" i="3" s="1"/>
  <c r="C555" i="3"/>
  <c r="D555" i="3" s="1"/>
  <c r="C554" i="3"/>
  <c r="D554" i="3" s="1"/>
  <c r="C553" i="3"/>
  <c r="E553" i="3" s="1"/>
  <c r="C552" i="3"/>
  <c r="E552" i="3" s="1"/>
  <c r="C551" i="3"/>
  <c r="C550" i="3"/>
  <c r="E550" i="3" s="1"/>
  <c r="C549" i="3"/>
  <c r="D549" i="3" s="1"/>
  <c r="C548" i="3"/>
  <c r="E548" i="3" s="1"/>
  <c r="F548" i="3" s="1"/>
  <c r="C547" i="3"/>
  <c r="D547" i="3" s="1"/>
  <c r="C546" i="3"/>
  <c r="C545" i="3"/>
  <c r="E545" i="3" s="1"/>
  <c r="C544" i="3"/>
  <c r="E544" i="3" s="1"/>
  <c r="C543" i="3"/>
  <c r="C542" i="3"/>
  <c r="E542" i="3" s="1"/>
  <c r="C541" i="3"/>
  <c r="E541" i="3" s="1"/>
  <c r="C540" i="3"/>
  <c r="E540" i="3" s="1"/>
  <c r="F540" i="3" s="1"/>
  <c r="C539" i="3"/>
  <c r="D539" i="3" s="1"/>
  <c r="C538" i="3"/>
  <c r="E538" i="3" s="1"/>
  <c r="C537" i="3"/>
  <c r="E537" i="3" s="1"/>
  <c r="C536" i="3"/>
  <c r="E536" i="3" s="1"/>
  <c r="C535" i="3"/>
  <c r="C534" i="3"/>
  <c r="E534" i="3" s="1"/>
  <c r="C533" i="3"/>
  <c r="E533" i="3" s="1"/>
  <c r="C532" i="3"/>
  <c r="E532" i="3" s="1"/>
  <c r="C531" i="3"/>
  <c r="D531" i="3" s="1"/>
  <c r="C530" i="3"/>
  <c r="D530" i="3" s="1"/>
  <c r="C529" i="3"/>
  <c r="E529" i="3" s="1"/>
  <c r="C528" i="3"/>
  <c r="E528" i="3" s="1"/>
  <c r="C527" i="3"/>
  <c r="C526" i="3"/>
  <c r="E526" i="3" s="1"/>
  <c r="C525" i="3"/>
  <c r="D525" i="3" s="1"/>
  <c r="C524" i="3"/>
  <c r="E524" i="3" s="1"/>
  <c r="F524" i="3" s="1"/>
  <c r="C523" i="3"/>
  <c r="D523" i="3" s="1"/>
  <c r="C522" i="3"/>
  <c r="E522" i="3" s="1"/>
  <c r="G522" i="3" s="1"/>
  <c r="C521" i="3"/>
  <c r="C520" i="3"/>
  <c r="E520" i="3" s="1"/>
  <c r="C519" i="3"/>
  <c r="C518" i="3"/>
  <c r="E518" i="3" s="1"/>
  <c r="C517" i="3"/>
  <c r="E517" i="3" s="1"/>
  <c r="C516" i="3"/>
  <c r="E516" i="3" s="1"/>
  <c r="F516" i="3" s="1"/>
  <c r="C515" i="3"/>
  <c r="C514" i="3"/>
  <c r="E514" i="3" s="1"/>
  <c r="C513" i="3"/>
  <c r="E513" i="3" s="1"/>
  <c r="C512" i="3"/>
  <c r="E512" i="3" s="1"/>
  <c r="C511" i="3"/>
  <c r="C510" i="3"/>
  <c r="E510" i="3" s="1"/>
  <c r="C509" i="3"/>
  <c r="E509" i="3" s="1"/>
  <c r="F509" i="3" s="1"/>
  <c r="C508" i="3"/>
  <c r="E508" i="3" s="1"/>
  <c r="F508" i="3" s="1"/>
  <c r="C507" i="3"/>
  <c r="D507" i="3" s="1"/>
  <c r="C506" i="3"/>
  <c r="E506" i="3" s="1"/>
  <c r="G506" i="3" s="1"/>
  <c r="C505" i="3"/>
  <c r="D505" i="3" s="1"/>
  <c r="C504" i="3"/>
  <c r="C503" i="3"/>
  <c r="C502" i="3"/>
  <c r="E502" i="3" s="1"/>
  <c r="C501" i="3"/>
  <c r="E501" i="3" s="1"/>
  <c r="C500" i="3"/>
  <c r="E500" i="3" s="1"/>
  <c r="F500" i="3" s="1"/>
  <c r="C499" i="3"/>
  <c r="D499" i="3" s="1"/>
  <c r="C498" i="3"/>
  <c r="E498" i="3" s="1"/>
  <c r="C497" i="3"/>
  <c r="E497" i="3" s="1"/>
  <c r="C496" i="3"/>
  <c r="E496" i="3" s="1"/>
  <c r="C495" i="3"/>
  <c r="C494" i="3"/>
  <c r="E494" i="3" s="1"/>
  <c r="C493" i="3"/>
  <c r="E493" i="3" s="1"/>
  <c r="C492" i="3"/>
  <c r="E492" i="3" s="1"/>
  <c r="C491" i="3"/>
  <c r="D491" i="3" s="1"/>
  <c r="C490" i="3"/>
  <c r="E490" i="3" s="1"/>
  <c r="C489" i="3"/>
  <c r="D489" i="3" s="1"/>
  <c r="C488" i="3"/>
  <c r="E488" i="3" s="1"/>
  <c r="C487" i="3"/>
  <c r="C486" i="3"/>
  <c r="E486" i="3" s="1"/>
  <c r="C485" i="3"/>
  <c r="E485" i="3" s="1"/>
  <c r="C484" i="3"/>
  <c r="E484" i="3" s="1"/>
  <c r="F484" i="3" s="1"/>
  <c r="C483" i="3"/>
  <c r="C482" i="3"/>
  <c r="D482" i="3" s="1"/>
  <c r="C481" i="3"/>
  <c r="E481" i="3" s="1"/>
  <c r="C480" i="3"/>
  <c r="E480" i="3" s="1"/>
  <c r="C479" i="3"/>
  <c r="C478" i="3"/>
  <c r="E478" i="3" s="1"/>
  <c r="C477" i="3"/>
  <c r="E477" i="3" s="1"/>
  <c r="C476" i="3"/>
  <c r="E476" i="3" s="1"/>
  <c r="C475" i="3"/>
  <c r="C474" i="3"/>
  <c r="E474" i="3" s="1"/>
  <c r="C473" i="3"/>
  <c r="D473" i="3" s="1"/>
  <c r="C472" i="3"/>
  <c r="E472" i="3" s="1"/>
  <c r="C471" i="3"/>
  <c r="C470" i="3"/>
  <c r="E470" i="3" s="1"/>
  <c r="C469" i="3"/>
  <c r="E469" i="3" s="1"/>
  <c r="F469" i="3" s="1"/>
  <c r="C468" i="3"/>
  <c r="E468" i="3" s="1"/>
  <c r="G468" i="3" s="1"/>
  <c r="I468" i="3" s="1"/>
  <c r="C467" i="3"/>
  <c r="C466" i="3"/>
  <c r="E466" i="3" s="1"/>
  <c r="G466" i="3" s="1"/>
  <c r="C465" i="3"/>
  <c r="C464" i="3"/>
  <c r="E464" i="3" s="1"/>
  <c r="C463" i="3"/>
  <c r="C462" i="3"/>
  <c r="E462" i="3" s="1"/>
  <c r="G462" i="3" s="1"/>
  <c r="I462" i="3" s="1"/>
  <c r="C461" i="3"/>
  <c r="D461" i="3" s="1"/>
  <c r="C460" i="3"/>
  <c r="E460" i="3" s="1"/>
  <c r="F460" i="3" s="1"/>
  <c r="C459" i="3"/>
  <c r="D459" i="3" s="1"/>
  <c r="E458" i="3"/>
  <c r="G458" i="3" s="1"/>
  <c r="C458" i="3"/>
  <c r="D458" i="3" s="1"/>
  <c r="C457" i="3"/>
  <c r="E457" i="3" s="1"/>
  <c r="C456" i="3"/>
  <c r="E456" i="3" s="1"/>
  <c r="F456" i="3" s="1"/>
  <c r="C455" i="3"/>
  <c r="C454" i="3"/>
  <c r="D454" i="3" s="1"/>
  <c r="C453" i="3"/>
  <c r="E453" i="3" s="1"/>
  <c r="F453" i="3" s="1"/>
  <c r="C452" i="3"/>
  <c r="E452" i="3" s="1"/>
  <c r="G452" i="3" s="1"/>
  <c r="I452" i="3" s="1"/>
  <c r="C451" i="3"/>
  <c r="D451" i="3" s="1"/>
  <c r="C450" i="3"/>
  <c r="E450" i="3" s="1"/>
  <c r="C449" i="3"/>
  <c r="C448" i="3"/>
  <c r="E448" i="3" s="1"/>
  <c r="C447" i="3"/>
  <c r="E447" i="3" s="1"/>
  <c r="C446" i="3"/>
  <c r="C445" i="3"/>
  <c r="E445" i="3" s="1"/>
  <c r="C444" i="3"/>
  <c r="E444" i="3" s="1"/>
  <c r="C443" i="3"/>
  <c r="D443" i="3" s="1"/>
  <c r="C442" i="3"/>
  <c r="E442" i="3" s="1"/>
  <c r="G442" i="3" s="1"/>
  <c r="C441" i="3"/>
  <c r="D441" i="3" s="1"/>
  <c r="C440" i="3"/>
  <c r="E440" i="3" s="1"/>
  <c r="C439" i="3"/>
  <c r="E439" i="3" s="1"/>
  <c r="C438" i="3"/>
  <c r="C437" i="3"/>
  <c r="E437" i="3" s="1"/>
  <c r="C436" i="3"/>
  <c r="E436" i="3" s="1"/>
  <c r="C435" i="3"/>
  <c r="D435" i="3" s="1"/>
  <c r="C434" i="3"/>
  <c r="E434" i="3" s="1"/>
  <c r="C433" i="3"/>
  <c r="D433" i="3" s="1"/>
  <c r="C432" i="3"/>
  <c r="E432" i="3" s="1"/>
  <c r="C431" i="3"/>
  <c r="C430" i="3"/>
  <c r="C429" i="3"/>
  <c r="E429" i="3" s="1"/>
  <c r="C428" i="3"/>
  <c r="E428" i="3" s="1"/>
  <c r="C427" i="3"/>
  <c r="C426" i="3"/>
  <c r="E426" i="3" s="1"/>
  <c r="G426" i="3" s="1"/>
  <c r="C425" i="3"/>
  <c r="D425" i="3" s="1"/>
  <c r="C424" i="3"/>
  <c r="E424" i="3" s="1"/>
  <c r="C423" i="3"/>
  <c r="E423" i="3" s="1"/>
  <c r="C422" i="3"/>
  <c r="C421" i="3"/>
  <c r="E421" i="3" s="1"/>
  <c r="C420" i="3"/>
  <c r="E420" i="3" s="1"/>
  <c r="C419" i="3"/>
  <c r="D419" i="3" s="1"/>
  <c r="C418" i="3"/>
  <c r="E418" i="3" s="1"/>
  <c r="G418" i="3" s="1"/>
  <c r="C417" i="3"/>
  <c r="D417" i="3" s="1"/>
  <c r="C416" i="3"/>
  <c r="E416" i="3" s="1"/>
  <c r="C415" i="3"/>
  <c r="E415" i="3" s="1"/>
  <c r="C414" i="3"/>
  <c r="C413" i="3"/>
  <c r="E413" i="3" s="1"/>
  <c r="C412" i="3"/>
  <c r="E412" i="3" s="1"/>
  <c r="C411" i="3"/>
  <c r="D411" i="3" s="1"/>
  <c r="C410" i="3"/>
  <c r="E410" i="3" s="1"/>
  <c r="G410" i="3" s="1"/>
  <c r="C409" i="3"/>
  <c r="D409" i="3" s="1"/>
  <c r="C408" i="3"/>
  <c r="E408" i="3" s="1"/>
  <c r="G408" i="3" s="1"/>
  <c r="C407" i="3"/>
  <c r="E407" i="3" s="1"/>
  <c r="C406" i="3"/>
  <c r="E406" i="3" s="1"/>
  <c r="C405" i="3"/>
  <c r="C404" i="3"/>
  <c r="E404" i="3" s="1"/>
  <c r="C403" i="3"/>
  <c r="D403" i="3" s="1"/>
  <c r="C402" i="3"/>
  <c r="E402" i="3" s="1"/>
  <c r="F402" i="3" s="1"/>
  <c r="C401" i="3"/>
  <c r="D401" i="3" s="1"/>
  <c r="C400" i="3"/>
  <c r="D400" i="3" s="1"/>
  <c r="C399" i="3"/>
  <c r="E399" i="3" s="1"/>
  <c r="C398" i="3"/>
  <c r="C397" i="3"/>
  <c r="C396" i="3"/>
  <c r="E396" i="3" s="1"/>
  <c r="C395" i="3"/>
  <c r="D395" i="3" s="1"/>
  <c r="C394" i="3"/>
  <c r="E394" i="3" s="1"/>
  <c r="G394" i="3" s="1"/>
  <c r="C393" i="3"/>
  <c r="D393" i="3" s="1"/>
  <c r="C392" i="3"/>
  <c r="E392" i="3" s="1"/>
  <c r="C391" i="3"/>
  <c r="E391" i="3" s="1"/>
  <c r="C390" i="3"/>
  <c r="E390" i="3" s="1"/>
  <c r="C389" i="3"/>
  <c r="C388" i="3"/>
  <c r="E388" i="3" s="1"/>
  <c r="G388" i="3" s="1"/>
  <c r="I388" i="3" s="1"/>
  <c r="C387" i="3"/>
  <c r="D387" i="3" s="1"/>
  <c r="C386" i="3"/>
  <c r="E386" i="3" s="1"/>
  <c r="G386" i="3" s="1"/>
  <c r="C385" i="3"/>
  <c r="C384" i="3"/>
  <c r="E384" i="3" s="1"/>
  <c r="G384" i="3" s="1"/>
  <c r="I384" i="3" s="1"/>
  <c r="C383" i="3"/>
  <c r="D383" i="3" s="1"/>
  <c r="C382" i="3"/>
  <c r="E382" i="3" s="1"/>
  <c r="G382" i="3" s="1"/>
  <c r="I382" i="3" s="1"/>
  <c r="C381" i="3"/>
  <c r="D381" i="3" s="1"/>
  <c r="C380" i="3"/>
  <c r="E380" i="3" s="1"/>
  <c r="G380" i="3" s="1"/>
  <c r="I380" i="3" s="1"/>
  <c r="C379" i="3"/>
  <c r="D379" i="3" s="1"/>
  <c r="C378" i="3"/>
  <c r="E378" i="3" s="1"/>
  <c r="G378" i="3" s="1"/>
  <c r="C377" i="3"/>
  <c r="C376" i="3"/>
  <c r="E376" i="3" s="1"/>
  <c r="G376" i="3" s="1"/>
  <c r="C375" i="3"/>
  <c r="E375" i="3" s="1"/>
  <c r="F375" i="3" s="1"/>
  <c r="C374" i="3"/>
  <c r="E374" i="3" s="1"/>
  <c r="C373" i="3"/>
  <c r="E373" i="3" s="1"/>
  <c r="C372" i="3"/>
  <c r="E372" i="3" s="1"/>
  <c r="G372" i="3" s="1"/>
  <c r="I372" i="3" s="1"/>
  <c r="C371" i="3"/>
  <c r="C370" i="3"/>
  <c r="E370" i="3" s="1"/>
  <c r="G370" i="3" s="1"/>
  <c r="C369" i="3"/>
  <c r="D369" i="3" s="1"/>
  <c r="C368" i="3"/>
  <c r="E368" i="3" s="1"/>
  <c r="G368" i="3" s="1"/>
  <c r="C367" i="3"/>
  <c r="D367" i="3" s="1"/>
  <c r="C366" i="3"/>
  <c r="E366" i="3" s="1"/>
  <c r="C365" i="3"/>
  <c r="C364" i="3"/>
  <c r="E364" i="3" s="1"/>
  <c r="G364" i="3" s="1"/>
  <c r="C363" i="3"/>
  <c r="E363" i="3" s="1"/>
  <c r="C362" i="3"/>
  <c r="E362" i="3" s="1"/>
  <c r="C361" i="3"/>
  <c r="E361" i="3" s="1"/>
  <c r="F361" i="3" s="1"/>
  <c r="C360" i="3"/>
  <c r="E360" i="3" s="1"/>
  <c r="G360" i="3" s="1"/>
  <c r="C359" i="3"/>
  <c r="D359" i="3" s="1"/>
  <c r="C358" i="3"/>
  <c r="E358" i="3" s="1"/>
  <c r="C357" i="3"/>
  <c r="C356" i="3"/>
  <c r="C355" i="3"/>
  <c r="E355" i="3" s="1"/>
  <c r="C354" i="3"/>
  <c r="E354" i="3" s="1"/>
  <c r="C353" i="3"/>
  <c r="E353" i="3" s="1"/>
  <c r="F353" i="3" s="1"/>
  <c r="C352" i="3"/>
  <c r="E352" i="3" s="1"/>
  <c r="G352" i="3" s="1"/>
  <c r="I352" i="3" s="1"/>
  <c r="C351" i="3"/>
  <c r="D351" i="3" s="1"/>
  <c r="C350" i="3"/>
  <c r="E350" i="3" s="1"/>
  <c r="G350" i="3" s="1"/>
  <c r="C349" i="3"/>
  <c r="D349" i="3" s="1"/>
  <c r="C348" i="3"/>
  <c r="D348" i="3" s="1"/>
  <c r="C347" i="3"/>
  <c r="C346" i="3"/>
  <c r="E346" i="3" s="1"/>
  <c r="C345" i="3"/>
  <c r="E345" i="3" s="1"/>
  <c r="F345" i="3" s="1"/>
  <c r="C344" i="3"/>
  <c r="E344" i="3" s="1"/>
  <c r="G344" i="3" s="1"/>
  <c r="I344" i="3" s="1"/>
  <c r="C343" i="3"/>
  <c r="D343" i="3" s="1"/>
  <c r="C342" i="3"/>
  <c r="E342" i="3" s="1"/>
  <c r="G342" i="3" s="1"/>
  <c r="C341" i="3"/>
  <c r="D341" i="3" s="1"/>
  <c r="C340" i="3"/>
  <c r="E340" i="3" s="1"/>
  <c r="C339" i="3"/>
  <c r="C338" i="3"/>
  <c r="E338" i="3" s="1"/>
  <c r="C337" i="3"/>
  <c r="E337" i="3" s="1"/>
  <c r="C336" i="3"/>
  <c r="E336" i="3" s="1"/>
  <c r="G336" i="3" s="1"/>
  <c r="I336" i="3" s="1"/>
  <c r="C335" i="3"/>
  <c r="D335" i="3" s="1"/>
  <c r="C334" i="3"/>
  <c r="E334" i="3" s="1"/>
  <c r="C333" i="3"/>
  <c r="D333" i="3" s="1"/>
  <c r="C332" i="3"/>
  <c r="E332" i="3" s="1"/>
  <c r="C331" i="3"/>
  <c r="C330" i="3"/>
  <c r="E330" i="3" s="1"/>
  <c r="C329" i="3"/>
  <c r="E329" i="3" s="1"/>
  <c r="F329" i="3" s="1"/>
  <c r="C328" i="3"/>
  <c r="E328" i="3" s="1"/>
  <c r="G328" i="3" s="1"/>
  <c r="I328" i="3" s="1"/>
  <c r="C327" i="3"/>
  <c r="D327" i="3" s="1"/>
  <c r="C326" i="3"/>
  <c r="E326" i="3" s="1"/>
  <c r="G326" i="3" s="1"/>
  <c r="C325" i="3"/>
  <c r="D325" i="3" s="1"/>
  <c r="C324" i="3"/>
  <c r="C323" i="3"/>
  <c r="C322" i="3"/>
  <c r="E322" i="3" s="1"/>
  <c r="C321" i="3"/>
  <c r="E321" i="3" s="1"/>
  <c r="F321" i="3" s="1"/>
  <c r="C320" i="3"/>
  <c r="E320" i="3" s="1"/>
  <c r="G320" i="3" s="1"/>
  <c r="I320" i="3" s="1"/>
  <c r="C319" i="3"/>
  <c r="D319" i="3" s="1"/>
  <c r="C318" i="3"/>
  <c r="C317" i="3"/>
  <c r="D317" i="3" s="1"/>
  <c r="C316" i="3"/>
  <c r="E316" i="3" s="1"/>
  <c r="C315" i="3"/>
  <c r="C314" i="3"/>
  <c r="C313" i="3"/>
  <c r="E313" i="3" s="1"/>
  <c r="F313" i="3" s="1"/>
  <c r="C312" i="3"/>
  <c r="E312" i="3" s="1"/>
  <c r="G312" i="3" s="1"/>
  <c r="I312" i="3" s="1"/>
  <c r="C311" i="3"/>
  <c r="D311" i="3" s="1"/>
  <c r="C310" i="3"/>
  <c r="C309" i="3"/>
  <c r="D309" i="3" s="1"/>
  <c r="C308" i="3"/>
  <c r="E308" i="3" s="1"/>
  <c r="C307" i="3"/>
  <c r="C306" i="3"/>
  <c r="C305" i="3"/>
  <c r="E305" i="3" s="1"/>
  <c r="C304" i="3"/>
  <c r="E304" i="3" s="1"/>
  <c r="G304" i="3" s="1"/>
  <c r="I304" i="3" s="1"/>
  <c r="C303" i="3"/>
  <c r="D303" i="3" s="1"/>
  <c r="C302" i="3"/>
  <c r="C301" i="3"/>
  <c r="D301" i="3" s="1"/>
  <c r="C300" i="3"/>
  <c r="E300" i="3" s="1"/>
  <c r="C299" i="3"/>
  <c r="C298" i="3"/>
  <c r="C297" i="3"/>
  <c r="E297" i="3" s="1"/>
  <c r="F297" i="3" s="1"/>
  <c r="C296" i="3"/>
  <c r="E296" i="3" s="1"/>
  <c r="G296" i="3" s="1"/>
  <c r="I296" i="3" s="1"/>
  <c r="C295" i="3"/>
  <c r="D295" i="3" s="1"/>
  <c r="C294" i="3"/>
  <c r="C293" i="3"/>
  <c r="D293" i="3" s="1"/>
  <c r="C292" i="3"/>
  <c r="C291" i="3"/>
  <c r="C290" i="3"/>
  <c r="C289" i="3"/>
  <c r="E289" i="3" s="1"/>
  <c r="F289" i="3" s="1"/>
  <c r="C288" i="3"/>
  <c r="E288" i="3" s="1"/>
  <c r="G288" i="3" s="1"/>
  <c r="I288" i="3" s="1"/>
  <c r="C287" i="3"/>
  <c r="D287" i="3" s="1"/>
  <c r="C286" i="3"/>
  <c r="C285" i="3"/>
  <c r="D285" i="3" s="1"/>
  <c r="C284" i="3"/>
  <c r="E284" i="3" s="1"/>
  <c r="C283" i="3"/>
  <c r="C282" i="3"/>
  <c r="C281" i="3"/>
  <c r="E281" i="3" s="1"/>
  <c r="F281" i="3" s="1"/>
  <c r="C280" i="3"/>
  <c r="E280" i="3" s="1"/>
  <c r="G280" i="3" s="1"/>
  <c r="I280" i="3" s="1"/>
  <c r="C279" i="3"/>
  <c r="D279" i="3" s="1"/>
  <c r="C278" i="3"/>
  <c r="C277" i="3"/>
  <c r="D277" i="3" s="1"/>
  <c r="C276" i="3"/>
  <c r="E276" i="3" s="1"/>
  <c r="C275" i="3"/>
  <c r="C274" i="3"/>
  <c r="C273" i="3"/>
  <c r="E273" i="3" s="1"/>
  <c r="C272" i="3"/>
  <c r="E272" i="3" s="1"/>
  <c r="G272" i="3" s="1"/>
  <c r="I272" i="3" s="1"/>
  <c r="C271" i="3"/>
  <c r="D271" i="3" s="1"/>
  <c r="C270" i="3"/>
  <c r="C269" i="3"/>
  <c r="D269" i="3" s="1"/>
  <c r="C268" i="3"/>
  <c r="E268" i="3" s="1"/>
  <c r="C267" i="3"/>
  <c r="C266" i="3"/>
  <c r="C265" i="3"/>
  <c r="E265" i="3" s="1"/>
  <c r="F265" i="3" s="1"/>
  <c r="C264" i="3"/>
  <c r="E264" i="3" s="1"/>
  <c r="G264" i="3" s="1"/>
  <c r="I264" i="3" s="1"/>
  <c r="C263" i="3"/>
  <c r="C262" i="3"/>
  <c r="C261" i="3"/>
  <c r="D261" i="3" s="1"/>
  <c r="C260" i="3"/>
  <c r="E260" i="3" s="1"/>
  <c r="C259" i="3"/>
  <c r="C258" i="3"/>
  <c r="E258" i="3" s="1"/>
  <c r="C257" i="3"/>
  <c r="E257" i="3" s="1"/>
  <c r="F257" i="3" s="1"/>
  <c r="C256" i="3"/>
  <c r="E256" i="3" s="1"/>
  <c r="G256" i="3" s="1"/>
  <c r="I256" i="3" s="1"/>
  <c r="C255" i="3"/>
  <c r="C254" i="3"/>
  <c r="E254" i="3" s="1"/>
  <c r="G254" i="3" s="1"/>
  <c r="C253" i="3"/>
  <c r="D253" i="3" s="1"/>
  <c r="C252" i="3"/>
  <c r="C251" i="3"/>
  <c r="C250" i="3"/>
  <c r="C249" i="3"/>
  <c r="E249" i="3" s="1"/>
  <c r="F249" i="3" s="1"/>
  <c r="C248" i="3"/>
  <c r="E248" i="3" s="1"/>
  <c r="G248" i="3" s="1"/>
  <c r="I248" i="3" s="1"/>
  <c r="C247" i="3"/>
  <c r="C246" i="3"/>
  <c r="E246" i="3" s="1"/>
  <c r="G246" i="3" s="1"/>
  <c r="I246" i="3" s="1"/>
  <c r="C245" i="3"/>
  <c r="C244" i="3"/>
  <c r="C243" i="3"/>
  <c r="D243" i="3" s="1"/>
  <c r="C242" i="3"/>
  <c r="E242" i="3" s="1"/>
  <c r="C241" i="3"/>
  <c r="C240" i="3"/>
  <c r="E240" i="3" s="1"/>
  <c r="C239" i="3"/>
  <c r="C238" i="3"/>
  <c r="C237" i="3"/>
  <c r="D237" i="3" s="1"/>
  <c r="C236" i="3"/>
  <c r="E236" i="3" s="1"/>
  <c r="C235" i="3"/>
  <c r="D235" i="3" s="1"/>
  <c r="C234" i="3"/>
  <c r="C233" i="3"/>
  <c r="C232" i="3"/>
  <c r="E232" i="3" s="1"/>
  <c r="G232" i="3" s="1"/>
  <c r="I232" i="3" s="1"/>
  <c r="C231" i="3"/>
  <c r="D231" i="3" s="1"/>
  <c r="C230" i="3"/>
  <c r="E230" i="3" s="1"/>
  <c r="G230" i="3" s="1"/>
  <c r="C229" i="3"/>
  <c r="D229" i="3" s="1"/>
  <c r="C228" i="3"/>
  <c r="E228" i="3" s="1"/>
  <c r="C227" i="3"/>
  <c r="D227" i="3" s="1"/>
  <c r="C226" i="3"/>
  <c r="E226" i="3" s="1"/>
  <c r="C225" i="3"/>
  <c r="C224" i="3"/>
  <c r="E224" i="3" s="1"/>
  <c r="G224" i="3" s="1"/>
  <c r="I224" i="3" s="1"/>
  <c r="C223" i="3"/>
  <c r="D223" i="3" s="1"/>
  <c r="G222" i="3"/>
  <c r="I222" i="3" s="1"/>
  <c r="C222" i="3"/>
  <c r="E222" i="3" s="1"/>
  <c r="F222" i="3" s="1"/>
  <c r="C221" i="3"/>
  <c r="D221" i="3" s="1"/>
  <c r="C220" i="3"/>
  <c r="E220" i="3" s="1"/>
  <c r="C219" i="3"/>
  <c r="D219" i="3" s="1"/>
  <c r="C218" i="3"/>
  <c r="C217" i="3"/>
  <c r="C216" i="3"/>
  <c r="E216" i="3" s="1"/>
  <c r="G216" i="3" s="1"/>
  <c r="I216" i="3" s="1"/>
  <c r="C215" i="3"/>
  <c r="C214" i="3"/>
  <c r="E214" i="3" s="1"/>
  <c r="G214" i="3" s="1"/>
  <c r="C213" i="3"/>
  <c r="C212" i="3"/>
  <c r="C211" i="3"/>
  <c r="E211" i="3" s="1"/>
  <c r="C210" i="3"/>
  <c r="E210" i="3" s="1"/>
  <c r="C209" i="3"/>
  <c r="D209" i="3" s="1"/>
  <c r="C208" i="3"/>
  <c r="C207" i="3"/>
  <c r="E207" i="3" s="1"/>
  <c r="C206" i="3"/>
  <c r="E206" i="3" s="1"/>
  <c r="G206" i="3" s="1"/>
  <c r="C205" i="3"/>
  <c r="D205" i="3" s="1"/>
  <c r="C204" i="3"/>
  <c r="E204" i="3" s="1"/>
  <c r="F204" i="3" s="1"/>
  <c r="C203" i="3"/>
  <c r="C202" i="3"/>
  <c r="E202" i="3" s="1"/>
  <c r="C201" i="3"/>
  <c r="E201" i="3" s="1"/>
  <c r="F201" i="3" s="1"/>
  <c r="C200" i="3"/>
  <c r="D200" i="3" s="1"/>
  <c r="C199" i="3"/>
  <c r="C198" i="3"/>
  <c r="E198" i="3" s="1"/>
  <c r="C197" i="3"/>
  <c r="D197" i="3" s="1"/>
  <c r="C196" i="3"/>
  <c r="E196" i="3" s="1"/>
  <c r="C195" i="3"/>
  <c r="C194" i="3"/>
  <c r="C193" i="3"/>
  <c r="E193" i="3" s="1"/>
  <c r="K193" i="3" s="1"/>
  <c r="C192" i="3"/>
  <c r="E192" i="3" s="1"/>
  <c r="G192" i="3" s="1"/>
  <c r="C191" i="3"/>
  <c r="C190" i="3"/>
  <c r="C189" i="3"/>
  <c r="D189" i="3" s="1"/>
  <c r="C188" i="3"/>
  <c r="E188" i="3" s="1"/>
  <c r="G188" i="3" s="1"/>
  <c r="I188" i="3" s="1"/>
  <c r="C187" i="3"/>
  <c r="E187" i="3" s="1"/>
  <c r="C186" i="3"/>
  <c r="D186" i="3" s="1"/>
  <c r="C185" i="3"/>
  <c r="C184" i="3"/>
  <c r="E184" i="3" s="1"/>
  <c r="C183" i="3"/>
  <c r="C182" i="3"/>
  <c r="E182" i="3" s="1"/>
  <c r="G182" i="3" s="1"/>
  <c r="C181" i="3"/>
  <c r="D181" i="3" s="1"/>
  <c r="C180" i="3"/>
  <c r="E180" i="3" s="1"/>
  <c r="C179" i="3"/>
  <c r="C178" i="3"/>
  <c r="E178" i="3" s="1"/>
  <c r="C177" i="3"/>
  <c r="E177" i="3" s="1"/>
  <c r="C176" i="3"/>
  <c r="D176" i="3" s="1"/>
  <c r="C175" i="3"/>
  <c r="E175" i="3" s="1"/>
  <c r="C174" i="3"/>
  <c r="E174" i="3" s="1"/>
  <c r="C173" i="3"/>
  <c r="D173" i="3" s="1"/>
  <c r="C172" i="3"/>
  <c r="E172" i="3" s="1"/>
  <c r="C171" i="3"/>
  <c r="C170" i="3"/>
  <c r="E170" i="3" s="1"/>
  <c r="C169" i="3"/>
  <c r="E169" i="3" s="1"/>
  <c r="G169" i="3" s="1"/>
  <c r="H169" i="3" s="1"/>
  <c r="C168" i="3"/>
  <c r="D168" i="3" s="1"/>
  <c r="C167" i="3"/>
  <c r="E167" i="3" s="1"/>
  <c r="F167" i="3" s="1"/>
  <c r="C166" i="3"/>
  <c r="C165" i="3"/>
  <c r="D165" i="3" s="1"/>
  <c r="C164" i="3"/>
  <c r="C163" i="3"/>
  <c r="C162" i="3"/>
  <c r="E162" i="3" s="1"/>
  <c r="C161" i="3"/>
  <c r="E161" i="3" s="1"/>
  <c r="G161" i="3" s="1"/>
  <c r="H161" i="3" s="1"/>
  <c r="C160" i="3"/>
  <c r="C159" i="3"/>
  <c r="E159" i="3" s="1"/>
  <c r="C158" i="3"/>
  <c r="C157" i="3"/>
  <c r="D157" i="3" s="1"/>
  <c r="C156" i="3"/>
  <c r="E156" i="3" s="1"/>
  <c r="C155" i="3"/>
  <c r="C154" i="3"/>
  <c r="C153" i="3"/>
  <c r="E153" i="3" s="1"/>
  <c r="G153" i="3" s="1"/>
  <c r="C152" i="3"/>
  <c r="C151" i="3"/>
  <c r="C150" i="3"/>
  <c r="C149" i="3"/>
  <c r="D149" i="3" s="1"/>
  <c r="C148" i="3"/>
  <c r="E148" i="3" s="1"/>
  <c r="C147" i="3"/>
  <c r="C146" i="3"/>
  <c r="D146" i="3" s="1"/>
  <c r="C145" i="3"/>
  <c r="E145" i="3" s="1"/>
  <c r="G145" i="3" s="1"/>
  <c r="H145" i="3" s="1"/>
  <c r="C144" i="3"/>
  <c r="D144" i="3" s="1"/>
  <c r="C143" i="3"/>
  <c r="D143" i="3" s="1"/>
  <c r="C142" i="3"/>
  <c r="C141" i="3"/>
  <c r="C140" i="3"/>
  <c r="E140" i="3" s="1"/>
  <c r="G140" i="3" s="1"/>
  <c r="C139" i="3"/>
  <c r="C138" i="3"/>
  <c r="E138" i="3" s="1"/>
  <c r="F138" i="3" s="1"/>
  <c r="C137" i="3"/>
  <c r="C136" i="3"/>
  <c r="D136" i="3" s="1"/>
  <c r="C135" i="3"/>
  <c r="C134" i="3"/>
  <c r="C133" i="3"/>
  <c r="D133" i="3" s="1"/>
  <c r="C132" i="3"/>
  <c r="E132" i="3" s="1"/>
  <c r="G132" i="3" s="1"/>
  <c r="H132" i="3" s="1"/>
  <c r="C131" i="3"/>
  <c r="D131" i="3" s="1"/>
  <c r="C130" i="3"/>
  <c r="C129" i="3"/>
  <c r="C128" i="3"/>
  <c r="D128" i="3" s="1"/>
  <c r="C127" i="3"/>
  <c r="E127" i="3" s="1"/>
  <c r="C126" i="3"/>
  <c r="C125" i="3"/>
  <c r="C124" i="3"/>
  <c r="E124" i="3" s="1"/>
  <c r="G124" i="3" s="1"/>
  <c r="C123" i="3"/>
  <c r="D123" i="3" s="1"/>
  <c r="C122" i="3"/>
  <c r="C121" i="3"/>
  <c r="C120" i="3"/>
  <c r="D120" i="3" s="1"/>
  <c r="C119" i="3"/>
  <c r="C118" i="3"/>
  <c r="C117" i="3"/>
  <c r="D117" i="3" s="1"/>
  <c r="C116" i="3"/>
  <c r="E116" i="3" s="1"/>
  <c r="G116" i="3" s="1"/>
  <c r="H116" i="3" s="1"/>
  <c r="C115" i="3"/>
  <c r="D115" i="3" s="1"/>
  <c r="C114" i="3"/>
  <c r="E114" i="3" s="1"/>
  <c r="C113" i="3"/>
  <c r="J113" i="3" s="1" a="1"/>
  <c r="J113" i="3" s="1"/>
  <c r="C112" i="3"/>
  <c r="D112" i="3" s="1"/>
  <c r="C111" i="3"/>
  <c r="E111" i="3" s="1"/>
  <c r="C110" i="3"/>
  <c r="C109" i="3"/>
  <c r="J109" i="3" s="1" a="1"/>
  <c r="J109" i="3" s="1"/>
  <c r="C108" i="3"/>
  <c r="E108" i="3" s="1"/>
  <c r="G108" i="3" s="1"/>
  <c r="C107" i="3"/>
  <c r="D107" i="3" s="1"/>
  <c r="C106" i="3"/>
  <c r="E106" i="3" s="1"/>
  <c r="F106" i="3" s="1"/>
  <c r="C105" i="3"/>
  <c r="C104" i="3"/>
  <c r="D104" i="3" s="1"/>
  <c r="C103" i="3"/>
  <c r="C102" i="3"/>
  <c r="C101" i="3"/>
  <c r="C100" i="3"/>
  <c r="E100" i="3" s="1"/>
  <c r="G100" i="3" s="1"/>
  <c r="H100" i="3" s="1"/>
  <c r="C99" i="3"/>
  <c r="D99" i="3" s="1"/>
  <c r="C98" i="3"/>
  <c r="E98" i="3" s="1"/>
  <c r="C97" i="3"/>
  <c r="C96" i="3"/>
  <c r="D96" i="3" s="1"/>
  <c r="C95" i="3"/>
  <c r="E95" i="3" s="1"/>
  <c r="C94" i="3"/>
  <c r="C93" i="3"/>
  <c r="D93" i="3" s="1"/>
  <c r="C92" i="3"/>
  <c r="E92" i="3" s="1"/>
  <c r="G92" i="3" s="1"/>
  <c r="C91" i="3"/>
  <c r="D91" i="3" s="1"/>
  <c r="C90" i="3"/>
  <c r="E90" i="3" s="1"/>
  <c r="C89" i="3"/>
  <c r="C88" i="3"/>
  <c r="D88" i="3" s="1"/>
  <c r="C87" i="3"/>
  <c r="E87" i="3" s="1"/>
  <c r="C86" i="3"/>
  <c r="C85" i="3"/>
  <c r="D85" i="3" s="1"/>
  <c r="C84" i="3"/>
  <c r="C83" i="3"/>
  <c r="D83" i="3" s="1"/>
  <c r="C82" i="3"/>
  <c r="E82" i="3" s="1"/>
  <c r="C81" i="3"/>
  <c r="C80" i="3"/>
  <c r="C79" i="3"/>
  <c r="E79" i="3" s="1"/>
  <c r="C78" i="3"/>
  <c r="C77" i="3"/>
  <c r="D77" i="3" s="1"/>
  <c r="C76" i="3"/>
  <c r="E76" i="3" s="1"/>
  <c r="G76" i="3" s="1"/>
  <c r="C75" i="3"/>
  <c r="D75" i="3" s="1"/>
  <c r="C74" i="3"/>
  <c r="E74" i="3" s="1"/>
  <c r="C73" i="3"/>
  <c r="C72" i="3"/>
  <c r="D72" i="3" s="1"/>
  <c r="C71" i="3"/>
  <c r="E71" i="3" s="1"/>
  <c r="C70" i="3"/>
  <c r="C69" i="3"/>
  <c r="D69" i="3" s="1"/>
  <c r="C68" i="3"/>
  <c r="C67" i="3"/>
  <c r="D67" i="3" s="1"/>
  <c r="C66" i="3"/>
  <c r="E66" i="3" s="1"/>
  <c r="C65" i="3"/>
  <c r="C64" i="3"/>
  <c r="C63" i="3"/>
  <c r="E63" i="3" s="1"/>
  <c r="F63" i="3" s="1"/>
  <c r="C62" i="3"/>
  <c r="E62" i="3" s="1"/>
  <c r="G62" i="3" s="1"/>
  <c r="I62" i="3" s="1"/>
  <c r="C61" i="3"/>
  <c r="D61" i="3" s="1"/>
  <c r="C60" i="3"/>
  <c r="E60" i="3" s="1"/>
  <c r="G60" i="3" s="1"/>
  <c r="H60" i="3" s="1"/>
  <c r="C59" i="3"/>
  <c r="D59" i="3" s="1"/>
  <c r="C58" i="3"/>
  <c r="D58" i="3" s="1"/>
  <c r="C57" i="3"/>
  <c r="C56" i="3"/>
  <c r="D56" i="3" s="1"/>
  <c r="C55" i="3"/>
  <c r="E55" i="3" s="1"/>
  <c r="F55" i="3" s="1"/>
  <c r="C54" i="3"/>
  <c r="E54" i="3" s="1"/>
  <c r="G54" i="3" s="1"/>
  <c r="C53" i="3"/>
  <c r="D53" i="3" s="1"/>
  <c r="C52" i="3"/>
  <c r="E52" i="3" s="1"/>
  <c r="G52" i="3" s="1"/>
  <c r="C51" i="3"/>
  <c r="C50" i="3"/>
  <c r="D50" i="3" s="1"/>
  <c r="C49" i="3"/>
  <c r="E49" i="3" s="1"/>
  <c r="F49" i="3" s="1"/>
  <c r="C48" i="3"/>
  <c r="D48" i="3" s="1"/>
  <c r="C47" i="3"/>
  <c r="E47" i="3" s="1"/>
  <c r="F47" i="3" s="1"/>
  <c r="C46" i="3"/>
  <c r="E46" i="3" s="1"/>
  <c r="G46" i="3" s="1"/>
  <c r="I46" i="3" s="1"/>
  <c r="C45" i="3"/>
  <c r="D45" i="3" s="1"/>
  <c r="C44" i="3"/>
  <c r="C43" i="3"/>
  <c r="D43" i="3" s="1"/>
  <c r="C42" i="3"/>
  <c r="E42" i="3" s="1"/>
  <c r="F42" i="3" s="1"/>
  <c r="C41" i="3"/>
  <c r="E41" i="3" s="1"/>
  <c r="G41" i="3" s="1"/>
  <c r="C40" i="3"/>
  <c r="E40" i="3" s="1"/>
  <c r="C39" i="3"/>
  <c r="E39" i="3" s="1"/>
  <c r="C38" i="3"/>
  <c r="C37" i="3"/>
  <c r="D37" i="3" s="1"/>
  <c r="C36" i="3"/>
  <c r="E36" i="3" s="1"/>
  <c r="F36" i="3" s="1"/>
  <c r="C35" i="3"/>
  <c r="D35" i="3" s="1"/>
  <c r="C34" i="3"/>
  <c r="D34" i="3" s="1"/>
  <c r="C33" i="3"/>
  <c r="D33" i="3" s="1"/>
  <c r="C32" i="3"/>
  <c r="D32" i="3" s="1"/>
  <c r="C31" i="3"/>
  <c r="E31" i="3" s="1"/>
  <c r="C30" i="3"/>
  <c r="E30" i="3" s="1"/>
  <c r="C29" i="3"/>
  <c r="D29" i="3" s="1"/>
  <c r="C28" i="3"/>
  <c r="E28" i="3" s="1"/>
  <c r="G28" i="3" s="1"/>
  <c r="C27" i="3"/>
  <c r="D27" i="3" s="1"/>
  <c r="C26" i="3"/>
  <c r="E26" i="3" s="1"/>
  <c r="F26" i="3" s="1"/>
  <c r="C25" i="3"/>
  <c r="J25" i="3" s="1" a="1"/>
  <c r="J25" i="3" s="1"/>
  <c r="C24" i="3"/>
  <c r="E24" i="3" s="1"/>
  <c r="K24" i="3" s="1"/>
  <c r="C23" i="3"/>
  <c r="E23" i="3" s="1"/>
  <c r="K23" i="3" s="1"/>
  <c r="C22" i="3"/>
  <c r="E22" i="3" s="1"/>
  <c r="K22" i="3" s="1"/>
  <c r="C21" i="3"/>
  <c r="D21" i="3" s="1"/>
  <c r="C20" i="3"/>
  <c r="E20" i="3" s="1"/>
  <c r="K20" i="3" s="1"/>
  <c r="C19" i="3"/>
  <c r="E19" i="3" s="1"/>
  <c r="K19" i="3" s="1"/>
  <c r="C18" i="3"/>
  <c r="D18" i="3" s="1"/>
  <c r="C17" i="3"/>
  <c r="E17" i="3" s="1"/>
  <c r="G17" i="3" s="1"/>
  <c r="C16" i="3"/>
  <c r="E16" i="3" s="1"/>
  <c r="C15" i="3"/>
  <c r="E15" i="3" s="1"/>
  <c r="C14" i="3"/>
  <c r="E14" i="3" s="1"/>
  <c r="C13" i="3"/>
  <c r="E13" i="3" s="1"/>
  <c r="K13" i="3" s="1"/>
  <c r="C12" i="3"/>
  <c r="E12" i="3" s="1"/>
  <c r="C11" i="3"/>
  <c r="E11" i="3" s="1"/>
  <c r="K11" i="3" s="1"/>
  <c r="C10" i="3"/>
  <c r="E10" i="3" s="1"/>
  <c r="K10" i="3" s="1"/>
  <c r="C9" i="3"/>
  <c r="E9" i="3" s="1"/>
  <c r="K9" i="3" s="1"/>
  <c r="C8" i="3"/>
  <c r="E8" i="3" s="1"/>
  <c r="K8" i="3" s="1"/>
  <c r="C7" i="3"/>
  <c r="E7" i="3" s="1"/>
  <c r="K7" i="3" s="1"/>
  <c r="C6" i="3"/>
  <c r="E6" i="3" s="1"/>
  <c r="K6" i="3" s="1"/>
  <c r="C5" i="3"/>
  <c r="E5" i="3" s="1"/>
  <c r="K5" i="3" s="1"/>
  <c r="C4" i="3"/>
  <c r="E4" i="3" s="1"/>
  <c r="K4" i="3" s="1"/>
  <c r="C3" i="3"/>
  <c r="E3" i="3" s="1"/>
  <c r="K3" i="3" s="1"/>
  <c r="C2" i="3"/>
  <c r="E2" i="3" s="1"/>
  <c r="K2" i="3" s="1"/>
  <c r="C2" i="1"/>
  <c r="E2" i="1" s="1"/>
  <c r="C3" i="1"/>
  <c r="C4" i="1"/>
  <c r="C5" i="1"/>
  <c r="C6" i="1"/>
  <c r="E6" i="1" s="1"/>
  <c r="C7" i="1"/>
  <c r="C8" i="1"/>
  <c r="E8" i="1" s="1"/>
  <c r="C9" i="1"/>
  <c r="C10" i="1"/>
  <c r="C11" i="1"/>
  <c r="C12" i="1"/>
  <c r="C13" i="1"/>
  <c r="C14" i="1"/>
  <c r="E14" i="1" s="1"/>
  <c r="C15" i="1"/>
  <c r="C16" i="1"/>
  <c r="C17" i="1"/>
  <c r="C18" i="1"/>
  <c r="C19" i="1"/>
  <c r="C20" i="1"/>
  <c r="C21" i="1"/>
  <c r="C22" i="1"/>
  <c r="E22" i="1" s="1"/>
  <c r="C23" i="1"/>
  <c r="C24" i="1"/>
  <c r="C25" i="1"/>
  <c r="E25" i="1" s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E39" i="1" s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E53" i="1" s="1"/>
  <c r="C54" i="1"/>
  <c r="C55" i="1"/>
  <c r="C56" i="1"/>
  <c r="C57" i="1"/>
  <c r="C58" i="1"/>
  <c r="C59" i="1"/>
  <c r="C60" i="1"/>
  <c r="C61" i="1"/>
  <c r="C62" i="1"/>
  <c r="C63" i="1"/>
  <c r="C64" i="1"/>
  <c r="E64" i="1" s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E78" i="1" s="1"/>
  <c r="C79" i="1"/>
  <c r="C80" i="1"/>
  <c r="C81" i="1"/>
  <c r="C82" i="1"/>
  <c r="C83" i="1"/>
  <c r="C84" i="1"/>
  <c r="C85" i="1"/>
  <c r="C86" i="1"/>
  <c r="C87" i="1"/>
  <c r="C88" i="1"/>
  <c r="E88" i="1" s="1"/>
  <c r="C89" i="1"/>
  <c r="C90" i="1"/>
  <c r="C91" i="1"/>
  <c r="C92" i="1"/>
  <c r="C93" i="1"/>
  <c r="C94" i="1"/>
  <c r="C95" i="1"/>
  <c r="C96" i="1"/>
  <c r="C97" i="1"/>
  <c r="C98" i="1"/>
  <c r="C99" i="1"/>
  <c r="E99" i="1" s="1"/>
  <c r="C100" i="1"/>
  <c r="C101" i="1"/>
  <c r="C102" i="1"/>
  <c r="C103" i="1"/>
  <c r="C104" i="1"/>
  <c r="C105" i="1"/>
  <c r="C106" i="1"/>
  <c r="C107" i="1"/>
  <c r="C108" i="1"/>
  <c r="C109" i="1"/>
  <c r="C110" i="1"/>
  <c r="E110" i="1" s="1"/>
  <c r="C111" i="1"/>
  <c r="C112" i="1"/>
  <c r="C113" i="1"/>
  <c r="C114" i="1"/>
  <c r="C115" i="1"/>
  <c r="C116" i="1"/>
  <c r="C117" i="1"/>
  <c r="C118" i="1"/>
  <c r="C119" i="1"/>
  <c r="C120" i="1"/>
  <c r="E120" i="1" s="1"/>
  <c r="C121" i="1"/>
  <c r="C122" i="1"/>
  <c r="C123" i="1"/>
  <c r="C124" i="1"/>
  <c r="C125" i="1"/>
  <c r="C126" i="1"/>
  <c r="C127" i="1"/>
  <c r="C128" i="1"/>
  <c r="C129" i="1"/>
  <c r="C130" i="1"/>
  <c r="C131" i="1"/>
  <c r="E131" i="1" s="1"/>
  <c r="C132" i="1"/>
  <c r="C133" i="1"/>
  <c r="C134" i="1"/>
  <c r="C135" i="1"/>
  <c r="C136" i="1"/>
  <c r="C137" i="1"/>
  <c r="C138" i="1"/>
  <c r="C139" i="1"/>
  <c r="C140" i="1"/>
  <c r="C141" i="1"/>
  <c r="C142" i="1"/>
  <c r="E142" i="1" s="1"/>
  <c r="C143" i="1"/>
  <c r="C144" i="1"/>
  <c r="C145" i="1"/>
  <c r="C146" i="1"/>
  <c r="C147" i="1"/>
  <c r="C148" i="1"/>
  <c r="C149" i="1"/>
  <c r="C150" i="1"/>
  <c r="C151" i="1"/>
  <c r="C152" i="1"/>
  <c r="E152" i="1" s="1"/>
  <c r="C153" i="1"/>
  <c r="C154" i="1"/>
  <c r="C155" i="1"/>
  <c r="C156" i="1"/>
  <c r="C157" i="1"/>
  <c r="C158" i="1"/>
  <c r="C159" i="1"/>
  <c r="C160" i="1"/>
  <c r="C161" i="1"/>
  <c r="C162" i="1"/>
  <c r="C163" i="1"/>
  <c r="E163" i="1" s="1"/>
  <c r="C164" i="1"/>
  <c r="C165" i="1"/>
  <c r="C166" i="1"/>
  <c r="C167" i="1"/>
  <c r="C168" i="1"/>
  <c r="C169" i="1"/>
  <c r="C170" i="1"/>
  <c r="C171" i="1"/>
  <c r="C172" i="1"/>
  <c r="C173" i="1"/>
  <c r="C174" i="1"/>
  <c r="E174" i="1" s="1"/>
  <c r="C175" i="1"/>
  <c r="C176" i="1"/>
  <c r="C177" i="1"/>
  <c r="C178" i="1"/>
  <c r="C179" i="1"/>
  <c r="C180" i="1"/>
  <c r="C181" i="1"/>
  <c r="C182" i="1"/>
  <c r="C183" i="1"/>
  <c r="C184" i="1"/>
  <c r="E184" i="1" s="1"/>
  <c r="C185" i="1"/>
  <c r="C186" i="1"/>
  <c r="C187" i="1"/>
  <c r="C188" i="1"/>
  <c r="C189" i="1"/>
  <c r="C190" i="1"/>
  <c r="C191" i="1"/>
  <c r="C192" i="1"/>
  <c r="C193" i="1"/>
  <c r="C194" i="1"/>
  <c r="C195" i="1"/>
  <c r="E195" i="1" s="1"/>
  <c r="C196" i="1"/>
  <c r="C197" i="1"/>
  <c r="C198" i="1"/>
  <c r="C199" i="1"/>
  <c r="C200" i="1"/>
  <c r="C201" i="1"/>
  <c r="C202" i="1"/>
  <c r="C203" i="1"/>
  <c r="C204" i="1"/>
  <c r="C205" i="1"/>
  <c r="C206" i="1"/>
  <c r="E206" i="1" s="1"/>
  <c r="C207" i="1"/>
  <c r="C208" i="1"/>
  <c r="C209" i="1"/>
  <c r="C210" i="1"/>
  <c r="C211" i="1"/>
  <c r="C212" i="1"/>
  <c r="C213" i="1"/>
  <c r="C214" i="1"/>
  <c r="C215" i="1"/>
  <c r="C216" i="1"/>
  <c r="E216" i="1" s="1"/>
  <c r="C217" i="1"/>
  <c r="C218" i="1"/>
  <c r="C219" i="1"/>
  <c r="C220" i="1"/>
  <c r="C221" i="1"/>
  <c r="C222" i="1"/>
  <c r="C223" i="1"/>
  <c r="C224" i="1"/>
  <c r="C225" i="1"/>
  <c r="C226" i="1"/>
  <c r="C227" i="1"/>
  <c r="E227" i="1" s="1"/>
  <c r="C228" i="1"/>
  <c r="C229" i="1"/>
  <c r="C230" i="1"/>
  <c r="C231" i="1"/>
  <c r="C232" i="1"/>
  <c r="C233" i="1"/>
  <c r="C234" i="1"/>
  <c r="C235" i="1"/>
  <c r="C236" i="1"/>
  <c r="C237" i="1"/>
  <c r="C238" i="1"/>
  <c r="E238" i="1" s="1"/>
  <c r="C239" i="1"/>
  <c r="C240" i="1"/>
  <c r="C241" i="1"/>
  <c r="C242" i="1"/>
  <c r="C243" i="1"/>
  <c r="C244" i="1"/>
  <c r="C245" i="1"/>
  <c r="C246" i="1"/>
  <c r="C247" i="1"/>
  <c r="C248" i="1"/>
  <c r="E248" i="1" s="1"/>
  <c r="C249" i="1"/>
  <c r="C250" i="1"/>
  <c r="C251" i="1"/>
  <c r="C252" i="1"/>
  <c r="C253" i="1"/>
  <c r="C254" i="1"/>
  <c r="C255" i="1"/>
  <c r="C256" i="1"/>
  <c r="C257" i="1"/>
  <c r="C258" i="1"/>
  <c r="C259" i="1"/>
  <c r="E259" i="1" s="1"/>
  <c r="C260" i="1"/>
  <c r="C261" i="1"/>
  <c r="C262" i="1"/>
  <c r="C263" i="1"/>
  <c r="C264" i="1"/>
  <c r="C265" i="1"/>
  <c r="C266" i="1"/>
  <c r="C267" i="1"/>
  <c r="C268" i="1"/>
  <c r="C269" i="1"/>
  <c r="C270" i="1"/>
  <c r="E270" i="1" s="1"/>
  <c r="C271" i="1"/>
  <c r="C272" i="1"/>
  <c r="C273" i="1"/>
  <c r="C274" i="1"/>
  <c r="C275" i="1"/>
  <c r="C276" i="1"/>
  <c r="C277" i="1"/>
  <c r="C278" i="1"/>
  <c r="C279" i="1"/>
  <c r="C280" i="1"/>
  <c r="E280" i="1" s="1"/>
  <c r="C281" i="1"/>
  <c r="C282" i="1"/>
  <c r="C283" i="1"/>
  <c r="C284" i="1"/>
  <c r="C285" i="1"/>
  <c r="C286" i="1"/>
  <c r="C287" i="1"/>
  <c r="C288" i="1"/>
  <c r="C289" i="1"/>
  <c r="C290" i="1"/>
  <c r="C291" i="1"/>
  <c r="E291" i="1" s="1"/>
  <c r="C292" i="1"/>
  <c r="E292" i="1" s="1"/>
  <c r="C293" i="1"/>
  <c r="C294" i="1"/>
  <c r="C295" i="1"/>
  <c r="C296" i="1"/>
  <c r="C297" i="1"/>
  <c r="C298" i="1"/>
  <c r="C299" i="1"/>
  <c r="C300" i="1"/>
  <c r="E300" i="1" s="1"/>
  <c r="C301" i="1"/>
  <c r="E301" i="1" s="1"/>
  <c r="C302" i="1"/>
  <c r="C303" i="1"/>
  <c r="C304" i="1"/>
  <c r="C305" i="1"/>
  <c r="C306" i="1"/>
  <c r="C307" i="1"/>
  <c r="C308" i="1"/>
  <c r="C309" i="1"/>
  <c r="E309" i="1" s="1"/>
  <c r="C310" i="1"/>
  <c r="E310" i="1" s="1"/>
  <c r="C311" i="1"/>
  <c r="C312" i="1"/>
  <c r="C313" i="1"/>
  <c r="C314" i="1"/>
  <c r="C315" i="1"/>
  <c r="C316" i="1"/>
  <c r="C317" i="1"/>
  <c r="C318" i="1"/>
  <c r="E318" i="1" s="1"/>
  <c r="C319" i="1"/>
  <c r="E319" i="1" s="1"/>
  <c r="C320" i="1"/>
  <c r="C321" i="1"/>
  <c r="C322" i="1"/>
  <c r="C323" i="1"/>
  <c r="C324" i="1"/>
  <c r="C325" i="1"/>
  <c r="C326" i="1"/>
  <c r="C327" i="1"/>
  <c r="E327" i="1" s="1"/>
  <c r="C328" i="1"/>
  <c r="E328" i="1" s="1"/>
  <c r="C329" i="1"/>
  <c r="C330" i="1"/>
  <c r="C331" i="1"/>
  <c r="C332" i="1"/>
  <c r="C333" i="1"/>
  <c r="C334" i="1"/>
  <c r="C335" i="1"/>
  <c r="C336" i="1"/>
  <c r="E336" i="1" s="1"/>
  <c r="C337" i="1"/>
  <c r="E337" i="1" s="1"/>
  <c r="C338" i="1"/>
  <c r="C339" i="1"/>
  <c r="C340" i="1"/>
  <c r="C341" i="1"/>
  <c r="C342" i="1"/>
  <c r="C343" i="1"/>
  <c r="C344" i="1"/>
  <c r="C345" i="1"/>
  <c r="E345" i="1" s="1"/>
  <c r="C346" i="1"/>
  <c r="C347" i="1"/>
  <c r="E347" i="1" s="1"/>
  <c r="C348" i="1"/>
  <c r="C349" i="1"/>
  <c r="C350" i="1"/>
  <c r="C351" i="1"/>
  <c r="C352" i="1"/>
  <c r="C353" i="1"/>
  <c r="C354" i="1"/>
  <c r="C355" i="1"/>
  <c r="E355" i="1" s="1"/>
  <c r="C356" i="1"/>
  <c r="E356" i="1" s="1"/>
  <c r="C357" i="1"/>
  <c r="C358" i="1"/>
  <c r="C359" i="1"/>
  <c r="C360" i="1"/>
  <c r="C361" i="1"/>
  <c r="C362" i="1"/>
  <c r="C363" i="1"/>
  <c r="C364" i="1"/>
  <c r="E364" i="1" s="1"/>
  <c r="C365" i="1"/>
  <c r="E365" i="1" s="1"/>
  <c r="C366" i="1"/>
  <c r="C367" i="1"/>
  <c r="C368" i="1"/>
  <c r="C369" i="1"/>
  <c r="C370" i="1"/>
  <c r="C371" i="1"/>
  <c r="C372" i="1"/>
  <c r="C373" i="1"/>
  <c r="E373" i="1" s="1"/>
  <c r="C374" i="1"/>
  <c r="E374" i="1" s="1"/>
  <c r="C375" i="1"/>
  <c r="C376" i="1"/>
  <c r="C377" i="1"/>
  <c r="C378" i="1"/>
  <c r="C379" i="1"/>
  <c r="C380" i="1"/>
  <c r="C381" i="1"/>
  <c r="C382" i="1"/>
  <c r="E382" i="1" s="1"/>
  <c r="C383" i="1"/>
  <c r="E383" i="1" s="1"/>
  <c r="C384" i="1"/>
  <c r="C385" i="1"/>
  <c r="C386" i="1"/>
  <c r="C387" i="1"/>
  <c r="C388" i="1"/>
  <c r="C389" i="1"/>
  <c r="C390" i="1"/>
  <c r="C391" i="1"/>
  <c r="E391" i="1" s="1"/>
  <c r="C392" i="1"/>
  <c r="E392" i="1" s="1"/>
  <c r="C393" i="1"/>
  <c r="C394" i="1"/>
  <c r="C395" i="1"/>
  <c r="C396" i="1"/>
  <c r="C397" i="1"/>
  <c r="C398" i="1"/>
  <c r="C399" i="1"/>
  <c r="C400" i="1"/>
  <c r="E400" i="1" s="1"/>
  <c r="C401" i="1"/>
  <c r="E401" i="1" s="1"/>
  <c r="C402" i="1"/>
  <c r="C403" i="1"/>
  <c r="C404" i="1"/>
  <c r="C405" i="1"/>
  <c r="C406" i="1"/>
  <c r="C407" i="1"/>
  <c r="C408" i="1"/>
  <c r="C409" i="1"/>
  <c r="E409" i="1" s="1"/>
  <c r="C410" i="1"/>
  <c r="C411" i="1"/>
  <c r="E411" i="1" s="1"/>
  <c r="C412" i="1"/>
  <c r="C413" i="1"/>
  <c r="C414" i="1"/>
  <c r="C415" i="1"/>
  <c r="C416" i="1"/>
  <c r="C417" i="1"/>
  <c r="C418" i="1"/>
  <c r="C419" i="1"/>
  <c r="E419" i="1" s="1"/>
  <c r="C420" i="1"/>
  <c r="E420" i="1" s="1"/>
  <c r="C421" i="1"/>
  <c r="C422" i="1"/>
  <c r="C423" i="1"/>
  <c r="C424" i="1"/>
  <c r="C425" i="1"/>
  <c r="C426" i="1"/>
  <c r="C427" i="1"/>
  <c r="C428" i="1"/>
  <c r="E428" i="1" s="1"/>
  <c r="C429" i="1"/>
  <c r="E429" i="1" s="1"/>
  <c r="C430" i="1"/>
  <c r="C431" i="1"/>
  <c r="C432" i="1"/>
  <c r="C433" i="1"/>
  <c r="C434" i="1"/>
  <c r="C435" i="1"/>
  <c r="C436" i="1"/>
  <c r="C437" i="1"/>
  <c r="E437" i="1" s="1"/>
  <c r="C438" i="1"/>
  <c r="E438" i="1" s="1"/>
  <c r="C439" i="1"/>
  <c r="C440" i="1"/>
  <c r="C441" i="1"/>
  <c r="C442" i="1"/>
  <c r="C443" i="1"/>
  <c r="C444" i="1"/>
  <c r="C445" i="1"/>
  <c r="C446" i="1"/>
  <c r="E446" i="1" s="1"/>
  <c r="C447" i="1"/>
  <c r="E447" i="1" s="1"/>
  <c r="C448" i="1"/>
  <c r="C449" i="1"/>
  <c r="C450" i="1"/>
  <c r="C451" i="1"/>
  <c r="C452" i="1"/>
  <c r="C453" i="1"/>
  <c r="C454" i="1"/>
  <c r="C455" i="1"/>
  <c r="E455" i="1" s="1"/>
  <c r="C456" i="1"/>
  <c r="E456" i="1" s="1"/>
  <c r="C457" i="1"/>
  <c r="C458" i="1"/>
  <c r="C459" i="1"/>
  <c r="C460" i="1"/>
  <c r="C461" i="1"/>
  <c r="C462" i="1"/>
  <c r="C463" i="1"/>
  <c r="C464" i="1"/>
  <c r="E464" i="1" s="1"/>
  <c r="C465" i="1"/>
  <c r="E465" i="1" s="1"/>
  <c r="C466" i="1"/>
  <c r="C467" i="1"/>
  <c r="C468" i="1"/>
  <c r="C469" i="1"/>
  <c r="C470" i="1"/>
  <c r="C471" i="1"/>
  <c r="C472" i="1"/>
  <c r="C473" i="1"/>
  <c r="E473" i="1" s="1"/>
  <c r="C474" i="1"/>
  <c r="C475" i="1"/>
  <c r="E475" i="1" s="1"/>
  <c r="C476" i="1"/>
  <c r="C477" i="1"/>
  <c r="C478" i="1"/>
  <c r="C479" i="1"/>
  <c r="C480" i="1"/>
  <c r="C481" i="1"/>
  <c r="C482" i="1"/>
  <c r="C483" i="1"/>
  <c r="E483" i="1" s="1"/>
  <c r="C484" i="1"/>
  <c r="E484" i="1" s="1"/>
  <c r="C485" i="1"/>
  <c r="C486" i="1"/>
  <c r="C487" i="1"/>
  <c r="C488" i="1"/>
  <c r="C489" i="1"/>
  <c r="C490" i="1"/>
  <c r="C491" i="1"/>
  <c r="C492" i="1"/>
  <c r="E492" i="1" s="1"/>
  <c r="C493" i="1"/>
  <c r="E493" i="1" s="1"/>
  <c r="C494" i="1"/>
  <c r="C495" i="1"/>
  <c r="C496" i="1"/>
  <c r="C497" i="1"/>
  <c r="C498" i="1"/>
  <c r="C499" i="1"/>
  <c r="C500" i="1"/>
  <c r="C501" i="1"/>
  <c r="E501" i="1" s="1"/>
  <c r="C502" i="1"/>
  <c r="E502" i="1" s="1"/>
  <c r="C503" i="1"/>
  <c r="C504" i="1"/>
  <c r="C505" i="1"/>
  <c r="C506" i="1"/>
  <c r="C507" i="1"/>
  <c r="C508" i="1"/>
  <c r="C509" i="1"/>
  <c r="C510" i="1"/>
  <c r="E510" i="1" s="1"/>
  <c r="C511" i="1"/>
  <c r="E511" i="1" s="1"/>
  <c r="C512" i="1"/>
  <c r="C513" i="1"/>
  <c r="C514" i="1"/>
  <c r="C515" i="1"/>
  <c r="C516" i="1"/>
  <c r="C517" i="1"/>
  <c r="C518" i="1"/>
  <c r="C519" i="1"/>
  <c r="E519" i="1" s="1"/>
  <c r="C520" i="1"/>
  <c r="E520" i="1" s="1"/>
  <c r="C521" i="1"/>
  <c r="C522" i="1"/>
  <c r="C523" i="1"/>
  <c r="C524" i="1"/>
  <c r="C525" i="1"/>
  <c r="C526" i="1"/>
  <c r="C527" i="1"/>
  <c r="C528" i="1"/>
  <c r="E528" i="1" s="1"/>
  <c r="C529" i="1"/>
  <c r="E529" i="1" s="1"/>
  <c r="C530" i="1"/>
  <c r="C531" i="1"/>
  <c r="C532" i="1"/>
  <c r="C533" i="1"/>
  <c r="C534" i="1"/>
  <c r="C535" i="1"/>
  <c r="C536" i="1"/>
  <c r="C537" i="1"/>
  <c r="E537" i="1" s="1"/>
  <c r="C538" i="1"/>
  <c r="C539" i="1"/>
  <c r="E539" i="1" s="1"/>
  <c r="C540" i="1"/>
  <c r="C541" i="1"/>
  <c r="C542" i="1"/>
  <c r="C543" i="1"/>
  <c r="C544" i="1"/>
  <c r="C545" i="1"/>
  <c r="C546" i="1"/>
  <c r="C547" i="1"/>
  <c r="E547" i="1" s="1"/>
  <c r="C548" i="1"/>
  <c r="E548" i="1" s="1"/>
  <c r="C549" i="1"/>
  <c r="C550" i="1"/>
  <c r="C551" i="1"/>
  <c r="C552" i="1"/>
  <c r="C553" i="1"/>
  <c r="C554" i="1"/>
  <c r="C555" i="1"/>
  <c r="C556" i="1"/>
  <c r="E556" i="1" s="1"/>
  <c r="C557" i="1"/>
  <c r="E557" i="1" s="1"/>
  <c r="C558" i="1"/>
  <c r="C559" i="1"/>
  <c r="C560" i="1"/>
  <c r="C561" i="1"/>
  <c r="C562" i="1"/>
  <c r="C563" i="1"/>
  <c r="C564" i="1"/>
  <c r="C565" i="1"/>
  <c r="E565" i="1" s="1"/>
  <c r="C566" i="1"/>
  <c r="E566" i="1" s="1"/>
  <c r="C567" i="1"/>
  <c r="C568" i="1"/>
  <c r="C569" i="1"/>
  <c r="C570" i="1"/>
  <c r="C571" i="1"/>
  <c r="C572" i="1"/>
  <c r="C573" i="1"/>
  <c r="C574" i="1"/>
  <c r="E574" i="1" s="1"/>
  <c r="C575" i="1"/>
  <c r="E575" i="1" s="1"/>
  <c r="C576" i="1"/>
  <c r="C577" i="1"/>
  <c r="C578" i="1"/>
  <c r="C579" i="1"/>
  <c r="C580" i="1"/>
  <c r="C581" i="1"/>
  <c r="C582" i="1"/>
  <c r="C583" i="1"/>
  <c r="E583" i="1" s="1"/>
  <c r="C584" i="1"/>
  <c r="E584" i="1" s="1"/>
  <c r="C585" i="1"/>
  <c r="C586" i="1"/>
  <c r="C587" i="1"/>
  <c r="C588" i="1"/>
  <c r="C589" i="1"/>
  <c r="C590" i="1"/>
  <c r="C591" i="1"/>
  <c r="C592" i="1"/>
  <c r="E592" i="1" s="1"/>
  <c r="C593" i="1"/>
  <c r="E593" i="1" s="1"/>
  <c r="C594" i="1"/>
  <c r="C595" i="1"/>
  <c r="C596" i="1"/>
  <c r="C597" i="1"/>
  <c r="C598" i="1"/>
  <c r="C599" i="1"/>
  <c r="C600" i="1"/>
  <c r="C601" i="1"/>
  <c r="E601" i="1" s="1"/>
  <c r="C602" i="1"/>
  <c r="C603" i="1"/>
  <c r="E603" i="1" s="1"/>
  <c r="C604" i="1"/>
  <c r="C605" i="1"/>
  <c r="C606" i="1"/>
  <c r="C607" i="1"/>
  <c r="C608" i="1"/>
  <c r="C609" i="1"/>
  <c r="C610" i="1"/>
  <c r="C611" i="1"/>
  <c r="E611" i="1" s="1"/>
  <c r="C612" i="1"/>
  <c r="E612" i="1" s="1"/>
  <c r="C613" i="1"/>
  <c r="C614" i="1"/>
  <c r="C615" i="1"/>
  <c r="C616" i="1"/>
  <c r="C617" i="1"/>
  <c r="C618" i="1"/>
  <c r="C619" i="1"/>
  <c r="C620" i="1"/>
  <c r="E620" i="1" s="1"/>
  <c r="C621" i="1"/>
  <c r="E621" i="1" s="1"/>
  <c r="C622" i="1"/>
  <c r="C623" i="1"/>
  <c r="C624" i="1"/>
  <c r="C625" i="1"/>
  <c r="C626" i="1"/>
  <c r="C627" i="1"/>
  <c r="C628" i="1"/>
  <c r="C629" i="1"/>
  <c r="E629" i="1" s="1"/>
  <c r="C630" i="1"/>
  <c r="E630" i="1" s="1"/>
  <c r="C631" i="1"/>
  <c r="C632" i="1"/>
  <c r="C633" i="1"/>
  <c r="C634" i="1"/>
  <c r="C635" i="1"/>
  <c r="C636" i="1"/>
  <c r="C637" i="1"/>
  <c r="C638" i="1"/>
  <c r="E638" i="1" s="1"/>
  <c r="C639" i="1"/>
  <c r="E639" i="1" s="1"/>
  <c r="C640" i="1"/>
  <c r="C641" i="1"/>
  <c r="C642" i="1"/>
  <c r="C643" i="1"/>
  <c r="C644" i="1"/>
  <c r="C645" i="1"/>
  <c r="C646" i="1"/>
  <c r="C647" i="1"/>
  <c r="E647" i="1" s="1"/>
  <c r="C648" i="1"/>
  <c r="E648" i="1" s="1"/>
  <c r="C649" i="1"/>
  <c r="C650" i="1"/>
  <c r="C651" i="1"/>
  <c r="C652" i="1"/>
  <c r="C653" i="1"/>
  <c r="C654" i="1"/>
  <c r="C655" i="1"/>
  <c r="C656" i="1"/>
  <c r="E656" i="1" s="1"/>
  <c r="C657" i="1"/>
  <c r="E657" i="1" s="1"/>
  <c r="C658" i="1"/>
  <c r="C659" i="1"/>
  <c r="C660" i="1"/>
  <c r="C661" i="1"/>
  <c r="C662" i="1"/>
  <c r="C663" i="1"/>
  <c r="C664" i="1"/>
  <c r="C665" i="1"/>
  <c r="E665" i="1" s="1"/>
  <c r="C666" i="1"/>
  <c r="C667" i="1"/>
  <c r="E667" i="1" s="1"/>
  <c r="C668" i="1"/>
  <c r="C669" i="1"/>
  <c r="C670" i="1"/>
  <c r="C671" i="1"/>
  <c r="C672" i="1"/>
  <c r="C673" i="1"/>
  <c r="C674" i="1"/>
  <c r="C675" i="1"/>
  <c r="E675" i="1" s="1"/>
  <c r="C676" i="1"/>
  <c r="E676" i="1" s="1"/>
  <c r="C677" i="1"/>
  <c r="C678" i="1"/>
  <c r="C679" i="1"/>
  <c r="C680" i="1"/>
  <c r="C681" i="1"/>
  <c r="C682" i="1"/>
  <c r="C683" i="1"/>
  <c r="C684" i="1"/>
  <c r="E684" i="1" s="1"/>
  <c r="C685" i="1"/>
  <c r="E685" i="1" s="1"/>
  <c r="C686" i="1"/>
  <c r="C687" i="1"/>
  <c r="C688" i="1"/>
  <c r="C689" i="1"/>
  <c r="C690" i="1"/>
  <c r="C691" i="1"/>
  <c r="C692" i="1"/>
  <c r="C693" i="1"/>
  <c r="E693" i="1" s="1"/>
  <c r="C694" i="1"/>
  <c r="E694" i="1" s="1"/>
  <c r="C695" i="1"/>
  <c r="C696" i="1"/>
  <c r="C697" i="1"/>
  <c r="C698" i="1"/>
  <c r="C699" i="1"/>
  <c r="C700" i="1"/>
  <c r="C701" i="1"/>
  <c r="C702" i="1"/>
  <c r="E702" i="1" s="1"/>
  <c r="C703" i="1"/>
  <c r="E703" i="1" s="1"/>
  <c r="C704" i="1"/>
  <c r="C705" i="1"/>
  <c r="C706" i="1"/>
  <c r="C707" i="1"/>
  <c r="C708" i="1"/>
  <c r="C709" i="1"/>
  <c r="C710" i="1"/>
  <c r="C711" i="1"/>
  <c r="E711" i="1" s="1"/>
  <c r="C712" i="1"/>
  <c r="E712" i="1" s="1"/>
  <c r="C713" i="1"/>
  <c r="C714" i="1"/>
  <c r="C715" i="1"/>
  <c r="C716" i="1"/>
  <c r="C717" i="1"/>
  <c r="C718" i="1"/>
  <c r="C719" i="1"/>
  <c r="C720" i="1"/>
  <c r="E720" i="1" s="1"/>
  <c r="C721" i="1"/>
  <c r="E721" i="1" s="1"/>
  <c r="C722" i="1"/>
  <c r="C723" i="1"/>
  <c r="C724" i="1"/>
  <c r="C725" i="1"/>
  <c r="C726" i="1"/>
  <c r="C727" i="1"/>
  <c r="C728" i="1"/>
  <c r="C729" i="1"/>
  <c r="E729" i="1" s="1"/>
  <c r="C730" i="1"/>
  <c r="C731" i="1"/>
  <c r="E731" i="1" s="1"/>
  <c r="C732" i="1"/>
  <c r="C733" i="1"/>
  <c r="C734" i="1"/>
  <c r="C735" i="1"/>
  <c r="C736" i="1"/>
  <c r="C737" i="1"/>
  <c r="C738" i="1"/>
  <c r="C739" i="1"/>
  <c r="E739" i="1" s="1"/>
  <c r="C740" i="1"/>
  <c r="E740" i="1" s="1"/>
  <c r="C741" i="1"/>
  <c r="C742" i="1"/>
  <c r="C743" i="1"/>
  <c r="C744" i="1"/>
  <c r="C745" i="1"/>
  <c r="C746" i="1"/>
  <c r="C747" i="1"/>
  <c r="C748" i="1"/>
  <c r="E748" i="1" s="1"/>
  <c r="C749" i="1"/>
  <c r="E749" i="1" s="1"/>
  <c r="C750" i="1"/>
  <c r="C751" i="1"/>
  <c r="C752" i="1"/>
  <c r="C753" i="1"/>
  <c r="C754" i="1"/>
  <c r="C755" i="1"/>
  <c r="C756" i="1"/>
  <c r="C757" i="1"/>
  <c r="E757" i="1" s="1"/>
  <c r="C758" i="1"/>
  <c r="E758" i="1" s="1"/>
  <c r="C759" i="1"/>
  <c r="C760" i="1"/>
  <c r="C761" i="1"/>
  <c r="C762" i="1"/>
  <c r="C763" i="1"/>
  <c r="C764" i="1"/>
  <c r="C765" i="1"/>
  <c r="C766" i="1"/>
  <c r="E766" i="1" s="1"/>
  <c r="C767" i="1"/>
  <c r="E767" i="1" s="1"/>
  <c r="C768" i="1"/>
  <c r="C769" i="1"/>
  <c r="C770" i="1"/>
  <c r="C771" i="1"/>
  <c r="C772" i="1"/>
  <c r="C773" i="1"/>
  <c r="C774" i="1"/>
  <c r="C775" i="1"/>
  <c r="E775" i="1" s="1"/>
  <c r="C776" i="1"/>
  <c r="E776" i="1" s="1"/>
  <c r="C777" i="1"/>
  <c r="C778" i="1"/>
  <c r="C779" i="1"/>
  <c r="C780" i="1"/>
  <c r="C781" i="1"/>
  <c r="C782" i="1"/>
  <c r="C783" i="1"/>
  <c r="C784" i="1"/>
  <c r="E784" i="1" s="1"/>
  <c r="C785" i="1"/>
  <c r="E785" i="1" s="1"/>
  <c r="C786" i="1"/>
  <c r="C787" i="1"/>
  <c r="C788" i="1"/>
  <c r="C789" i="1"/>
  <c r="C790" i="1"/>
  <c r="C791" i="1"/>
  <c r="C792" i="1"/>
  <c r="C793" i="1"/>
  <c r="E793" i="1" s="1"/>
  <c r="C794" i="1"/>
  <c r="C795" i="1"/>
  <c r="E795" i="1" s="1"/>
  <c r="C796" i="1"/>
  <c r="C797" i="1"/>
  <c r="C798" i="1"/>
  <c r="C799" i="1"/>
  <c r="C800" i="1"/>
  <c r="C801" i="1"/>
  <c r="C802" i="1"/>
  <c r="C803" i="1"/>
  <c r="E803" i="1" s="1"/>
  <c r="C804" i="1"/>
  <c r="E804" i="1" s="1"/>
  <c r="C805" i="1"/>
  <c r="C806" i="1"/>
  <c r="C807" i="1"/>
  <c r="C808" i="1"/>
  <c r="C809" i="1"/>
  <c r="C810" i="1"/>
  <c r="C811" i="1"/>
  <c r="C812" i="1"/>
  <c r="E812" i="1" s="1"/>
  <c r="C813" i="1"/>
  <c r="E813" i="1" s="1"/>
  <c r="C814" i="1"/>
  <c r="C815" i="1"/>
  <c r="C816" i="1"/>
  <c r="C817" i="1"/>
  <c r="C818" i="1"/>
  <c r="C819" i="1"/>
  <c r="C820" i="1"/>
  <c r="C821" i="1"/>
  <c r="E821" i="1" s="1"/>
  <c r="C822" i="1"/>
  <c r="E822" i="1" s="1"/>
  <c r="C823" i="1"/>
  <c r="C824" i="1"/>
  <c r="C825" i="1"/>
  <c r="C826" i="1"/>
  <c r="C827" i="1"/>
  <c r="C828" i="1"/>
  <c r="C829" i="1"/>
  <c r="C830" i="1"/>
  <c r="E830" i="1" s="1"/>
  <c r="C831" i="1"/>
  <c r="E831" i="1" s="1"/>
  <c r="C832" i="1"/>
  <c r="C833" i="1"/>
  <c r="C834" i="1"/>
  <c r="C835" i="1"/>
  <c r="C836" i="1"/>
  <c r="C837" i="1"/>
  <c r="C838" i="1"/>
  <c r="C839" i="1"/>
  <c r="E839" i="1" s="1"/>
  <c r="C840" i="1"/>
  <c r="E840" i="1" s="1"/>
  <c r="C841" i="1"/>
  <c r="C842" i="1"/>
  <c r="C843" i="1"/>
  <c r="C844" i="1"/>
  <c r="C845" i="1"/>
  <c r="C846" i="1"/>
  <c r="C847" i="1"/>
  <c r="C848" i="1"/>
  <c r="E848" i="1" s="1"/>
  <c r="C849" i="1"/>
  <c r="E849" i="1" s="1"/>
  <c r="C850" i="1"/>
  <c r="C851" i="1"/>
  <c r="C852" i="1"/>
  <c r="C853" i="1"/>
  <c r="C854" i="1"/>
  <c r="C855" i="1"/>
  <c r="C856" i="1"/>
  <c r="C857" i="1"/>
  <c r="E857" i="1" s="1"/>
  <c r="C858" i="1"/>
  <c r="C859" i="1"/>
  <c r="E859" i="1" s="1"/>
  <c r="C860" i="1"/>
  <c r="E860" i="1" s="1"/>
  <c r="C861" i="1"/>
  <c r="C862" i="1"/>
  <c r="C863" i="1"/>
  <c r="C864" i="1"/>
  <c r="C865" i="1"/>
  <c r="C866" i="1"/>
  <c r="C867" i="1"/>
  <c r="E867" i="1" s="1"/>
  <c r="C868" i="1"/>
  <c r="E868" i="1" s="1"/>
  <c r="C869" i="1"/>
  <c r="E869" i="1" s="1"/>
  <c r="C870" i="1"/>
  <c r="C871" i="1"/>
  <c r="C872" i="1"/>
  <c r="C873" i="1"/>
  <c r="C874" i="1"/>
  <c r="C875" i="1"/>
  <c r="C876" i="1"/>
  <c r="E876" i="1" s="1"/>
  <c r="C877" i="1"/>
  <c r="E877" i="1" s="1"/>
  <c r="C878" i="1"/>
  <c r="E878" i="1" s="1"/>
  <c r="C879" i="1"/>
  <c r="C880" i="1"/>
  <c r="C881" i="1"/>
  <c r="C882" i="1"/>
  <c r="C883" i="1"/>
  <c r="C884" i="1"/>
  <c r="C885" i="1"/>
  <c r="E885" i="1" s="1"/>
  <c r="C886" i="1"/>
  <c r="E886" i="1" s="1"/>
  <c r="C887" i="1"/>
  <c r="E887" i="1" s="1"/>
  <c r="C888" i="1"/>
  <c r="C889" i="1"/>
  <c r="C890" i="1"/>
  <c r="C891" i="1"/>
  <c r="C892" i="1"/>
  <c r="C893" i="1"/>
  <c r="C894" i="1"/>
  <c r="E894" i="1" s="1"/>
  <c r="C895" i="1"/>
  <c r="E895" i="1" s="1"/>
  <c r="C896" i="1"/>
  <c r="E896" i="1" s="1"/>
  <c r="C897" i="1"/>
  <c r="C898" i="1"/>
  <c r="C899" i="1"/>
  <c r="C900" i="1"/>
  <c r="C901" i="1"/>
  <c r="C902" i="1"/>
  <c r="C903" i="1"/>
  <c r="E903" i="1" s="1"/>
  <c r="C904" i="1"/>
  <c r="E904" i="1" s="1"/>
  <c r="C905" i="1"/>
  <c r="E905" i="1" s="1"/>
  <c r="C906" i="1"/>
  <c r="C907" i="1"/>
  <c r="C908" i="1"/>
  <c r="C909" i="1"/>
  <c r="C910" i="1"/>
  <c r="C911" i="1"/>
  <c r="C912" i="1"/>
  <c r="E912" i="1" s="1"/>
  <c r="C913" i="1"/>
  <c r="E913" i="1" s="1"/>
  <c r="C914" i="1"/>
  <c r="C915" i="1"/>
  <c r="E915" i="1" s="1"/>
  <c r="C916" i="1"/>
  <c r="C917" i="1"/>
  <c r="C918" i="1"/>
  <c r="C919" i="1"/>
  <c r="C920" i="1"/>
  <c r="C921" i="1"/>
  <c r="E921" i="1" s="1"/>
  <c r="C922" i="1"/>
  <c r="C923" i="1"/>
  <c r="E923" i="1" s="1"/>
  <c r="C924" i="1"/>
  <c r="E924" i="1" s="1"/>
  <c r="C925" i="1"/>
  <c r="C926" i="1"/>
  <c r="C927" i="1"/>
  <c r="C928" i="1"/>
  <c r="C929" i="1"/>
  <c r="C930" i="1"/>
  <c r="C931" i="1"/>
  <c r="E931" i="1" s="1"/>
  <c r="C932" i="1"/>
  <c r="E932" i="1" s="1"/>
  <c r="C933" i="1"/>
  <c r="C934" i="1"/>
  <c r="C935" i="1"/>
  <c r="C936" i="1"/>
  <c r="C937" i="1"/>
  <c r="C938" i="1"/>
  <c r="C939" i="1"/>
  <c r="C940" i="1"/>
  <c r="E940" i="1" s="1"/>
  <c r="C941" i="1"/>
  <c r="C942" i="1"/>
  <c r="E942" i="1" s="1"/>
  <c r="C943" i="1"/>
  <c r="C944" i="1"/>
  <c r="C945" i="1"/>
  <c r="C946" i="1"/>
  <c r="C947" i="1"/>
  <c r="C948" i="1"/>
  <c r="C949" i="1"/>
  <c r="C950" i="1"/>
  <c r="E950" i="1" s="1"/>
  <c r="C951" i="1"/>
  <c r="E951" i="1" s="1"/>
  <c r="C952" i="1"/>
  <c r="C953" i="1"/>
  <c r="C954" i="1"/>
  <c r="C955" i="1"/>
  <c r="C956" i="1"/>
  <c r="C957" i="1"/>
  <c r="C958" i="1"/>
  <c r="E958" i="1" s="1"/>
  <c r="C959" i="1"/>
  <c r="E959" i="1" s="1"/>
  <c r="C960" i="1"/>
  <c r="E960" i="1" s="1"/>
  <c r="C961" i="1"/>
  <c r="C962" i="1"/>
  <c r="C963" i="1"/>
  <c r="C964" i="1"/>
  <c r="C965" i="1"/>
  <c r="C966" i="1"/>
  <c r="C967" i="1"/>
  <c r="E967" i="1" s="1"/>
  <c r="C968" i="1"/>
  <c r="E968" i="1" s="1"/>
  <c r="C969" i="1"/>
  <c r="E969" i="1" s="1"/>
  <c r="C970" i="1"/>
  <c r="C971" i="1"/>
  <c r="C972" i="1"/>
  <c r="C973" i="1"/>
  <c r="C974" i="1"/>
  <c r="C975" i="1"/>
  <c r="C976" i="1"/>
  <c r="E976" i="1" s="1"/>
  <c r="C977" i="1"/>
  <c r="E977" i="1" s="1"/>
  <c r="C978" i="1"/>
  <c r="C979" i="1"/>
  <c r="E979" i="1" s="1"/>
  <c r="C980" i="1"/>
  <c r="C981" i="1"/>
  <c r="C982" i="1"/>
  <c r="C983" i="1"/>
  <c r="C984" i="1"/>
  <c r="C985" i="1"/>
  <c r="E985" i="1" s="1"/>
  <c r="C986" i="1"/>
  <c r="C987" i="1"/>
  <c r="E987" i="1" s="1"/>
  <c r="C988" i="1"/>
  <c r="E988" i="1" s="1"/>
  <c r="C989" i="1"/>
  <c r="C990" i="1"/>
  <c r="C991" i="1"/>
  <c r="C992" i="1"/>
  <c r="C993" i="1"/>
  <c r="C994" i="1"/>
  <c r="C995" i="1"/>
  <c r="E995" i="1" s="1"/>
  <c r="C996" i="1"/>
  <c r="E996" i="1" s="1"/>
  <c r="C997" i="1"/>
  <c r="C998" i="1"/>
  <c r="C999" i="1"/>
  <c r="C1000" i="1"/>
  <c r="C1001" i="1"/>
  <c r="C1002" i="1"/>
  <c r="C1003" i="1"/>
  <c r="C1004" i="1"/>
  <c r="E1004" i="1" s="1"/>
  <c r="C1005" i="1"/>
  <c r="C1006" i="1"/>
  <c r="E1006" i="1" s="1"/>
  <c r="C1007" i="1"/>
  <c r="C1008" i="1"/>
  <c r="C1009" i="1"/>
  <c r="C1010" i="1"/>
  <c r="C1011" i="1"/>
  <c r="C1012" i="1"/>
  <c r="C1013" i="1"/>
  <c r="C1014" i="1"/>
  <c r="E1014" i="1" s="1"/>
  <c r="C1015" i="1"/>
  <c r="E1015" i="1" s="1"/>
  <c r="C1016" i="1"/>
  <c r="C1017" i="1"/>
  <c r="C1018" i="1"/>
  <c r="C1019" i="1"/>
  <c r="C1020" i="1"/>
  <c r="C1021" i="1"/>
  <c r="C1022" i="1"/>
  <c r="E1022" i="1" s="1"/>
  <c r="C1023" i="1"/>
  <c r="E1023" i="1" s="1"/>
  <c r="C1024" i="1"/>
  <c r="E1024" i="1" s="1"/>
  <c r="C1025" i="1"/>
  <c r="C1026" i="1"/>
  <c r="C1027" i="1"/>
  <c r="C1028" i="1"/>
  <c r="C1029" i="1"/>
  <c r="C1030" i="1"/>
  <c r="C1031" i="1"/>
  <c r="E1031" i="1" s="1"/>
  <c r="C1032" i="1"/>
  <c r="E1032" i="1" s="1"/>
  <c r="C1033" i="1"/>
  <c r="E1033" i="1" s="1"/>
  <c r="C1034" i="1"/>
  <c r="C1035" i="1"/>
  <c r="C1036" i="1"/>
  <c r="C1037" i="1"/>
  <c r="C1038" i="1"/>
  <c r="C1039" i="1"/>
  <c r="C1040" i="1"/>
  <c r="E1040" i="1" s="1"/>
  <c r="C1041" i="1"/>
  <c r="E1041" i="1" s="1"/>
  <c r="C1042" i="1"/>
  <c r="C1043" i="1"/>
  <c r="E1043" i="1" s="1"/>
  <c r="C1044" i="1"/>
  <c r="C1045" i="1"/>
  <c r="C1046" i="1"/>
  <c r="C1047" i="1"/>
  <c r="C1048" i="1"/>
  <c r="C1049" i="1"/>
  <c r="E1049" i="1" s="1"/>
  <c r="C1050" i="1"/>
  <c r="C1051" i="1"/>
  <c r="E1051" i="1" s="1"/>
  <c r="C1052" i="1"/>
  <c r="E1052" i="1" s="1"/>
  <c r="C1053" i="1"/>
  <c r="C1054" i="1"/>
  <c r="C1055" i="1"/>
  <c r="C1056" i="1"/>
  <c r="C1057" i="1"/>
  <c r="C1058" i="1"/>
  <c r="C1059" i="1"/>
  <c r="E1059" i="1" s="1"/>
  <c r="C1060" i="1"/>
  <c r="E1060" i="1" s="1"/>
  <c r="C1061" i="1"/>
  <c r="C1062" i="1"/>
  <c r="C1063" i="1"/>
  <c r="C1064" i="1"/>
  <c r="C1065" i="1"/>
  <c r="C1066" i="1"/>
  <c r="C1067" i="1"/>
  <c r="C1068" i="1"/>
  <c r="E1068" i="1" s="1"/>
  <c r="C1069" i="1"/>
  <c r="C1070" i="1"/>
  <c r="E1070" i="1" s="1"/>
  <c r="C1071" i="1"/>
  <c r="C1072" i="1"/>
  <c r="C1073" i="1"/>
  <c r="C1074" i="1"/>
  <c r="C1075" i="1"/>
  <c r="C1076" i="1"/>
  <c r="C1077" i="1"/>
  <c r="C1078" i="1"/>
  <c r="E1078" i="1" s="1"/>
  <c r="C1079" i="1"/>
  <c r="E1079" i="1" s="1"/>
  <c r="C1080" i="1"/>
  <c r="C1081" i="1"/>
  <c r="C1082" i="1"/>
  <c r="C1083" i="1"/>
  <c r="C1084" i="1"/>
  <c r="C1085" i="1"/>
  <c r="C1086" i="1"/>
  <c r="E1086" i="1" s="1"/>
  <c r="C1087" i="1"/>
  <c r="E1087" i="1" s="1"/>
  <c r="C1088" i="1"/>
  <c r="E1088" i="1" s="1"/>
  <c r="C1089" i="1"/>
  <c r="C1090" i="1"/>
  <c r="C1091" i="1"/>
  <c r="C1092" i="1"/>
  <c r="C1093" i="1"/>
  <c r="C1094" i="1"/>
  <c r="C1095" i="1"/>
  <c r="E1095" i="1" s="1"/>
  <c r="C1096" i="1"/>
  <c r="E1096" i="1" s="1"/>
  <c r="C1097" i="1"/>
  <c r="E1097" i="1" s="1"/>
  <c r="C1098" i="1"/>
  <c r="C1099" i="1"/>
  <c r="C1100" i="1"/>
  <c r="C1101" i="1"/>
  <c r="C1102" i="1"/>
  <c r="C1103" i="1"/>
  <c r="C1104" i="1"/>
  <c r="E1104" i="1" s="1"/>
  <c r="C1105" i="1"/>
  <c r="E1105" i="1" s="1"/>
  <c r="C1106" i="1"/>
  <c r="C1107" i="1"/>
  <c r="E1107" i="1" s="1"/>
  <c r="C1108" i="1"/>
  <c r="C1109" i="1"/>
  <c r="C1110" i="1"/>
  <c r="C1111" i="1"/>
  <c r="C1112" i="1"/>
  <c r="C1113" i="1"/>
  <c r="E1113" i="1" s="1"/>
  <c r="C1114" i="1"/>
  <c r="C1115" i="1"/>
  <c r="E1115" i="1" s="1"/>
  <c r="C1116" i="1"/>
  <c r="E1116" i="1" s="1"/>
  <c r="C1117" i="1"/>
  <c r="C1118" i="1"/>
  <c r="C1119" i="1"/>
  <c r="C1120" i="1"/>
  <c r="C1121" i="1"/>
  <c r="C1122" i="1"/>
  <c r="C1123" i="1"/>
  <c r="E1123" i="1" s="1"/>
  <c r="C1124" i="1"/>
  <c r="E1124" i="1" s="1"/>
  <c r="C1125" i="1"/>
  <c r="C1126" i="1"/>
  <c r="C1127" i="1"/>
  <c r="C1128" i="1"/>
  <c r="C1129" i="1"/>
  <c r="C1130" i="1"/>
  <c r="C1131" i="1"/>
  <c r="C1132" i="1"/>
  <c r="E1132" i="1" s="1"/>
  <c r="C1133" i="1"/>
  <c r="C1134" i="1"/>
  <c r="E1134" i="1" s="1"/>
  <c r="C1135" i="1"/>
  <c r="C1136" i="1"/>
  <c r="C1137" i="1"/>
  <c r="C1138" i="1"/>
  <c r="C1139" i="1"/>
  <c r="C1140" i="1"/>
  <c r="C1141" i="1"/>
  <c r="C1142" i="1"/>
  <c r="E1142" i="1" s="1"/>
  <c r="C1143" i="1"/>
  <c r="E1143" i="1" s="1"/>
  <c r="C1144" i="1"/>
  <c r="C1145" i="1"/>
  <c r="E1145" i="1" s="1"/>
  <c r="C1146" i="1"/>
  <c r="C1147" i="1"/>
  <c r="C1148" i="1"/>
  <c r="C1149" i="1"/>
  <c r="C1150" i="1"/>
  <c r="E1150" i="1" s="1"/>
  <c r="C1151" i="1"/>
  <c r="E1151" i="1" s="1"/>
  <c r="C1152" i="1"/>
  <c r="E1152" i="1" s="1"/>
  <c r="C1153" i="1"/>
  <c r="C1154" i="1"/>
  <c r="C1155" i="1"/>
  <c r="E1155" i="1" s="1"/>
  <c r="C1156" i="1"/>
  <c r="C1157" i="1"/>
  <c r="C1158" i="1"/>
  <c r="C1159" i="1"/>
  <c r="E1159" i="1" s="1"/>
  <c r="C1160" i="1"/>
  <c r="E1160" i="1" s="1"/>
  <c r="C1161" i="1"/>
  <c r="E1161" i="1" s="1"/>
  <c r="C1162" i="1"/>
  <c r="C1163" i="1"/>
  <c r="C1164" i="1"/>
  <c r="E1164" i="1" s="1"/>
  <c r="C1165" i="1"/>
  <c r="C1166" i="1"/>
  <c r="C1167" i="1"/>
  <c r="C1168" i="1"/>
  <c r="E1168" i="1" s="1"/>
  <c r="C1169" i="1"/>
  <c r="E1169" i="1" s="1"/>
  <c r="C1170" i="1"/>
  <c r="C1171" i="1"/>
  <c r="E1171" i="1" s="1"/>
  <c r="C1172" i="1"/>
  <c r="C1173" i="1"/>
  <c r="C1174" i="1"/>
  <c r="C1175" i="1"/>
  <c r="E1175" i="1" s="1"/>
  <c r="C1176" i="1"/>
  <c r="E1176" i="1" s="1"/>
  <c r="C1177" i="1"/>
  <c r="E1177" i="1" s="1"/>
  <c r="C1178" i="1"/>
  <c r="C1179" i="1"/>
  <c r="E1179" i="1" s="1"/>
  <c r="C1180" i="1"/>
  <c r="E1180" i="1" s="1"/>
  <c r="C1181" i="1"/>
  <c r="C1182" i="1"/>
  <c r="E1182" i="1" s="1"/>
  <c r="C1183" i="1"/>
  <c r="C1184" i="1"/>
  <c r="E1184" i="1" s="1"/>
  <c r="C1185" i="1"/>
  <c r="E1185" i="1" s="1"/>
  <c r="C1186" i="1"/>
  <c r="C1187" i="1"/>
  <c r="E1187" i="1" s="1"/>
  <c r="C1188" i="1"/>
  <c r="E1188" i="1" s="1"/>
  <c r="C1189" i="1"/>
  <c r="C1190" i="1"/>
  <c r="C1191" i="1"/>
  <c r="E1191" i="1" s="1"/>
  <c r="C1192" i="1"/>
  <c r="J1186" i="3" l="1" a="1"/>
  <c r="J1186" i="3" s="1"/>
  <c r="E973" i="3"/>
  <c r="G973" i="3" s="1"/>
  <c r="D1012" i="3"/>
  <c r="E530" i="3"/>
  <c r="G530" i="3" s="1"/>
  <c r="D729" i="3"/>
  <c r="E107" i="3"/>
  <c r="D114" i="3"/>
  <c r="D201" i="3"/>
  <c r="D477" i="3"/>
  <c r="F1030" i="3"/>
  <c r="E1154" i="3"/>
  <c r="G1154" i="3" s="1"/>
  <c r="I1154" i="3" s="1"/>
  <c r="J9" i="3" a="1"/>
  <c r="J9" i="3" s="1"/>
  <c r="J780" i="3" a="1"/>
  <c r="J780" i="3" s="1"/>
  <c r="D74" i="3"/>
  <c r="E618" i="3"/>
  <c r="J21" i="3" a="1"/>
  <c r="J21" i="3" s="1"/>
  <c r="J1187" i="3" a="1"/>
  <c r="J1187" i="3" s="1"/>
  <c r="D226" i="3"/>
  <c r="E200" i="3"/>
  <c r="D330" i="3"/>
  <c r="E400" i="3"/>
  <c r="G400" i="3" s="1"/>
  <c r="J22" i="3" a="1"/>
  <c r="J22" i="3" s="1"/>
  <c r="J10" i="3" a="1"/>
  <c r="J10" i="3" s="1"/>
  <c r="D132" i="3"/>
  <c r="D162" i="3"/>
  <c r="E505" i="3"/>
  <c r="D106" i="3"/>
  <c r="E706" i="3"/>
  <c r="G706" i="3" s="1"/>
  <c r="D721" i="3"/>
  <c r="D16" i="3"/>
  <c r="D46" i="3"/>
  <c r="D127" i="3"/>
  <c r="D222" i="3"/>
  <c r="D394" i="3"/>
  <c r="D887" i="3"/>
  <c r="E1145" i="3"/>
  <c r="G1145" i="3" s="1"/>
  <c r="E1183" i="3"/>
  <c r="G1183" i="3" s="1"/>
  <c r="H1183" i="3" s="1"/>
  <c r="J23" i="3" a="1"/>
  <c r="J23" i="3" s="1"/>
  <c r="E851" i="3"/>
  <c r="G851" i="3" s="1"/>
  <c r="E146" i="3"/>
  <c r="E33" i="3"/>
  <c r="G33" i="3" s="1"/>
  <c r="E181" i="3"/>
  <c r="D188" i="3"/>
  <c r="G508" i="3"/>
  <c r="I508" i="3" s="1"/>
  <c r="D767" i="3"/>
  <c r="D829" i="3"/>
  <c r="D867" i="3"/>
  <c r="J2" i="3" a="1"/>
  <c r="J2" i="3" s="1"/>
  <c r="J193" i="3" a="1"/>
  <c r="J193" i="3" s="1"/>
  <c r="E123" i="3"/>
  <c r="E403" i="3"/>
  <c r="F403" i="3" s="1"/>
  <c r="D410" i="3"/>
  <c r="E579" i="3"/>
  <c r="F594" i="3"/>
  <c r="D609" i="3"/>
  <c r="D687" i="3"/>
  <c r="F745" i="3"/>
  <c r="J8" i="3" a="1"/>
  <c r="J8" i="3" s="1"/>
  <c r="J779" i="3" a="1"/>
  <c r="J779" i="3" s="1"/>
  <c r="K26" i="3"/>
  <c r="D178" i="3"/>
  <c r="D254" i="3"/>
  <c r="D673" i="3"/>
  <c r="E736" i="3"/>
  <c r="J6" i="3" a="1"/>
  <c r="J6" i="3" s="1"/>
  <c r="J19" i="3" a="1"/>
  <c r="J19" i="3" s="1"/>
  <c r="J27" i="3" a="1"/>
  <c r="J27" i="3" s="1"/>
  <c r="J775" i="3" a="1"/>
  <c r="J775" i="3" s="1"/>
  <c r="J795" i="3" a="1"/>
  <c r="J795" i="3" s="1"/>
  <c r="D63" i="3"/>
  <c r="D90" i="3"/>
  <c r="D210" i="3"/>
  <c r="E554" i="3"/>
  <c r="G554" i="3" s="1"/>
  <c r="H554" i="3" s="1"/>
  <c r="E561" i="3"/>
  <c r="D581" i="3"/>
  <c r="D853" i="3"/>
  <c r="E1039" i="3"/>
  <c r="D1062" i="3"/>
  <c r="J7" i="3" a="1"/>
  <c r="J7" i="3" s="1"/>
  <c r="J20" i="3" a="1"/>
  <c r="J20" i="3" s="1"/>
  <c r="J844" i="3" a="1"/>
  <c r="J844" i="3" s="1"/>
  <c r="D124" i="3"/>
  <c r="D742" i="3"/>
  <c r="F777" i="3"/>
  <c r="E813" i="3"/>
  <c r="G813" i="3" s="1"/>
  <c r="J782" i="3" a="1"/>
  <c r="J782" i="3" s="1"/>
  <c r="D138" i="3"/>
  <c r="E143" i="3"/>
  <c r="G143" i="3" s="1"/>
  <c r="D416" i="3"/>
  <c r="E461" i="3"/>
  <c r="F461" i="3" s="1"/>
  <c r="E482" i="3"/>
  <c r="K482" i="3" s="1"/>
  <c r="D712" i="3"/>
  <c r="D737" i="3"/>
  <c r="D757" i="3"/>
  <c r="I777" i="3"/>
  <c r="E821" i="3"/>
  <c r="G821" i="3" s="1"/>
  <c r="E843" i="3"/>
  <c r="G843" i="3" s="1"/>
  <c r="I843" i="3" s="1"/>
  <c r="D956" i="3"/>
  <c r="E1073" i="3"/>
  <c r="J3" i="3" a="1"/>
  <c r="J3" i="3" s="1"/>
  <c r="J11" i="3" a="1"/>
  <c r="J11" i="3" s="1"/>
  <c r="J24" i="3" a="1"/>
  <c r="J24" i="3" s="1"/>
  <c r="J785" i="3" a="1"/>
  <c r="J785" i="3" s="1"/>
  <c r="J1190" i="3" a="1"/>
  <c r="J1190" i="3" s="1"/>
  <c r="E104" i="3"/>
  <c r="F104" i="3" s="1"/>
  <c r="E348" i="3"/>
  <c r="G348" i="3" s="1"/>
  <c r="H769" i="3"/>
  <c r="E797" i="3"/>
  <c r="G797" i="3" s="1"/>
  <c r="G138" i="3"/>
  <c r="D1120" i="3"/>
  <c r="J4" i="3" a="1"/>
  <c r="J4" i="3" s="1"/>
  <c r="J13" i="3" a="1"/>
  <c r="J13" i="3" s="1"/>
  <c r="J763" i="3" a="1"/>
  <c r="J763" i="3" s="1"/>
  <c r="J1191" i="3" a="1"/>
  <c r="J1191" i="3" s="1"/>
  <c r="E643" i="3"/>
  <c r="E900" i="3"/>
  <c r="G900" i="3" s="1"/>
  <c r="E1170" i="3"/>
  <c r="G1170" i="3" s="1"/>
  <c r="H1170" i="3" s="1"/>
  <c r="J482" i="3" a="1"/>
  <c r="J482" i="3" s="1"/>
  <c r="E45" i="3"/>
  <c r="D79" i="3"/>
  <c r="D187" i="3"/>
  <c r="E499" i="3"/>
  <c r="D594" i="3"/>
  <c r="D1024" i="3"/>
  <c r="H1030" i="3"/>
  <c r="E1090" i="3"/>
  <c r="G1090" i="3" s="1"/>
  <c r="I1090" i="3" s="1"/>
  <c r="E1166" i="3"/>
  <c r="G1166" i="3" s="1"/>
  <c r="J5" i="3" a="1"/>
  <c r="J5" i="3" s="1"/>
  <c r="J18" i="3" a="1"/>
  <c r="J18" i="3" s="1"/>
  <c r="J26" i="3" a="1"/>
  <c r="J26" i="3" s="1"/>
  <c r="J788" i="3" a="1"/>
  <c r="J788" i="3" s="1"/>
  <c r="D894" i="3"/>
  <c r="E894" i="3"/>
  <c r="F894" i="3" s="1"/>
  <c r="D910" i="3"/>
  <c r="E910" i="3"/>
  <c r="D934" i="3"/>
  <c r="E934" i="3"/>
  <c r="F934" i="3" s="1"/>
  <c r="D1035" i="3"/>
  <c r="E1035" i="3"/>
  <c r="G1035" i="3" s="1"/>
  <c r="E262" i="3"/>
  <c r="D262" i="3"/>
  <c r="G453" i="3"/>
  <c r="I453" i="3" s="1"/>
  <c r="E837" i="3"/>
  <c r="D837" i="3"/>
  <c r="I851" i="3"/>
  <c r="H851" i="3"/>
  <c r="D30" i="3"/>
  <c r="E85" i="3"/>
  <c r="F85" i="3" s="1"/>
  <c r="D111" i="3"/>
  <c r="D467" i="3"/>
  <c r="E467" i="3"/>
  <c r="G467" i="3" s="1"/>
  <c r="H467" i="3" s="1"/>
  <c r="D546" i="3"/>
  <c r="E546" i="3"/>
  <c r="G546" i="3" s="1"/>
  <c r="G618" i="3"/>
  <c r="F618" i="3"/>
  <c r="E787" i="3"/>
  <c r="K787" i="3" s="1"/>
  <c r="D787" i="3"/>
  <c r="D816" i="3"/>
  <c r="E816" i="3"/>
  <c r="E238" i="3"/>
  <c r="D238" i="3"/>
  <c r="G30" i="3"/>
  <c r="F30" i="3"/>
  <c r="F66" i="3"/>
  <c r="G66" i="3"/>
  <c r="I66" i="3" s="1"/>
  <c r="G220" i="3"/>
  <c r="I220" i="3" s="1"/>
  <c r="F220" i="3"/>
  <c r="D989" i="3"/>
  <c r="E989" i="3"/>
  <c r="G989" i="3" s="1"/>
  <c r="D130" i="3"/>
  <c r="E130" i="3"/>
  <c r="G130" i="3" s="1"/>
  <c r="D25" i="3"/>
  <c r="E25" i="3"/>
  <c r="D101" i="3"/>
  <c r="E101" i="3"/>
  <c r="F159" i="3"/>
  <c r="G159" i="3"/>
  <c r="I159" i="3" s="1"/>
  <c r="G174" i="3"/>
  <c r="H174" i="3" s="1"/>
  <c r="F174" i="3"/>
  <c r="E234" i="3"/>
  <c r="F234" i="3" s="1"/>
  <c r="D234" i="3"/>
  <c r="E250" i="3"/>
  <c r="G250" i="3" s="1"/>
  <c r="D250" i="3"/>
  <c r="F273" i="3"/>
  <c r="G273" i="3"/>
  <c r="H273" i="3" s="1"/>
  <c r="F305" i="3"/>
  <c r="G305" i="3"/>
  <c r="H305" i="3" s="1"/>
  <c r="E570" i="3"/>
  <c r="D570" i="3"/>
  <c r="G681" i="3"/>
  <c r="I681" i="3" s="1"/>
  <c r="F681" i="3"/>
  <c r="G775" i="3"/>
  <c r="F775" i="3"/>
  <c r="G847" i="3"/>
  <c r="I847" i="3" s="1"/>
  <c r="F847" i="3"/>
  <c r="D861" i="3"/>
  <c r="E861" i="3"/>
  <c r="E1069" i="3"/>
  <c r="D1069" i="3"/>
  <c r="D1122" i="3"/>
  <c r="E1122" i="3"/>
  <c r="D139" i="3"/>
  <c r="E139" i="3"/>
  <c r="F139" i="3" s="1"/>
  <c r="D152" i="3"/>
  <c r="E152" i="3"/>
  <c r="F152" i="3" s="1"/>
  <c r="F337" i="3"/>
  <c r="G337" i="3"/>
  <c r="F450" i="3"/>
  <c r="G450" i="3"/>
  <c r="H450" i="3" s="1"/>
  <c r="D682" i="3"/>
  <c r="E682" i="3"/>
  <c r="G682" i="3" s="1"/>
  <c r="D812" i="3"/>
  <c r="E812" i="3"/>
  <c r="E891" i="3"/>
  <c r="F891" i="3" s="1"/>
  <c r="D891" i="3"/>
  <c r="E1116" i="3"/>
  <c r="D1116" i="3"/>
  <c r="F170" i="3"/>
  <c r="G170" i="3"/>
  <c r="H170" i="3" s="1"/>
  <c r="F581" i="3"/>
  <c r="G581" i="3"/>
  <c r="I581" i="3" s="1"/>
  <c r="G731" i="3"/>
  <c r="I731" i="3" s="1"/>
  <c r="F731" i="3"/>
  <c r="F1050" i="3"/>
  <c r="G1050" i="3"/>
  <c r="I1050" i="3" s="1"/>
  <c r="D122" i="3"/>
  <c r="E122" i="3"/>
  <c r="G236" i="3"/>
  <c r="F236" i="3"/>
  <c r="D427" i="3"/>
  <c r="E427" i="3"/>
  <c r="G499" i="3"/>
  <c r="F499" i="3"/>
  <c r="G579" i="3"/>
  <c r="F579" i="3"/>
  <c r="G675" i="3"/>
  <c r="F675" i="3"/>
  <c r="F723" i="3"/>
  <c r="D783" i="3"/>
  <c r="E783" i="3"/>
  <c r="E805" i="3"/>
  <c r="D805" i="3"/>
  <c r="D939" i="3"/>
  <c r="E939" i="3"/>
  <c r="D1162" i="3"/>
  <c r="E1162" i="3"/>
  <c r="G1162" i="3" s="1"/>
  <c r="I1162" i="3" s="1"/>
  <c r="E356" i="3"/>
  <c r="G356" i="3" s="1"/>
  <c r="I356" i="3" s="1"/>
  <c r="D356" i="3"/>
  <c r="E292" i="3"/>
  <c r="G292" i="3" s="1"/>
  <c r="D292" i="3"/>
  <c r="E324" i="3"/>
  <c r="G324" i="3" s="1"/>
  <c r="D324" i="3"/>
  <c r="F485" i="3"/>
  <c r="G485" i="3"/>
  <c r="I485" i="3" s="1"/>
  <c r="E573" i="3"/>
  <c r="G573" i="3" s="1"/>
  <c r="D573" i="3"/>
  <c r="D886" i="3"/>
  <c r="E886" i="3"/>
  <c r="G893" i="3"/>
  <c r="F893" i="3"/>
  <c r="E197" i="3"/>
  <c r="H344" i="3"/>
  <c r="D364" i="3"/>
  <c r="D370" i="3"/>
  <c r="E395" i="3"/>
  <c r="F395" i="3" s="1"/>
  <c r="E411" i="3"/>
  <c r="F411" i="3" s="1"/>
  <c r="E417" i="3"/>
  <c r="G417" i="3" s="1"/>
  <c r="D440" i="3"/>
  <c r="D517" i="3"/>
  <c r="D552" i="3"/>
  <c r="E555" i="3"/>
  <c r="E595" i="3"/>
  <c r="E644" i="3"/>
  <c r="F644" i="3" s="1"/>
  <c r="D656" i="3"/>
  <c r="E699" i="3"/>
  <c r="F721" i="3"/>
  <c r="E749" i="3"/>
  <c r="G749" i="3" s="1"/>
  <c r="I749" i="3" s="1"/>
  <c r="D756" i="3"/>
  <c r="F761" i="3"/>
  <c r="E766" i="3"/>
  <c r="G766" i="3" s="1"/>
  <c r="D775" i="3"/>
  <c r="D842" i="3"/>
  <c r="E918" i="3"/>
  <c r="D928" i="3"/>
  <c r="D964" i="3"/>
  <c r="D1001" i="3"/>
  <c r="E1080" i="3"/>
  <c r="G1080" i="3" s="1"/>
  <c r="H1086" i="3"/>
  <c r="E1110" i="3"/>
  <c r="G1110" i="3" s="1"/>
  <c r="E1130" i="3"/>
  <c r="G1130" i="3" s="1"/>
  <c r="I1130" i="3" s="1"/>
  <c r="D1173" i="3"/>
  <c r="D55" i="3"/>
  <c r="D62" i="3"/>
  <c r="D66" i="3"/>
  <c r="D71" i="3"/>
  <c r="E75" i="3"/>
  <c r="E91" i="3"/>
  <c r="F91" i="3" s="1"/>
  <c r="E117" i="3"/>
  <c r="F117" i="3" s="1"/>
  <c r="E136" i="3"/>
  <c r="E144" i="3"/>
  <c r="D148" i="3"/>
  <c r="D175" i="3"/>
  <c r="D214" i="3"/>
  <c r="D220" i="3"/>
  <c r="E223" i="3"/>
  <c r="F223" i="3" s="1"/>
  <c r="D246" i="3"/>
  <c r="D268" i="3"/>
  <c r="G281" i="3"/>
  <c r="H281" i="3" s="1"/>
  <c r="D300" i="3"/>
  <c r="G313" i="3"/>
  <c r="D424" i="3"/>
  <c r="D474" i="3"/>
  <c r="E523" i="3"/>
  <c r="G523" i="3" s="1"/>
  <c r="H523" i="3" s="1"/>
  <c r="E531" i="3"/>
  <c r="D585" i="3"/>
  <c r="E619" i="3"/>
  <c r="G619" i="3" s="1"/>
  <c r="I619" i="3" s="1"/>
  <c r="D651" i="3"/>
  <c r="D675" i="3"/>
  <c r="D683" i="3"/>
  <c r="D689" i="3"/>
  <c r="D704" i="3"/>
  <c r="E708" i="3"/>
  <c r="F708" i="3" s="1"/>
  <c r="E713" i="3"/>
  <c r="E730" i="3"/>
  <c r="G730" i="3" s="1"/>
  <c r="I761" i="3"/>
  <c r="D771" i="3"/>
  <c r="F823" i="3"/>
  <c r="E838" i="3"/>
  <c r="G838" i="3" s="1"/>
  <c r="E848" i="3"/>
  <c r="F848" i="3" s="1"/>
  <c r="D858" i="3"/>
  <c r="E892" i="3"/>
  <c r="G892" i="3" s="1"/>
  <c r="E901" i="3"/>
  <c r="G901" i="3" s="1"/>
  <c r="I901" i="3" s="1"/>
  <c r="E923" i="3"/>
  <c r="D996" i="3"/>
  <c r="G1018" i="3"/>
  <c r="H1022" i="3"/>
  <c r="D1028" i="3"/>
  <c r="E1031" i="3"/>
  <c r="F1031" i="3" s="1"/>
  <c r="E1036" i="3"/>
  <c r="G1036" i="3" s="1"/>
  <c r="D1047" i="3"/>
  <c r="D1064" i="3"/>
  <c r="G1075" i="3"/>
  <c r="I1075" i="3" s="1"/>
  <c r="E1168" i="3"/>
  <c r="G1168" i="3" s="1"/>
  <c r="G1173" i="3"/>
  <c r="H1173" i="3" s="1"/>
  <c r="G26" i="3"/>
  <c r="I26" i="3" s="1"/>
  <c r="D36" i="3"/>
  <c r="D140" i="3"/>
  <c r="D167" i="3"/>
  <c r="D180" i="3"/>
  <c r="E186" i="3"/>
  <c r="G186" i="3" s="1"/>
  <c r="E209" i="3"/>
  <c r="F209" i="3" s="1"/>
  <c r="F214" i="3"/>
  <c r="D236" i="3"/>
  <c r="F246" i="3"/>
  <c r="E333" i="3"/>
  <c r="F333" i="3" s="1"/>
  <c r="D378" i="3"/>
  <c r="D384" i="3"/>
  <c r="D402" i="3"/>
  <c r="D408" i="3"/>
  <c r="E435" i="3"/>
  <c r="D452" i="3"/>
  <c r="G456" i="3"/>
  <c r="D460" i="3"/>
  <c r="D469" i="3"/>
  <c r="D485" i="3"/>
  <c r="D490" i="3"/>
  <c r="D553" i="3"/>
  <c r="D695" i="3"/>
  <c r="E722" i="3"/>
  <c r="G722" i="3" s="1"/>
  <c r="I722" i="3" s="1"/>
  <c r="D735" i="3"/>
  <c r="D739" i="3"/>
  <c r="I823" i="3"/>
  <c r="E908" i="3"/>
  <c r="D936" i="3"/>
  <c r="D972" i="3"/>
  <c r="D1009" i="3"/>
  <c r="D1042" i="3"/>
  <c r="D1060" i="3"/>
  <c r="D1093" i="3"/>
  <c r="F1106" i="3"/>
  <c r="E1138" i="3"/>
  <c r="G1138" i="3" s="1"/>
  <c r="D1144" i="3"/>
  <c r="E72" i="3"/>
  <c r="F72" i="3" s="1"/>
  <c r="D76" i="3"/>
  <c r="E88" i="3"/>
  <c r="G88" i="3" s="1"/>
  <c r="D92" i="3"/>
  <c r="D98" i="3"/>
  <c r="F145" i="3"/>
  <c r="E149" i="3"/>
  <c r="D172" i="3"/>
  <c r="E176" i="3"/>
  <c r="G176" i="3" s="1"/>
  <c r="D204" i="3"/>
  <c r="F224" i="3"/>
  <c r="F264" i="3"/>
  <c r="D276" i="3"/>
  <c r="G289" i="3"/>
  <c r="H289" i="3" s="1"/>
  <c r="D308" i="3"/>
  <c r="G321" i="3"/>
  <c r="H321" i="3" s="1"/>
  <c r="D340" i="3"/>
  <c r="F378" i="3"/>
  <c r="F408" i="3"/>
  <c r="E419" i="3"/>
  <c r="F419" i="3" s="1"/>
  <c r="E425" i="3"/>
  <c r="E441" i="3"/>
  <c r="G441" i="3" s="1"/>
  <c r="I441" i="3" s="1"/>
  <c r="D448" i="3"/>
  <c r="G460" i="3"/>
  <c r="H460" i="3" s="1"/>
  <c r="D497" i="3"/>
  <c r="D514" i="3"/>
  <c r="D529" i="3"/>
  <c r="D538" i="3"/>
  <c r="E549" i="3"/>
  <c r="D597" i="3"/>
  <c r="E603" i="3"/>
  <c r="G603" i="3" s="1"/>
  <c r="I603" i="3" s="1"/>
  <c r="G620" i="3"/>
  <c r="E627" i="3"/>
  <c r="G627" i="3" s="1"/>
  <c r="I627" i="3" s="1"/>
  <c r="D634" i="3"/>
  <c r="D681" i="3"/>
  <c r="E690" i="3"/>
  <c r="F690" i="3" s="1"/>
  <c r="D727" i="3"/>
  <c r="D731" i="3"/>
  <c r="H745" i="3"/>
  <c r="E780" i="3"/>
  <c r="F780" i="3" s="1"/>
  <c r="E784" i="3"/>
  <c r="F813" i="3"/>
  <c r="D839" i="3"/>
  <c r="D859" i="3"/>
  <c r="D877" i="3"/>
  <c r="D893" i="3"/>
  <c r="D941" i="3"/>
  <c r="G991" i="3"/>
  <c r="D1015" i="3"/>
  <c r="E1032" i="3"/>
  <c r="G1032" i="3" s="1"/>
  <c r="I1032" i="3" s="1"/>
  <c r="D1048" i="3"/>
  <c r="G49" i="3"/>
  <c r="H49" i="3" s="1"/>
  <c r="I145" i="3"/>
  <c r="G204" i="3"/>
  <c r="H204" i="3" s="1"/>
  <c r="D453" i="3"/>
  <c r="D466" i="3"/>
  <c r="D509" i="3"/>
  <c r="E525" i="3"/>
  <c r="D545" i="3"/>
  <c r="G556" i="3"/>
  <c r="I556" i="3" s="1"/>
  <c r="D562" i="3"/>
  <c r="D569" i="3"/>
  <c r="G572" i="3"/>
  <c r="D665" i="3"/>
  <c r="D696" i="3"/>
  <c r="E700" i="3"/>
  <c r="F700" i="3" s="1"/>
  <c r="E705" i="3"/>
  <c r="G705" i="3" s="1"/>
  <c r="I705" i="3" s="1"/>
  <c r="D723" i="3"/>
  <c r="D773" i="3"/>
  <c r="E776" i="3"/>
  <c r="D791" i="3"/>
  <c r="D836" i="3"/>
  <c r="E850" i="3"/>
  <c r="F850" i="3" s="1"/>
  <c r="D871" i="3"/>
  <c r="D903" i="3"/>
  <c r="D909" i="3"/>
  <c r="E937" i="3"/>
  <c r="D948" i="3"/>
  <c r="E1020" i="3"/>
  <c r="G1020" i="3" s="1"/>
  <c r="G1089" i="3"/>
  <c r="F62" i="3"/>
  <c r="E93" i="3"/>
  <c r="F93" i="3" s="1"/>
  <c r="E120" i="3"/>
  <c r="G120" i="3" s="1"/>
  <c r="E128" i="3"/>
  <c r="G128" i="3" s="1"/>
  <c r="E157" i="3"/>
  <c r="F157" i="3" s="1"/>
  <c r="E168" i="3"/>
  <c r="G168" i="3" s="1"/>
  <c r="E173" i="3"/>
  <c r="E243" i="3"/>
  <c r="G243" i="3" s="1"/>
  <c r="F254" i="3"/>
  <c r="E261" i="3"/>
  <c r="G265" i="3"/>
  <c r="H265" i="3" s="1"/>
  <c r="D284" i="3"/>
  <c r="G297" i="3"/>
  <c r="H297" i="3" s="1"/>
  <c r="D316" i="3"/>
  <c r="D374" i="3"/>
  <c r="D520" i="3"/>
  <c r="D648" i="3"/>
  <c r="D654" i="3"/>
  <c r="E660" i="3"/>
  <c r="E676" i="3"/>
  <c r="F676" i="3" s="1"/>
  <c r="D691" i="3"/>
  <c r="E715" i="3"/>
  <c r="D764" i="3"/>
  <c r="D825" i="3"/>
  <c r="E830" i="3"/>
  <c r="G830" i="3" s="1"/>
  <c r="E840" i="3"/>
  <c r="E860" i="3"/>
  <c r="G860" i="3" s="1"/>
  <c r="I860" i="3" s="1"/>
  <c r="E885" i="3"/>
  <c r="G885" i="3" s="1"/>
  <c r="I885" i="3" s="1"/>
  <c r="G920" i="3"/>
  <c r="I920" i="3" s="1"/>
  <c r="E926" i="3"/>
  <c r="G926" i="3" s="1"/>
  <c r="H926" i="3" s="1"/>
  <c r="F981" i="3"/>
  <c r="D988" i="3"/>
  <c r="E1005" i="3"/>
  <c r="G1005" i="3" s="1"/>
  <c r="D1030" i="3"/>
  <c r="E1044" i="3"/>
  <c r="G1044" i="3" s="1"/>
  <c r="I1044" i="3" s="1"/>
  <c r="E1078" i="3"/>
  <c r="F1084" i="3"/>
  <c r="E1095" i="3"/>
  <c r="G1095" i="3" s="1"/>
  <c r="D1102" i="3"/>
  <c r="G1108" i="3"/>
  <c r="I1108" i="3" s="1"/>
  <c r="E1134" i="3"/>
  <c r="F1134" i="3" s="1"/>
  <c r="F95" i="3"/>
  <c r="G95" i="3"/>
  <c r="F82" i="3"/>
  <c r="G82" i="3"/>
  <c r="D24" i="3"/>
  <c r="D42" i="3"/>
  <c r="E84" i="3"/>
  <c r="D84" i="3"/>
  <c r="E290" i="3"/>
  <c r="D290" i="3"/>
  <c r="D17" i="3"/>
  <c r="D20" i="3"/>
  <c r="D28" i="3"/>
  <c r="E34" i="3"/>
  <c r="G42" i="3"/>
  <c r="H46" i="3"/>
  <c r="D51" i="3"/>
  <c r="E51" i="3"/>
  <c r="G51" i="3" s="1"/>
  <c r="H51" i="3" s="1"/>
  <c r="E56" i="3"/>
  <c r="G56" i="3" s="1"/>
  <c r="I56" i="3" s="1"/>
  <c r="E68" i="3"/>
  <c r="D68" i="3"/>
  <c r="D80" i="3"/>
  <c r="E80" i="3"/>
  <c r="E103" i="3"/>
  <c r="D103" i="3"/>
  <c r="E151" i="3"/>
  <c r="D151" i="3"/>
  <c r="G167" i="3"/>
  <c r="I167" i="3" s="1"/>
  <c r="F187" i="3"/>
  <c r="G187" i="3"/>
  <c r="H187" i="3" s="1"/>
  <c r="G228" i="3"/>
  <c r="H228" i="3" s="1"/>
  <c r="F228" i="3"/>
  <c r="E266" i="3"/>
  <c r="G266" i="3" s="1"/>
  <c r="D266" i="3"/>
  <c r="E298" i="3"/>
  <c r="G298" i="3" s="1"/>
  <c r="D298" i="3"/>
  <c r="H108" i="3"/>
  <c r="I108" i="3"/>
  <c r="D239" i="3"/>
  <c r="E239" i="3"/>
  <c r="F239" i="3" s="1"/>
  <c r="E286" i="3"/>
  <c r="G286" i="3" s="1"/>
  <c r="H286" i="3" s="1"/>
  <c r="D286" i="3"/>
  <c r="E318" i="3"/>
  <c r="D318" i="3"/>
  <c r="D52" i="3"/>
  <c r="E77" i="3"/>
  <c r="E252" i="3"/>
  <c r="D252" i="3"/>
  <c r="E274" i="3"/>
  <c r="D274" i="3"/>
  <c r="G300" i="3"/>
  <c r="I300" i="3" s="1"/>
  <c r="F300" i="3"/>
  <c r="E306" i="3"/>
  <c r="F306" i="3" s="1"/>
  <c r="D306" i="3"/>
  <c r="G332" i="3"/>
  <c r="F332" i="3"/>
  <c r="E29" i="3"/>
  <c r="E32" i="3"/>
  <c r="E35" i="3"/>
  <c r="F90" i="3"/>
  <c r="G90" i="3"/>
  <c r="I90" i="3" s="1"/>
  <c r="E164" i="3"/>
  <c r="G164" i="3" s="1"/>
  <c r="D164" i="3"/>
  <c r="D195" i="3"/>
  <c r="E195" i="3"/>
  <c r="F195" i="3" s="1"/>
  <c r="I230" i="3"/>
  <c r="H230" i="3"/>
  <c r="G268" i="3"/>
  <c r="I268" i="3" s="1"/>
  <c r="F268" i="3"/>
  <c r="E18" i="3"/>
  <c r="K18" i="3" s="1"/>
  <c r="D26" i="3"/>
  <c r="D41" i="3"/>
  <c r="E58" i="3"/>
  <c r="E69" i="3"/>
  <c r="D82" i="3"/>
  <c r="F87" i="3"/>
  <c r="G87" i="3"/>
  <c r="H87" i="3" s="1"/>
  <c r="D95" i="3"/>
  <c r="D109" i="3"/>
  <c r="E109" i="3"/>
  <c r="K109" i="3" s="1"/>
  <c r="E119" i="3"/>
  <c r="D119" i="3"/>
  <c r="F127" i="3"/>
  <c r="G127" i="3"/>
  <c r="H140" i="3"/>
  <c r="I140" i="3"/>
  <c r="H153" i="3"/>
  <c r="I153" i="3"/>
  <c r="E183" i="3"/>
  <c r="F183" i="3" s="1"/>
  <c r="D183" i="3"/>
  <c r="G196" i="3"/>
  <c r="F196" i="3"/>
  <c r="D230" i="3"/>
  <c r="D263" i="3"/>
  <c r="E263" i="3"/>
  <c r="E294" i="3"/>
  <c r="G294" i="3" s="1"/>
  <c r="I294" i="3" s="1"/>
  <c r="D294" i="3"/>
  <c r="E135" i="3"/>
  <c r="D135" i="3"/>
  <c r="F143" i="3"/>
  <c r="F146" i="3"/>
  <c r="G146" i="3"/>
  <c r="I146" i="3" s="1"/>
  <c r="E21" i="3"/>
  <c r="K21" i="3" s="1"/>
  <c r="E44" i="3"/>
  <c r="G44" i="3" s="1"/>
  <c r="D44" i="3"/>
  <c r="D47" i="3"/>
  <c r="F98" i="3"/>
  <c r="G98" i="3"/>
  <c r="I98" i="3" s="1"/>
  <c r="D108" i="3"/>
  <c r="F130" i="3"/>
  <c r="F210" i="3"/>
  <c r="G210" i="3"/>
  <c r="I210" i="3" s="1"/>
  <c r="D215" i="3"/>
  <c r="E215" i="3"/>
  <c r="I54" i="3"/>
  <c r="H54" i="3"/>
  <c r="F74" i="3"/>
  <c r="G74" i="3"/>
  <c r="D87" i="3"/>
  <c r="E154" i="3"/>
  <c r="D154" i="3"/>
  <c r="F178" i="3"/>
  <c r="G178" i="3"/>
  <c r="I178" i="3" s="1"/>
  <c r="D247" i="3"/>
  <c r="E247" i="3"/>
  <c r="F247" i="3" s="1"/>
  <c r="G260" i="3"/>
  <c r="I260" i="3" s="1"/>
  <c r="F260" i="3"/>
  <c r="G276" i="3"/>
  <c r="H276" i="3" s="1"/>
  <c r="F276" i="3"/>
  <c r="E282" i="3"/>
  <c r="F282" i="3" s="1"/>
  <c r="D282" i="3"/>
  <c r="G308" i="3"/>
  <c r="H308" i="3" s="1"/>
  <c r="F308" i="3"/>
  <c r="E314" i="3"/>
  <c r="F314" i="3" s="1"/>
  <c r="D314" i="3"/>
  <c r="G340" i="3"/>
  <c r="I340" i="3" s="1"/>
  <c r="F340" i="3"/>
  <c r="F71" i="3"/>
  <c r="G71" i="3"/>
  <c r="H71" i="3" s="1"/>
  <c r="H92" i="3"/>
  <c r="I92" i="3"/>
  <c r="F114" i="3"/>
  <c r="G114" i="3"/>
  <c r="H124" i="3"/>
  <c r="I124" i="3"/>
  <c r="D141" i="3"/>
  <c r="E141" i="3"/>
  <c r="D160" i="3"/>
  <c r="E160" i="3"/>
  <c r="G160" i="3" s="1"/>
  <c r="F175" i="3"/>
  <c r="G175" i="3"/>
  <c r="I175" i="3" s="1"/>
  <c r="G201" i="3"/>
  <c r="I206" i="3"/>
  <c r="H206" i="3"/>
  <c r="E212" i="3"/>
  <c r="D212" i="3"/>
  <c r="D260" i="3"/>
  <c r="E270" i="3"/>
  <c r="D270" i="3"/>
  <c r="E302" i="3"/>
  <c r="G302" i="3" s="1"/>
  <c r="D302" i="3"/>
  <c r="G334" i="3"/>
  <c r="H334" i="3" s="1"/>
  <c r="F334" i="3"/>
  <c r="F79" i="3"/>
  <c r="G79" i="3"/>
  <c r="F198" i="3"/>
  <c r="G198" i="3"/>
  <c r="G316" i="3"/>
  <c r="I316" i="3" s="1"/>
  <c r="F316" i="3"/>
  <c r="H66" i="3"/>
  <c r="D191" i="3"/>
  <c r="E191" i="3"/>
  <c r="G191" i="3" s="1"/>
  <c r="G284" i="3"/>
  <c r="F284" i="3"/>
  <c r="E38" i="3"/>
  <c r="D38" i="3"/>
  <c r="F46" i="3"/>
  <c r="E50" i="3"/>
  <c r="F50" i="3" s="1"/>
  <c r="D60" i="3"/>
  <c r="D64" i="3"/>
  <c r="E64" i="3"/>
  <c r="H76" i="3"/>
  <c r="I76" i="3"/>
  <c r="F111" i="3"/>
  <c r="G111" i="3"/>
  <c r="D125" i="3"/>
  <c r="E125" i="3"/>
  <c r="E133" i="3"/>
  <c r="F133" i="3" s="1"/>
  <c r="D156" i="3"/>
  <c r="F162" i="3"/>
  <c r="G162" i="3"/>
  <c r="I162" i="3" s="1"/>
  <c r="I192" i="3"/>
  <c r="H192" i="3"/>
  <c r="E219" i="3"/>
  <c r="F219" i="3" s="1"/>
  <c r="E244" i="3"/>
  <c r="D244" i="3"/>
  <c r="D255" i="3"/>
  <c r="E255" i="3"/>
  <c r="E278" i="3"/>
  <c r="D278" i="3"/>
  <c r="E310" i="3"/>
  <c r="G310" i="3" s="1"/>
  <c r="H310" i="3" s="1"/>
  <c r="D310" i="3"/>
  <c r="E586" i="3"/>
  <c r="G586" i="3" s="1"/>
  <c r="I586" i="3" s="1"/>
  <c r="D586" i="3"/>
  <c r="E613" i="3"/>
  <c r="D613" i="3"/>
  <c r="F629" i="3"/>
  <c r="G629" i="3"/>
  <c r="E641" i="3"/>
  <c r="G641" i="3" s="1"/>
  <c r="H641" i="3" s="1"/>
  <c r="D641" i="3"/>
  <c r="G667" i="3"/>
  <c r="I667" i="3" s="1"/>
  <c r="F667" i="3"/>
  <c r="D692" i="3"/>
  <c r="E692" i="3"/>
  <c r="D698" i="3"/>
  <c r="E698" i="3"/>
  <c r="D334" i="3"/>
  <c r="G345" i="3"/>
  <c r="F348" i="3"/>
  <c r="D362" i="3"/>
  <c r="D366" i="3"/>
  <c r="G375" i="3"/>
  <c r="I375" i="3" s="1"/>
  <c r="D388" i="3"/>
  <c r="D392" i="3"/>
  <c r="F400" i="3"/>
  <c r="G403" i="3"/>
  <c r="F417" i="3"/>
  <c r="E433" i="3"/>
  <c r="D442" i="3"/>
  <c r="G474" i="3"/>
  <c r="H474" i="3" s="1"/>
  <c r="F474" i="3"/>
  <c r="F501" i="3"/>
  <c r="G501" i="3"/>
  <c r="D515" i="3"/>
  <c r="E515" i="3"/>
  <c r="E547" i="3"/>
  <c r="H581" i="3"/>
  <c r="F597" i="3"/>
  <c r="G597" i="3"/>
  <c r="G657" i="3"/>
  <c r="I657" i="3" s="1"/>
  <c r="F657" i="3"/>
  <c r="E688" i="3"/>
  <c r="F688" i="3" s="1"/>
  <c r="D688" i="3"/>
  <c r="F707" i="3"/>
  <c r="G707" i="3"/>
  <c r="D322" i="3"/>
  <c r="D326" i="3"/>
  <c r="D338" i="3"/>
  <c r="D342" i="3"/>
  <c r="D354" i="3"/>
  <c r="D358" i="3"/>
  <c r="D372" i="3"/>
  <c r="E383" i="3"/>
  <c r="D386" i="3"/>
  <c r="H388" i="3"/>
  <c r="D396" i="3"/>
  <c r="D426" i="3"/>
  <c r="F434" i="3"/>
  <c r="G434" i="3"/>
  <c r="I434" i="3" s="1"/>
  <c r="F442" i="3"/>
  <c r="E455" i="3"/>
  <c r="G455" i="3" s="1"/>
  <c r="D455" i="3"/>
  <c r="G469" i="3"/>
  <c r="I469" i="3" s="1"/>
  <c r="D475" i="3"/>
  <c r="E475" i="3"/>
  <c r="G490" i="3"/>
  <c r="H490" i="3" s="1"/>
  <c r="F490" i="3"/>
  <c r="D506" i="3"/>
  <c r="E521" i="3"/>
  <c r="G521" i="3" s="1"/>
  <c r="D521" i="3"/>
  <c r="F533" i="3"/>
  <c r="G533" i="3"/>
  <c r="G538" i="3"/>
  <c r="I538" i="3" s="1"/>
  <c r="F538" i="3"/>
  <c r="D544" i="3"/>
  <c r="E625" i="3"/>
  <c r="G625" i="3" s="1"/>
  <c r="I625" i="3" s="1"/>
  <c r="D625" i="3"/>
  <c r="E668" i="3"/>
  <c r="F668" i="3" s="1"/>
  <c r="F683" i="3"/>
  <c r="G683" i="3"/>
  <c r="I683" i="3" s="1"/>
  <c r="G689" i="3"/>
  <c r="F689" i="3"/>
  <c r="D332" i="3"/>
  <c r="E367" i="3"/>
  <c r="F367" i="3" s="1"/>
  <c r="F372" i="3"/>
  <c r="D376" i="3"/>
  <c r="D380" i="3"/>
  <c r="F386" i="3"/>
  <c r="E401" i="3"/>
  <c r="G401" i="3" s="1"/>
  <c r="I401" i="3" s="1"/>
  <c r="E409" i="3"/>
  <c r="D418" i="3"/>
  <c r="D423" i="3"/>
  <c r="F426" i="3"/>
  <c r="D434" i="3"/>
  <c r="F462" i="3"/>
  <c r="F466" i="3"/>
  <c r="E565" i="3"/>
  <c r="D565" i="3"/>
  <c r="E589" i="3"/>
  <c r="D589" i="3"/>
  <c r="E616" i="3"/>
  <c r="G616" i="3" s="1"/>
  <c r="D616" i="3"/>
  <c r="F637" i="3"/>
  <c r="G637" i="3"/>
  <c r="E659" i="3"/>
  <c r="D659" i="3"/>
  <c r="F739" i="3"/>
  <c r="G739" i="3"/>
  <c r="G807" i="3"/>
  <c r="F807" i="3"/>
  <c r="E165" i="3"/>
  <c r="D192" i="3"/>
  <c r="D196" i="3"/>
  <c r="D206" i="3"/>
  <c r="F216" i="3"/>
  <c r="D228" i="3"/>
  <c r="E231" i="3"/>
  <c r="F231" i="3" s="1"/>
  <c r="H248" i="3"/>
  <c r="E271" i="3"/>
  <c r="E279" i="3"/>
  <c r="F279" i="3" s="1"/>
  <c r="E287" i="3"/>
  <c r="F287" i="3" s="1"/>
  <c r="E295" i="3"/>
  <c r="F295" i="3" s="1"/>
  <c r="E303" i="3"/>
  <c r="F303" i="3" s="1"/>
  <c r="E311" i="3"/>
  <c r="F311" i="3" s="1"/>
  <c r="E319" i="3"/>
  <c r="F319" i="3" s="1"/>
  <c r="E327" i="3"/>
  <c r="F327" i="3" s="1"/>
  <c r="E335" i="3"/>
  <c r="E343" i="3"/>
  <c r="D346" i="3"/>
  <c r="D350" i="3"/>
  <c r="E359" i="3"/>
  <c r="G359" i="3" s="1"/>
  <c r="H372" i="3"/>
  <c r="F380" i="3"/>
  <c r="E431" i="3"/>
  <c r="G431" i="3" s="1"/>
  <c r="D431" i="3"/>
  <c r="E443" i="3"/>
  <c r="H462" i="3"/>
  <c r="G498" i="3"/>
  <c r="H498" i="3" s="1"/>
  <c r="F498" i="3"/>
  <c r="F605" i="3"/>
  <c r="G605" i="3"/>
  <c r="D637" i="3"/>
  <c r="G643" i="3"/>
  <c r="I643" i="3" s="1"/>
  <c r="F643" i="3"/>
  <c r="I675" i="3"/>
  <c r="H675" i="3"/>
  <c r="D684" i="3"/>
  <c r="E684" i="3"/>
  <c r="G751" i="3"/>
  <c r="I751" i="3" s="1"/>
  <c r="F751" i="3"/>
  <c r="H62" i="3"/>
  <c r="E96" i="3"/>
  <c r="G96" i="3" s="1"/>
  <c r="D100" i="3"/>
  <c r="G106" i="3"/>
  <c r="I106" i="3" s="1"/>
  <c r="E112" i="3"/>
  <c r="D116" i="3"/>
  <c r="F206" i="3"/>
  <c r="H216" i="3"/>
  <c r="H380" i="3"/>
  <c r="D449" i="3"/>
  <c r="E449" i="3"/>
  <c r="G482" i="3"/>
  <c r="I482" i="3" s="1"/>
  <c r="F482" i="3"/>
  <c r="F493" i="3"/>
  <c r="G493" i="3"/>
  <c r="F517" i="3"/>
  <c r="G517" i="3"/>
  <c r="F541" i="3"/>
  <c r="G541" i="3"/>
  <c r="E610" i="3"/>
  <c r="G610" i="3" s="1"/>
  <c r="I610" i="3" s="1"/>
  <c r="D610" i="3"/>
  <c r="F621" i="3"/>
  <c r="G621" i="3"/>
  <c r="G925" i="3"/>
  <c r="I925" i="3" s="1"/>
  <c r="F925" i="3"/>
  <c r="F100" i="3"/>
  <c r="F116" i="3"/>
  <c r="F132" i="3"/>
  <c r="D159" i="3"/>
  <c r="D170" i="3"/>
  <c r="H224" i="3"/>
  <c r="D242" i="3"/>
  <c r="D258" i="3"/>
  <c r="H264" i="3"/>
  <c r="D272" i="3"/>
  <c r="D280" i="3"/>
  <c r="D288" i="3"/>
  <c r="D296" i="3"/>
  <c r="D304" i="3"/>
  <c r="D312" i="3"/>
  <c r="D320" i="3"/>
  <c r="F336" i="3"/>
  <c r="E351" i="3"/>
  <c r="F351" i="3" s="1"/>
  <c r="F360" i="3"/>
  <c r="F364" i="3"/>
  <c r="F384" i="3"/>
  <c r="E387" i="3"/>
  <c r="D390" i="3"/>
  <c r="F394" i="3"/>
  <c r="G402" i="3"/>
  <c r="I402" i="3" s="1"/>
  <c r="D432" i="3"/>
  <c r="F477" i="3"/>
  <c r="G477" i="3"/>
  <c r="I477" i="3" s="1"/>
  <c r="D483" i="3"/>
  <c r="E483" i="3"/>
  <c r="G483" i="3" s="1"/>
  <c r="I483" i="3" s="1"/>
  <c r="D493" i="3"/>
  <c r="H508" i="3"/>
  <c r="D541" i="3"/>
  <c r="D571" i="3"/>
  <c r="E571" i="3"/>
  <c r="E592" i="3"/>
  <c r="G592" i="3" s="1"/>
  <c r="D592" i="3"/>
  <c r="D601" i="3"/>
  <c r="D621" i="3"/>
  <c r="F691" i="3"/>
  <c r="G691" i="3"/>
  <c r="I691" i="3" s="1"/>
  <c r="G781" i="3"/>
  <c r="I781" i="3" s="1"/>
  <c r="F781" i="3"/>
  <c r="I100" i="3"/>
  <c r="I116" i="3"/>
  <c r="I132" i="3"/>
  <c r="H384" i="3"/>
  <c r="F557" i="3"/>
  <c r="G557" i="3"/>
  <c r="G562" i="3"/>
  <c r="I562" i="3" s="1"/>
  <c r="F562" i="3"/>
  <c r="E577" i="3"/>
  <c r="G577" i="3" s="1"/>
  <c r="D577" i="3"/>
  <c r="G602" i="3"/>
  <c r="F602" i="3"/>
  <c r="G697" i="3"/>
  <c r="F697" i="3"/>
  <c r="I759" i="3"/>
  <c r="H759" i="3"/>
  <c r="I791" i="3"/>
  <c r="H791" i="3"/>
  <c r="G815" i="3"/>
  <c r="I815" i="3" s="1"/>
  <c r="F815" i="3"/>
  <c r="G773" i="3"/>
  <c r="F773" i="3"/>
  <c r="E883" i="3"/>
  <c r="F883" i="3" s="1"/>
  <c r="D883" i="3"/>
  <c r="E952" i="3"/>
  <c r="F952" i="3" s="1"/>
  <c r="D952" i="3"/>
  <c r="E1004" i="3"/>
  <c r="D1004" i="3"/>
  <c r="E1010" i="3"/>
  <c r="D1010" i="3"/>
  <c r="D1019" i="3"/>
  <c r="E1019" i="3"/>
  <c r="F1019" i="3" s="1"/>
  <c r="E1023" i="3"/>
  <c r="F1023" i="3" s="1"/>
  <c r="D1023" i="3"/>
  <c r="I1036" i="3"/>
  <c r="H1036" i="3"/>
  <c r="G1060" i="3"/>
  <c r="F1060" i="3"/>
  <c r="E1129" i="3"/>
  <c r="F1129" i="3" s="1"/>
  <c r="D1129" i="3"/>
  <c r="E760" i="3"/>
  <c r="F760" i="3" s="1"/>
  <c r="F767" i="3"/>
  <c r="D788" i="3"/>
  <c r="F791" i="3"/>
  <c r="D799" i="3"/>
  <c r="D807" i="3"/>
  <c r="E820" i="3"/>
  <c r="G820" i="3" s="1"/>
  <c r="D820" i="3"/>
  <c r="E834" i="3"/>
  <c r="G834" i="3" s="1"/>
  <c r="H834" i="3" s="1"/>
  <c r="F853" i="3"/>
  <c r="G862" i="3"/>
  <c r="G877" i="3"/>
  <c r="H877" i="3" s="1"/>
  <c r="F877" i="3"/>
  <c r="D895" i="3"/>
  <c r="D933" i="3"/>
  <c r="D982" i="3"/>
  <c r="E982" i="3"/>
  <c r="G1024" i="3"/>
  <c r="F1024" i="3"/>
  <c r="G1028" i="3"/>
  <c r="F1028" i="3"/>
  <c r="E1066" i="3"/>
  <c r="G1066" i="3" s="1"/>
  <c r="I1066" i="3" s="1"/>
  <c r="E1088" i="3"/>
  <c r="F1088" i="3" s="1"/>
  <c r="D1088" i="3"/>
  <c r="D1136" i="3"/>
  <c r="E1136" i="3"/>
  <c r="G1136" i="3" s="1"/>
  <c r="H1167" i="3"/>
  <c r="I1167" i="3"/>
  <c r="G1186" i="3"/>
  <c r="H1186" i="3" s="1"/>
  <c r="F1186" i="3"/>
  <c r="F706" i="3"/>
  <c r="E714" i="3"/>
  <c r="E738" i="3"/>
  <c r="D740" i="3"/>
  <c r="E740" i="3"/>
  <c r="E743" i="3"/>
  <c r="G743" i="3" s="1"/>
  <c r="D751" i="3"/>
  <c r="E758" i="3"/>
  <c r="G758" i="3" s="1"/>
  <c r="I758" i="3" s="1"/>
  <c r="D765" i="3"/>
  <c r="H767" i="3"/>
  <c r="D781" i="3"/>
  <c r="D796" i="3"/>
  <c r="G799" i="3"/>
  <c r="D804" i="3"/>
  <c r="D815" i="3"/>
  <c r="F851" i="3"/>
  <c r="F878" i="3"/>
  <c r="G878" i="3"/>
  <c r="E884" i="3"/>
  <c r="F909" i="3"/>
  <c r="F1056" i="3"/>
  <c r="G1067" i="3"/>
  <c r="H1067" i="3" s="1"/>
  <c r="F1067" i="3"/>
  <c r="I1106" i="3"/>
  <c r="H1106" i="3"/>
  <c r="E1117" i="3"/>
  <c r="D1117" i="3"/>
  <c r="F765" i="3"/>
  <c r="E855" i="3"/>
  <c r="F855" i="3" s="1"/>
  <c r="D855" i="3"/>
  <c r="E869" i="3"/>
  <c r="D869" i="3"/>
  <c r="E1006" i="3"/>
  <c r="D1006" i="3"/>
  <c r="D1043" i="3"/>
  <c r="E1043" i="3"/>
  <c r="F1043" i="3" s="1"/>
  <c r="G1052" i="3"/>
  <c r="F1052" i="3"/>
  <c r="E1100" i="3"/>
  <c r="D1100" i="3"/>
  <c r="E1112" i="3"/>
  <c r="D1112" i="3"/>
  <c r="F452" i="3"/>
  <c r="E491" i="3"/>
  <c r="D498" i="3"/>
  <c r="E507" i="3"/>
  <c r="D513" i="3"/>
  <c r="G524" i="3"/>
  <c r="D533" i="3"/>
  <c r="E539" i="3"/>
  <c r="G580" i="3"/>
  <c r="I580" i="3" s="1"/>
  <c r="D593" i="3"/>
  <c r="D602" i="3"/>
  <c r="D617" i="3"/>
  <c r="F619" i="3"/>
  <c r="E635" i="3"/>
  <c r="D647" i="3"/>
  <c r="G654" i="3"/>
  <c r="H654" i="3" s="1"/>
  <c r="D657" i="3"/>
  <c r="D667" i="3"/>
  <c r="E674" i="3"/>
  <c r="D679" i="3"/>
  <c r="E716" i="3"/>
  <c r="D720" i="3"/>
  <c r="E724" i="3"/>
  <c r="F730" i="3"/>
  <c r="E744" i="3"/>
  <c r="D759" i="3"/>
  <c r="E768" i="3"/>
  <c r="F768" i="3" s="1"/>
  <c r="D772" i="3"/>
  <c r="D789" i="3"/>
  <c r="E845" i="3"/>
  <c r="D845" i="3"/>
  <c r="D874" i="3"/>
  <c r="D879" i="3"/>
  <c r="E902" i="3"/>
  <c r="D907" i="3"/>
  <c r="E916" i="3"/>
  <c r="D925" i="3"/>
  <c r="H930" i="3"/>
  <c r="I930" i="3"/>
  <c r="D944" i="3"/>
  <c r="E949" i="3"/>
  <c r="D949" i="3"/>
  <c r="G1012" i="3"/>
  <c r="F1012" i="3"/>
  <c r="G1016" i="3"/>
  <c r="F1016" i="3"/>
  <c r="D1052" i="3"/>
  <c r="E1063" i="3"/>
  <c r="F1063" i="3" s="1"/>
  <c r="D1063" i="3"/>
  <c r="E1085" i="3"/>
  <c r="D1085" i="3"/>
  <c r="G1158" i="3"/>
  <c r="F1158" i="3"/>
  <c r="D450" i="3"/>
  <c r="G461" i="3"/>
  <c r="F468" i="3"/>
  <c r="D501" i="3"/>
  <c r="G509" i="3"/>
  <c r="D522" i="3"/>
  <c r="F530" i="3"/>
  <c r="D537" i="3"/>
  <c r="D557" i="3"/>
  <c r="E563" i="3"/>
  <c r="D578" i="3"/>
  <c r="E587" i="3"/>
  <c r="D605" i="3"/>
  <c r="D608" i="3"/>
  <c r="E611" i="3"/>
  <c r="D626" i="3"/>
  <c r="D629" i="3"/>
  <c r="D642" i="3"/>
  <c r="D663" i="3"/>
  <c r="D707" i="3"/>
  <c r="D728" i="3"/>
  <c r="E732" i="3"/>
  <c r="F759" i="3"/>
  <c r="E800" i="3"/>
  <c r="F800" i="3" s="1"/>
  <c r="E875" i="3"/>
  <c r="G875" i="3" s="1"/>
  <c r="D875" i="3"/>
  <c r="E917" i="3"/>
  <c r="D917" i="3"/>
  <c r="G944" i="3"/>
  <c r="I944" i="3" s="1"/>
  <c r="F967" i="3"/>
  <c r="G967" i="3"/>
  <c r="I967" i="3" s="1"/>
  <c r="H1114" i="3"/>
  <c r="I1114" i="3"/>
  <c r="D456" i="3"/>
  <c r="E473" i="3"/>
  <c r="G473" i="3" s="1"/>
  <c r="E489" i="3"/>
  <c r="G516" i="3"/>
  <c r="I516" i="3" s="1"/>
  <c r="D528" i="3"/>
  <c r="D633" i="3"/>
  <c r="E652" i="3"/>
  <c r="D655" i="3"/>
  <c r="D672" i="3"/>
  <c r="D697" i="3"/>
  <c r="E752" i="3"/>
  <c r="F769" i="3"/>
  <c r="F797" i="3"/>
  <c r="E832" i="3"/>
  <c r="F832" i="3" s="1"/>
  <c r="F836" i="3"/>
  <c r="F870" i="3"/>
  <c r="G870" i="3"/>
  <c r="D876" i="3"/>
  <c r="E876" i="3"/>
  <c r="D911" i="3"/>
  <c r="E921" i="3"/>
  <c r="G921" i="3" s="1"/>
  <c r="F1114" i="3"/>
  <c r="I836" i="3"/>
  <c r="G861" i="3"/>
  <c r="I861" i="3" s="1"/>
  <c r="F861" i="3"/>
  <c r="E957" i="3"/>
  <c r="G957" i="3" s="1"/>
  <c r="I957" i="3" s="1"/>
  <c r="D957" i="3"/>
  <c r="E992" i="3"/>
  <c r="G992" i="3" s="1"/>
  <c r="D992" i="3"/>
  <c r="E1014" i="3"/>
  <c r="D1014" i="3"/>
  <c r="G1040" i="3"/>
  <c r="F1040" i="3"/>
  <c r="D1054" i="3"/>
  <c r="G1146" i="3"/>
  <c r="F1146" i="3"/>
  <c r="E1142" i="3"/>
  <c r="F1142" i="3" s="1"/>
  <c r="H1148" i="3"/>
  <c r="D1153" i="3"/>
  <c r="E1171" i="3"/>
  <c r="D1181" i="3"/>
  <c r="E1184" i="3"/>
  <c r="G1184" i="3" s="1"/>
  <c r="E1109" i="3"/>
  <c r="D1121" i="3"/>
  <c r="D1146" i="3"/>
  <c r="E1169" i="3"/>
  <c r="D1189" i="3"/>
  <c r="D960" i="3"/>
  <c r="D965" i="3"/>
  <c r="G975" i="3"/>
  <c r="D980" i="3"/>
  <c r="D987" i="3"/>
  <c r="E997" i="3"/>
  <c r="E1021" i="3"/>
  <c r="D1026" i="3"/>
  <c r="D1034" i="3"/>
  <c r="D1040" i="3"/>
  <c r="D1055" i="3"/>
  <c r="D1058" i="3"/>
  <c r="D1067" i="3"/>
  <c r="F1074" i="3"/>
  <c r="D1082" i="3"/>
  <c r="E1096" i="3"/>
  <c r="E1143" i="3"/>
  <c r="F1143" i="3" s="1"/>
  <c r="D1157" i="3"/>
  <c r="F1159" i="3"/>
  <c r="E1163" i="3"/>
  <c r="G1163" i="3" s="1"/>
  <c r="I1163" i="3" s="1"/>
  <c r="D1167" i="3"/>
  <c r="D1178" i="3"/>
  <c r="D1182" i="3"/>
  <c r="D1185" i="3"/>
  <c r="E1187" i="3"/>
  <c r="K1187" i="3" s="1"/>
  <c r="G1189" i="3"/>
  <c r="H1189" i="3" s="1"/>
  <c r="E844" i="3"/>
  <c r="D847" i="3"/>
  <c r="E852" i="3"/>
  <c r="D863" i="3"/>
  <c r="E868" i="3"/>
  <c r="E942" i="3"/>
  <c r="E945" i="3"/>
  <c r="G945" i="3" s="1"/>
  <c r="D968" i="3"/>
  <c r="E990" i="3"/>
  <c r="G1026" i="3"/>
  <c r="D1050" i="3"/>
  <c r="G1058" i="3"/>
  <c r="E1071" i="3"/>
  <c r="F1086" i="3"/>
  <c r="E1105" i="3"/>
  <c r="F1105" i="3" s="1"/>
  <c r="E1127" i="3"/>
  <c r="G1140" i="3"/>
  <c r="G839" i="3"/>
  <c r="H839" i="3" s="1"/>
  <c r="F892" i="3"/>
  <c r="D899" i="3"/>
  <c r="D915" i="3"/>
  <c r="E932" i="3"/>
  <c r="E950" i="3"/>
  <c r="E958" i="3"/>
  <c r="E966" i="3"/>
  <c r="D976" i="3"/>
  <c r="D981" i="3"/>
  <c r="D995" i="3"/>
  <c r="E1011" i="3"/>
  <c r="F1011" i="3" s="1"/>
  <c r="D1018" i="3"/>
  <c r="D1022" i="3"/>
  <c r="D1056" i="3"/>
  <c r="E1059" i="3"/>
  <c r="G1059" i="3" s="1"/>
  <c r="I1059" i="3" s="1"/>
  <c r="D1075" i="3"/>
  <c r="D1098" i="3"/>
  <c r="E1101" i="3"/>
  <c r="D1106" i="3"/>
  <c r="D1108" i="3"/>
  <c r="D1114" i="3"/>
  <c r="E1119" i="3"/>
  <c r="F1119" i="3" s="1"/>
  <c r="F1130" i="3"/>
  <c r="F1138" i="3"/>
  <c r="D1152" i="3"/>
  <c r="F1154" i="3"/>
  <c r="D1158" i="3"/>
  <c r="D1165" i="3"/>
  <c r="F1170" i="3"/>
  <c r="E1176" i="3"/>
  <c r="E1179" i="3"/>
  <c r="F1179" i="3" s="1"/>
  <c r="F1183" i="3"/>
  <c r="D1186" i="3"/>
  <c r="E792" i="3"/>
  <c r="D803" i="3"/>
  <c r="E808" i="3"/>
  <c r="F808" i="3" s="1"/>
  <c r="E827" i="3"/>
  <c r="F827" i="3" s="1"/>
  <c r="G831" i="3"/>
  <c r="I831" i="3" s="1"/>
  <c r="D920" i="3"/>
  <c r="D924" i="3"/>
  <c r="E974" i="3"/>
  <c r="D984" i="3"/>
  <c r="G998" i="3"/>
  <c r="E1013" i="3"/>
  <c r="F1022" i="3"/>
  <c r="E1051" i="3"/>
  <c r="G1051" i="3" s="1"/>
  <c r="I1051" i="3" s="1"/>
  <c r="D1084" i="3"/>
  <c r="E1087" i="3"/>
  <c r="D1111" i="3"/>
  <c r="E1135" i="3"/>
  <c r="G1135" i="3" s="1"/>
  <c r="H1135" i="3" s="1"/>
  <c r="E1141" i="3"/>
  <c r="F1141" i="3" s="1"/>
  <c r="I1183" i="3"/>
  <c r="E1192" i="3"/>
  <c r="G1192" i="3" s="1"/>
  <c r="I1192" i="3" s="1"/>
  <c r="G5" i="3"/>
  <c r="F5" i="3"/>
  <c r="G13" i="3"/>
  <c r="F13" i="3"/>
  <c r="H41" i="3"/>
  <c r="I41" i="3"/>
  <c r="G6" i="3"/>
  <c r="F6" i="3"/>
  <c r="G14" i="3"/>
  <c r="F14" i="3"/>
  <c r="F31" i="3"/>
  <c r="G31" i="3"/>
  <c r="G15" i="3"/>
  <c r="F15" i="3"/>
  <c r="G22" i="3"/>
  <c r="F22" i="3"/>
  <c r="G8" i="3"/>
  <c r="F8" i="3"/>
  <c r="G16" i="3"/>
  <c r="F16" i="3"/>
  <c r="G23" i="3"/>
  <c r="F23" i="3"/>
  <c r="G24" i="3"/>
  <c r="F24" i="3"/>
  <c r="F39" i="3"/>
  <c r="G39" i="3"/>
  <c r="H52" i="3"/>
  <c r="I52" i="3"/>
  <c r="F2" i="3"/>
  <c r="G2" i="3"/>
  <c r="G10" i="3"/>
  <c r="F10" i="3"/>
  <c r="G19" i="3"/>
  <c r="F19" i="3"/>
  <c r="G40" i="3"/>
  <c r="F40" i="3"/>
  <c r="F7" i="3"/>
  <c r="G7" i="3"/>
  <c r="G9" i="3"/>
  <c r="F9" i="3"/>
  <c r="G3" i="3"/>
  <c r="F3" i="3"/>
  <c r="F11" i="3"/>
  <c r="G11" i="3"/>
  <c r="F20" i="3"/>
  <c r="G20" i="3"/>
  <c r="F4" i="3"/>
  <c r="G4" i="3"/>
  <c r="G12" i="3"/>
  <c r="F12" i="3"/>
  <c r="I17" i="3"/>
  <c r="H17" i="3"/>
  <c r="I28" i="3"/>
  <c r="H28" i="3"/>
  <c r="H33" i="3"/>
  <c r="I33" i="3"/>
  <c r="G36" i="3"/>
  <c r="E57" i="3"/>
  <c r="D57" i="3"/>
  <c r="I60" i="3"/>
  <c r="E73" i="3"/>
  <c r="D73" i="3"/>
  <c r="E89" i="3"/>
  <c r="D89" i="3"/>
  <c r="E105" i="3"/>
  <c r="D105" i="3"/>
  <c r="G107" i="3"/>
  <c r="F107" i="3"/>
  <c r="E121" i="3"/>
  <c r="D121" i="3"/>
  <c r="G123" i="3"/>
  <c r="F123" i="3"/>
  <c r="E137" i="3"/>
  <c r="D137" i="3"/>
  <c r="G157" i="3"/>
  <c r="E166" i="3"/>
  <c r="D166" i="3"/>
  <c r="E171" i="3"/>
  <c r="D171" i="3"/>
  <c r="G177" i="3"/>
  <c r="F177" i="3"/>
  <c r="F207" i="3"/>
  <c r="G207" i="3"/>
  <c r="G211" i="3"/>
  <c r="F211" i="3"/>
  <c r="E110" i="3"/>
  <c r="D110" i="3"/>
  <c r="E126" i="3"/>
  <c r="D126" i="3"/>
  <c r="E142" i="3"/>
  <c r="D142" i="3"/>
  <c r="G152" i="3"/>
  <c r="E158" i="3"/>
  <c r="D158" i="3"/>
  <c r="E163" i="3"/>
  <c r="D163" i="3"/>
  <c r="G184" i="3"/>
  <c r="F184" i="3"/>
  <c r="G202" i="3"/>
  <c r="F202" i="3"/>
  <c r="E208" i="3"/>
  <c r="D208" i="3"/>
  <c r="E218" i="3"/>
  <c r="D218" i="3"/>
  <c r="E233" i="3"/>
  <c r="D233" i="3"/>
  <c r="D15" i="3"/>
  <c r="F17" i="3"/>
  <c r="D23" i="3"/>
  <c r="F25" i="3"/>
  <c r="D31" i="3"/>
  <c r="F41" i="3"/>
  <c r="G55" i="3"/>
  <c r="E59" i="3"/>
  <c r="E61" i="3"/>
  <c r="I82" i="3"/>
  <c r="H82" i="3"/>
  <c r="H98" i="3"/>
  <c r="G112" i="3"/>
  <c r="F112" i="3"/>
  <c r="G144" i="3"/>
  <c r="F144" i="3"/>
  <c r="E150" i="3"/>
  <c r="D150" i="3"/>
  <c r="E155" i="3"/>
  <c r="D155" i="3"/>
  <c r="F169" i="3"/>
  <c r="G172" i="3"/>
  <c r="F172" i="3"/>
  <c r="G181" i="3"/>
  <c r="F181" i="3"/>
  <c r="E185" i="3"/>
  <c r="D185" i="3"/>
  <c r="E199" i="3"/>
  <c r="D199" i="3"/>
  <c r="E203" i="3"/>
  <c r="D203" i="3"/>
  <c r="D245" i="3"/>
  <c r="E245" i="3"/>
  <c r="E94" i="3"/>
  <c r="D94" i="3"/>
  <c r="D22" i="3"/>
  <c r="F28" i="3"/>
  <c r="D40" i="3"/>
  <c r="D49" i="3"/>
  <c r="F52" i="3"/>
  <c r="D54" i="3"/>
  <c r="G63" i="3"/>
  <c r="E67" i="3"/>
  <c r="E147" i="3"/>
  <c r="D147" i="3"/>
  <c r="F161" i="3"/>
  <c r="I169" i="3"/>
  <c r="I182" i="3"/>
  <c r="H182" i="3"/>
  <c r="G226" i="3"/>
  <c r="F226" i="3"/>
  <c r="G258" i="3"/>
  <c r="F258" i="3"/>
  <c r="E78" i="3"/>
  <c r="D78" i="3"/>
  <c r="D2" i="3"/>
  <c r="D3" i="3"/>
  <c r="D4" i="3"/>
  <c r="D5" i="3"/>
  <c r="D6" i="3"/>
  <c r="D7" i="3"/>
  <c r="D8" i="3"/>
  <c r="D9" i="3"/>
  <c r="D10" i="3"/>
  <c r="D11" i="3"/>
  <c r="D12" i="3"/>
  <c r="D13" i="3"/>
  <c r="D14" i="3"/>
  <c r="E27" i="3"/>
  <c r="K27" i="3" s="1"/>
  <c r="E37" i="3"/>
  <c r="E43" i="3"/>
  <c r="G47" i="3"/>
  <c r="F54" i="3"/>
  <c r="F76" i="3"/>
  <c r="E81" i="3"/>
  <c r="D81" i="3"/>
  <c r="E83" i="3"/>
  <c r="G85" i="3"/>
  <c r="F92" i="3"/>
  <c r="E97" i="3"/>
  <c r="D97" i="3"/>
  <c r="E99" i="3"/>
  <c r="F108" i="3"/>
  <c r="E113" i="3"/>
  <c r="K113" i="3" s="1"/>
  <c r="D113" i="3"/>
  <c r="E115" i="3"/>
  <c r="F124" i="3"/>
  <c r="E129" i="3"/>
  <c r="D129" i="3"/>
  <c r="E131" i="3"/>
  <c r="F140" i="3"/>
  <c r="F153" i="3"/>
  <c r="G156" i="3"/>
  <c r="F156" i="3"/>
  <c r="I161" i="3"/>
  <c r="F182" i="3"/>
  <c r="H188" i="3"/>
  <c r="G200" i="3"/>
  <c r="F200" i="3"/>
  <c r="E86" i="3"/>
  <c r="D86" i="3"/>
  <c r="E118" i="3"/>
  <c r="D118" i="3"/>
  <c r="E134" i="3"/>
  <c r="D134" i="3"/>
  <c r="G148" i="3"/>
  <c r="F148" i="3"/>
  <c r="H167" i="3"/>
  <c r="G193" i="3"/>
  <c r="F193" i="3"/>
  <c r="E102" i="3"/>
  <c r="D102" i="3"/>
  <c r="D19" i="3"/>
  <c r="F33" i="3"/>
  <c r="D39" i="3"/>
  <c r="I49" i="3"/>
  <c r="G136" i="3"/>
  <c r="F136" i="3"/>
  <c r="I138" i="3"/>
  <c r="H138" i="3"/>
  <c r="G173" i="3"/>
  <c r="F173" i="3"/>
  <c r="E179" i="3"/>
  <c r="D179" i="3"/>
  <c r="E190" i="3"/>
  <c r="D190" i="3"/>
  <c r="E194" i="3"/>
  <c r="D194" i="3"/>
  <c r="D213" i="3"/>
  <c r="E213" i="3"/>
  <c r="E65" i="3"/>
  <c r="D65" i="3"/>
  <c r="E70" i="3"/>
  <c r="D70" i="3"/>
  <c r="E48" i="3"/>
  <c r="E53" i="3"/>
  <c r="F60" i="3"/>
  <c r="F168" i="3"/>
  <c r="I170" i="3"/>
  <c r="G180" i="3"/>
  <c r="F180" i="3"/>
  <c r="I214" i="3"/>
  <c r="H214" i="3"/>
  <c r="G240" i="3"/>
  <c r="F240" i="3"/>
  <c r="E217" i="3"/>
  <c r="D217" i="3"/>
  <c r="E225" i="3"/>
  <c r="D225" i="3"/>
  <c r="I332" i="3"/>
  <c r="H332" i="3"/>
  <c r="G338" i="3"/>
  <c r="F338" i="3"/>
  <c r="G358" i="3"/>
  <c r="F358" i="3"/>
  <c r="G362" i="3"/>
  <c r="F362" i="3"/>
  <c r="I376" i="3"/>
  <c r="H376" i="3"/>
  <c r="G392" i="3"/>
  <c r="F392" i="3"/>
  <c r="D174" i="3"/>
  <c r="D182" i="3"/>
  <c r="F188" i="3"/>
  <c r="F232" i="3"/>
  <c r="E237" i="3"/>
  <c r="G242" i="3"/>
  <c r="F242" i="3"/>
  <c r="H246" i="3"/>
  <c r="G257" i="3"/>
  <c r="I289" i="3"/>
  <c r="I297" i="3"/>
  <c r="G330" i="3"/>
  <c r="F330" i="3"/>
  <c r="E349" i="3"/>
  <c r="F352" i="3"/>
  <c r="G355" i="3"/>
  <c r="F355" i="3"/>
  <c r="E365" i="3"/>
  <c r="D365" i="3"/>
  <c r="F373" i="3"/>
  <c r="G373" i="3"/>
  <c r="D377" i="3"/>
  <c r="E377" i="3"/>
  <c r="F192" i="3"/>
  <c r="E205" i="3"/>
  <c r="F230" i="3"/>
  <c r="H232" i="3"/>
  <c r="E235" i="3"/>
  <c r="G249" i="3"/>
  <c r="G322" i="3"/>
  <c r="F322" i="3"/>
  <c r="E341" i="3"/>
  <c r="F344" i="3"/>
  <c r="E347" i="3"/>
  <c r="D347" i="3"/>
  <c r="I350" i="3"/>
  <c r="H350" i="3"/>
  <c r="H352" i="3"/>
  <c r="G366" i="3"/>
  <c r="F366" i="3"/>
  <c r="I370" i="3"/>
  <c r="H370" i="3"/>
  <c r="G374" i="3"/>
  <c r="F374" i="3"/>
  <c r="I378" i="3"/>
  <c r="H378" i="3"/>
  <c r="I386" i="3"/>
  <c r="H386" i="3"/>
  <c r="I394" i="3"/>
  <c r="H394" i="3"/>
  <c r="E398" i="3"/>
  <c r="D398" i="3"/>
  <c r="I418" i="3"/>
  <c r="H418" i="3"/>
  <c r="G333" i="3"/>
  <c r="E339" i="3"/>
  <c r="D339" i="3"/>
  <c r="I342" i="3"/>
  <c r="H342" i="3"/>
  <c r="G363" i="3"/>
  <c r="F363" i="3"/>
  <c r="G399" i="3"/>
  <c r="F399" i="3"/>
  <c r="I410" i="3"/>
  <c r="H410" i="3"/>
  <c r="H220" i="3"/>
  <c r="E269" i="3"/>
  <c r="E277" i="3"/>
  <c r="E285" i="3"/>
  <c r="E293" i="3"/>
  <c r="E301" i="3"/>
  <c r="E309" i="3"/>
  <c r="E317" i="3"/>
  <c r="E325" i="3"/>
  <c r="F328" i="3"/>
  <c r="E331" i="3"/>
  <c r="D331" i="3"/>
  <c r="H336" i="3"/>
  <c r="F350" i="3"/>
  <c r="G353" i="3"/>
  <c r="I360" i="3"/>
  <c r="H360" i="3"/>
  <c r="D371" i="3"/>
  <c r="E371" i="3"/>
  <c r="G407" i="3"/>
  <c r="F407" i="3"/>
  <c r="E267" i="3"/>
  <c r="D267" i="3"/>
  <c r="F272" i="3"/>
  <c r="E275" i="3"/>
  <c r="D275" i="3"/>
  <c r="F280" i="3"/>
  <c r="E283" i="3"/>
  <c r="D283" i="3"/>
  <c r="F288" i="3"/>
  <c r="E291" i="3"/>
  <c r="D291" i="3"/>
  <c r="F296" i="3"/>
  <c r="E299" i="3"/>
  <c r="D299" i="3"/>
  <c r="F304" i="3"/>
  <c r="E307" i="3"/>
  <c r="D307" i="3"/>
  <c r="I310" i="3"/>
  <c r="F312" i="3"/>
  <c r="E315" i="3"/>
  <c r="D315" i="3"/>
  <c r="F320" i="3"/>
  <c r="E323" i="3"/>
  <c r="D323" i="3"/>
  <c r="I326" i="3"/>
  <c r="H326" i="3"/>
  <c r="H328" i="3"/>
  <c r="F342" i="3"/>
  <c r="G391" i="3"/>
  <c r="F391" i="3"/>
  <c r="D145" i="3"/>
  <c r="D153" i="3"/>
  <c r="D161" i="3"/>
  <c r="D169" i="3"/>
  <c r="D177" i="3"/>
  <c r="D184" i="3"/>
  <c r="E189" i="3"/>
  <c r="D193" i="3"/>
  <c r="D198" i="3"/>
  <c r="D202" i="3"/>
  <c r="D207" i="3"/>
  <c r="D211" i="3"/>
  <c r="H222" i="3"/>
  <c r="E229" i="3"/>
  <c r="G234" i="3"/>
  <c r="I236" i="3"/>
  <c r="H236" i="3"/>
  <c r="E241" i="3"/>
  <c r="D241" i="3"/>
  <c r="E253" i="3"/>
  <c r="F256" i="3"/>
  <c r="E259" i="3"/>
  <c r="D259" i="3"/>
  <c r="H272" i="3"/>
  <c r="H280" i="3"/>
  <c r="H288" i="3"/>
  <c r="H296" i="3"/>
  <c r="H304" i="3"/>
  <c r="H312" i="3"/>
  <c r="H320" i="3"/>
  <c r="I348" i="3"/>
  <c r="H348" i="3"/>
  <c r="G354" i="3"/>
  <c r="F354" i="3"/>
  <c r="I368" i="3"/>
  <c r="H368" i="3"/>
  <c r="D385" i="3"/>
  <c r="E385" i="3"/>
  <c r="E221" i="3"/>
  <c r="E227" i="3"/>
  <c r="F248" i="3"/>
  <c r="E251" i="3"/>
  <c r="D251" i="3"/>
  <c r="I254" i="3"/>
  <c r="H254" i="3"/>
  <c r="H256" i="3"/>
  <c r="F326" i="3"/>
  <c r="G329" i="3"/>
  <c r="G346" i="3"/>
  <c r="F346" i="3"/>
  <c r="G351" i="3"/>
  <c r="E357" i="3"/>
  <c r="D357" i="3"/>
  <c r="G361" i="3"/>
  <c r="I364" i="3"/>
  <c r="H364" i="3"/>
  <c r="F368" i="3"/>
  <c r="G396" i="3"/>
  <c r="F396" i="3"/>
  <c r="G413" i="3"/>
  <c r="F413" i="3"/>
  <c r="E422" i="3"/>
  <c r="D422" i="3"/>
  <c r="I442" i="3"/>
  <c r="H442" i="3"/>
  <c r="G445" i="3"/>
  <c r="F445" i="3"/>
  <c r="E465" i="3"/>
  <c r="D465" i="3"/>
  <c r="E504" i="3"/>
  <c r="D504" i="3"/>
  <c r="F388" i="3"/>
  <c r="I400" i="3"/>
  <c r="H400" i="3"/>
  <c r="F404" i="3"/>
  <c r="G404" i="3"/>
  <c r="D407" i="3"/>
  <c r="I417" i="3"/>
  <c r="H417" i="3"/>
  <c r="G423" i="3"/>
  <c r="F423" i="3"/>
  <c r="F428" i="3"/>
  <c r="G428" i="3"/>
  <c r="G440" i="3"/>
  <c r="F440" i="3"/>
  <c r="G457" i="3"/>
  <c r="F457" i="3"/>
  <c r="H468" i="3"/>
  <c r="G529" i="3"/>
  <c r="F529" i="3"/>
  <c r="E414" i="3"/>
  <c r="D414" i="3"/>
  <c r="G437" i="3"/>
  <c r="F437" i="3"/>
  <c r="E446" i="3"/>
  <c r="D446" i="3"/>
  <c r="G492" i="3"/>
  <c r="F492" i="3"/>
  <c r="G496" i="3"/>
  <c r="F496" i="3"/>
  <c r="F532" i="3"/>
  <c r="G532" i="3"/>
  <c r="G568" i="3"/>
  <c r="F568" i="3"/>
  <c r="D355" i="3"/>
  <c r="D363" i="3"/>
  <c r="D373" i="3"/>
  <c r="D382" i="3"/>
  <c r="D391" i="3"/>
  <c r="E393" i="3"/>
  <c r="G415" i="3"/>
  <c r="F415" i="3"/>
  <c r="F420" i="3"/>
  <c r="G420" i="3"/>
  <c r="G432" i="3"/>
  <c r="F432" i="3"/>
  <c r="G447" i="3"/>
  <c r="F447" i="3"/>
  <c r="D496" i="3"/>
  <c r="G526" i="3"/>
  <c r="F526" i="3"/>
  <c r="F370" i="3"/>
  <c r="F382" i="3"/>
  <c r="E389" i="3"/>
  <c r="D389" i="3"/>
  <c r="D399" i="3"/>
  <c r="E405" i="3"/>
  <c r="D405" i="3"/>
  <c r="D415" i="3"/>
  <c r="I426" i="3"/>
  <c r="H426" i="3"/>
  <c r="G429" i="3"/>
  <c r="F429" i="3"/>
  <c r="E438" i="3"/>
  <c r="D438" i="3"/>
  <c r="F441" i="3"/>
  <c r="D447" i="3"/>
  <c r="H458" i="3"/>
  <c r="I458" i="3"/>
  <c r="G476" i="3"/>
  <c r="F476" i="3"/>
  <c r="G480" i="3"/>
  <c r="F480" i="3"/>
  <c r="G518" i="3"/>
  <c r="F518" i="3"/>
  <c r="G560" i="3"/>
  <c r="F560" i="3"/>
  <c r="D249" i="3"/>
  <c r="D257" i="3"/>
  <c r="D265" i="3"/>
  <c r="D273" i="3"/>
  <c r="D281" i="3"/>
  <c r="D289" i="3"/>
  <c r="D297" i="3"/>
  <c r="D305" i="3"/>
  <c r="D313" i="3"/>
  <c r="D321" i="3"/>
  <c r="D329" i="3"/>
  <c r="D337" i="3"/>
  <c r="D345" i="3"/>
  <c r="D353" i="3"/>
  <c r="D361" i="3"/>
  <c r="E369" i="3"/>
  <c r="D375" i="3"/>
  <c r="F376" i="3"/>
  <c r="E379" i="3"/>
  <c r="H382" i="3"/>
  <c r="E397" i="3"/>
  <c r="D397" i="3"/>
  <c r="I408" i="3"/>
  <c r="H408" i="3"/>
  <c r="F410" i="3"/>
  <c r="F412" i="3"/>
  <c r="G412" i="3"/>
  <c r="F418" i="3"/>
  <c r="G424" i="3"/>
  <c r="F424" i="3"/>
  <c r="G439" i="3"/>
  <c r="F439" i="3"/>
  <c r="F444" i="3"/>
  <c r="G444" i="3"/>
  <c r="D480" i="3"/>
  <c r="D560" i="3"/>
  <c r="D216" i="3"/>
  <c r="D224" i="3"/>
  <c r="D232" i="3"/>
  <c r="D240" i="3"/>
  <c r="D248" i="3"/>
  <c r="D256" i="3"/>
  <c r="D264" i="3"/>
  <c r="D328" i="3"/>
  <c r="D336" i="3"/>
  <c r="D344" i="3"/>
  <c r="D352" i="3"/>
  <c r="D360" i="3"/>
  <c r="D368" i="3"/>
  <c r="G406" i="3"/>
  <c r="F406" i="3"/>
  <c r="G421" i="3"/>
  <c r="F421" i="3"/>
  <c r="E430" i="3"/>
  <c r="D430" i="3"/>
  <c r="D439" i="3"/>
  <c r="G481" i="3"/>
  <c r="F481" i="3"/>
  <c r="I506" i="3"/>
  <c r="H506" i="3"/>
  <c r="G514" i="3"/>
  <c r="F514" i="3"/>
  <c r="G537" i="3"/>
  <c r="F537" i="3"/>
  <c r="E381" i="3"/>
  <c r="G390" i="3"/>
  <c r="F390" i="3"/>
  <c r="D406" i="3"/>
  <c r="G416" i="3"/>
  <c r="F416" i="3"/>
  <c r="F436" i="3"/>
  <c r="G436" i="3"/>
  <c r="G448" i="3"/>
  <c r="F448" i="3"/>
  <c r="E503" i="3"/>
  <c r="D503" i="3"/>
  <c r="F506" i="3"/>
  <c r="E511" i="3"/>
  <c r="D511" i="3"/>
  <c r="E459" i="3"/>
  <c r="D464" i="3"/>
  <c r="I466" i="3"/>
  <c r="H466" i="3"/>
  <c r="G470" i="3"/>
  <c r="F470" i="3"/>
  <c r="G484" i="3"/>
  <c r="G486" i="3"/>
  <c r="F486" i="3"/>
  <c r="G510" i="3"/>
  <c r="F510" i="3"/>
  <c r="F521" i="3"/>
  <c r="G552" i="3"/>
  <c r="F552" i="3"/>
  <c r="E559" i="3"/>
  <c r="D559" i="3"/>
  <c r="G574" i="3"/>
  <c r="F574" i="3"/>
  <c r="G585" i="3"/>
  <c r="F585" i="3"/>
  <c r="G623" i="3"/>
  <c r="F623" i="3"/>
  <c r="I633" i="3"/>
  <c r="H633" i="3"/>
  <c r="G636" i="3"/>
  <c r="F636" i="3"/>
  <c r="G639" i="3"/>
  <c r="F639" i="3"/>
  <c r="E567" i="3"/>
  <c r="D567" i="3"/>
  <c r="G582" i="3"/>
  <c r="F582" i="3"/>
  <c r="G593" i="3"/>
  <c r="F593" i="3"/>
  <c r="G624" i="3"/>
  <c r="F624" i="3"/>
  <c r="G640" i="3"/>
  <c r="F640" i="3"/>
  <c r="G649" i="3"/>
  <c r="F649" i="3"/>
  <c r="E575" i="3"/>
  <c r="D575" i="3"/>
  <c r="I578" i="3"/>
  <c r="H578" i="3"/>
  <c r="G588" i="3"/>
  <c r="G590" i="3"/>
  <c r="F590" i="3"/>
  <c r="G601" i="3"/>
  <c r="F601" i="3"/>
  <c r="H645" i="3"/>
  <c r="I645" i="3"/>
  <c r="G650" i="3"/>
  <c r="F650" i="3"/>
  <c r="E471" i="3"/>
  <c r="D471" i="3"/>
  <c r="E487" i="3"/>
  <c r="D487" i="3"/>
  <c r="G512" i="3"/>
  <c r="F512" i="3"/>
  <c r="E519" i="3"/>
  <c r="D519" i="3"/>
  <c r="I522" i="3"/>
  <c r="H522" i="3"/>
  <c r="G534" i="3"/>
  <c r="F534" i="3"/>
  <c r="G545" i="3"/>
  <c r="F545" i="3"/>
  <c r="D568" i="3"/>
  <c r="G576" i="3"/>
  <c r="F576" i="3"/>
  <c r="F578" i="3"/>
  <c r="E583" i="3"/>
  <c r="D583" i="3"/>
  <c r="G596" i="3"/>
  <c r="G598" i="3"/>
  <c r="F598" i="3"/>
  <c r="G609" i="3"/>
  <c r="F609" i="3"/>
  <c r="G630" i="3"/>
  <c r="F630" i="3"/>
  <c r="I634" i="3"/>
  <c r="H634" i="3"/>
  <c r="F646" i="3"/>
  <c r="G646" i="3"/>
  <c r="D413" i="3"/>
  <c r="D421" i="3"/>
  <c r="D429" i="3"/>
  <c r="D437" i="3"/>
  <c r="D445" i="3"/>
  <c r="E451" i="3"/>
  <c r="H452" i="3"/>
  <c r="D457" i="3"/>
  <c r="F458" i="3"/>
  <c r="E463" i="3"/>
  <c r="D463" i="3"/>
  <c r="G478" i="3"/>
  <c r="F478" i="3"/>
  <c r="D481" i="3"/>
  <c r="G494" i="3"/>
  <c r="F494" i="3"/>
  <c r="D512" i="3"/>
  <c r="G520" i="3"/>
  <c r="F520" i="3"/>
  <c r="F522" i="3"/>
  <c r="E527" i="3"/>
  <c r="D527" i="3"/>
  <c r="I530" i="3"/>
  <c r="H530" i="3"/>
  <c r="G540" i="3"/>
  <c r="G542" i="3"/>
  <c r="F542" i="3"/>
  <c r="G553" i="3"/>
  <c r="F553" i="3"/>
  <c r="D576" i="3"/>
  <c r="G584" i="3"/>
  <c r="F584" i="3"/>
  <c r="E591" i="3"/>
  <c r="D591" i="3"/>
  <c r="I594" i="3"/>
  <c r="H594" i="3"/>
  <c r="G604" i="3"/>
  <c r="G606" i="3"/>
  <c r="F606" i="3"/>
  <c r="G617" i="3"/>
  <c r="F617" i="3"/>
  <c r="H619" i="3"/>
  <c r="G628" i="3"/>
  <c r="F628" i="3"/>
  <c r="G631" i="3"/>
  <c r="F631" i="3"/>
  <c r="I682" i="3"/>
  <c r="H682" i="3"/>
  <c r="D404" i="3"/>
  <c r="D412" i="3"/>
  <c r="D420" i="3"/>
  <c r="D428" i="3"/>
  <c r="D436" i="3"/>
  <c r="D444" i="3"/>
  <c r="E454" i="3"/>
  <c r="G472" i="3"/>
  <c r="F472" i="3"/>
  <c r="G488" i="3"/>
  <c r="F488" i="3"/>
  <c r="G497" i="3"/>
  <c r="F497" i="3"/>
  <c r="G528" i="3"/>
  <c r="F528" i="3"/>
  <c r="E535" i="3"/>
  <c r="D535" i="3"/>
  <c r="G548" i="3"/>
  <c r="G550" i="3"/>
  <c r="F550" i="3"/>
  <c r="G561" i="3"/>
  <c r="F561" i="3"/>
  <c r="D584" i="3"/>
  <c r="E599" i="3"/>
  <c r="D599" i="3"/>
  <c r="G612" i="3"/>
  <c r="G614" i="3"/>
  <c r="F614" i="3"/>
  <c r="G632" i="3"/>
  <c r="F632" i="3"/>
  <c r="I651" i="3"/>
  <c r="H651" i="3"/>
  <c r="D472" i="3"/>
  <c r="D488" i="3"/>
  <c r="G505" i="3"/>
  <c r="F505" i="3"/>
  <c r="G536" i="3"/>
  <c r="F536" i="3"/>
  <c r="E543" i="3"/>
  <c r="D543" i="3"/>
  <c r="G558" i="3"/>
  <c r="F558" i="3"/>
  <c r="G569" i="3"/>
  <c r="F569" i="3"/>
  <c r="G600" i="3"/>
  <c r="F600" i="3"/>
  <c r="E607" i="3"/>
  <c r="D607" i="3"/>
  <c r="H610" i="3"/>
  <c r="G622" i="3"/>
  <c r="F622" i="3"/>
  <c r="G680" i="3"/>
  <c r="F680" i="3"/>
  <c r="G464" i="3"/>
  <c r="F464" i="3"/>
  <c r="E479" i="3"/>
  <c r="D479" i="3"/>
  <c r="E495" i="3"/>
  <c r="D495" i="3"/>
  <c r="G500" i="3"/>
  <c r="G502" i="3"/>
  <c r="F502" i="3"/>
  <c r="G513" i="3"/>
  <c r="F513" i="3"/>
  <c r="D536" i="3"/>
  <c r="G544" i="3"/>
  <c r="F544" i="3"/>
  <c r="E551" i="3"/>
  <c r="D551" i="3"/>
  <c r="G564" i="3"/>
  <c r="G566" i="3"/>
  <c r="F566" i="3"/>
  <c r="D600" i="3"/>
  <c r="G608" i="3"/>
  <c r="F608" i="3"/>
  <c r="E615" i="3"/>
  <c r="D615" i="3"/>
  <c r="I626" i="3"/>
  <c r="H626" i="3"/>
  <c r="G638" i="3"/>
  <c r="F638" i="3"/>
  <c r="I642" i="3"/>
  <c r="H642" i="3"/>
  <c r="G648" i="3"/>
  <c r="F648" i="3"/>
  <c r="G664" i="3"/>
  <c r="F664" i="3"/>
  <c r="G663" i="3"/>
  <c r="F663" i="3"/>
  <c r="G679" i="3"/>
  <c r="F679" i="3"/>
  <c r="G685" i="3"/>
  <c r="F685" i="3"/>
  <c r="G695" i="3"/>
  <c r="F695" i="3"/>
  <c r="G701" i="3"/>
  <c r="F701" i="3"/>
  <c r="E718" i="3"/>
  <c r="D718" i="3"/>
  <c r="I721" i="3"/>
  <c r="H721" i="3"/>
  <c r="G728" i="3"/>
  <c r="F728" i="3"/>
  <c r="I730" i="3"/>
  <c r="H730" i="3"/>
  <c r="G742" i="3"/>
  <c r="F742" i="3"/>
  <c r="D774" i="3"/>
  <c r="E774" i="3"/>
  <c r="K774" i="3" s="1"/>
  <c r="H657" i="3"/>
  <c r="I665" i="3"/>
  <c r="H665" i="3"/>
  <c r="G671" i="3"/>
  <c r="F671" i="3"/>
  <c r="G719" i="3"/>
  <c r="F719" i="3"/>
  <c r="G725" i="3"/>
  <c r="F725" i="3"/>
  <c r="E748" i="3"/>
  <c r="D748" i="3"/>
  <c r="D624" i="3"/>
  <c r="F626" i="3"/>
  <c r="D632" i="3"/>
  <c r="F634" i="3"/>
  <c r="D640" i="3"/>
  <c r="F642" i="3"/>
  <c r="D646" i="3"/>
  <c r="F647" i="3"/>
  <c r="D650" i="3"/>
  <c r="F661" i="3"/>
  <c r="F665" i="3"/>
  <c r="D671" i="3"/>
  <c r="I673" i="3"/>
  <c r="H673" i="3"/>
  <c r="H683" i="3"/>
  <c r="E702" i="3"/>
  <c r="D702" i="3"/>
  <c r="G712" i="3"/>
  <c r="F712" i="3"/>
  <c r="D719" i="3"/>
  <c r="D623" i="3"/>
  <c r="D631" i="3"/>
  <c r="F633" i="3"/>
  <c r="D639" i="3"/>
  <c r="H647" i="3"/>
  <c r="F651" i="3"/>
  <c r="F656" i="3"/>
  <c r="E658" i="3"/>
  <c r="H661" i="3"/>
  <c r="F669" i="3"/>
  <c r="F673" i="3"/>
  <c r="G677" i="3"/>
  <c r="F677" i="3"/>
  <c r="D680" i="3"/>
  <c r="F682" i="3"/>
  <c r="E686" i="3"/>
  <c r="D686" i="3"/>
  <c r="G703" i="3"/>
  <c r="F703" i="3"/>
  <c r="G709" i="3"/>
  <c r="F709" i="3"/>
  <c r="H723" i="3"/>
  <c r="E726" i="3"/>
  <c r="D726" i="3"/>
  <c r="I729" i="3"/>
  <c r="H729" i="3"/>
  <c r="G736" i="3"/>
  <c r="F736" i="3"/>
  <c r="G764" i="3"/>
  <c r="F764" i="3"/>
  <c r="D462" i="3"/>
  <c r="D470" i="3"/>
  <c r="D478" i="3"/>
  <c r="D486" i="3"/>
  <c r="D494" i="3"/>
  <c r="D502" i="3"/>
  <c r="D510" i="3"/>
  <c r="D518" i="3"/>
  <c r="D526" i="3"/>
  <c r="D534" i="3"/>
  <c r="D542" i="3"/>
  <c r="D550" i="3"/>
  <c r="D558" i="3"/>
  <c r="D566" i="3"/>
  <c r="D574" i="3"/>
  <c r="D582" i="3"/>
  <c r="D590" i="3"/>
  <c r="D598" i="3"/>
  <c r="D606" i="3"/>
  <c r="D614" i="3"/>
  <c r="D622" i="3"/>
  <c r="D630" i="3"/>
  <c r="D638" i="3"/>
  <c r="D645" i="3"/>
  <c r="D649" i="3"/>
  <c r="E653" i="3"/>
  <c r="D653" i="3"/>
  <c r="I656" i="3"/>
  <c r="D664" i="3"/>
  <c r="E666" i="3"/>
  <c r="H669" i="3"/>
  <c r="G696" i="3"/>
  <c r="F696" i="3"/>
  <c r="D703" i="3"/>
  <c r="G727" i="3"/>
  <c r="F727" i="3"/>
  <c r="F729" i="3"/>
  <c r="G733" i="3"/>
  <c r="F733" i="3"/>
  <c r="F645" i="3"/>
  <c r="E662" i="3"/>
  <c r="D662" i="3"/>
  <c r="G687" i="3"/>
  <c r="F687" i="3"/>
  <c r="G693" i="3"/>
  <c r="F693" i="3"/>
  <c r="E710" i="3"/>
  <c r="D710" i="3"/>
  <c r="G720" i="3"/>
  <c r="F720" i="3"/>
  <c r="E750" i="3"/>
  <c r="D750" i="3"/>
  <c r="D468" i="3"/>
  <c r="D476" i="3"/>
  <c r="D484" i="3"/>
  <c r="D492" i="3"/>
  <c r="D500" i="3"/>
  <c r="D508" i="3"/>
  <c r="D516" i="3"/>
  <c r="D524" i="3"/>
  <c r="D532" i="3"/>
  <c r="D540" i="3"/>
  <c r="D548" i="3"/>
  <c r="D556" i="3"/>
  <c r="D564" i="3"/>
  <c r="D572" i="3"/>
  <c r="D580" i="3"/>
  <c r="D588" i="3"/>
  <c r="D596" i="3"/>
  <c r="D604" i="3"/>
  <c r="D612" i="3"/>
  <c r="D620" i="3"/>
  <c r="D628" i="3"/>
  <c r="D636" i="3"/>
  <c r="G655" i="3"/>
  <c r="F655" i="3"/>
  <c r="E670" i="3"/>
  <c r="D670" i="3"/>
  <c r="G672" i="3"/>
  <c r="F672" i="3"/>
  <c r="E678" i="3"/>
  <c r="D678" i="3"/>
  <c r="G711" i="3"/>
  <c r="F711" i="3"/>
  <c r="G717" i="3"/>
  <c r="F717" i="3"/>
  <c r="E734" i="3"/>
  <c r="D734" i="3"/>
  <c r="I737" i="3"/>
  <c r="H737" i="3"/>
  <c r="E746" i="3"/>
  <c r="D746" i="3"/>
  <c r="G756" i="3"/>
  <c r="F756" i="3"/>
  <c r="E694" i="3"/>
  <c r="D694" i="3"/>
  <c r="G704" i="3"/>
  <c r="F704" i="3"/>
  <c r="I706" i="3"/>
  <c r="H706" i="3"/>
  <c r="D711" i="3"/>
  <c r="G735" i="3"/>
  <c r="F735" i="3"/>
  <c r="F737" i="3"/>
  <c r="G741" i="3"/>
  <c r="F741" i="3"/>
  <c r="I753" i="3"/>
  <c r="H753" i="3"/>
  <c r="E754" i="3"/>
  <c r="K754" i="3" s="1"/>
  <c r="D754" i="3"/>
  <c r="G795" i="3"/>
  <c r="F795" i="3"/>
  <c r="E802" i="3"/>
  <c r="D802" i="3"/>
  <c r="G817" i="3"/>
  <c r="F817" i="3"/>
  <c r="I829" i="3"/>
  <c r="H829" i="3"/>
  <c r="G833" i="3"/>
  <c r="F833" i="3"/>
  <c r="G803" i="3"/>
  <c r="F803" i="3"/>
  <c r="E810" i="3"/>
  <c r="D810" i="3"/>
  <c r="I813" i="3"/>
  <c r="H813" i="3"/>
  <c r="E778" i="3"/>
  <c r="K778" i="3" s="1"/>
  <c r="D778" i="3"/>
  <c r="G811" i="3"/>
  <c r="F811" i="3"/>
  <c r="E818" i="3"/>
  <c r="D818" i="3"/>
  <c r="I821" i="3"/>
  <c r="H821" i="3"/>
  <c r="E841" i="3"/>
  <c r="D841" i="3"/>
  <c r="I849" i="3"/>
  <c r="H849" i="3"/>
  <c r="E762" i="3"/>
  <c r="D762" i="3"/>
  <c r="G788" i="3"/>
  <c r="F788" i="3"/>
  <c r="D811" i="3"/>
  <c r="G819" i="3"/>
  <c r="F819" i="3"/>
  <c r="F821" i="3"/>
  <c r="I834" i="3"/>
  <c r="D661" i="3"/>
  <c r="D669" i="3"/>
  <c r="D677" i="3"/>
  <c r="D685" i="3"/>
  <c r="D693" i="3"/>
  <c r="D701" i="3"/>
  <c r="D709" i="3"/>
  <c r="D717" i="3"/>
  <c r="D725" i="3"/>
  <c r="D733" i="3"/>
  <c r="D741" i="3"/>
  <c r="F753" i="3"/>
  <c r="G755" i="3"/>
  <c r="F755" i="3"/>
  <c r="E770" i="3"/>
  <c r="D770" i="3"/>
  <c r="G772" i="3"/>
  <c r="F772" i="3"/>
  <c r="F776" i="3"/>
  <c r="G776" i="3"/>
  <c r="G779" i="3"/>
  <c r="F779" i="3"/>
  <c r="G785" i="3"/>
  <c r="F785" i="3"/>
  <c r="G796" i="3"/>
  <c r="F796" i="3"/>
  <c r="D819" i="3"/>
  <c r="F824" i="3"/>
  <c r="G824" i="3"/>
  <c r="D755" i="3"/>
  <c r="D779" i="3"/>
  <c r="G793" i="3"/>
  <c r="F793" i="3"/>
  <c r="G804" i="3"/>
  <c r="F804" i="3"/>
  <c r="G828" i="3"/>
  <c r="F828" i="3"/>
  <c r="G842" i="3"/>
  <c r="G747" i="3"/>
  <c r="F747" i="3"/>
  <c r="I757" i="3"/>
  <c r="H757" i="3"/>
  <c r="G763" i="3"/>
  <c r="F763" i="3"/>
  <c r="E786" i="3"/>
  <c r="K786" i="3" s="1"/>
  <c r="D786" i="3"/>
  <c r="I789" i="3"/>
  <c r="H789" i="3"/>
  <c r="G801" i="3"/>
  <c r="F801" i="3"/>
  <c r="G812" i="3"/>
  <c r="F812" i="3"/>
  <c r="D747" i="3"/>
  <c r="F757" i="3"/>
  <c r="D763" i="3"/>
  <c r="I765" i="3"/>
  <c r="H765" i="3"/>
  <c r="G771" i="3"/>
  <c r="F771" i="3"/>
  <c r="G787" i="3"/>
  <c r="F787" i="3"/>
  <c r="F789" i="3"/>
  <c r="E794" i="3"/>
  <c r="D794" i="3"/>
  <c r="I797" i="3"/>
  <c r="H797" i="3"/>
  <c r="G809" i="3"/>
  <c r="F809" i="3"/>
  <c r="E782" i="3"/>
  <c r="K782" i="3" s="1"/>
  <c r="E790" i="3"/>
  <c r="E798" i="3"/>
  <c r="E806" i="3"/>
  <c r="E814" i="3"/>
  <c r="E826" i="3"/>
  <c r="E835" i="3"/>
  <c r="H853" i="3"/>
  <c r="E865" i="3"/>
  <c r="D865" i="3"/>
  <c r="G874" i="3"/>
  <c r="F874" i="3"/>
  <c r="F879" i="3"/>
  <c r="G879" i="3"/>
  <c r="D882" i="3"/>
  <c r="F887" i="3"/>
  <c r="G887" i="3"/>
  <c r="D890" i="3"/>
  <c r="F895" i="3"/>
  <c r="G895" i="3"/>
  <c r="D898" i="3"/>
  <c r="F903" i="3"/>
  <c r="G903" i="3"/>
  <c r="D906" i="3"/>
  <c r="F911" i="3"/>
  <c r="G911" i="3"/>
  <c r="E856" i="3"/>
  <c r="D856" i="3"/>
  <c r="G866" i="3"/>
  <c r="F866" i="3"/>
  <c r="F871" i="3"/>
  <c r="G871" i="3"/>
  <c r="H933" i="3"/>
  <c r="I933" i="3"/>
  <c r="D849" i="3"/>
  <c r="G854" i="3"/>
  <c r="I859" i="3"/>
  <c r="H859" i="3"/>
  <c r="F863" i="3"/>
  <c r="G863" i="3"/>
  <c r="D866" i="3"/>
  <c r="I915" i="3"/>
  <c r="H915" i="3"/>
  <c r="F924" i="3"/>
  <c r="G924" i="3"/>
  <c r="I926" i="3"/>
  <c r="E931" i="3"/>
  <c r="D931" i="3"/>
  <c r="H941" i="3"/>
  <c r="I941" i="3"/>
  <c r="D824" i="3"/>
  <c r="F825" i="3"/>
  <c r="D828" i="3"/>
  <c r="D833" i="3"/>
  <c r="F849" i="3"/>
  <c r="G857" i="3"/>
  <c r="F857" i="3"/>
  <c r="F859" i="3"/>
  <c r="I893" i="3"/>
  <c r="H893" i="3"/>
  <c r="G899" i="3"/>
  <c r="F899" i="3"/>
  <c r="H901" i="3"/>
  <c r="G907" i="3"/>
  <c r="F907" i="3"/>
  <c r="I909" i="3"/>
  <c r="H909" i="3"/>
  <c r="D745" i="3"/>
  <c r="D753" i="3"/>
  <c r="D761" i="3"/>
  <c r="D769" i="3"/>
  <c r="D777" i="3"/>
  <c r="D785" i="3"/>
  <c r="D793" i="3"/>
  <c r="D801" i="3"/>
  <c r="D809" i="3"/>
  <c r="D817" i="3"/>
  <c r="H825" i="3"/>
  <c r="F829" i="3"/>
  <c r="E846" i="3"/>
  <c r="D857" i="3"/>
  <c r="I877" i="3"/>
  <c r="G880" i="3"/>
  <c r="F880" i="3"/>
  <c r="G888" i="3"/>
  <c r="F888" i="3"/>
  <c r="G896" i="3"/>
  <c r="F896" i="3"/>
  <c r="G904" i="3"/>
  <c r="F904" i="3"/>
  <c r="G912" i="3"/>
  <c r="F912" i="3"/>
  <c r="D823" i="3"/>
  <c r="G867" i="3"/>
  <c r="F867" i="3"/>
  <c r="G872" i="3"/>
  <c r="F872" i="3"/>
  <c r="I892" i="3"/>
  <c r="H892" i="3"/>
  <c r="I900" i="3"/>
  <c r="H900" i="3"/>
  <c r="G864" i="3"/>
  <c r="F864" i="3"/>
  <c r="E881" i="3"/>
  <c r="D881" i="3"/>
  <c r="E889" i="3"/>
  <c r="D889" i="3"/>
  <c r="E897" i="3"/>
  <c r="D897" i="3"/>
  <c r="E905" i="3"/>
  <c r="D905" i="3"/>
  <c r="G913" i="3"/>
  <c r="F913" i="3"/>
  <c r="F939" i="3"/>
  <c r="G939" i="3"/>
  <c r="E822" i="3"/>
  <c r="D831" i="3"/>
  <c r="G858" i="3"/>
  <c r="F858" i="3"/>
  <c r="E873" i="3"/>
  <c r="D873" i="3"/>
  <c r="G882" i="3"/>
  <c r="F882" i="3"/>
  <c r="G890" i="3"/>
  <c r="F890" i="3"/>
  <c r="G898" i="3"/>
  <c r="F898" i="3"/>
  <c r="G906" i="3"/>
  <c r="F906" i="3"/>
  <c r="E914" i="3"/>
  <c r="D914" i="3"/>
  <c r="G922" i="3"/>
  <c r="F922" i="3"/>
  <c r="D929" i="3"/>
  <c r="E929" i="3"/>
  <c r="G940" i="3"/>
  <c r="F940" i="3"/>
  <c r="G937" i="3"/>
  <c r="F937" i="3"/>
  <c r="G956" i="3"/>
  <c r="F956" i="3"/>
  <c r="G961" i="3"/>
  <c r="F961" i="3"/>
  <c r="E978" i="3"/>
  <c r="D978" i="3"/>
  <c r="I981" i="3"/>
  <c r="H981" i="3"/>
  <c r="G987" i="3"/>
  <c r="F987" i="3"/>
  <c r="F992" i="3"/>
  <c r="E946" i="3"/>
  <c r="D946" i="3"/>
  <c r="G948" i="3"/>
  <c r="F948" i="3"/>
  <c r="G953" i="3"/>
  <c r="F953" i="3"/>
  <c r="E970" i="3"/>
  <c r="D970" i="3"/>
  <c r="I973" i="3"/>
  <c r="H973" i="3"/>
  <c r="G979" i="3"/>
  <c r="F979" i="3"/>
  <c r="F984" i="3"/>
  <c r="G984" i="3"/>
  <c r="H1001" i="3"/>
  <c r="I1001" i="3"/>
  <c r="I1057" i="3"/>
  <c r="H1057" i="3"/>
  <c r="G959" i="3"/>
  <c r="E962" i="3"/>
  <c r="D962" i="3"/>
  <c r="I965" i="3"/>
  <c r="H965" i="3"/>
  <c r="G971" i="3"/>
  <c r="F971" i="3"/>
  <c r="F973" i="3"/>
  <c r="F976" i="3"/>
  <c r="G976" i="3"/>
  <c r="D979" i="3"/>
  <c r="F1001" i="3"/>
  <c r="D913" i="3"/>
  <c r="F915" i="3"/>
  <c r="E919" i="3"/>
  <c r="D919" i="3"/>
  <c r="H920" i="3"/>
  <c r="D922" i="3"/>
  <c r="F926" i="3"/>
  <c r="F941" i="3"/>
  <c r="E943" i="3"/>
  <c r="D943" i="3"/>
  <c r="G951" i="3"/>
  <c r="E954" i="3"/>
  <c r="D954" i="3"/>
  <c r="G963" i="3"/>
  <c r="F963" i="3"/>
  <c r="F965" i="3"/>
  <c r="F968" i="3"/>
  <c r="G968" i="3"/>
  <c r="D971" i="3"/>
  <c r="G996" i="3"/>
  <c r="F996" i="3"/>
  <c r="D864" i="3"/>
  <c r="D872" i="3"/>
  <c r="D880" i="3"/>
  <c r="D888" i="3"/>
  <c r="D896" i="3"/>
  <c r="D904" i="3"/>
  <c r="D912" i="3"/>
  <c r="G936" i="3"/>
  <c r="D938" i="3"/>
  <c r="D940" i="3"/>
  <c r="G955" i="3"/>
  <c r="F955" i="3"/>
  <c r="F960" i="3"/>
  <c r="G960" i="3"/>
  <c r="D963" i="3"/>
  <c r="G988" i="3"/>
  <c r="F988" i="3"/>
  <c r="G993" i="3"/>
  <c r="F993" i="3"/>
  <c r="F999" i="3"/>
  <c r="G999" i="3"/>
  <c r="G1002" i="3"/>
  <c r="F1007" i="3"/>
  <c r="G1007" i="3"/>
  <c r="D1017" i="3"/>
  <c r="E1017" i="3"/>
  <c r="F933" i="3"/>
  <c r="E935" i="3"/>
  <c r="D935" i="3"/>
  <c r="F938" i="3"/>
  <c r="D947" i="3"/>
  <c r="D955" i="3"/>
  <c r="G980" i="3"/>
  <c r="F980" i="3"/>
  <c r="G985" i="3"/>
  <c r="F985" i="3"/>
  <c r="G1000" i="3"/>
  <c r="F1000" i="3"/>
  <c r="D854" i="3"/>
  <c r="D862" i="3"/>
  <c r="D870" i="3"/>
  <c r="D878" i="3"/>
  <c r="G928" i="3"/>
  <c r="D930" i="3"/>
  <c r="I938" i="3"/>
  <c r="G947" i="3"/>
  <c r="G972" i="3"/>
  <c r="F972" i="3"/>
  <c r="G977" i="3"/>
  <c r="F977" i="3"/>
  <c r="E994" i="3"/>
  <c r="D994" i="3"/>
  <c r="D1000" i="3"/>
  <c r="G1003" i="3"/>
  <c r="F1003" i="3"/>
  <c r="G1008" i="3"/>
  <c r="F1008" i="3"/>
  <c r="F1015" i="3"/>
  <c r="G1015" i="3"/>
  <c r="E927" i="3"/>
  <c r="D927" i="3"/>
  <c r="F930" i="3"/>
  <c r="G964" i="3"/>
  <c r="F964" i="3"/>
  <c r="G969" i="3"/>
  <c r="F969" i="3"/>
  <c r="G983" i="3"/>
  <c r="E986" i="3"/>
  <c r="D986" i="3"/>
  <c r="G995" i="3"/>
  <c r="F995" i="3"/>
  <c r="G1009" i="3"/>
  <c r="F1009" i="3"/>
  <c r="I1065" i="3"/>
  <c r="H1065" i="3"/>
  <c r="G1039" i="3"/>
  <c r="F1039" i="3"/>
  <c r="E1045" i="3"/>
  <c r="D1045" i="3"/>
  <c r="G1054" i="3"/>
  <c r="F1054" i="3"/>
  <c r="E1124" i="3"/>
  <c r="D1124" i="3"/>
  <c r="I1145" i="3"/>
  <c r="H1145" i="3"/>
  <c r="E1037" i="3"/>
  <c r="D1037" i="3"/>
  <c r="D1068" i="3"/>
  <c r="E1068" i="3"/>
  <c r="I1074" i="3"/>
  <c r="H1074" i="3"/>
  <c r="E1077" i="3"/>
  <c r="D1077" i="3"/>
  <c r="G1102" i="3"/>
  <c r="F1102" i="3"/>
  <c r="G1121" i="3"/>
  <c r="F1121" i="3"/>
  <c r="F1125" i="3"/>
  <c r="G1125" i="3"/>
  <c r="E1025" i="3"/>
  <c r="D1025" i="3"/>
  <c r="G1046" i="3"/>
  <c r="F1046" i="3"/>
  <c r="F1057" i="3"/>
  <c r="G1081" i="3"/>
  <c r="F1081" i="3"/>
  <c r="F1093" i="3"/>
  <c r="G1093" i="3"/>
  <c r="E1126" i="3"/>
  <c r="D1126" i="3"/>
  <c r="F1149" i="3"/>
  <c r="G1149" i="3"/>
  <c r="H1153" i="3"/>
  <c r="I1153" i="3"/>
  <c r="E1027" i="3"/>
  <c r="G1038" i="3"/>
  <c r="F1038" i="3"/>
  <c r="G1042" i="3"/>
  <c r="D1046" i="3"/>
  <c r="I1048" i="3"/>
  <c r="H1048" i="3"/>
  <c r="E1061" i="3"/>
  <c r="D1061" i="3"/>
  <c r="I1064" i="3"/>
  <c r="H1064" i="3"/>
  <c r="E1072" i="3"/>
  <c r="D1072" i="3"/>
  <c r="D1081" i="3"/>
  <c r="G1103" i="3"/>
  <c r="F1103" i="3"/>
  <c r="D1113" i="3"/>
  <c r="E1113" i="3"/>
  <c r="D953" i="3"/>
  <c r="D961" i="3"/>
  <c r="D969" i="3"/>
  <c r="D977" i="3"/>
  <c r="D985" i="3"/>
  <c r="D993" i="3"/>
  <c r="D999" i="3"/>
  <c r="D1003" i="3"/>
  <c r="D1008" i="3"/>
  <c r="G1034" i="3"/>
  <c r="D1038" i="3"/>
  <c r="F1048" i="3"/>
  <c r="G1055" i="3"/>
  <c r="F1055" i="3"/>
  <c r="G1062" i="3"/>
  <c r="F1062" i="3"/>
  <c r="F1064" i="3"/>
  <c r="F1078" i="3"/>
  <c r="G1078" i="3"/>
  <c r="E1097" i="3"/>
  <c r="D1097" i="3"/>
  <c r="D1103" i="3"/>
  <c r="E1049" i="3"/>
  <c r="D1049" i="3"/>
  <c r="E1094" i="3"/>
  <c r="D1094" i="3"/>
  <c r="F1111" i="3"/>
  <c r="G1111" i="3"/>
  <c r="D951" i="3"/>
  <c r="D959" i="3"/>
  <c r="D967" i="3"/>
  <c r="D975" i="3"/>
  <c r="D983" i="3"/>
  <c r="D991" i="3"/>
  <c r="D998" i="3"/>
  <c r="D1002" i="3"/>
  <c r="D1007" i="3"/>
  <c r="E1029" i="3"/>
  <c r="E1033" i="3"/>
  <c r="D1033" i="3"/>
  <c r="E1041" i="3"/>
  <c r="D1041" i="3"/>
  <c r="F1065" i="3"/>
  <c r="G1070" i="3"/>
  <c r="G1073" i="3"/>
  <c r="F1073" i="3"/>
  <c r="H1075" i="3"/>
  <c r="F1079" i="3"/>
  <c r="G1082" i="3"/>
  <c r="F1082" i="3"/>
  <c r="D1091" i="3"/>
  <c r="E1091" i="3"/>
  <c r="I1144" i="3"/>
  <c r="H1144" i="3"/>
  <c r="G1161" i="3"/>
  <c r="F1161" i="3"/>
  <c r="G1047" i="3"/>
  <c r="F1047" i="3"/>
  <c r="E1053" i="3"/>
  <c r="D1053" i="3"/>
  <c r="I1056" i="3"/>
  <c r="H1056" i="3"/>
  <c r="H1079" i="3"/>
  <c r="H1095" i="3"/>
  <c r="I1095" i="3"/>
  <c r="G1098" i="3"/>
  <c r="F1098" i="3"/>
  <c r="F1120" i="3"/>
  <c r="G1120" i="3"/>
  <c r="I1135" i="3"/>
  <c r="D1147" i="3"/>
  <c r="E1147" i="3"/>
  <c r="F1157" i="3"/>
  <c r="G1157" i="3"/>
  <c r="E1174" i="3"/>
  <c r="D1174" i="3"/>
  <c r="G1177" i="3"/>
  <c r="F1177" i="3"/>
  <c r="E1131" i="3"/>
  <c r="E1139" i="3"/>
  <c r="F1144" i="3"/>
  <c r="D1149" i="3"/>
  <c r="G1152" i="3"/>
  <c r="I1159" i="3"/>
  <c r="D1177" i="3"/>
  <c r="F1185" i="3"/>
  <c r="G1185" i="3"/>
  <c r="E1160" i="3"/>
  <c r="D1160" i="3"/>
  <c r="I1170" i="3"/>
  <c r="E1175" i="3"/>
  <c r="E1076" i="3"/>
  <c r="E1118" i="3"/>
  <c r="D1123" i="3"/>
  <c r="E1123" i="3"/>
  <c r="E1128" i="3"/>
  <c r="E1133" i="3"/>
  <c r="E1151" i="3"/>
  <c r="E1156" i="3"/>
  <c r="D1156" i="3"/>
  <c r="F1165" i="3"/>
  <c r="G1165" i="3"/>
  <c r="G1190" i="3"/>
  <c r="F1190" i="3"/>
  <c r="I1178" i="3"/>
  <c r="H1178" i="3"/>
  <c r="F1181" i="3"/>
  <c r="G1181" i="3"/>
  <c r="D1057" i="3"/>
  <c r="D1065" i="3"/>
  <c r="F1066" i="3"/>
  <c r="D1070" i="3"/>
  <c r="D1074" i="3"/>
  <c r="D1079" i="3"/>
  <c r="D1083" i="3"/>
  <c r="E1083" i="3"/>
  <c r="H1084" i="3"/>
  <c r="D1086" i="3"/>
  <c r="D1089" i="3"/>
  <c r="E1099" i="3"/>
  <c r="E1104" i="3"/>
  <c r="H1108" i="3"/>
  <c r="D1115" i="3"/>
  <c r="E1115" i="3"/>
  <c r="D1125" i="3"/>
  <c r="E1132" i="3"/>
  <c r="D1132" i="3"/>
  <c r="F1135" i="3"/>
  <c r="E1137" i="3"/>
  <c r="D1140" i="3"/>
  <c r="F1145" i="3"/>
  <c r="D1148" i="3"/>
  <c r="F1153" i="3"/>
  <c r="H1154" i="3"/>
  <c r="D1161" i="3"/>
  <c r="F1178" i="3"/>
  <c r="E1092" i="3"/>
  <c r="D1092" i="3"/>
  <c r="E1107" i="3"/>
  <c r="F1148" i="3"/>
  <c r="E1150" i="3"/>
  <c r="D1155" i="3"/>
  <c r="E1155" i="3"/>
  <c r="G1182" i="3"/>
  <c r="F1182" i="3"/>
  <c r="E1191" i="3"/>
  <c r="K1191" i="3" s="1"/>
  <c r="D1190" i="3"/>
  <c r="E1164" i="3"/>
  <c r="D1164" i="3"/>
  <c r="E1180" i="3"/>
  <c r="D1180" i="3"/>
  <c r="D1159" i="3"/>
  <c r="F1167" i="3"/>
  <c r="E1172" i="3"/>
  <c r="D1172" i="3"/>
  <c r="E1188" i="3"/>
  <c r="K1188" i="3" s="1"/>
  <c r="D1188" i="3"/>
  <c r="D2" i="1"/>
  <c r="D14" i="1"/>
  <c r="E1173" i="1"/>
  <c r="D1173" i="1"/>
  <c r="E1125" i="1"/>
  <c r="D1125" i="1"/>
  <c r="E1077" i="1"/>
  <c r="D1077" i="1"/>
  <c r="E1037" i="1"/>
  <c r="D1037" i="1"/>
  <c r="E989" i="1"/>
  <c r="D989" i="1"/>
  <c r="D1170" i="1"/>
  <c r="E1170" i="1"/>
  <c r="D1130" i="1"/>
  <c r="E1130" i="1"/>
  <c r="D1098" i="1"/>
  <c r="E1098" i="1"/>
  <c r="D1058" i="1"/>
  <c r="E1058" i="1"/>
  <c r="D1154" i="1"/>
  <c r="E1154" i="1"/>
  <c r="D1117" i="1"/>
  <c r="E1117" i="1"/>
  <c r="E1029" i="1"/>
  <c r="D1029" i="1"/>
  <c r="E965" i="1"/>
  <c r="D965" i="1"/>
  <c r="E941" i="1"/>
  <c r="D941" i="1"/>
  <c r="E933" i="1"/>
  <c r="D933" i="1"/>
  <c r="E925" i="1"/>
  <c r="D925" i="1"/>
  <c r="D1157" i="1"/>
  <c r="E1157" i="1"/>
  <c r="E1109" i="1"/>
  <c r="D1109" i="1"/>
  <c r="E1069" i="1"/>
  <c r="D1069" i="1"/>
  <c r="E1021" i="1"/>
  <c r="D1021" i="1"/>
  <c r="E981" i="1"/>
  <c r="D981" i="1"/>
  <c r="E957" i="1"/>
  <c r="D957" i="1"/>
  <c r="E1149" i="1"/>
  <c r="D1149" i="1"/>
  <c r="D1101" i="1"/>
  <c r="E1101" i="1"/>
  <c r="E1061" i="1"/>
  <c r="D1061" i="1"/>
  <c r="E1013" i="1"/>
  <c r="D1013" i="1"/>
  <c r="E973" i="1"/>
  <c r="D973" i="1"/>
  <c r="E949" i="1"/>
  <c r="D949" i="1"/>
  <c r="G1187" i="1"/>
  <c r="F1187" i="1"/>
  <c r="D1165" i="1"/>
  <c r="E1165" i="1"/>
  <c r="D1186" i="1"/>
  <c r="E1186" i="1"/>
  <c r="D1146" i="1"/>
  <c r="E1146" i="1"/>
  <c r="D1106" i="1"/>
  <c r="E1106" i="1"/>
  <c r="D1074" i="1"/>
  <c r="E1074" i="1"/>
  <c r="D1042" i="1"/>
  <c r="E1042" i="1"/>
  <c r="D1026" i="1"/>
  <c r="E1026" i="1"/>
  <c r="E1010" i="1"/>
  <c r="D1010" i="1"/>
  <c r="D1181" i="1"/>
  <c r="E1181" i="1"/>
  <c r="E1133" i="1"/>
  <c r="D1133" i="1"/>
  <c r="E1085" i="1"/>
  <c r="D1085" i="1"/>
  <c r="E1045" i="1"/>
  <c r="D1045" i="1"/>
  <c r="E997" i="1"/>
  <c r="D997" i="1"/>
  <c r="D1162" i="1"/>
  <c r="E1162" i="1"/>
  <c r="D1122" i="1"/>
  <c r="E1122" i="1"/>
  <c r="D1090" i="1"/>
  <c r="E1090" i="1"/>
  <c r="D1066" i="1"/>
  <c r="E1066" i="1"/>
  <c r="D1034" i="1"/>
  <c r="E1034" i="1"/>
  <c r="E1189" i="1"/>
  <c r="D1189" i="1"/>
  <c r="E1141" i="1"/>
  <c r="D1141" i="1"/>
  <c r="D1093" i="1"/>
  <c r="E1093" i="1"/>
  <c r="E1053" i="1"/>
  <c r="D1053" i="1"/>
  <c r="E1005" i="1"/>
  <c r="D1005" i="1"/>
  <c r="D1178" i="1"/>
  <c r="E1178" i="1"/>
  <c r="D1138" i="1"/>
  <c r="E1138" i="1"/>
  <c r="D1114" i="1"/>
  <c r="E1114" i="1"/>
  <c r="D1082" i="1"/>
  <c r="E1082" i="1"/>
  <c r="D1050" i="1"/>
  <c r="E1050" i="1"/>
  <c r="D1018" i="1"/>
  <c r="E1018" i="1"/>
  <c r="D906" i="1"/>
  <c r="E906" i="1"/>
  <c r="D898" i="1"/>
  <c r="E898" i="1"/>
  <c r="D890" i="1"/>
  <c r="E890" i="1"/>
  <c r="E882" i="1"/>
  <c r="D882" i="1"/>
  <c r="D874" i="1"/>
  <c r="E874" i="1"/>
  <c r="D866" i="1"/>
  <c r="E866" i="1"/>
  <c r="D858" i="1"/>
  <c r="E858" i="1"/>
  <c r="D850" i="1"/>
  <c r="E850" i="1"/>
  <c r="D842" i="1"/>
  <c r="E842" i="1"/>
  <c r="D834" i="1"/>
  <c r="E834" i="1"/>
  <c r="D826" i="1"/>
  <c r="E826" i="1"/>
  <c r="E818" i="1"/>
  <c r="D818" i="1"/>
  <c r="D810" i="1"/>
  <c r="E810" i="1"/>
  <c r="D802" i="1"/>
  <c r="E802" i="1"/>
  <c r="D794" i="1"/>
  <c r="E794" i="1"/>
  <c r="D786" i="1"/>
  <c r="E786" i="1"/>
  <c r="D778" i="1"/>
  <c r="E778" i="1"/>
  <c r="D770" i="1"/>
  <c r="E770" i="1"/>
  <c r="D762" i="1"/>
  <c r="E762" i="1"/>
  <c r="E754" i="1"/>
  <c r="D754" i="1"/>
  <c r="D746" i="1"/>
  <c r="E746" i="1"/>
  <c r="D738" i="1"/>
  <c r="E738" i="1"/>
  <c r="D730" i="1"/>
  <c r="E730" i="1"/>
  <c r="D722" i="1"/>
  <c r="E722" i="1"/>
  <c r="D714" i="1"/>
  <c r="E714" i="1"/>
  <c r="D706" i="1"/>
  <c r="E706" i="1"/>
  <c r="D698" i="1"/>
  <c r="E698" i="1"/>
  <c r="E690" i="1"/>
  <c r="D690" i="1"/>
  <c r="D682" i="1"/>
  <c r="E682" i="1"/>
  <c r="D674" i="1"/>
  <c r="E674" i="1"/>
  <c r="D666" i="1"/>
  <c r="E666" i="1"/>
  <c r="D658" i="1"/>
  <c r="E658" i="1"/>
  <c r="D650" i="1"/>
  <c r="E650" i="1"/>
  <c r="D642" i="1"/>
  <c r="E642" i="1"/>
  <c r="D634" i="1"/>
  <c r="E634" i="1"/>
  <c r="E626" i="1"/>
  <c r="D626" i="1"/>
  <c r="D618" i="1"/>
  <c r="E618" i="1"/>
  <c r="D610" i="1"/>
  <c r="E610" i="1"/>
  <c r="D602" i="1"/>
  <c r="E602" i="1"/>
  <c r="D594" i="1"/>
  <c r="E594" i="1"/>
  <c r="D586" i="1"/>
  <c r="E586" i="1"/>
  <c r="D578" i="1"/>
  <c r="E578" i="1"/>
  <c r="D570" i="1"/>
  <c r="E570" i="1"/>
  <c r="E562" i="1"/>
  <c r="D562" i="1"/>
  <c r="D554" i="1"/>
  <c r="E554" i="1"/>
  <c r="D546" i="1"/>
  <c r="E546" i="1"/>
  <c r="D538" i="1"/>
  <c r="E538" i="1"/>
  <c r="D530" i="1"/>
  <c r="E530" i="1"/>
  <c r="D522" i="1"/>
  <c r="E522" i="1"/>
  <c r="D514" i="1"/>
  <c r="E514" i="1"/>
  <c r="D506" i="1"/>
  <c r="E506" i="1"/>
  <c r="E498" i="1"/>
  <c r="D498" i="1"/>
  <c r="D490" i="1"/>
  <c r="E490" i="1"/>
  <c r="D482" i="1"/>
  <c r="E482" i="1"/>
  <c r="D474" i="1"/>
  <c r="E474" i="1"/>
  <c r="D466" i="1"/>
  <c r="E466" i="1"/>
  <c r="D458" i="1"/>
  <c r="E458" i="1"/>
  <c r="D450" i="1"/>
  <c r="E450" i="1"/>
  <c r="D442" i="1"/>
  <c r="E442" i="1"/>
  <c r="E434" i="1"/>
  <c r="D434" i="1"/>
  <c r="D426" i="1"/>
  <c r="E426" i="1"/>
  <c r="D418" i="1"/>
  <c r="E418" i="1"/>
  <c r="D410" i="1"/>
  <c r="E410" i="1"/>
  <c r="D402" i="1"/>
  <c r="E402" i="1"/>
  <c r="D394" i="1"/>
  <c r="E394" i="1"/>
  <c r="D386" i="1"/>
  <c r="E386" i="1"/>
  <c r="D378" i="1"/>
  <c r="E378" i="1"/>
  <c r="D370" i="1"/>
  <c r="E370" i="1"/>
  <c r="D362" i="1"/>
  <c r="E362" i="1"/>
  <c r="D354" i="1"/>
  <c r="E354" i="1"/>
  <c r="D346" i="1"/>
  <c r="E346" i="1"/>
  <c r="E338" i="1"/>
  <c r="D338" i="1"/>
  <c r="D330" i="1"/>
  <c r="E330" i="1"/>
  <c r="D322" i="1"/>
  <c r="E322" i="1"/>
  <c r="D314" i="1"/>
  <c r="E314" i="1"/>
  <c r="D306" i="1"/>
  <c r="E306" i="1"/>
  <c r="D298" i="1"/>
  <c r="E298" i="1"/>
  <c r="D290" i="1"/>
  <c r="E290" i="1"/>
  <c r="D282" i="1"/>
  <c r="E282" i="1"/>
  <c r="D274" i="1"/>
  <c r="E274" i="1"/>
  <c r="D266" i="1"/>
  <c r="E266" i="1"/>
  <c r="D258" i="1"/>
  <c r="E258" i="1"/>
  <c r="D250" i="1"/>
  <c r="E250" i="1"/>
  <c r="D242" i="1"/>
  <c r="E242" i="1"/>
  <c r="D234" i="1"/>
  <c r="E234" i="1"/>
  <c r="D226" i="1"/>
  <c r="E226" i="1"/>
  <c r="D218" i="1"/>
  <c r="E218" i="1"/>
  <c r="D210" i="1"/>
  <c r="E210" i="1"/>
  <c r="D202" i="1"/>
  <c r="E202" i="1"/>
  <c r="D194" i="1"/>
  <c r="E194" i="1"/>
  <c r="D186" i="1"/>
  <c r="E186" i="1"/>
  <c r="D178" i="1"/>
  <c r="E178" i="1"/>
  <c r="D170" i="1"/>
  <c r="E170" i="1"/>
  <c r="D162" i="1"/>
  <c r="E162" i="1"/>
  <c r="D154" i="1"/>
  <c r="E154" i="1"/>
  <c r="D146" i="1"/>
  <c r="E146" i="1"/>
  <c r="D138" i="1"/>
  <c r="E138" i="1"/>
  <c r="D130" i="1"/>
  <c r="E130" i="1"/>
  <c r="D122" i="1"/>
  <c r="E122" i="1"/>
  <c r="D114" i="1"/>
  <c r="E114" i="1"/>
  <c r="D106" i="1"/>
  <c r="E106" i="1"/>
  <c r="D98" i="1"/>
  <c r="E98" i="1"/>
  <c r="D90" i="1"/>
  <c r="E90" i="1"/>
  <c r="D82" i="1"/>
  <c r="E82" i="1"/>
  <c r="D74" i="1"/>
  <c r="E74" i="1"/>
  <c r="D66" i="1"/>
  <c r="E66" i="1"/>
  <c r="D58" i="1"/>
  <c r="E58" i="1"/>
  <c r="D50" i="1"/>
  <c r="E50" i="1"/>
  <c r="D42" i="1"/>
  <c r="E42" i="1"/>
  <c r="D34" i="1"/>
  <c r="E34" i="1"/>
  <c r="D26" i="1"/>
  <c r="E26" i="1"/>
  <c r="D18" i="1"/>
  <c r="E18" i="1"/>
  <c r="E10" i="1"/>
  <c r="D10" i="1"/>
  <c r="F2" i="1"/>
  <c r="G2" i="1"/>
  <c r="D1182" i="1"/>
  <c r="D1169" i="1"/>
  <c r="D1151" i="1"/>
  <c r="D1132" i="1"/>
  <c r="D1105" i="1"/>
  <c r="D1079" i="1"/>
  <c r="D1059" i="1"/>
  <c r="D1032" i="1"/>
  <c r="D1006" i="1"/>
  <c r="D985" i="1"/>
  <c r="D959" i="1"/>
  <c r="D912" i="1"/>
  <c r="D886" i="1"/>
  <c r="D860" i="1"/>
  <c r="D830" i="1"/>
  <c r="D793" i="1"/>
  <c r="D757" i="1"/>
  <c r="D720" i="1"/>
  <c r="D684" i="1"/>
  <c r="D647" i="1"/>
  <c r="D611" i="1"/>
  <c r="D574" i="1"/>
  <c r="D537" i="1"/>
  <c r="D501" i="1"/>
  <c r="D464" i="1"/>
  <c r="D428" i="1"/>
  <c r="D391" i="1"/>
  <c r="D355" i="1"/>
  <c r="D318" i="1"/>
  <c r="D270" i="1"/>
  <c r="D184" i="1"/>
  <c r="D99" i="1"/>
  <c r="D1002" i="1"/>
  <c r="E1002" i="1"/>
  <c r="D970" i="1"/>
  <c r="E970" i="1"/>
  <c r="D938" i="1"/>
  <c r="E938" i="1"/>
  <c r="F1185" i="1"/>
  <c r="G1185" i="1"/>
  <c r="E1153" i="1"/>
  <c r="D1153" i="1"/>
  <c r="E1121" i="1"/>
  <c r="D1121" i="1"/>
  <c r="E1089" i="1"/>
  <c r="D1089" i="1"/>
  <c r="E1065" i="1"/>
  <c r="D1065" i="1"/>
  <c r="F1033" i="1"/>
  <c r="G1033" i="1"/>
  <c r="E1009" i="1"/>
  <c r="D1009" i="1"/>
  <c r="G985" i="1"/>
  <c r="F985" i="1"/>
  <c r="D961" i="1"/>
  <c r="E961" i="1"/>
  <c r="E937" i="1"/>
  <c r="D937" i="1"/>
  <c r="G921" i="1"/>
  <c r="F921" i="1"/>
  <c r="F913" i="1"/>
  <c r="G913" i="1"/>
  <c r="F905" i="1"/>
  <c r="G905" i="1"/>
  <c r="D897" i="1"/>
  <c r="E897" i="1"/>
  <c r="D889" i="1"/>
  <c r="E889" i="1"/>
  <c r="E881" i="1"/>
  <c r="D881" i="1"/>
  <c r="E873" i="1"/>
  <c r="D873" i="1"/>
  <c r="E865" i="1"/>
  <c r="D865" i="1"/>
  <c r="G857" i="1"/>
  <c r="F857" i="1"/>
  <c r="F849" i="1"/>
  <c r="G849" i="1"/>
  <c r="E841" i="1"/>
  <c r="D841" i="1"/>
  <c r="D833" i="1"/>
  <c r="E833" i="1"/>
  <c r="E825" i="1"/>
  <c r="D825" i="1"/>
  <c r="D817" i="1"/>
  <c r="E817" i="1"/>
  <c r="E809" i="1"/>
  <c r="D809" i="1"/>
  <c r="E801" i="1"/>
  <c r="D801" i="1"/>
  <c r="G793" i="1"/>
  <c r="F793" i="1"/>
  <c r="F785" i="1"/>
  <c r="G785" i="1"/>
  <c r="E777" i="1"/>
  <c r="D777" i="1"/>
  <c r="D769" i="1"/>
  <c r="E769" i="1"/>
  <c r="D761" i="1"/>
  <c r="E761" i="1"/>
  <c r="E753" i="1"/>
  <c r="D753" i="1"/>
  <c r="E745" i="1"/>
  <c r="D745" i="1"/>
  <c r="E737" i="1"/>
  <c r="D737" i="1"/>
  <c r="G729" i="1"/>
  <c r="F729" i="1"/>
  <c r="F721" i="1"/>
  <c r="G721" i="1"/>
  <c r="E713" i="1"/>
  <c r="D713" i="1"/>
  <c r="D705" i="1"/>
  <c r="E705" i="1"/>
  <c r="E697" i="1"/>
  <c r="D697" i="1"/>
  <c r="D689" i="1"/>
  <c r="E689" i="1"/>
  <c r="E681" i="1"/>
  <c r="D681" i="1"/>
  <c r="E673" i="1"/>
  <c r="D673" i="1"/>
  <c r="G665" i="1"/>
  <c r="F665" i="1"/>
  <c r="F657" i="1"/>
  <c r="G657" i="1"/>
  <c r="E649" i="1"/>
  <c r="D649" i="1"/>
  <c r="D641" i="1"/>
  <c r="E641" i="1"/>
  <c r="D633" i="1"/>
  <c r="E633" i="1"/>
  <c r="E625" i="1"/>
  <c r="D625" i="1"/>
  <c r="E617" i="1"/>
  <c r="D617" i="1"/>
  <c r="E609" i="1"/>
  <c r="D609" i="1"/>
  <c r="G601" i="1"/>
  <c r="F601" i="1"/>
  <c r="F593" i="1"/>
  <c r="G593" i="1"/>
  <c r="E585" i="1"/>
  <c r="D585" i="1"/>
  <c r="D577" i="1"/>
  <c r="E577" i="1"/>
  <c r="E569" i="1"/>
  <c r="D569" i="1"/>
  <c r="D561" i="1"/>
  <c r="E561" i="1"/>
  <c r="E553" i="1"/>
  <c r="D553" i="1"/>
  <c r="E545" i="1"/>
  <c r="D545" i="1"/>
  <c r="G537" i="1"/>
  <c r="F537" i="1"/>
  <c r="F529" i="1"/>
  <c r="G529" i="1"/>
  <c r="E521" i="1"/>
  <c r="D521" i="1"/>
  <c r="D513" i="1"/>
  <c r="E513" i="1"/>
  <c r="D505" i="1"/>
  <c r="E505" i="1"/>
  <c r="E497" i="1"/>
  <c r="D497" i="1"/>
  <c r="E489" i="1"/>
  <c r="D489" i="1"/>
  <c r="E481" i="1"/>
  <c r="D481" i="1"/>
  <c r="G473" i="1"/>
  <c r="F473" i="1"/>
  <c r="G465" i="1"/>
  <c r="F465" i="1"/>
  <c r="E457" i="1"/>
  <c r="D457" i="1"/>
  <c r="E449" i="1"/>
  <c r="D449" i="1"/>
  <c r="E441" i="1"/>
  <c r="D441" i="1"/>
  <c r="E433" i="1"/>
  <c r="D433" i="1"/>
  <c r="E425" i="1"/>
  <c r="D425" i="1"/>
  <c r="E417" i="1"/>
  <c r="D417" i="1"/>
  <c r="G409" i="1"/>
  <c r="F409" i="1"/>
  <c r="G401" i="1"/>
  <c r="F401" i="1"/>
  <c r="E393" i="1"/>
  <c r="D393" i="1"/>
  <c r="E385" i="1"/>
  <c r="D385" i="1"/>
  <c r="E377" i="1"/>
  <c r="D377" i="1"/>
  <c r="E369" i="1"/>
  <c r="D369" i="1"/>
  <c r="E361" i="1"/>
  <c r="D361" i="1"/>
  <c r="E353" i="1"/>
  <c r="D353" i="1"/>
  <c r="G345" i="1"/>
  <c r="F345" i="1"/>
  <c r="G337" i="1"/>
  <c r="F337" i="1"/>
  <c r="E329" i="1"/>
  <c r="D329" i="1"/>
  <c r="E321" i="1"/>
  <c r="D321" i="1"/>
  <c r="E313" i="1"/>
  <c r="D313" i="1"/>
  <c r="E305" i="1"/>
  <c r="D305" i="1"/>
  <c r="E297" i="1"/>
  <c r="D297" i="1"/>
  <c r="E289" i="1"/>
  <c r="D289" i="1"/>
  <c r="E281" i="1"/>
  <c r="D281" i="1"/>
  <c r="E273" i="1"/>
  <c r="D273" i="1"/>
  <c r="E265" i="1"/>
  <c r="D265" i="1"/>
  <c r="E257" i="1"/>
  <c r="D257" i="1"/>
  <c r="E249" i="1"/>
  <c r="D249" i="1"/>
  <c r="E241" i="1"/>
  <c r="D241" i="1"/>
  <c r="E233" i="1"/>
  <c r="D233" i="1"/>
  <c r="E225" i="1"/>
  <c r="D225" i="1"/>
  <c r="E217" i="1"/>
  <c r="D217" i="1"/>
  <c r="E209" i="1"/>
  <c r="D209" i="1"/>
  <c r="E201" i="1"/>
  <c r="D201" i="1"/>
  <c r="E193" i="1"/>
  <c r="D193" i="1"/>
  <c r="E185" i="1"/>
  <c r="D185" i="1"/>
  <c r="E177" i="1"/>
  <c r="D177" i="1"/>
  <c r="E169" i="1"/>
  <c r="D169" i="1"/>
  <c r="E161" i="1"/>
  <c r="D161" i="1"/>
  <c r="E153" i="1"/>
  <c r="D153" i="1"/>
  <c r="E145" i="1"/>
  <c r="D145" i="1"/>
  <c r="E137" i="1"/>
  <c r="D137" i="1"/>
  <c r="E129" i="1"/>
  <c r="D129" i="1"/>
  <c r="E121" i="1"/>
  <c r="D121" i="1"/>
  <c r="E113" i="1"/>
  <c r="D113" i="1"/>
  <c r="E105" i="1"/>
  <c r="D105" i="1"/>
  <c r="E97" i="1"/>
  <c r="D97" i="1"/>
  <c r="E89" i="1"/>
  <c r="D89" i="1"/>
  <c r="E81" i="1"/>
  <c r="D81" i="1"/>
  <c r="E73" i="1"/>
  <c r="D73" i="1"/>
  <c r="E65" i="1"/>
  <c r="D65" i="1"/>
  <c r="E57" i="1"/>
  <c r="D57" i="1"/>
  <c r="E49" i="1"/>
  <c r="D49" i="1"/>
  <c r="E41" i="1"/>
  <c r="D41" i="1"/>
  <c r="E33" i="1"/>
  <c r="D33" i="1"/>
  <c r="G25" i="1"/>
  <c r="F25" i="1"/>
  <c r="E17" i="1"/>
  <c r="D17" i="1"/>
  <c r="E9" i="1"/>
  <c r="D9" i="1"/>
  <c r="D1180" i="1"/>
  <c r="D1168" i="1"/>
  <c r="D1150" i="1"/>
  <c r="D1104" i="1"/>
  <c r="D1078" i="1"/>
  <c r="D1052" i="1"/>
  <c r="D1031" i="1"/>
  <c r="D979" i="1"/>
  <c r="D958" i="1"/>
  <c r="D932" i="1"/>
  <c r="D905" i="1"/>
  <c r="D885" i="1"/>
  <c r="D859" i="1"/>
  <c r="D822" i="1"/>
  <c r="D785" i="1"/>
  <c r="D749" i="1"/>
  <c r="D712" i="1"/>
  <c r="D676" i="1"/>
  <c r="D639" i="1"/>
  <c r="D603" i="1"/>
  <c r="D566" i="1"/>
  <c r="D529" i="1"/>
  <c r="D493" i="1"/>
  <c r="D456" i="1"/>
  <c r="D420" i="1"/>
  <c r="D383" i="1"/>
  <c r="D347" i="1"/>
  <c r="D310" i="1"/>
  <c r="D259" i="1"/>
  <c r="D174" i="1"/>
  <c r="D88" i="1"/>
  <c r="D978" i="1"/>
  <c r="E978" i="1"/>
  <c r="E946" i="1"/>
  <c r="D946" i="1"/>
  <c r="D922" i="1"/>
  <c r="E922" i="1"/>
  <c r="F1169" i="1"/>
  <c r="G1169" i="1"/>
  <c r="E1137" i="1"/>
  <c r="D1137" i="1"/>
  <c r="G1105" i="1"/>
  <c r="F1105" i="1"/>
  <c r="E1073" i="1"/>
  <c r="D1073" i="1"/>
  <c r="F1049" i="1"/>
  <c r="G1049" i="1"/>
  <c r="E1025" i="1"/>
  <c r="D1025" i="1"/>
  <c r="E1001" i="1"/>
  <c r="D1001" i="1"/>
  <c r="F977" i="1"/>
  <c r="G977" i="1"/>
  <c r="E953" i="1"/>
  <c r="D953" i="1"/>
  <c r="E929" i="1"/>
  <c r="D929" i="1"/>
  <c r="G1184" i="1"/>
  <c r="F1184" i="1"/>
  <c r="F1176" i="1"/>
  <c r="G1176" i="1"/>
  <c r="G1160" i="1"/>
  <c r="F1160" i="1"/>
  <c r="E1144" i="1"/>
  <c r="D1144" i="1"/>
  <c r="D1128" i="1"/>
  <c r="E1128" i="1"/>
  <c r="E1112" i="1"/>
  <c r="D1112" i="1"/>
  <c r="G1096" i="1"/>
  <c r="F1096" i="1"/>
  <c r="E1080" i="1"/>
  <c r="D1080" i="1"/>
  <c r="D1064" i="1"/>
  <c r="E1064" i="1"/>
  <c r="E1048" i="1"/>
  <c r="D1048" i="1"/>
  <c r="G1032" i="1"/>
  <c r="F1032" i="1"/>
  <c r="G1024" i="1"/>
  <c r="F1024" i="1"/>
  <c r="D1016" i="1"/>
  <c r="E1016" i="1"/>
  <c r="D1008" i="1"/>
  <c r="E1008" i="1"/>
  <c r="D1000" i="1"/>
  <c r="E1000" i="1"/>
  <c r="E992" i="1"/>
  <c r="D992" i="1"/>
  <c r="E984" i="1"/>
  <c r="D984" i="1"/>
  <c r="F976" i="1"/>
  <c r="G976" i="1"/>
  <c r="G968" i="1"/>
  <c r="F968" i="1"/>
  <c r="G960" i="1"/>
  <c r="F960" i="1"/>
  <c r="E952" i="1"/>
  <c r="D952" i="1"/>
  <c r="D944" i="1"/>
  <c r="E944" i="1"/>
  <c r="E936" i="1"/>
  <c r="D936" i="1"/>
  <c r="E928" i="1"/>
  <c r="D928" i="1"/>
  <c r="E920" i="1"/>
  <c r="D920" i="1"/>
  <c r="G912" i="1"/>
  <c r="F912" i="1"/>
  <c r="G904" i="1"/>
  <c r="F904" i="1"/>
  <c r="G896" i="1"/>
  <c r="F896" i="1"/>
  <c r="D888" i="1"/>
  <c r="E888" i="1"/>
  <c r="E880" i="1"/>
  <c r="D880" i="1"/>
  <c r="D872" i="1"/>
  <c r="E872" i="1"/>
  <c r="E864" i="1"/>
  <c r="D864" i="1"/>
  <c r="E856" i="1"/>
  <c r="D856" i="1"/>
  <c r="G848" i="1"/>
  <c r="F848" i="1"/>
  <c r="G840" i="1"/>
  <c r="F840" i="1"/>
  <c r="E832" i="1"/>
  <c r="D832" i="1"/>
  <c r="D824" i="1"/>
  <c r="E824" i="1"/>
  <c r="D816" i="1"/>
  <c r="E816" i="1"/>
  <c r="E808" i="1"/>
  <c r="D808" i="1"/>
  <c r="E800" i="1"/>
  <c r="D800" i="1"/>
  <c r="E792" i="1"/>
  <c r="D792" i="1"/>
  <c r="G784" i="1"/>
  <c r="F784" i="1"/>
  <c r="G776" i="1"/>
  <c r="F776" i="1"/>
  <c r="E768" i="1"/>
  <c r="D768" i="1"/>
  <c r="D760" i="1"/>
  <c r="E760" i="1"/>
  <c r="E752" i="1"/>
  <c r="D752" i="1"/>
  <c r="D744" i="1"/>
  <c r="E744" i="1"/>
  <c r="E736" i="1"/>
  <c r="D736" i="1"/>
  <c r="E728" i="1"/>
  <c r="D728" i="1"/>
  <c r="G720" i="1"/>
  <c r="F720" i="1"/>
  <c r="G712" i="1"/>
  <c r="F712" i="1"/>
  <c r="E704" i="1"/>
  <c r="D704" i="1"/>
  <c r="D696" i="1"/>
  <c r="E696" i="1"/>
  <c r="D688" i="1"/>
  <c r="E688" i="1"/>
  <c r="E680" i="1"/>
  <c r="D680" i="1"/>
  <c r="E672" i="1"/>
  <c r="D672" i="1"/>
  <c r="E664" i="1"/>
  <c r="D664" i="1"/>
  <c r="G656" i="1"/>
  <c r="F656" i="1"/>
  <c r="G648" i="1"/>
  <c r="F648" i="1"/>
  <c r="E640" i="1"/>
  <c r="D640" i="1"/>
  <c r="D632" i="1"/>
  <c r="E632" i="1"/>
  <c r="E624" i="1"/>
  <c r="D624" i="1"/>
  <c r="D616" i="1"/>
  <c r="E616" i="1"/>
  <c r="E608" i="1"/>
  <c r="D608" i="1"/>
  <c r="E600" i="1"/>
  <c r="D600" i="1"/>
  <c r="G592" i="1"/>
  <c r="F592" i="1"/>
  <c r="G584" i="1"/>
  <c r="F584" i="1"/>
  <c r="E576" i="1"/>
  <c r="D576" i="1"/>
  <c r="D568" i="1"/>
  <c r="E568" i="1"/>
  <c r="D560" i="1"/>
  <c r="E560" i="1"/>
  <c r="E552" i="1"/>
  <c r="D552" i="1"/>
  <c r="E544" i="1"/>
  <c r="D544" i="1"/>
  <c r="E536" i="1"/>
  <c r="D536" i="1"/>
  <c r="G528" i="1"/>
  <c r="F528" i="1"/>
  <c r="G520" i="1"/>
  <c r="F520" i="1"/>
  <c r="E512" i="1"/>
  <c r="D512" i="1"/>
  <c r="D504" i="1"/>
  <c r="E504" i="1"/>
  <c r="E496" i="1"/>
  <c r="D496" i="1"/>
  <c r="D488" i="1"/>
  <c r="E488" i="1"/>
  <c r="E480" i="1"/>
  <c r="D480" i="1"/>
  <c r="E472" i="1"/>
  <c r="D472" i="1"/>
  <c r="G464" i="1"/>
  <c r="F464" i="1"/>
  <c r="G456" i="1"/>
  <c r="F456" i="1"/>
  <c r="E448" i="1"/>
  <c r="D448" i="1"/>
  <c r="E440" i="1"/>
  <c r="D440" i="1"/>
  <c r="E432" i="1"/>
  <c r="D432" i="1"/>
  <c r="D424" i="1"/>
  <c r="E424" i="1"/>
  <c r="E416" i="1"/>
  <c r="D416" i="1"/>
  <c r="E408" i="1"/>
  <c r="D408" i="1"/>
  <c r="G400" i="1"/>
  <c r="F400" i="1"/>
  <c r="G392" i="1"/>
  <c r="F392" i="1"/>
  <c r="E384" i="1"/>
  <c r="D384" i="1"/>
  <c r="E376" i="1"/>
  <c r="D376" i="1"/>
  <c r="E368" i="1"/>
  <c r="D368" i="1"/>
  <c r="E360" i="1"/>
  <c r="D360" i="1"/>
  <c r="E352" i="1"/>
  <c r="D352" i="1"/>
  <c r="E344" i="1"/>
  <c r="D344" i="1"/>
  <c r="G336" i="1"/>
  <c r="F336" i="1"/>
  <c r="G328" i="1"/>
  <c r="F328" i="1"/>
  <c r="E320" i="1"/>
  <c r="D320" i="1"/>
  <c r="E312" i="1"/>
  <c r="D312" i="1"/>
  <c r="E304" i="1"/>
  <c r="D304" i="1"/>
  <c r="E296" i="1"/>
  <c r="D296" i="1"/>
  <c r="E288" i="1"/>
  <c r="D288" i="1"/>
  <c r="G280" i="1"/>
  <c r="F280" i="1"/>
  <c r="E272" i="1"/>
  <c r="D272" i="1"/>
  <c r="E264" i="1"/>
  <c r="D264" i="1"/>
  <c r="E256" i="1"/>
  <c r="D256" i="1"/>
  <c r="G248" i="1"/>
  <c r="F248" i="1"/>
  <c r="E240" i="1"/>
  <c r="D240" i="1"/>
  <c r="E232" i="1"/>
  <c r="D232" i="1"/>
  <c r="E224" i="1"/>
  <c r="D224" i="1"/>
  <c r="G216" i="1"/>
  <c r="F216" i="1"/>
  <c r="E208" i="1"/>
  <c r="D208" i="1"/>
  <c r="E200" i="1"/>
  <c r="D200" i="1"/>
  <c r="E192" i="1"/>
  <c r="D192" i="1"/>
  <c r="G184" i="1"/>
  <c r="F184" i="1"/>
  <c r="E176" i="1"/>
  <c r="D176" i="1"/>
  <c r="E168" i="1"/>
  <c r="D168" i="1"/>
  <c r="E160" i="1"/>
  <c r="D160" i="1"/>
  <c r="G152" i="1"/>
  <c r="F152" i="1"/>
  <c r="E144" i="1"/>
  <c r="D144" i="1"/>
  <c r="E136" i="1"/>
  <c r="D136" i="1"/>
  <c r="E128" i="1"/>
  <c r="D128" i="1"/>
  <c r="G120" i="1"/>
  <c r="F120" i="1"/>
  <c r="E112" i="1"/>
  <c r="D112" i="1"/>
  <c r="E104" i="1"/>
  <c r="D104" i="1"/>
  <c r="E96" i="1"/>
  <c r="D96" i="1"/>
  <c r="G88" i="1"/>
  <c r="F88" i="1"/>
  <c r="E80" i="1"/>
  <c r="D80" i="1"/>
  <c r="E72" i="1"/>
  <c r="D72" i="1"/>
  <c r="G64" i="1"/>
  <c r="F64" i="1"/>
  <c r="E56" i="1"/>
  <c r="D56" i="1"/>
  <c r="E48" i="1"/>
  <c r="D48" i="1"/>
  <c r="E40" i="1"/>
  <c r="D40" i="1"/>
  <c r="E32" i="1"/>
  <c r="D32" i="1"/>
  <c r="E24" i="1"/>
  <c r="D24" i="1"/>
  <c r="E16" i="1"/>
  <c r="D16" i="1"/>
  <c r="G8" i="1"/>
  <c r="F8" i="1"/>
  <c r="D1191" i="1"/>
  <c r="D1179" i="1"/>
  <c r="D1164" i="1"/>
  <c r="D1145" i="1"/>
  <c r="D1124" i="1"/>
  <c r="D1097" i="1"/>
  <c r="D1051" i="1"/>
  <c r="D1024" i="1"/>
  <c r="D1004" i="1"/>
  <c r="D977" i="1"/>
  <c r="D951" i="1"/>
  <c r="D931" i="1"/>
  <c r="D904" i="1"/>
  <c r="D878" i="1"/>
  <c r="D857" i="1"/>
  <c r="D821" i="1"/>
  <c r="D784" i="1"/>
  <c r="D748" i="1"/>
  <c r="D711" i="1"/>
  <c r="D675" i="1"/>
  <c r="D638" i="1"/>
  <c r="D601" i="1"/>
  <c r="D565" i="1"/>
  <c r="D528" i="1"/>
  <c r="D492" i="1"/>
  <c r="D455" i="1"/>
  <c r="D419" i="1"/>
  <c r="D382" i="1"/>
  <c r="D345" i="1"/>
  <c r="D309" i="1"/>
  <c r="D248" i="1"/>
  <c r="D163" i="1"/>
  <c r="D78" i="1"/>
  <c r="D994" i="1"/>
  <c r="E994" i="1"/>
  <c r="D962" i="1"/>
  <c r="E962" i="1"/>
  <c r="D930" i="1"/>
  <c r="E930" i="1"/>
  <c r="F1177" i="1"/>
  <c r="G1177" i="1"/>
  <c r="F1145" i="1"/>
  <c r="G1145" i="1"/>
  <c r="F1113" i="1"/>
  <c r="G1113" i="1"/>
  <c r="E1081" i="1"/>
  <c r="D1081" i="1"/>
  <c r="F1041" i="1"/>
  <c r="G1041" i="1"/>
  <c r="D1017" i="1"/>
  <c r="E1017" i="1"/>
  <c r="E993" i="1"/>
  <c r="D993" i="1"/>
  <c r="F969" i="1"/>
  <c r="G969" i="1"/>
  <c r="D945" i="1"/>
  <c r="E945" i="1"/>
  <c r="D1192" i="1"/>
  <c r="E1192" i="1"/>
  <c r="G1168" i="1"/>
  <c r="F1168" i="1"/>
  <c r="G1152" i="1"/>
  <c r="F1152" i="1"/>
  <c r="D1136" i="1"/>
  <c r="E1136" i="1"/>
  <c r="E1120" i="1"/>
  <c r="D1120" i="1"/>
  <c r="F1104" i="1"/>
  <c r="G1104" i="1"/>
  <c r="G1088" i="1"/>
  <c r="F1088" i="1"/>
  <c r="D1072" i="1"/>
  <c r="E1072" i="1"/>
  <c r="E1056" i="1"/>
  <c r="D1056" i="1"/>
  <c r="F1040" i="1"/>
  <c r="G1040" i="1"/>
  <c r="G1191" i="1"/>
  <c r="F1191" i="1"/>
  <c r="E1183" i="1"/>
  <c r="D1183" i="1"/>
  <c r="G1175" i="1"/>
  <c r="F1175" i="1"/>
  <c r="D1167" i="1"/>
  <c r="E1167" i="1"/>
  <c r="G1159" i="1"/>
  <c r="F1159" i="1"/>
  <c r="F1151" i="1"/>
  <c r="G1151" i="1"/>
  <c r="G1143" i="1"/>
  <c r="F1143" i="1"/>
  <c r="D1135" i="1"/>
  <c r="E1135" i="1"/>
  <c r="D1127" i="1"/>
  <c r="E1127" i="1"/>
  <c r="E1119" i="1"/>
  <c r="D1119" i="1"/>
  <c r="E1111" i="1"/>
  <c r="D1111" i="1"/>
  <c r="D1103" i="1"/>
  <c r="E1103" i="1"/>
  <c r="G1095" i="1"/>
  <c r="F1095" i="1"/>
  <c r="G1087" i="1"/>
  <c r="F1087" i="1"/>
  <c r="F1079" i="1"/>
  <c r="G1079" i="1"/>
  <c r="D1071" i="1"/>
  <c r="E1071" i="1"/>
  <c r="D1063" i="1"/>
  <c r="E1063" i="1"/>
  <c r="E1055" i="1"/>
  <c r="D1055" i="1"/>
  <c r="E1047" i="1"/>
  <c r="D1047" i="1"/>
  <c r="E1039" i="1"/>
  <c r="D1039" i="1"/>
  <c r="G1031" i="1"/>
  <c r="F1031" i="1"/>
  <c r="G1023" i="1"/>
  <c r="F1023" i="1"/>
  <c r="G1015" i="1"/>
  <c r="F1015" i="1"/>
  <c r="D1007" i="1"/>
  <c r="E1007" i="1"/>
  <c r="D999" i="1"/>
  <c r="E999" i="1"/>
  <c r="D991" i="1"/>
  <c r="E991" i="1"/>
  <c r="E983" i="1"/>
  <c r="D983" i="1"/>
  <c r="E975" i="1"/>
  <c r="D975" i="1"/>
  <c r="G967" i="1"/>
  <c r="F967" i="1"/>
  <c r="G959" i="1"/>
  <c r="F959" i="1"/>
  <c r="G951" i="1"/>
  <c r="F951" i="1"/>
  <c r="D943" i="1"/>
  <c r="E943" i="1"/>
  <c r="D935" i="1"/>
  <c r="E935" i="1"/>
  <c r="D927" i="1"/>
  <c r="E927" i="1"/>
  <c r="E919" i="1"/>
  <c r="D919" i="1"/>
  <c r="E911" i="1"/>
  <c r="D911" i="1"/>
  <c r="G903" i="1"/>
  <c r="F903" i="1"/>
  <c r="F895" i="1"/>
  <c r="G895" i="1"/>
  <c r="G887" i="1"/>
  <c r="F887" i="1"/>
  <c r="E879" i="1"/>
  <c r="D879" i="1"/>
  <c r="D871" i="1"/>
  <c r="E871" i="1"/>
  <c r="E863" i="1"/>
  <c r="D863" i="1"/>
  <c r="E855" i="1"/>
  <c r="D855" i="1"/>
  <c r="E847" i="1"/>
  <c r="D847" i="1"/>
  <c r="G839" i="1"/>
  <c r="F839" i="1"/>
  <c r="G831" i="1"/>
  <c r="F831" i="1"/>
  <c r="E823" i="1"/>
  <c r="D823" i="1"/>
  <c r="D815" i="1"/>
  <c r="E815" i="1"/>
  <c r="E807" i="1"/>
  <c r="D807" i="1"/>
  <c r="D799" i="1"/>
  <c r="E799" i="1"/>
  <c r="E791" i="1"/>
  <c r="D791" i="1"/>
  <c r="E783" i="1"/>
  <c r="D783" i="1"/>
  <c r="G775" i="1"/>
  <c r="F775" i="1"/>
  <c r="G767" i="1"/>
  <c r="F767" i="1"/>
  <c r="E759" i="1"/>
  <c r="D759" i="1"/>
  <c r="D751" i="1"/>
  <c r="E751" i="1"/>
  <c r="D743" i="1"/>
  <c r="E743" i="1"/>
  <c r="E735" i="1"/>
  <c r="D735" i="1"/>
  <c r="E727" i="1"/>
  <c r="D727" i="1"/>
  <c r="E719" i="1"/>
  <c r="D719" i="1"/>
  <c r="G711" i="1"/>
  <c r="F711" i="1"/>
  <c r="G703" i="1"/>
  <c r="F703" i="1"/>
  <c r="E695" i="1"/>
  <c r="D695" i="1"/>
  <c r="D687" i="1"/>
  <c r="E687" i="1"/>
  <c r="E679" i="1"/>
  <c r="D679" i="1"/>
  <c r="D671" i="1"/>
  <c r="E671" i="1"/>
  <c r="E663" i="1"/>
  <c r="D663" i="1"/>
  <c r="E655" i="1"/>
  <c r="D655" i="1"/>
  <c r="G647" i="1"/>
  <c r="F647" i="1"/>
  <c r="G639" i="1"/>
  <c r="F639" i="1"/>
  <c r="E631" i="1"/>
  <c r="D631" i="1"/>
  <c r="D623" i="1"/>
  <c r="E623" i="1"/>
  <c r="D615" i="1"/>
  <c r="E615" i="1"/>
  <c r="E607" i="1"/>
  <c r="D607" i="1"/>
  <c r="E599" i="1"/>
  <c r="D599" i="1"/>
  <c r="E591" i="1"/>
  <c r="D591" i="1"/>
  <c r="G583" i="1"/>
  <c r="F583" i="1"/>
  <c r="G575" i="1"/>
  <c r="F575" i="1"/>
  <c r="E567" i="1"/>
  <c r="D567" i="1"/>
  <c r="D559" i="1"/>
  <c r="E559" i="1"/>
  <c r="E551" i="1"/>
  <c r="D551" i="1"/>
  <c r="D543" i="1"/>
  <c r="E543" i="1"/>
  <c r="E535" i="1"/>
  <c r="D535" i="1"/>
  <c r="E527" i="1"/>
  <c r="D527" i="1"/>
  <c r="G519" i="1"/>
  <c r="F519" i="1"/>
  <c r="G511" i="1"/>
  <c r="F511" i="1"/>
  <c r="E503" i="1"/>
  <c r="D503" i="1"/>
  <c r="D495" i="1"/>
  <c r="E495" i="1"/>
  <c r="E487" i="1"/>
  <c r="D487" i="1"/>
  <c r="D479" i="1"/>
  <c r="E479" i="1"/>
  <c r="E471" i="1"/>
  <c r="D471" i="1"/>
  <c r="E463" i="1"/>
  <c r="D463" i="1"/>
  <c r="G455" i="1"/>
  <c r="F455" i="1"/>
  <c r="G447" i="1"/>
  <c r="F447" i="1"/>
  <c r="E439" i="1"/>
  <c r="D439" i="1"/>
  <c r="E431" i="1"/>
  <c r="D431" i="1"/>
  <c r="E423" i="1"/>
  <c r="D423" i="1"/>
  <c r="D415" i="1"/>
  <c r="E415" i="1"/>
  <c r="E407" i="1"/>
  <c r="D407" i="1"/>
  <c r="E399" i="1"/>
  <c r="D399" i="1"/>
  <c r="G391" i="1"/>
  <c r="F391" i="1"/>
  <c r="G383" i="1"/>
  <c r="F383" i="1"/>
  <c r="E375" i="1"/>
  <c r="D375" i="1"/>
  <c r="E367" i="1"/>
  <c r="D367" i="1"/>
  <c r="E359" i="1"/>
  <c r="D359" i="1"/>
  <c r="E351" i="1"/>
  <c r="D351" i="1"/>
  <c r="E343" i="1"/>
  <c r="D343" i="1"/>
  <c r="E335" i="1"/>
  <c r="D335" i="1"/>
  <c r="G327" i="1"/>
  <c r="F327" i="1"/>
  <c r="G319" i="1"/>
  <c r="F319" i="1"/>
  <c r="E311" i="1"/>
  <c r="D311" i="1"/>
  <c r="E303" i="1"/>
  <c r="D303" i="1"/>
  <c r="E295" i="1"/>
  <c r="D295" i="1"/>
  <c r="E287" i="1"/>
  <c r="D287" i="1"/>
  <c r="E279" i="1"/>
  <c r="D279" i="1"/>
  <c r="E271" i="1"/>
  <c r="D271" i="1"/>
  <c r="E263" i="1"/>
  <c r="D263" i="1"/>
  <c r="E255" i="1"/>
  <c r="D255" i="1"/>
  <c r="E247" i="1"/>
  <c r="D247" i="1"/>
  <c r="E239" i="1"/>
  <c r="D239" i="1"/>
  <c r="E231" i="1"/>
  <c r="D231" i="1"/>
  <c r="E223" i="1"/>
  <c r="D223" i="1"/>
  <c r="E215" i="1"/>
  <c r="D215" i="1"/>
  <c r="E207" i="1"/>
  <c r="D207" i="1"/>
  <c r="E199" i="1"/>
  <c r="D199" i="1"/>
  <c r="E191" i="1"/>
  <c r="D191" i="1"/>
  <c r="E183" i="1"/>
  <c r="D183" i="1"/>
  <c r="E175" i="1"/>
  <c r="D175" i="1"/>
  <c r="E167" i="1"/>
  <c r="D167" i="1"/>
  <c r="E159" i="1"/>
  <c r="D159" i="1"/>
  <c r="E151" i="1"/>
  <c r="D151" i="1"/>
  <c r="E143" i="1"/>
  <c r="D143" i="1"/>
  <c r="E135" i="1"/>
  <c r="D135" i="1"/>
  <c r="E127" i="1"/>
  <c r="D127" i="1"/>
  <c r="E119" i="1"/>
  <c r="D119" i="1"/>
  <c r="E111" i="1"/>
  <c r="D111" i="1"/>
  <c r="E103" i="1"/>
  <c r="D103" i="1"/>
  <c r="E95" i="1"/>
  <c r="D95" i="1"/>
  <c r="E87" i="1"/>
  <c r="D87" i="1"/>
  <c r="E79" i="1"/>
  <c r="D79" i="1"/>
  <c r="E71" i="1"/>
  <c r="D71" i="1"/>
  <c r="E63" i="1"/>
  <c r="D63" i="1"/>
  <c r="E55" i="1"/>
  <c r="D55" i="1"/>
  <c r="E47" i="1"/>
  <c r="D47" i="1"/>
  <c r="F39" i="1"/>
  <c r="G39" i="1"/>
  <c r="E31" i="1"/>
  <c r="D31" i="1"/>
  <c r="E23" i="1"/>
  <c r="D23" i="1"/>
  <c r="E15" i="1"/>
  <c r="D15" i="1"/>
  <c r="E7" i="1"/>
  <c r="D7" i="1"/>
  <c r="D1177" i="1"/>
  <c r="D1161" i="1"/>
  <c r="D1143" i="1"/>
  <c r="D1123" i="1"/>
  <c r="D1096" i="1"/>
  <c r="D1070" i="1"/>
  <c r="D1049" i="1"/>
  <c r="D1023" i="1"/>
  <c r="D976" i="1"/>
  <c r="D950" i="1"/>
  <c r="D924" i="1"/>
  <c r="D903" i="1"/>
  <c r="D877" i="1"/>
  <c r="D849" i="1"/>
  <c r="D813" i="1"/>
  <c r="D776" i="1"/>
  <c r="D740" i="1"/>
  <c r="D703" i="1"/>
  <c r="D667" i="1"/>
  <c r="D630" i="1"/>
  <c r="D593" i="1"/>
  <c r="D557" i="1"/>
  <c r="D520" i="1"/>
  <c r="D484" i="1"/>
  <c r="D447" i="1"/>
  <c r="D411" i="1"/>
  <c r="D374" i="1"/>
  <c r="D337" i="1"/>
  <c r="D301" i="1"/>
  <c r="D238" i="1"/>
  <c r="D152" i="1"/>
  <c r="D64" i="1"/>
  <c r="D986" i="1"/>
  <c r="E986" i="1"/>
  <c r="D954" i="1"/>
  <c r="E954" i="1"/>
  <c r="D914" i="1"/>
  <c r="E914" i="1"/>
  <c r="F1161" i="1"/>
  <c r="G1161" i="1"/>
  <c r="E1129" i="1"/>
  <c r="D1129" i="1"/>
  <c r="F1097" i="1"/>
  <c r="G1097" i="1"/>
  <c r="E1057" i="1"/>
  <c r="D1057" i="1"/>
  <c r="D1190" i="1"/>
  <c r="E1190" i="1"/>
  <c r="G1182" i="1"/>
  <c r="F1182" i="1"/>
  <c r="E1174" i="1"/>
  <c r="D1174" i="1"/>
  <c r="D1166" i="1"/>
  <c r="E1166" i="1"/>
  <c r="E1158" i="1"/>
  <c r="D1158" i="1"/>
  <c r="G1150" i="1"/>
  <c r="F1150" i="1"/>
  <c r="G1142" i="1"/>
  <c r="F1142" i="1"/>
  <c r="G1134" i="1"/>
  <c r="F1134" i="1"/>
  <c r="D1126" i="1"/>
  <c r="E1126" i="1"/>
  <c r="D1118" i="1"/>
  <c r="E1118" i="1"/>
  <c r="E1110" i="1"/>
  <c r="D1110" i="1"/>
  <c r="D1102" i="1"/>
  <c r="E1102" i="1"/>
  <c r="E1094" i="1"/>
  <c r="D1094" i="1"/>
  <c r="G1086" i="1"/>
  <c r="F1086" i="1"/>
  <c r="G1078" i="1"/>
  <c r="F1078" i="1"/>
  <c r="G1070" i="1"/>
  <c r="F1070" i="1"/>
  <c r="D1062" i="1"/>
  <c r="E1062" i="1"/>
  <c r="E1054" i="1"/>
  <c r="D1054" i="1"/>
  <c r="D1046" i="1"/>
  <c r="E1046" i="1"/>
  <c r="E1038" i="1"/>
  <c r="D1038" i="1"/>
  <c r="E1030" i="1"/>
  <c r="D1030" i="1"/>
  <c r="G1022" i="1"/>
  <c r="F1022" i="1"/>
  <c r="G1014" i="1"/>
  <c r="F1014" i="1"/>
  <c r="G1006" i="1"/>
  <c r="F1006" i="1"/>
  <c r="D998" i="1"/>
  <c r="E998" i="1"/>
  <c r="D990" i="1"/>
  <c r="E990" i="1"/>
  <c r="E982" i="1"/>
  <c r="D982" i="1"/>
  <c r="E974" i="1"/>
  <c r="D974" i="1"/>
  <c r="E966" i="1"/>
  <c r="D966" i="1"/>
  <c r="G958" i="1"/>
  <c r="F958" i="1"/>
  <c r="G950" i="1"/>
  <c r="F950" i="1"/>
  <c r="G942" i="1"/>
  <c r="F942" i="1"/>
  <c r="D934" i="1"/>
  <c r="E934" i="1"/>
  <c r="D926" i="1"/>
  <c r="E926" i="1"/>
  <c r="D918" i="1"/>
  <c r="E918" i="1"/>
  <c r="E910" i="1"/>
  <c r="D910" i="1"/>
  <c r="E902" i="1"/>
  <c r="D902" i="1"/>
  <c r="G894" i="1"/>
  <c r="F894" i="1"/>
  <c r="G886" i="1"/>
  <c r="F886" i="1"/>
  <c r="G878" i="1"/>
  <c r="F878" i="1"/>
  <c r="D870" i="1"/>
  <c r="E870" i="1"/>
  <c r="E862" i="1"/>
  <c r="D862" i="1"/>
  <c r="D854" i="1"/>
  <c r="E854" i="1"/>
  <c r="E846" i="1"/>
  <c r="D846" i="1"/>
  <c r="E838" i="1"/>
  <c r="D838" i="1"/>
  <c r="G830" i="1"/>
  <c r="F830" i="1"/>
  <c r="G822" i="1"/>
  <c r="F822" i="1"/>
  <c r="E814" i="1"/>
  <c r="D814" i="1"/>
  <c r="D806" i="1"/>
  <c r="E806" i="1"/>
  <c r="D798" i="1"/>
  <c r="E798" i="1"/>
  <c r="E790" i="1"/>
  <c r="D790" i="1"/>
  <c r="E782" i="1"/>
  <c r="D782" i="1"/>
  <c r="E774" i="1"/>
  <c r="D774" i="1"/>
  <c r="G766" i="1"/>
  <c r="F766" i="1"/>
  <c r="G758" i="1"/>
  <c r="F758" i="1"/>
  <c r="E750" i="1"/>
  <c r="D750" i="1"/>
  <c r="D742" i="1"/>
  <c r="E742" i="1"/>
  <c r="E734" i="1"/>
  <c r="D734" i="1"/>
  <c r="D726" i="1"/>
  <c r="E726" i="1"/>
  <c r="E718" i="1"/>
  <c r="D718" i="1"/>
  <c r="E710" i="1"/>
  <c r="D710" i="1"/>
  <c r="G702" i="1"/>
  <c r="F702" i="1"/>
  <c r="G694" i="1"/>
  <c r="F694" i="1"/>
  <c r="E686" i="1"/>
  <c r="D686" i="1"/>
  <c r="D678" i="1"/>
  <c r="E678" i="1"/>
  <c r="D670" i="1"/>
  <c r="E670" i="1"/>
  <c r="E662" i="1"/>
  <c r="D662" i="1"/>
  <c r="E654" i="1"/>
  <c r="D654" i="1"/>
  <c r="E646" i="1"/>
  <c r="D646" i="1"/>
  <c r="G638" i="1"/>
  <c r="F638" i="1"/>
  <c r="G630" i="1"/>
  <c r="F630" i="1"/>
  <c r="E622" i="1"/>
  <c r="D622" i="1"/>
  <c r="D614" i="1"/>
  <c r="E614" i="1"/>
  <c r="E606" i="1"/>
  <c r="D606" i="1"/>
  <c r="D598" i="1"/>
  <c r="E598" i="1"/>
  <c r="E590" i="1"/>
  <c r="D590" i="1"/>
  <c r="E582" i="1"/>
  <c r="D582" i="1"/>
  <c r="G574" i="1"/>
  <c r="F574" i="1"/>
  <c r="G566" i="1"/>
  <c r="F566" i="1"/>
  <c r="E558" i="1"/>
  <c r="D558" i="1"/>
  <c r="D550" i="1"/>
  <c r="E550" i="1"/>
  <c r="D542" i="1"/>
  <c r="E542" i="1"/>
  <c r="E534" i="1"/>
  <c r="D534" i="1"/>
  <c r="E526" i="1"/>
  <c r="D526" i="1"/>
  <c r="E518" i="1"/>
  <c r="D518" i="1"/>
  <c r="G510" i="1"/>
  <c r="F510" i="1"/>
  <c r="G502" i="1"/>
  <c r="F502" i="1"/>
  <c r="E494" i="1"/>
  <c r="D494" i="1"/>
  <c r="E486" i="1"/>
  <c r="D486" i="1"/>
  <c r="E478" i="1"/>
  <c r="D478" i="1"/>
  <c r="E470" i="1"/>
  <c r="D470" i="1"/>
  <c r="E462" i="1"/>
  <c r="D462" i="1"/>
  <c r="E454" i="1"/>
  <c r="D454" i="1"/>
  <c r="G446" i="1"/>
  <c r="F446" i="1"/>
  <c r="G438" i="1"/>
  <c r="F438" i="1"/>
  <c r="E430" i="1"/>
  <c r="D430" i="1"/>
  <c r="E422" i="1"/>
  <c r="D422" i="1"/>
  <c r="E414" i="1"/>
  <c r="D414" i="1"/>
  <c r="D406" i="1"/>
  <c r="E406" i="1"/>
  <c r="E398" i="1"/>
  <c r="D398" i="1"/>
  <c r="E390" i="1"/>
  <c r="D390" i="1"/>
  <c r="G382" i="1"/>
  <c r="F382" i="1"/>
  <c r="G374" i="1"/>
  <c r="F374" i="1"/>
  <c r="E366" i="1"/>
  <c r="D366" i="1"/>
  <c r="E358" i="1"/>
  <c r="D358" i="1"/>
  <c r="E350" i="1"/>
  <c r="D350" i="1"/>
  <c r="E342" i="1"/>
  <c r="D342" i="1"/>
  <c r="E334" i="1"/>
  <c r="D334" i="1"/>
  <c r="E326" i="1"/>
  <c r="D326" i="1"/>
  <c r="G318" i="1"/>
  <c r="F318" i="1"/>
  <c r="G310" i="1"/>
  <c r="F310" i="1"/>
  <c r="E302" i="1"/>
  <c r="D302" i="1"/>
  <c r="E294" i="1"/>
  <c r="D294" i="1"/>
  <c r="E286" i="1"/>
  <c r="D286" i="1"/>
  <c r="E278" i="1"/>
  <c r="D278" i="1"/>
  <c r="G270" i="1"/>
  <c r="F270" i="1"/>
  <c r="E262" i="1"/>
  <c r="D262" i="1"/>
  <c r="E254" i="1"/>
  <c r="D254" i="1"/>
  <c r="E246" i="1"/>
  <c r="D246" i="1"/>
  <c r="G238" i="1"/>
  <c r="F238" i="1"/>
  <c r="E230" i="1"/>
  <c r="D230" i="1"/>
  <c r="E222" i="1"/>
  <c r="D222" i="1"/>
  <c r="E214" i="1"/>
  <c r="D214" i="1"/>
  <c r="G206" i="1"/>
  <c r="F206" i="1"/>
  <c r="E198" i="1"/>
  <c r="D198" i="1"/>
  <c r="E190" i="1"/>
  <c r="D190" i="1"/>
  <c r="E182" i="1"/>
  <c r="D182" i="1"/>
  <c r="G174" i="1"/>
  <c r="F174" i="1"/>
  <c r="E166" i="1"/>
  <c r="D166" i="1"/>
  <c r="E158" i="1"/>
  <c r="D158" i="1"/>
  <c r="E150" i="1"/>
  <c r="D150" i="1"/>
  <c r="F142" i="1"/>
  <c r="G142" i="1"/>
  <c r="E134" i="1"/>
  <c r="D134" i="1"/>
  <c r="E126" i="1"/>
  <c r="D126" i="1"/>
  <c r="E118" i="1"/>
  <c r="D118" i="1"/>
  <c r="G110" i="1"/>
  <c r="F110" i="1"/>
  <c r="E102" i="1"/>
  <c r="D102" i="1"/>
  <c r="E94" i="1"/>
  <c r="D94" i="1"/>
  <c r="E86" i="1"/>
  <c r="D86" i="1"/>
  <c r="G78" i="1"/>
  <c r="F78" i="1"/>
  <c r="E70" i="1"/>
  <c r="D70" i="1"/>
  <c r="E62" i="1"/>
  <c r="D62" i="1"/>
  <c r="E54" i="1"/>
  <c r="D54" i="1"/>
  <c r="E46" i="1"/>
  <c r="D46" i="1"/>
  <c r="E38" i="1"/>
  <c r="D38" i="1"/>
  <c r="E30" i="1"/>
  <c r="D30" i="1"/>
  <c r="F22" i="1"/>
  <c r="G22" i="1"/>
  <c r="D1188" i="1"/>
  <c r="D1176" i="1"/>
  <c r="D1160" i="1"/>
  <c r="D1142" i="1"/>
  <c r="D1116" i="1"/>
  <c r="D1095" i="1"/>
  <c r="D1043" i="1"/>
  <c r="D1022" i="1"/>
  <c r="D996" i="1"/>
  <c r="D969" i="1"/>
  <c r="D923" i="1"/>
  <c r="D896" i="1"/>
  <c r="D876" i="1"/>
  <c r="D848" i="1"/>
  <c r="D812" i="1"/>
  <c r="D775" i="1"/>
  <c r="D739" i="1"/>
  <c r="D702" i="1"/>
  <c r="D665" i="1"/>
  <c r="D629" i="1"/>
  <c r="D592" i="1"/>
  <c r="D556" i="1"/>
  <c r="D519" i="1"/>
  <c r="D483" i="1"/>
  <c r="D446" i="1"/>
  <c r="D409" i="1"/>
  <c r="D373" i="1"/>
  <c r="D336" i="1"/>
  <c r="D300" i="1"/>
  <c r="D227" i="1"/>
  <c r="D142" i="1"/>
  <c r="D53" i="1"/>
  <c r="E909" i="1"/>
  <c r="D909" i="1"/>
  <c r="G885" i="1"/>
  <c r="F885" i="1"/>
  <c r="E861" i="1"/>
  <c r="D861" i="1"/>
  <c r="E853" i="1"/>
  <c r="D853" i="1"/>
  <c r="E845" i="1"/>
  <c r="D845" i="1"/>
  <c r="E837" i="1"/>
  <c r="D837" i="1"/>
  <c r="E829" i="1"/>
  <c r="D829" i="1"/>
  <c r="G821" i="1"/>
  <c r="F821" i="1"/>
  <c r="G813" i="1"/>
  <c r="F813" i="1"/>
  <c r="E805" i="1"/>
  <c r="D805" i="1"/>
  <c r="E797" i="1"/>
  <c r="D797" i="1"/>
  <c r="E789" i="1"/>
  <c r="D789" i="1"/>
  <c r="E781" i="1"/>
  <c r="D781" i="1"/>
  <c r="E773" i="1"/>
  <c r="D773" i="1"/>
  <c r="E765" i="1"/>
  <c r="D765" i="1"/>
  <c r="G757" i="1"/>
  <c r="F757" i="1"/>
  <c r="G749" i="1"/>
  <c r="F749" i="1"/>
  <c r="E741" i="1"/>
  <c r="D741" i="1"/>
  <c r="E733" i="1"/>
  <c r="D733" i="1"/>
  <c r="E725" i="1"/>
  <c r="D725" i="1"/>
  <c r="E717" i="1"/>
  <c r="D717" i="1"/>
  <c r="E709" i="1"/>
  <c r="D709" i="1"/>
  <c r="E701" i="1"/>
  <c r="D701" i="1"/>
  <c r="G693" i="1"/>
  <c r="F693" i="1"/>
  <c r="G685" i="1"/>
  <c r="F685" i="1"/>
  <c r="E677" i="1"/>
  <c r="D677" i="1"/>
  <c r="E669" i="1"/>
  <c r="D669" i="1"/>
  <c r="E661" i="1"/>
  <c r="D661" i="1"/>
  <c r="E653" i="1"/>
  <c r="D653" i="1"/>
  <c r="E645" i="1"/>
  <c r="D645" i="1"/>
  <c r="E637" i="1"/>
  <c r="D637" i="1"/>
  <c r="G629" i="1"/>
  <c r="F629" i="1"/>
  <c r="G621" i="1"/>
  <c r="F621" i="1"/>
  <c r="E613" i="1"/>
  <c r="D613" i="1"/>
  <c r="E605" i="1"/>
  <c r="D605" i="1"/>
  <c r="E597" i="1"/>
  <c r="D597" i="1"/>
  <c r="E589" i="1"/>
  <c r="D589" i="1"/>
  <c r="E581" i="1"/>
  <c r="D581" i="1"/>
  <c r="E573" i="1"/>
  <c r="D573" i="1"/>
  <c r="G565" i="1"/>
  <c r="F565" i="1"/>
  <c r="G557" i="1"/>
  <c r="F557" i="1"/>
  <c r="E549" i="1"/>
  <c r="D549" i="1"/>
  <c r="E541" i="1"/>
  <c r="D541" i="1"/>
  <c r="E533" i="1"/>
  <c r="D533" i="1"/>
  <c r="E525" i="1"/>
  <c r="D525" i="1"/>
  <c r="E517" i="1"/>
  <c r="D517" i="1"/>
  <c r="E509" i="1"/>
  <c r="D509" i="1"/>
  <c r="G501" i="1"/>
  <c r="F501" i="1"/>
  <c r="G493" i="1"/>
  <c r="F493" i="1"/>
  <c r="E485" i="1"/>
  <c r="D485" i="1"/>
  <c r="E477" i="1"/>
  <c r="D477" i="1"/>
  <c r="E469" i="1"/>
  <c r="D469" i="1"/>
  <c r="E461" i="1"/>
  <c r="D461" i="1"/>
  <c r="E453" i="1"/>
  <c r="D453" i="1"/>
  <c r="E445" i="1"/>
  <c r="D445" i="1"/>
  <c r="G437" i="1"/>
  <c r="F437" i="1"/>
  <c r="G429" i="1"/>
  <c r="F429" i="1"/>
  <c r="E421" i="1"/>
  <c r="D421" i="1"/>
  <c r="E413" i="1"/>
  <c r="D413" i="1"/>
  <c r="E405" i="1"/>
  <c r="D405" i="1"/>
  <c r="E397" i="1"/>
  <c r="D397" i="1"/>
  <c r="E389" i="1"/>
  <c r="D389" i="1"/>
  <c r="E381" i="1"/>
  <c r="D381" i="1"/>
  <c r="G373" i="1"/>
  <c r="F373" i="1"/>
  <c r="G365" i="1"/>
  <c r="F365" i="1"/>
  <c r="E357" i="1"/>
  <c r="D357" i="1"/>
  <c r="E349" i="1"/>
  <c r="D349" i="1"/>
  <c r="E341" i="1"/>
  <c r="D341" i="1"/>
  <c r="E333" i="1"/>
  <c r="D333" i="1"/>
  <c r="E325" i="1"/>
  <c r="D325" i="1"/>
  <c r="E317" i="1"/>
  <c r="D317" i="1"/>
  <c r="G309" i="1"/>
  <c r="F309" i="1"/>
  <c r="G301" i="1"/>
  <c r="F301" i="1"/>
  <c r="E293" i="1"/>
  <c r="D293" i="1"/>
  <c r="E285" i="1"/>
  <c r="D285" i="1"/>
  <c r="E277" i="1"/>
  <c r="D277" i="1"/>
  <c r="E269" i="1"/>
  <c r="D269" i="1"/>
  <c r="E261" i="1"/>
  <c r="D261" i="1"/>
  <c r="E253" i="1"/>
  <c r="D253" i="1"/>
  <c r="E245" i="1"/>
  <c r="D245" i="1"/>
  <c r="E237" i="1"/>
  <c r="D237" i="1"/>
  <c r="E229" i="1"/>
  <c r="D229" i="1"/>
  <c r="E221" i="1"/>
  <c r="D221" i="1"/>
  <c r="E213" i="1"/>
  <c r="D213" i="1"/>
  <c r="E205" i="1"/>
  <c r="D205" i="1"/>
  <c r="E197" i="1"/>
  <c r="D197" i="1"/>
  <c r="E189" i="1"/>
  <c r="D189" i="1"/>
  <c r="E181" i="1"/>
  <c r="D181" i="1"/>
  <c r="E173" i="1"/>
  <c r="D173" i="1"/>
  <c r="E165" i="1"/>
  <c r="D165" i="1"/>
  <c r="E157" i="1"/>
  <c r="D157" i="1"/>
  <c r="E149" i="1"/>
  <c r="D149" i="1"/>
  <c r="E141" i="1"/>
  <c r="D141" i="1"/>
  <c r="E133" i="1"/>
  <c r="D133" i="1"/>
  <c r="E125" i="1"/>
  <c r="D125" i="1"/>
  <c r="E117" i="1"/>
  <c r="D117" i="1"/>
  <c r="E109" i="1"/>
  <c r="D109" i="1"/>
  <c r="E101" i="1"/>
  <c r="D101" i="1"/>
  <c r="E93" i="1"/>
  <c r="D93" i="1"/>
  <c r="E85" i="1"/>
  <c r="D85" i="1"/>
  <c r="E77" i="1"/>
  <c r="D77" i="1"/>
  <c r="E69" i="1"/>
  <c r="D69" i="1"/>
  <c r="E61" i="1"/>
  <c r="D61" i="1"/>
  <c r="G53" i="1"/>
  <c r="F53" i="1"/>
  <c r="E45" i="1"/>
  <c r="D45" i="1"/>
  <c r="E37" i="1"/>
  <c r="D37" i="1"/>
  <c r="E29" i="1"/>
  <c r="D29" i="1"/>
  <c r="E21" i="1"/>
  <c r="D21" i="1"/>
  <c r="E13" i="1"/>
  <c r="D13" i="1"/>
  <c r="E5" i="1"/>
  <c r="D5" i="1"/>
  <c r="D1187" i="1"/>
  <c r="D1175" i="1"/>
  <c r="D1159" i="1"/>
  <c r="D1115" i="1"/>
  <c r="D1088" i="1"/>
  <c r="D1068" i="1"/>
  <c r="D1041" i="1"/>
  <c r="D1015" i="1"/>
  <c r="D995" i="1"/>
  <c r="D968" i="1"/>
  <c r="D942" i="1"/>
  <c r="D921" i="1"/>
  <c r="D895" i="1"/>
  <c r="D869" i="1"/>
  <c r="D840" i="1"/>
  <c r="D804" i="1"/>
  <c r="D767" i="1"/>
  <c r="D731" i="1"/>
  <c r="D694" i="1"/>
  <c r="D657" i="1"/>
  <c r="D621" i="1"/>
  <c r="D584" i="1"/>
  <c r="D548" i="1"/>
  <c r="D511" i="1"/>
  <c r="D475" i="1"/>
  <c r="D438" i="1"/>
  <c r="D401" i="1"/>
  <c r="D365" i="1"/>
  <c r="D328" i="1"/>
  <c r="D292" i="1"/>
  <c r="D216" i="1"/>
  <c r="D131" i="1"/>
  <c r="D39" i="1"/>
  <c r="E917" i="1"/>
  <c r="D917" i="1"/>
  <c r="E901" i="1"/>
  <c r="D901" i="1"/>
  <c r="E893" i="1"/>
  <c r="D893" i="1"/>
  <c r="G877" i="1"/>
  <c r="F877" i="1"/>
  <c r="G869" i="1"/>
  <c r="F869" i="1"/>
  <c r="F1188" i="1"/>
  <c r="G1188" i="1"/>
  <c r="G1180" i="1"/>
  <c r="F1180" i="1"/>
  <c r="E1172" i="1"/>
  <c r="D1172" i="1"/>
  <c r="G1164" i="1"/>
  <c r="F1164" i="1"/>
  <c r="D1156" i="1"/>
  <c r="E1156" i="1"/>
  <c r="E1148" i="1"/>
  <c r="D1148" i="1"/>
  <c r="E1140" i="1"/>
  <c r="D1140" i="1"/>
  <c r="G1132" i="1"/>
  <c r="F1132" i="1"/>
  <c r="F1124" i="1"/>
  <c r="G1124" i="1"/>
  <c r="G1116" i="1"/>
  <c r="F1116" i="1"/>
  <c r="E1108" i="1"/>
  <c r="D1108" i="1"/>
  <c r="D1100" i="1"/>
  <c r="E1100" i="1"/>
  <c r="D1092" i="1"/>
  <c r="E1092" i="1"/>
  <c r="E1084" i="1"/>
  <c r="D1084" i="1"/>
  <c r="E1076" i="1"/>
  <c r="D1076" i="1"/>
  <c r="G1068" i="1"/>
  <c r="F1068" i="1"/>
  <c r="G1060" i="1"/>
  <c r="F1060" i="1"/>
  <c r="F1052" i="1"/>
  <c r="G1052" i="1"/>
  <c r="D1044" i="1"/>
  <c r="E1044" i="1"/>
  <c r="D1036" i="1"/>
  <c r="E1036" i="1"/>
  <c r="E1028" i="1"/>
  <c r="D1028" i="1"/>
  <c r="E1020" i="1"/>
  <c r="D1020" i="1"/>
  <c r="E1012" i="1"/>
  <c r="D1012" i="1"/>
  <c r="F1004" i="1"/>
  <c r="G1004" i="1"/>
  <c r="G996" i="1"/>
  <c r="F996" i="1"/>
  <c r="F988" i="1"/>
  <c r="G988" i="1"/>
  <c r="E980" i="1"/>
  <c r="D980" i="1"/>
  <c r="D972" i="1"/>
  <c r="E972" i="1"/>
  <c r="E964" i="1"/>
  <c r="D964" i="1"/>
  <c r="E956" i="1"/>
  <c r="D956" i="1"/>
  <c r="E948" i="1"/>
  <c r="D948" i="1"/>
  <c r="G940" i="1"/>
  <c r="F940" i="1"/>
  <c r="G932" i="1"/>
  <c r="F932" i="1"/>
  <c r="G924" i="1"/>
  <c r="F924" i="1"/>
  <c r="D916" i="1"/>
  <c r="E916" i="1"/>
  <c r="E908" i="1"/>
  <c r="D908" i="1"/>
  <c r="E900" i="1"/>
  <c r="D900" i="1"/>
  <c r="E892" i="1"/>
  <c r="D892" i="1"/>
  <c r="E884" i="1"/>
  <c r="D884" i="1"/>
  <c r="G876" i="1"/>
  <c r="F876" i="1"/>
  <c r="G868" i="1"/>
  <c r="F868" i="1"/>
  <c r="F860" i="1"/>
  <c r="G860" i="1"/>
  <c r="D852" i="1"/>
  <c r="E852" i="1"/>
  <c r="E844" i="1"/>
  <c r="D844" i="1"/>
  <c r="E836" i="1"/>
  <c r="D836" i="1"/>
  <c r="E828" i="1"/>
  <c r="D828" i="1"/>
  <c r="E820" i="1"/>
  <c r="D820" i="1"/>
  <c r="G812" i="1"/>
  <c r="F812" i="1"/>
  <c r="G804" i="1"/>
  <c r="F804" i="1"/>
  <c r="E796" i="1"/>
  <c r="D796" i="1"/>
  <c r="E788" i="1"/>
  <c r="D788" i="1"/>
  <c r="D780" i="1"/>
  <c r="E780" i="1"/>
  <c r="E772" i="1"/>
  <c r="D772" i="1"/>
  <c r="E764" i="1"/>
  <c r="D764" i="1"/>
  <c r="E756" i="1"/>
  <c r="D756" i="1"/>
  <c r="G748" i="1"/>
  <c r="F748" i="1"/>
  <c r="G740" i="1"/>
  <c r="F740" i="1"/>
  <c r="E732" i="1"/>
  <c r="D732" i="1"/>
  <c r="D724" i="1"/>
  <c r="E724" i="1"/>
  <c r="E716" i="1"/>
  <c r="D716" i="1"/>
  <c r="E708" i="1"/>
  <c r="D708" i="1"/>
  <c r="E700" i="1"/>
  <c r="D700" i="1"/>
  <c r="E692" i="1"/>
  <c r="D692" i="1"/>
  <c r="G684" i="1"/>
  <c r="F684" i="1"/>
  <c r="G676" i="1"/>
  <c r="F676" i="1"/>
  <c r="E668" i="1"/>
  <c r="D668" i="1"/>
  <c r="E660" i="1"/>
  <c r="D660" i="1"/>
  <c r="D652" i="1"/>
  <c r="E652" i="1"/>
  <c r="E644" i="1"/>
  <c r="D644" i="1"/>
  <c r="E636" i="1"/>
  <c r="D636" i="1"/>
  <c r="E628" i="1"/>
  <c r="D628" i="1"/>
  <c r="G620" i="1"/>
  <c r="F620" i="1"/>
  <c r="G612" i="1"/>
  <c r="F612" i="1"/>
  <c r="E604" i="1"/>
  <c r="D604" i="1"/>
  <c r="D596" i="1"/>
  <c r="E596" i="1"/>
  <c r="E588" i="1"/>
  <c r="D588" i="1"/>
  <c r="E580" i="1"/>
  <c r="D580" i="1"/>
  <c r="E572" i="1"/>
  <c r="D572" i="1"/>
  <c r="E564" i="1"/>
  <c r="D564" i="1"/>
  <c r="G556" i="1"/>
  <c r="F556" i="1"/>
  <c r="G548" i="1"/>
  <c r="F548" i="1"/>
  <c r="E540" i="1"/>
  <c r="D540" i="1"/>
  <c r="E532" i="1"/>
  <c r="D532" i="1"/>
  <c r="D524" i="1"/>
  <c r="E524" i="1"/>
  <c r="E516" i="1"/>
  <c r="D516" i="1"/>
  <c r="E508" i="1"/>
  <c r="D508" i="1"/>
  <c r="E500" i="1"/>
  <c r="D500" i="1"/>
  <c r="G492" i="1"/>
  <c r="F492" i="1"/>
  <c r="G484" i="1"/>
  <c r="F484" i="1"/>
  <c r="E476" i="1"/>
  <c r="D476" i="1"/>
  <c r="E468" i="1"/>
  <c r="D468" i="1"/>
  <c r="D460" i="1"/>
  <c r="E460" i="1"/>
  <c r="E452" i="1"/>
  <c r="D452" i="1"/>
  <c r="E444" i="1"/>
  <c r="D444" i="1"/>
  <c r="E436" i="1"/>
  <c r="D436" i="1"/>
  <c r="G428" i="1"/>
  <c r="F428" i="1"/>
  <c r="G420" i="1"/>
  <c r="F420" i="1"/>
  <c r="E412" i="1"/>
  <c r="D412" i="1"/>
  <c r="E404" i="1"/>
  <c r="D404" i="1"/>
  <c r="E396" i="1"/>
  <c r="D396" i="1"/>
  <c r="E388" i="1"/>
  <c r="D388" i="1"/>
  <c r="E380" i="1"/>
  <c r="D380" i="1"/>
  <c r="E372" i="1"/>
  <c r="D372" i="1"/>
  <c r="G364" i="1"/>
  <c r="F364" i="1"/>
  <c r="G356" i="1"/>
  <c r="F356" i="1"/>
  <c r="E348" i="1"/>
  <c r="D348" i="1"/>
  <c r="E340" i="1"/>
  <c r="D340" i="1"/>
  <c r="E332" i="1"/>
  <c r="D332" i="1"/>
  <c r="E324" i="1"/>
  <c r="D324" i="1"/>
  <c r="E316" i="1"/>
  <c r="D316" i="1"/>
  <c r="E308" i="1"/>
  <c r="D308" i="1"/>
  <c r="G300" i="1"/>
  <c r="F300" i="1"/>
  <c r="G292" i="1"/>
  <c r="F292" i="1"/>
  <c r="D284" i="1"/>
  <c r="E284" i="1"/>
  <c r="E276" i="1"/>
  <c r="D276" i="1"/>
  <c r="D268" i="1"/>
  <c r="E268" i="1"/>
  <c r="E260" i="1"/>
  <c r="D260" i="1"/>
  <c r="D252" i="1"/>
  <c r="E252" i="1"/>
  <c r="E244" i="1"/>
  <c r="D244" i="1"/>
  <c r="D236" i="1"/>
  <c r="E236" i="1"/>
  <c r="E228" i="1"/>
  <c r="D228" i="1"/>
  <c r="D220" i="1"/>
  <c r="E220" i="1"/>
  <c r="E212" i="1"/>
  <c r="D212" i="1"/>
  <c r="D204" i="1"/>
  <c r="E204" i="1"/>
  <c r="E196" i="1"/>
  <c r="D196" i="1"/>
  <c r="D188" i="1"/>
  <c r="E188" i="1"/>
  <c r="E180" i="1"/>
  <c r="D180" i="1"/>
  <c r="D172" i="1"/>
  <c r="E172" i="1"/>
  <c r="E164" i="1"/>
  <c r="D164" i="1"/>
  <c r="D156" i="1"/>
  <c r="E156" i="1"/>
  <c r="E148" i="1"/>
  <c r="D148" i="1"/>
  <c r="D140" i="1"/>
  <c r="E140" i="1"/>
  <c r="E132" i="1"/>
  <c r="D132" i="1"/>
  <c r="D124" i="1"/>
  <c r="E124" i="1"/>
  <c r="E116" i="1"/>
  <c r="D116" i="1"/>
  <c r="D108" i="1"/>
  <c r="E108" i="1"/>
  <c r="E100" i="1"/>
  <c r="D100" i="1"/>
  <c r="D92" i="1"/>
  <c r="E92" i="1"/>
  <c r="E84" i="1"/>
  <c r="D84" i="1"/>
  <c r="D76" i="1"/>
  <c r="E76" i="1"/>
  <c r="E68" i="1"/>
  <c r="D68" i="1"/>
  <c r="D60" i="1"/>
  <c r="E60" i="1"/>
  <c r="E52" i="1"/>
  <c r="D52" i="1"/>
  <c r="D44" i="1"/>
  <c r="E44" i="1"/>
  <c r="E36" i="1"/>
  <c r="D36" i="1"/>
  <c r="D28" i="1"/>
  <c r="E28" i="1"/>
  <c r="E20" i="1"/>
  <c r="D20" i="1"/>
  <c r="D12" i="1"/>
  <c r="E12" i="1"/>
  <c r="E4" i="1"/>
  <c r="D4" i="1"/>
  <c r="D1185" i="1"/>
  <c r="D1155" i="1"/>
  <c r="D1134" i="1"/>
  <c r="D1113" i="1"/>
  <c r="D1087" i="1"/>
  <c r="D1040" i="1"/>
  <c r="D1014" i="1"/>
  <c r="D988" i="1"/>
  <c r="D967" i="1"/>
  <c r="D915" i="1"/>
  <c r="D894" i="1"/>
  <c r="D868" i="1"/>
  <c r="D839" i="1"/>
  <c r="D803" i="1"/>
  <c r="D766" i="1"/>
  <c r="D729" i="1"/>
  <c r="D693" i="1"/>
  <c r="D656" i="1"/>
  <c r="D620" i="1"/>
  <c r="D583" i="1"/>
  <c r="D547" i="1"/>
  <c r="D510" i="1"/>
  <c r="D473" i="1"/>
  <c r="D437" i="1"/>
  <c r="D400" i="1"/>
  <c r="D364" i="1"/>
  <c r="D327" i="1"/>
  <c r="D291" i="1"/>
  <c r="D206" i="1"/>
  <c r="D120" i="1"/>
  <c r="D25" i="1"/>
  <c r="G1179" i="1"/>
  <c r="F1179" i="1"/>
  <c r="G1171" i="1"/>
  <c r="F1171" i="1"/>
  <c r="E1163" i="1"/>
  <c r="D1163" i="1"/>
  <c r="G1155" i="1"/>
  <c r="F1155" i="1"/>
  <c r="E1147" i="1"/>
  <c r="D1147" i="1"/>
  <c r="E1139" i="1"/>
  <c r="D1139" i="1"/>
  <c r="E1131" i="1"/>
  <c r="D1131" i="1"/>
  <c r="G1123" i="1"/>
  <c r="F1123" i="1"/>
  <c r="F1115" i="1"/>
  <c r="G1115" i="1"/>
  <c r="G1107" i="1"/>
  <c r="F1107" i="1"/>
  <c r="E1099" i="1"/>
  <c r="D1099" i="1"/>
  <c r="E1091" i="1"/>
  <c r="D1091" i="1"/>
  <c r="E1083" i="1"/>
  <c r="D1083" i="1"/>
  <c r="E1075" i="1"/>
  <c r="D1075" i="1"/>
  <c r="E1067" i="1"/>
  <c r="D1067" i="1"/>
  <c r="G1059" i="1"/>
  <c r="F1059" i="1"/>
  <c r="F1051" i="1"/>
  <c r="G1051" i="1"/>
  <c r="G1043" i="1"/>
  <c r="F1043" i="1"/>
  <c r="D1035" i="1"/>
  <c r="E1035" i="1"/>
  <c r="D1027" i="1"/>
  <c r="E1027" i="1"/>
  <c r="E1019" i="1"/>
  <c r="D1019" i="1"/>
  <c r="E1011" i="1"/>
  <c r="D1011" i="1"/>
  <c r="E1003" i="1"/>
  <c r="D1003" i="1"/>
  <c r="G995" i="1"/>
  <c r="F995" i="1"/>
  <c r="F987" i="1"/>
  <c r="G987" i="1"/>
  <c r="G979" i="1"/>
  <c r="F979" i="1"/>
  <c r="D971" i="1"/>
  <c r="E971" i="1"/>
  <c r="D963" i="1"/>
  <c r="E963" i="1"/>
  <c r="E955" i="1"/>
  <c r="D955" i="1"/>
  <c r="E947" i="1"/>
  <c r="D947" i="1"/>
  <c r="E939" i="1"/>
  <c r="D939" i="1"/>
  <c r="G931" i="1"/>
  <c r="F931" i="1"/>
  <c r="G923" i="1"/>
  <c r="F923" i="1"/>
  <c r="G915" i="1"/>
  <c r="F915" i="1"/>
  <c r="E907" i="1"/>
  <c r="D907" i="1"/>
  <c r="D899" i="1"/>
  <c r="E899" i="1"/>
  <c r="E891" i="1"/>
  <c r="D891" i="1"/>
  <c r="E883" i="1"/>
  <c r="D883" i="1"/>
  <c r="E875" i="1"/>
  <c r="D875" i="1"/>
  <c r="G867" i="1"/>
  <c r="F867" i="1"/>
  <c r="G859" i="1"/>
  <c r="F859" i="1"/>
  <c r="E851" i="1"/>
  <c r="D851" i="1"/>
  <c r="E843" i="1"/>
  <c r="D843" i="1"/>
  <c r="D835" i="1"/>
  <c r="E835" i="1"/>
  <c r="E827" i="1"/>
  <c r="D827" i="1"/>
  <c r="E819" i="1"/>
  <c r="D819" i="1"/>
  <c r="E811" i="1"/>
  <c r="D811" i="1"/>
  <c r="G803" i="1"/>
  <c r="F803" i="1"/>
  <c r="G795" i="1"/>
  <c r="F795" i="1"/>
  <c r="E787" i="1"/>
  <c r="D787" i="1"/>
  <c r="D779" i="1"/>
  <c r="E779" i="1"/>
  <c r="E771" i="1"/>
  <c r="D771" i="1"/>
  <c r="E763" i="1"/>
  <c r="D763" i="1"/>
  <c r="E755" i="1"/>
  <c r="D755" i="1"/>
  <c r="E747" i="1"/>
  <c r="D747" i="1"/>
  <c r="G739" i="1"/>
  <c r="F739" i="1"/>
  <c r="G731" i="1"/>
  <c r="F731" i="1"/>
  <c r="E723" i="1"/>
  <c r="D723" i="1"/>
  <c r="E715" i="1"/>
  <c r="D715" i="1"/>
  <c r="D707" i="1"/>
  <c r="E707" i="1"/>
  <c r="E699" i="1"/>
  <c r="D699" i="1"/>
  <c r="E691" i="1"/>
  <c r="D691" i="1"/>
  <c r="E683" i="1"/>
  <c r="D683" i="1"/>
  <c r="G675" i="1"/>
  <c r="F675" i="1"/>
  <c r="G667" i="1"/>
  <c r="F667" i="1"/>
  <c r="E659" i="1"/>
  <c r="D659" i="1"/>
  <c r="D651" i="1"/>
  <c r="E651" i="1"/>
  <c r="E643" i="1"/>
  <c r="D643" i="1"/>
  <c r="E635" i="1"/>
  <c r="D635" i="1"/>
  <c r="E627" i="1"/>
  <c r="D627" i="1"/>
  <c r="E619" i="1"/>
  <c r="D619" i="1"/>
  <c r="G611" i="1"/>
  <c r="F611" i="1"/>
  <c r="G603" i="1"/>
  <c r="F603" i="1"/>
  <c r="E595" i="1"/>
  <c r="D595" i="1"/>
  <c r="E587" i="1"/>
  <c r="D587" i="1"/>
  <c r="D579" i="1"/>
  <c r="E579" i="1"/>
  <c r="E571" i="1"/>
  <c r="D571" i="1"/>
  <c r="E563" i="1"/>
  <c r="D563" i="1"/>
  <c r="E555" i="1"/>
  <c r="D555" i="1"/>
  <c r="G547" i="1"/>
  <c r="F547" i="1"/>
  <c r="G539" i="1"/>
  <c r="F539" i="1"/>
  <c r="E531" i="1"/>
  <c r="D531" i="1"/>
  <c r="D523" i="1"/>
  <c r="E523" i="1"/>
  <c r="E515" i="1"/>
  <c r="D515" i="1"/>
  <c r="E507" i="1"/>
  <c r="D507" i="1"/>
  <c r="E499" i="1"/>
  <c r="D499" i="1"/>
  <c r="E491" i="1"/>
  <c r="D491" i="1"/>
  <c r="G483" i="1"/>
  <c r="F483" i="1"/>
  <c r="G475" i="1"/>
  <c r="F475" i="1"/>
  <c r="E467" i="1"/>
  <c r="D467" i="1"/>
  <c r="E459" i="1"/>
  <c r="D459" i="1"/>
  <c r="D451" i="1"/>
  <c r="E451" i="1"/>
  <c r="E443" i="1"/>
  <c r="D443" i="1"/>
  <c r="E435" i="1"/>
  <c r="D435" i="1"/>
  <c r="E427" i="1"/>
  <c r="D427" i="1"/>
  <c r="G419" i="1"/>
  <c r="F419" i="1"/>
  <c r="G411" i="1"/>
  <c r="F411" i="1"/>
  <c r="E403" i="1"/>
  <c r="D403" i="1"/>
  <c r="E395" i="1"/>
  <c r="D395" i="1"/>
  <c r="D387" i="1"/>
  <c r="E387" i="1"/>
  <c r="E379" i="1"/>
  <c r="D379" i="1"/>
  <c r="E371" i="1"/>
  <c r="D371" i="1"/>
  <c r="E363" i="1"/>
  <c r="D363" i="1"/>
  <c r="G355" i="1"/>
  <c r="F355" i="1"/>
  <c r="G347" i="1"/>
  <c r="F347" i="1"/>
  <c r="E339" i="1"/>
  <c r="D339" i="1"/>
  <c r="E331" i="1"/>
  <c r="D331" i="1"/>
  <c r="E323" i="1"/>
  <c r="D323" i="1"/>
  <c r="E315" i="1"/>
  <c r="D315" i="1"/>
  <c r="E307" i="1"/>
  <c r="D307" i="1"/>
  <c r="E299" i="1"/>
  <c r="D299" i="1"/>
  <c r="G291" i="1"/>
  <c r="F291" i="1"/>
  <c r="E283" i="1"/>
  <c r="D283" i="1"/>
  <c r="E275" i="1"/>
  <c r="D275" i="1"/>
  <c r="E267" i="1"/>
  <c r="D267" i="1"/>
  <c r="G259" i="1"/>
  <c r="F259" i="1"/>
  <c r="E251" i="1"/>
  <c r="D251" i="1"/>
  <c r="E243" i="1"/>
  <c r="D243" i="1"/>
  <c r="E235" i="1"/>
  <c r="D235" i="1"/>
  <c r="G227" i="1"/>
  <c r="F227" i="1"/>
  <c r="E219" i="1"/>
  <c r="D219" i="1"/>
  <c r="E211" i="1"/>
  <c r="D211" i="1"/>
  <c r="E203" i="1"/>
  <c r="D203" i="1"/>
  <c r="G195" i="1"/>
  <c r="F195" i="1"/>
  <c r="E187" i="1"/>
  <c r="D187" i="1"/>
  <c r="E179" i="1"/>
  <c r="D179" i="1"/>
  <c r="E171" i="1"/>
  <c r="D171" i="1"/>
  <c r="G163" i="1"/>
  <c r="F163" i="1"/>
  <c r="E155" i="1"/>
  <c r="D155" i="1"/>
  <c r="E147" i="1"/>
  <c r="D147" i="1"/>
  <c r="E139" i="1"/>
  <c r="D139" i="1"/>
  <c r="G131" i="1"/>
  <c r="F131" i="1"/>
  <c r="E123" i="1"/>
  <c r="D123" i="1"/>
  <c r="E115" i="1"/>
  <c r="D115" i="1"/>
  <c r="E107" i="1"/>
  <c r="D107" i="1"/>
  <c r="G99" i="1"/>
  <c r="F99" i="1"/>
  <c r="E91" i="1"/>
  <c r="D91" i="1"/>
  <c r="E83" i="1"/>
  <c r="D83" i="1"/>
  <c r="D75" i="1"/>
  <c r="E75" i="1"/>
  <c r="E67" i="1"/>
  <c r="D67" i="1"/>
  <c r="D59" i="1"/>
  <c r="E59" i="1"/>
  <c r="E51" i="1"/>
  <c r="D51" i="1"/>
  <c r="D43" i="1"/>
  <c r="E43" i="1"/>
  <c r="E35" i="1"/>
  <c r="D35" i="1"/>
  <c r="D27" i="1"/>
  <c r="E27" i="1"/>
  <c r="E19" i="1"/>
  <c r="D19" i="1"/>
  <c r="D11" i="1"/>
  <c r="E11" i="1"/>
  <c r="E3" i="1"/>
  <c r="D3" i="1"/>
  <c r="D1184" i="1"/>
  <c r="D1171" i="1"/>
  <c r="D1152" i="1"/>
  <c r="D1107" i="1"/>
  <c r="D1086" i="1"/>
  <c r="D1060" i="1"/>
  <c r="D1033" i="1"/>
  <c r="D987" i="1"/>
  <c r="D960" i="1"/>
  <c r="D940" i="1"/>
  <c r="D913" i="1"/>
  <c r="D887" i="1"/>
  <c r="D867" i="1"/>
  <c r="D831" i="1"/>
  <c r="D795" i="1"/>
  <c r="D758" i="1"/>
  <c r="D721" i="1"/>
  <c r="D685" i="1"/>
  <c r="D648" i="1"/>
  <c r="D612" i="1"/>
  <c r="D575" i="1"/>
  <c r="D539" i="1"/>
  <c r="D502" i="1"/>
  <c r="D465" i="1"/>
  <c r="D429" i="1"/>
  <c r="D392" i="1"/>
  <c r="D356" i="1"/>
  <c r="D319" i="1"/>
  <c r="D280" i="1"/>
  <c r="D195" i="1"/>
  <c r="D110" i="1"/>
  <c r="D22" i="1"/>
  <c r="D8" i="1"/>
  <c r="F14" i="1"/>
  <c r="G14" i="1"/>
  <c r="F6" i="1"/>
  <c r="G6" i="1"/>
  <c r="D6" i="1"/>
  <c r="I554" i="3" l="1"/>
  <c r="F302" i="3"/>
  <c r="G282" i="3"/>
  <c r="G183" i="3"/>
  <c r="H268" i="3"/>
  <c r="H162" i="3"/>
  <c r="G708" i="3"/>
  <c r="I708" i="3" s="1"/>
  <c r="F1036" i="3"/>
  <c r="H210" i="3"/>
  <c r="G690" i="3"/>
  <c r="I690" i="3" s="1"/>
  <c r="H925" i="3"/>
  <c r="I334" i="3"/>
  <c r="I276" i="3"/>
  <c r="F286" i="3"/>
  <c r="H260" i="3"/>
  <c r="G104" i="3"/>
  <c r="G117" i="3"/>
  <c r="G195" i="3"/>
  <c r="H731" i="3"/>
  <c r="F573" i="3"/>
  <c r="H831" i="3"/>
  <c r="I523" i="3"/>
  <c r="H1066" i="3"/>
  <c r="G934" i="3"/>
  <c r="G808" i="3"/>
  <c r="H562" i="3"/>
  <c r="F56" i="3"/>
  <c r="G411" i="3"/>
  <c r="I411" i="3" s="1"/>
  <c r="G91" i="3"/>
  <c r="F577" i="3"/>
  <c r="H885" i="3"/>
  <c r="F455" i="3"/>
  <c r="F359" i="3"/>
  <c r="H26" i="3"/>
  <c r="H957" i="3"/>
  <c r="G800" i="3"/>
  <c r="H751" i="3"/>
  <c r="H556" i="3"/>
  <c r="H340" i="3"/>
  <c r="H375" i="3"/>
  <c r="I286" i="3"/>
  <c r="G303" i="3"/>
  <c r="I321" i="3"/>
  <c r="G676" i="3"/>
  <c r="F356" i="3"/>
  <c r="H860" i="3"/>
  <c r="H1163" i="3"/>
  <c r="H625" i="3"/>
  <c r="G314" i="3"/>
  <c r="I265" i="3"/>
  <c r="F191" i="3"/>
  <c r="I467" i="3"/>
  <c r="G367" i="3"/>
  <c r="H316" i="3"/>
  <c r="H1130" i="3"/>
  <c r="F749" i="3"/>
  <c r="F1051" i="3"/>
  <c r="G832" i="3"/>
  <c r="H691" i="3"/>
  <c r="G1023" i="3"/>
  <c r="H453" i="3"/>
  <c r="F266" i="3"/>
  <c r="H175" i="3"/>
  <c r="G894" i="3"/>
  <c r="F921" i="3"/>
  <c r="F957" i="3"/>
  <c r="I839" i="3"/>
  <c r="H294" i="3"/>
  <c r="F1163" i="3"/>
  <c r="F294" i="3"/>
  <c r="I474" i="3"/>
  <c r="G223" i="3"/>
  <c r="F766" i="3"/>
  <c r="G93" i="3"/>
  <c r="H90" i="3"/>
  <c r="G1143" i="3"/>
  <c r="G1043" i="3"/>
  <c r="G883" i="3"/>
  <c r="G668" i="3"/>
  <c r="H668" i="3" s="1"/>
  <c r="G688" i="3"/>
  <c r="I490" i="3"/>
  <c r="H483" i="3"/>
  <c r="I174" i="3"/>
  <c r="G844" i="3"/>
  <c r="K844" i="3"/>
  <c r="H843" i="3"/>
  <c r="G1129" i="3"/>
  <c r="H1129" i="3" s="1"/>
  <c r="I1067" i="3"/>
  <c r="H586" i="3"/>
  <c r="G306" i="3"/>
  <c r="G219" i="3"/>
  <c r="I87" i="3"/>
  <c r="G780" i="3"/>
  <c r="K780" i="3"/>
  <c r="F1110" i="3"/>
  <c r="I1189" i="3"/>
  <c r="F1166" i="3"/>
  <c r="G1063" i="3"/>
  <c r="F820" i="3"/>
  <c r="H722" i="3"/>
  <c r="F705" i="3"/>
  <c r="F641" i="3"/>
  <c r="I641" i="3"/>
  <c r="F467" i="3"/>
  <c r="H580" i="3"/>
  <c r="F401" i="3"/>
  <c r="H401" i="3"/>
  <c r="H56" i="3"/>
  <c r="F186" i="3"/>
  <c r="F164" i="3"/>
  <c r="F885" i="3"/>
  <c r="I460" i="3"/>
  <c r="F324" i="3"/>
  <c r="G1105" i="3"/>
  <c r="F1184" i="3"/>
  <c r="F1059" i="3"/>
  <c r="H1162" i="3"/>
  <c r="F1035" i="3"/>
  <c r="H1051" i="3"/>
  <c r="H861" i="3"/>
  <c r="H681" i="3"/>
  <c r="H705" i="3"/>
  <c r="H603" i="3"/>
  <c r="F616" i="3"/>
  <c r="F243" i="3"/>
  <c r="F250" i="3"/>
  <c r="F298" i="3"/>
  <c r="I305" i="3"/>
  <c r="F88" i="3"/>
  <c r="G133" i="3"/>
  <c r="G139" i="3"/>
  <c r="H847" i="3"/>
  <c r="F554" i="3"/>
  <c r="F843" i="3"/>
  <c r="F900" i="3"/>
  <c r="G25" i="3"/>
  <c r="K25" i="3"/>
  <c r="F945" i="3"/>
  <c r="H667" i="3"/>
  <c r="G1142" i="3"/>
  <c r="G1031" i="3"/>
  <c r="H944" i="3"/>
  <c r="G855" i="3"/>
  <c r="I855" i="3" s="1"/>
  <c r="F546" i="3"/>
  <c r="I498" i="3"/>
  <c r="H516" i="3"/>
  <c r="F310" i="3"/>
  <c r="G327" i="3"/>
  <c r="G287" i="3"/>
  <c r="G72" i="3"/>
  <c r="F128" i="3"/>
  <c r="F1020" i="3"/>
  <c r="G419" i="3"/>
  <c r="I419" i="3" s="1"/>
  <c r="F603" i="3"/>
  <c r="H989" i="3"/>
  <c r="I989" i="3"/>
  <c r="G290" i="3"/>
  <c r="F290" i="3"/>
  <c r="G261" i="3"/>
  <c r="H261" i="3" s="1"/>
  <c r="F261" i="3"/>
  <c r="F435" i="3"/>
  <c r="G435" i="3"/>
  <c r="I196" i="3"/>
  <c r="H196" i="3"/>
  <c r="G318" i="3"/>
  <c r="F318" i="3"/>
  <c r="F784" i="3"/>
  <c r="G784" i="3"/>
  <c r="I176" i="3"/>
  <c r="H176" i="3"/>
  <c r="I1080" i="3"/>
  <c r="H1080" i="3"/>
  <c r="I499" i="3"/>
  <c r="H499" i="3"/>
  <c r="G1116" i="3"/>
  <c r="F1116" i="3"/>
  <c r="H775" i="3"/>
  <c r="I775" i="3"/>
  <c r="F1168" i="3"/>
  <c r="H1032" i="3"/>
  <c r="H781" i="3"/>
  <c r="F838" i="3"/>
  <c r="H356" i="3"/>
  <c r="G209" i="3"/>
  <c r="G1071" i="3"/>
  <c r="I1071" i="3" s="1"/>
  <c r="F1071" i="3"/>
  <c r="G868" i="3"/>
  <c r="F868" i="3"/>
  <c r="I1173" i="3"/>
  <c r="I870" i="3"/>
  <c r="H870" i="3"/>
  <c r="G949" i="3"/>
  <c r="F949" i="3"/>
  <c r="G409" i="3"/>
  <c r="F409" i="3"/>
  <c r="G383" i="3"/>
  <c r="F383" i="3"/>
  <c r="I284" i="3"/>
  <c r="H284" i="3"/>
  <c r="G270" i="3"/>
  <c r="F270" i="3"/>
  <c r="H74" i="3"/>
  <c r="I74" i="3"/>
  <c r="H773" i="3"/>
  <c r="I773" i="3"/>
  <c r="F335" i="3"/>
  <c r="G335" i="3"/>
  <c r="H335" i="3" s="1"/>
  <c r="G805" i="3"/>
  <c r="I805" i="3" s="1"/>
  <c r="F805" i="3"/>
  <c r="G1122" i="3"/>
  <c r="F1122" i="3"/>
  <c r="F215" i="3"/>
  <c r="G215" i="3"/>
  <c r="H1018" i="3"/>
  <c r="I1018" i="3"/>
  <c r="H627" i="3"/>
  <c r="H690" i="3"/>
  <c r="H159" i="3"/>
  <c r="I1058" i="3"/>
  <c r="H1058" i="3"/>
  <c r="F1169" i="3"/>
  <c r="G1169" i="3"/>
  <c r="I689" i="3"/>
  <c r="H689" i="3"/>
  <c r="G433" i="3"/>
  <c r="F433" i="3"/>
  <c r="G165" i="3"/>
  <c r="F165" i="3"/>
  <c r="G595" i="3"/>
  <c r="F595" i="3"/>
  <c r="I546" i="3"/>
  <c r="H546" i="3"/>
  <c r="F1136" i="3"/>
  <c r="F830" i="3"/>
  <c r="I273" i="3"/>
  <c r="I579" i="3"/>
  <c r="H579" i="3"/>
  <c r="H618" i="3"/>
  <c r="I618" i="3"/>
  <c r="F271" i="3"/>
  <c r="G271" i="3"/>
  <c r="I271" i="3" s="1"/>
  <c r="H643" i="3"/>
  <c r="I1136" i="3"/>
  <c r="H1136" i="3"/>
  <c r="G850" i="3"/>
  <c r="H300" i="3"/>
  <c r="I187" i="3"/>
  <c r="F792" i="3"/>
  <c r="G792" i="3"/>
  <c r="I792" i="3" s="1"/>
  <c r="F1101" i="3"/>
  <c r="G1101" i="3"/>
  <c r="F916" i="3"/>
  <c r="G916" i="3"/>
  <c r="I524" i="3"/>
  <c r="H524" i="3"/>
  <c r="F989" i="3"/>
  <c r="I602" i="3"/>
  <c r="H602" i="3"/>
  <c r="F69" i="3"/>
  <c r="G69" i="3"/>
  <c r="G80" i="3"/>
  <c r="F80" i="3"/>
  <c r="I42" i="3"/>
  <c r="H42" i="3"/>
  <c r="H1089" i="3"/>
  <c r="I1089" i="3"/>
  <c r="I991" i="3"/>
  <c r="H991" i="3"/>
  <c r="I620" i="3"/>
  <c r="H620" i="3"/>
  <c r="H313" i="3"/>
  <c r="I313" i="3"/>
  <c r="H337" i="3"/>
  <c r="I337" i="3"/>
  <c r="F101" i="3"/>
  <c r="G101" i="3"/>
  <c r="F816" i="3"/>
  <c r="G816" i="3"/>
  <c r="I816" i="3" s="1"/>
  <c r="F837" i="3"/>
  <c r="G837" i="3"/>
  <c r="I837" i="3" s="1"/>
  <c r="F910" i="3"/>
  <c r="G910" i="3"/>
  <c r="F45" i="3"/>
  <c r="G45" i="3"/>
  <c r="H697" i="3"/>
  <c r="I697" i="3"/>
  <c r="G75" i="3"/>
  <c r="I75" i="3" s="1"/>
  <c r="F75" i="3"/>
  <c r="G238" i="3"/>
  <c r="H238" i="3" s="1"/>
  <c r="F238" i="3"/>
  <c r="F1080" i="3"/>
  <c r="G1134" i="3"/>
  <c r="F1032" i="3"/>
  <c r="H1050" i="3"/>
  <c r="F431" i="3"/>
  <c r="H434" i="3"/>
  <c r="I228" i="3"/>
  <c r="G700" i="3"/>
  <c r="G278" i="3"/>
  <c r="F278" i="3"/>
  <c r="G38" i="3"/>
  <c r="F38" i="3"/>
  <c r="I302" i="3"/>
  <c r="H302" i="3"/>
  <c r="I201" i="3"/>
  <c r="H201" i="3"/>
  <c r="H44" i="3"/>
  <c r="I44" i="3"/>
  <c r="G274" i="3"/>
  <c r="F274" i="3"/>
  <c r="F149" i="3"/>
  <c r="G149" i="3"/>
  <c r="G908" i="3"/>
  <c r="F908" i="3"/>
  <c r="G923" i="3"/>
  <c r="F923" i="3"/>
  <c r="G197" i="3"/>
  <c r="F197" i="3"/>
  <c r="F840" i="3"/>
  <c r="G840" i="3"/>
  <c r="F1005" i="3"/>
  <c r="G279" i="3"/>
  <c r="F176" i="3"/>
  <c r="G1096" i="3"/>
  <c r="F1096" i="3"/>
  <c r="H1040" i="3"/>
  <c r="I1040" i="3"/>
  <c r="G489" i="3"/>
  <c r="F489" i="3"/>
  <c r="G1085" i="3"/>
  <c r="F1085" i="3"/>
  <c r="G255" i="3"/>
  <c r="I255" i="3" s="1"/>
  <c r="F255" i="3"/>
  <c r="I198" i="3"/>
  <c r="H198" i="3"/>
  <c r="I114" i="3"/>
  <c r="H114" i="3"/>
  <c r="G21" i="3"/>
  <c r="F21" i="3"/>
  <c r="F1162" i="3"/>
  <c r="G891" i="3"/>
  <c r="H441" i="3"/>
  <c r="G319" i="3"/>
  <c r="I319" i="3" s="1"/>
  <c r="I308" i="3"/>
  <c r="I281" i="3"/>
  <c r="F901" i="3"/>
  <c r="H1090" i="3"/>
  <c r="F586" i="3"/>
  <c r="G231" i="3"/>
  <c r="I204" i="3"/>
  <c r="F1090" i="3"/>
  <c r="G1019" i="3"/>
  <c r="H1019" i="3" s="1"/>
  <c r="H967" i="3"/>
  <c r="H485" i="3"/>
  <c r="G395" i="3"/>
  <c r="I51" i="3"/>
  <c r="F1095" i="3"/>
  <c r="I130" i="3"/>
  <c r="H130" i="3"/>
  <c r="I292" i="3"/>
  <c r="H292" i="3"/>
  <c r="H805" i="3"/>
  <c r="I324" i="3"/>
  <c r="H324" i="3"/>
  <c r="F660" i="3"/>
  <c r="G660" i="3"/>
  <c r="F122" i="3"/>
  <c r="G122" i="3"/>
  <c r="G760" i="3"/>
  <c r="F51" i="3"/>
  <c r="F525" i="3"/>
  <c r="G525" i="3"/>
  <c r="F886" i="3"/>
  <c r="G886" i="3"/>
  <c r="H30" i="3"/>
  <c r="I30" i="3"/>
  <c r="G555" i="3"/>
  <c r="F555" i="3"/>
  <c r="F1192" i="3"/>
  <c r="G1141" i="3"/>
  <c r="I1141" i="3" s="1"/>
  <c r="I1186" i="3"/>
  <c r="G1011" i="3"/>
  <c r="I1011" i="3" s="1"/>
  <c r="G1088" i="3"/>
  <c r="I1088" i="3" s="1"/>
  <c r="H749" i="3"/>
  <c r="H758" i="3"/>
  <c r="F592" i="3"/>
  <c r="H538" i="3"/>
  <c r="F120" i="3"/>
  <c r="F160" i="3"/>
  <c r="G783" i="3"/>
  <c r="F783" i="3"/>
  <c r="H1192" i="3"/>
  <c r="F758" i="3"/>
  <c r="I654" i="3"/>
  <c r="F483" i="3"/>
  <c r="F44" i="3"/>
  <c r="H146" i="3"/>
  <c r="F1044" i="3"/>
  <c r="H1044" i="3"/>
  <c r="F860" i="3"/>
  <c r="I450" i="3"/>
  <c r="F292" i="3"/>
  <c r="H1020" i="3"/>
  <c r="I1020" i="3"/>
  <c r="I572" i="3"/>
  <c r="H572" i="3"/>
  <c r="I1138" i="3"/>
  <c r="H1138" i="3"/>
  <c r="F427" i="3"/>
  <c r="G427" i="3"/>
  <c r="F834" i="3"/>
  <c r="H815" i="3"/>
  <c r="F743" i="3"/>
  <c r="F625" i="3"/>
  <c r="G295" i="3"/>
  <c r="H295" i="3" s="1"/>
  <c r="G239" i="3"/>
  <c r="H239" i="3" s="1"/>
  <c r="G247" i="3"/>
  <c r="H106" i="3"/>
  <c r="G644" i="3"/>
  <c r="I644" i="3" s="1"/>
  <c r="G848" i="3"/>
  <c r="G715" i="3"/>
  <c r="F715" i="3"/>
  <c r="G1069" i="3"/>
  <c r="F1069" i="3"/>
  <c r="G1179" i="3"/>
  <c r="G952" i="3"/>
  <c r="F844" i="3"/>
  <c r="H482" i="3"/>
  <c r="H178" i="3"/>
  <c r="F627" i="3"/>
  <c r="F549" i="3"/>
  <c r="G549" i="3"/>
  <c r="G425" i="3"/>
  <c r="F425" i="3"/>
  <c r="G713" i="3"/>
  <c r="F713" i="3"/>
  <c r="G918" i="3"/>
  <c r="F918" i="3"/>
  <c r="G699" i="3"/>
  <c r="F699" i="3"/>
  <c r="F610" i="3"/>
  <c r="H469" i="3"/>
  <c r="G311" i="3"/>
  <c r="I311" i="3" s="1"/>
  <c r="I71" i="3"/>
  <c r="F722" i="3"/>
  <c r="F523" i="3"/>
  <c r="I456" i="3"/>
  <c r="H456" i="3"/>
  <c r="G531" i="3"/>
  <c r="F531" i="3"/>
  <c r="G570" i="3"/>
  <c r="F570" i="3"/>
  <c r="G262" i="3"/>
  <c r="F262" i="3"/>
  <c r="I1140" i="3"/>
  <c r="H1140" i="3"/>
  <c r="G990" i="3"/>
  <c r="F990" i="3"/>
  <c r="I975" i="3"/>
  <c r="H975" i="3"/>
  <c r="F1109" i="3"/>
  <c r="G1109" i="3"/>
  <c r="H1146" i="3"/>
  <c r="I1146" i="3"/>
  <c r="G917" i="3"/>
  <c r="F917" i="3"/>
  <c r="G635" i="3"/>
  <c r="F635" i="3"/>
  <c r="F1112" i="3"/>
  <c r="G1112" i="3"/>
  <c r="G1006" i="3"/>
  <c r="F1006" i="3"/>
  <c r="G884" i="3"/>
  <c r="F884" i="3"/>
  <c r="I739" i="3"/>
  <c r="H739" i="3"/>
  <c r="I597" i="3"/>
  <c r="H597" i="3"/>
  <c r="F212" i="3"/>
  <c r="G212" i="3"/>
  <c r="F141" i="3"/>
  <c r="G141" i="3"/>
  <c r="F263" i="3"/>
  <c r="G263" i="3"/>
  <c r="F109" i="3"/>
  <c r="G109" i="3"/>
  <c r="F1013" i="3"/>
  <c r="G1013" i="3"/>
  <c r="G1127" i="3"/>
  <c r="F1127" i="3"/>
  <c r="G563" i="3"/>
  <c r="F563" i="3"/>
  <c r="I700" i="3"/>
  <c r="H700" i="3"/>
  <c r="F1117" i="3"/>
  <c r="G1117" i="3"/>
  <c r="I878" i="3"/>
  <c r="H878" i="3"/>
  <c r="I799" i="3"/>
  <c r="H799" i="3"/>
  <c r="F740" i="3"/>
  <c r="G740" i="3"/>
  <c r="G571" i="3"/>
  <c r="F571" i="3"/>
  <c r="I541" i="3"/>
  <c r="H541" i="3"/>
  <c r="G449" i="3"/>
  <c r="F449" i="3"/>
  <c r="F589" i="3"/>
  <c r="G589" i="3"/>
  <c r="H111" i="3"/>
  <c r="I111" i="3"/>
  <c r="G252" i="3"/>
  <c r="F252" i="3"/>
  <c r="G84" i="3"/>
  <c r="F84" i="3"/>
  <c r="I998" i="3"/>
  <c r="H998" i="3"/>
  <c r="F966" i="3"/>
  <c r="G966" i="3"/>
  <c r="G1187" i="3"/>
  <c r="F1187" i="3"/>
  <c r="F652" i="3"/>
  <c r="G652" i="3"/>
  <c r="H461" i="3"/>
  <c r="I461" i="3"/>
  <c r="G744" i="3"/>
  <c r="F744" i="3"/>
  <c r="G1100" i="3"/>
  <c r="F1100" i="3"/>
  <c r="I1028" i="3"/>
  <c r="H1028" i="3"/>
  <c r="F443" i="3"/>
  <c r="G443" i="3"/>
  <c r="F343" i="3"/>
  <c r="G343" i="3"/>
  <c r="I573" i="3"/>
  <c r="H573" i="3"/>
  <c r="I707" i="3"/>
  <c r="H707" i="3"/>
  <c r="G698" i="3"/>
  <c r="F698" i="3"/>
  <c r="I629" i="3"/>
  <c r="H629" i="3"/>
  <c r="H143" i="3"/>
  <c r="I143" i="3"/>
  <c r="G18" i="3"/>
  <c r="F18" i="3"/>
  <c r="F77" i="3"/>
  <c r="G77" i="3"/>
  <c r="F34" i="3"/>
  <c r="G34" i="3"/>
  <c r="F96" i="3"/>
  <c r="F958" i="3"/>
  <c r="G958" i="3"/>
  <c r="I894" i="3"/>
  <c r="H894" i="3"/>
  <c r="G942" i="3"/>
  <c r="F942" i="3"/>
  <c r="G1171" i="3"/>
  <c r="F1171" i="3"/>
  <c r="G674" i="3"/>
  <c r="F674" i="3"/>
  <c r="G507" i="3"/>
  <c r="F507" i="3"/>
  <c r="G738" i="3"/>
  <c r="F738" i="3"/>
  <c r="F387" i="3"/>
  <c r="G387" i="3"/>
  <c r="I517" i="3"/>
  <c r="H517" i="3"/>
  <c r="G659" i="3"/>
  <c r="F659" i="3"/>
  <c r="F565" i="3"/>
  <c r="G565" i="3"/>
  <c r="G547" i="3"/>
  <c r="F547" i="3"/>
  <c r="F154" i="3"/>
  <c r="G154" i="3"/>
  <c r="G1119" i="3"/>
  <c r="H1119" i="3" s="1"/>
  <c r="F875" i="3"/>
  <c r="G827" i="3"/>
  <c r="I827" i="3" s="1"/>
  <c r="H411" i="3"/>
  <c r="H477" i="3"/>
  <c r="G50" i="3"/>
  <c r="F974" i="3"/>
  <c r="G974" i="3"/>
  <c r="F950" i="3"/>
  <c r="G950" i="3"/>
  <c r="H1071" i="3"/>
  <c r="F1021" i="3"/>
  <c r="G1021" i="3"/>
  <c r="G611" i="3"/>
  <c r="F611" i="3"/>
  <c r="I1016" i="3"/>
  <c r="H1016" i="3"/>
  <c r="F724" i="3"/>
  <c r="G724" i="3"/>
  <c r="I1052" i="3"/>
  <c r="H1052" i="3"/>
  <c r="G869" i="3"/>
  <c r="F869" i="3"/>
  <c r="I1024" i="3"/>
  <c r="H1024" i="3"/>
  <c r="I1060" i="3"/>
  <c r="H1060" i="3"/>
  <c r="G1010" i="3"/>
  <c r="F1010" i="3"/>
  <c r="I637" i="3"/>
  <c r="H637" i="3"/>
  <c r="G515" i="3"/>
  <c r="F515" i="3"/>
  <c r="F692" i="3"/>
  <c r="G692" i="3"/>
  <c r="H127" i="3"/>
  <c r="I127" i="3"/>
  <c r="F151" i="3"/>
  <c r="G151" i="3"/>
  <c r="G68" i="3"/>
  <c r="F68" i="3"/>
  <c r="H1059" i="3"/>
  <c r="G768" i="3"/>
  <c r="H402" i="3"/>
  <c r="G1087" i="3"/>
  <c r="F1087" i="3"/>
  <c r="G932" i="3"/>
  <c r="F932" i="3"/>
  <c r="G997" i="3"/>
  <c r="F997" i="3"/>
  <c r="G1014" i="3"/>
  <c r="F1014" i="3"/>
  <c r="G876" i="3"/>
  <c r="F876" i="3"/>
  <c r="F752" i="3"/>
  <c r="G752" i="3"/>
  <c r="F732" i="3"/>
  <c r="G732" i="3"/>
  <c r="I1158" i="3"/>
  <c r="H1158" i="3"/>
  <c r="G845" i="3"/>
  <c r="F845" i="3"/>
  <c r="G491" i="3"/>
  <c r="F491" i="3"/>
  <c r="I840" i="3"/>
  <c r="H840" i="3"/>
  <c r="G714" i="3"/>
  <c r="F714" i="3"/>
  <c r="G982" i="3"/>
  <c r="F982" i="3"/>
  <c r="H862" i="3"/>
  <c r="I862" i="3"/>
  <c r="I621" i="3"/>
  <c r="H621" i="3"/>
  <c r="I493" i="3"/>
  <c r="H493" i="3"/>
  <c r="I605" i="3"/>
  <c r="H605" i="3"/>
  <c r="I807" i="3"/>
  <c r="H807" i="3"/>
  <c r="F613" i="3"/>
  <c r="G613" i="3"/>
  <c r="G64" i="3"/>
  <c r="F64" i="3"/>
  <c r="F135" i="3"/>
  <c r="G135" i="3"/>
  <c r="G35" i="3"/>
  <c r="F35" i="3"/>
  <c r="F473" i="3"/>
  <c r="G852" i="3"/>
  <c r="F852" i="3"/>
  <c r="I1012" i="3"/>
  <c r="H1012" i="3"/>
  <c r="H837" i="3"/>
  <c r="G1004" i="3"/>
  <c r="F1004" i="3"/>
  <c r="I557" i="3"/>
  <c r="H557" i="3"/>
  <c r="F684" i="3"/>
  <c r="G684" i="3"/>
  <c r="F475" i="3"/>
  <c r="G475" i="3"/>
  <c r="I501" i="3"/>
  <c r="H501" i="3"/>
  <c r="H403" i="3"/>
  <c r="I403" i="3"/>
  <c r="H345" i="3"/>
  <c r="I345" i="3"/>
  <c r="H79" i="3"/>
  <c r="I79" i="3"/>
  <c r="G32" i="3"/>
  <c r="F32" i="3"/>
  <c r="F103" i="3"/>
  <c r="G103" i="3"/>
  <c r="H95" i="3"/>
  <c r="I95" i="3"/>
  <c r="F1176" i="3"/>
  <c r="G1176" i="3"/>
  <c r="I910" i="3"/>
  <c r="H910" i="3"/>
  <c r="I1026" i="3"/>
  <c r="H1026" i="3"/>
  <c r="H676" i="3"/>
  <c r="I676" i="3"/>
  <c r="G587" i="3"/>
  <c r="F587" i="3"/>
  <c r="I509" i="3"/>
  <c r="H509" i="3"/>
  <c r="F902" i="3"/>
  <c r="G902" i="3"/>
  <c r="F716" i="3"/>
  <c r="G716" i="3"/>
  <c r="G539" i="3"/>
  <c r="F539" i="3"/>
  <c r="H419" i="3"/>
  <c r="H533" i="3"/>
  <c r="I533" i="3"/>
  <c r="G244" i="3"/>
  <c r="F244" i="3"/>
  <c r="F125" i="3"/>
  <c r="G125" i="3"/>
  <c r="F119" i="3"/>
  <c r="G119" i="3"/>
  <c r="F58" i="3"/>
  <c r="G58" i="3"/>
  <c r="F29" i="3"/>
  <c r="G29" i="3"/>
  <c r="I1161" i="3"/>
  <c r="H1161" i="3"/>
  <c r="I1062" i="3"/>
  <c r="H1062" i="3"/>
  <c r="H969" i="3"/>
  <c r="I969" i="3"/>
  <c r="G1156" i="3"/>
  <c r="F1156" i="3"/>
  <c r="I1019" i="3"/>
  <c r="I1046" i="3"/>
  <c r="H1046" i="3"/>
  <c r="G1077" i="3"/>
  <c r="F1077" i="3"/>
  <c r="I947" i="3"/>
  <c r="H947" i="3"/>
  <c r="I948" i="3"/>
  <c r="H948" i="3"/>
  <c r="I940" i="3"/>
  <c r="H940" i="3"/>
  <c r="I879" i="3"/>
  <c r="H879" i="3"/>
  <c r="G1092" i="3"/>
  <c r="F1092" i="3"/>
  <c r="H1143" i="3"/>
  <c r="I1143" i="3"/>
  <c r="G1147" i="3"/>
  <c r="F1147" i="3"/>
  <c r="G1091" i="3"/>
  <c r="F1091" i="3"/>
  <c r="I1070" i="3"/>
  <c r="H1070" i="3"/>
  <c r="F1033" i="3"/>
  <c r="G1033" i="3"/>
  <c r="G1049" i="3"/>
  <c r="F1049" i="3"/>
  <c r="I1034" i="3"/>
  <c r="H1034" i="3"/>
  <c r="G1072" i="3"/>
  <c r="F1072" i="3"/>
  <c r="I1149" i="3"/>
  <c r="H1149" i="3"/>
  <c r="H1093" i="3"/>
  <c r="I1093" i="3"/>
  <c r="F1037" i="3"/>
  <c r="G1037" i="3"/>
  <c r="F927" i="3"/>
  <c r="G927" i="3"/>
  <c r="H1003" i="3"/>
  <c r="I1003" i="3"/>
  <c r="I936" i="3"/>
  <c r="H936" i="3"/>
  <c r="I979" i="3"/>
  <c r="H979" i="3"/>
  <c r="G978" i="3"/>
  <c r="F978" i="3"/>
  <c r="I937" i="3"/>
  <c r="H937" i="3"/>
  <c r="H922" i="3"/>
  <c r="I922" i="3"/>
  <c r="I890" i="3"/>
  <c r="H890" i="3"/>
  <c r="I854" i="3"/>
  <c r="H854" i="3"/>
  <c r="I871" i="3"/>
  <c r="H871" i="3"/>
  <c r="I784" i="3"/>
  <c r="H784" i="3"/>
  <c r="H801" i="3"/>
  <c r="I801" i="3"/>
  <c r="I735" i="3"/>
  <c r="H735" i="3"/>
  <c r="I727" i="3"/>
  <c r="H727" i="3"/>
  <c r="I712" i="3"/>
  <c r="H712" i="3"/>
  <c r="H725" i="3"/>
  <c r="I725" i="3"/>
  <c r="I671" i="3"/>
  <c r="H671" i="3"/>
  <c r="I728" i="3"/>
  <c r="H728" i="3"/>
  <c r="I695" i="3"/>
  <c r="H695" i="3"/>
  <c r="H664" i="3"/>
  <c r="I664" i="3"/>
  <c r="I608" i="3"/>
  <c r="H608" i="3"/>
  <c r="I564" i="3"/>
  <c r="H564" i="3"/>
  <c r="I544" i="3"/>
  <c r="H544" i="3"/>
  <c r="I500" i="3"/>
  <c r="H500" i="3"/>
  <c r="I680" i="3"/>
  <c r="H680" i="3"/>
  <c r="I600" i="3"/>
  <c r="H600" i="3"/>
  <c r="I505" i="3"/>
  <c r="H505" i="3"/>
  <c r="I561" i="3"/>
  <c r="H561" i="3"/>
  <c r="I628" i="3"/>
  <c r="H628" i="3"/>
  <c r="H606" i="3"/>
  <c r="I606" i="3"/>
  <c r="I584" i="3"/>
  <c r="H584" i="3"/>
  <c r="I540" i="3"/>
  <c r="H540" i="3"/>
  <c r="I478" i="3"/>
  <c r="H478" i="3"/>
  <c r="I609" i="3"/>
  <c r="H609" i="3"/>
  <c r="H470" i="3"/>
  <c r="I470" i="3"/>
  <c r="G430" i="3"/>
  <c r="F430" i="3"/>
  <c r="I439" i="3"/>
  <c r="H439" i="3"/>
  <c r="G438" i="3"/>
  <c r="F438" i="3"/>
  <c r="G393" i="3"/>
  <c r="F393" i="3"/>
  <c r="I532" i="3"/>
  <c r="H532" i="3"/>
  <c r="I351" i="3"/>
  <c r="H351" i="3"/>
  <c r="G307" i="3"/>
  <c r="F307" i="3"/>
  <c r="F371" i="3"/>
  <c r="G371" i="3"/>
  <c r="G293" i="3"/>
  <c r="F293" i="3"/>
  <c r="I303" i="3"/>
  <c r="H303" i="3"/>
  <c r="I282" i="3"/>
  <c r="H282" i="3"/>
  <c r="H223" i="3"/>
  <c r="I223" i="3"/>
  <c r="H247" i="3"/>
  <c r="I247" i="3"/>
  <c r="F53" i="3"/>
  <c r="G53" i="3"/>
  <c r="I186" i="3"/>
  <c r="H186" i="3"/>
  <c r="I117" i="3"/>
  <c r="H117" i="3"/>
  <c r="F233" i="3"/>
  <c r="G233" i="3"/>
  <c r="I184" i="3"/>
  <c r="H184" i="3"/>
  <c r="I152" i="3"/>
  <c r="H152" i="3"/>
  <c r="G110" i="3"/>
  <c r="F110" i="3"/>
  <c r="I139" i="3"/>
  <c r="H139" i="3"/>
  <c r="G121" i="3"/>
  <c r="F121" i="3"/>
  <c r="H31" i="3"/>
  <c r="I31" i="3"/>
  <c r="I963" i="3"/>
  <c r="H963" i="3"/>
  <c r="G943" i="3"/>
  <c r="F943" i="3"/>
  <c r="I971" i="3"/>
  <c r="H971" i="3"/>
  <c r="I992" i="3"/>
  <c r="H992" i="3"/>
  <c r="I916" i="3"/>
  <c r="H916" i="3"/>
  <c r="H888" i="3"/>
  <c r="I888" i="3"/>
  <c r="F846" i="3"/>
  <c r="G846" i="3"/>
  <c r="I903" i="3"/>
  <c r="H903" i="3"/>
  <c r="G865" i="3"/>
  <c r="F865" i="3"/>
  <c r="G814" i="3"/>
  <c r="F814" i="3"/>
  <c r="G782" i="3"/>
  <c r="F782" i="3"/>
  <c r="G794" i="3"/>
  <c r="F794" i="3"/>
  <c r="I804" i="3"/>
  <c r="H804" i="3"/>
  <c r="I796" i="3"/>
  <c r="H796" i="3"/>
  <c r="H772" i="3"/>
  <c r="I772" i="3"/>
  <c r="G841" i="3"/>
  <c r="F841" i="3"/>
  <c r="G818" i="3"/>
  <c r="F818" i="3"/>
  <c r="I833" i="3"/>
  <c r="H833" i="3"/>
  <c r="G802" i="3"/>
  <c r="F802" i="3"/>
  <c r="G694" i="3"/>
  <c r="F694" i="3"/>
  <c r="F746" i="3"/>
  <c r="G746" i="3"/>
  <c r="I711" i="3"/>
  <c r="H711" i="3"/>
  <c r="I655" i="3"/>
  <c r="H655" i="3"/>
  <c r="G750" i="3"/>
  <c r="F750" i="3"/>
  <c r="G710" i="3"/>
  <c r="F710" i="3"/>
  <c r="H764" i="3"/>
  <c r="I764" i="3"/>
  <c r="I703" i="3"/>
  <c r="H703" i="3"/>
  <c r="G599" i="3"/>
  <c r="F599" i="3"/>
  <c r="I528" i="3"/>
  <c r="H528" i="3"/>
  <c r="I472" i="3"/>
  <c r="H472" i="3"/>
  <c r="I604" i="3"/>
  <c r="H604" i="3"/>
  <c r="G451" i="3"/>
  <c r="F451" i="3"/>
  <c r="H534" i="3"/>
  <c r="I534" i="3"/>
  <c r="G487" i="3"/>
  <c r="F487" i="3"/>
  <c r="I624" i="3"/>
  <c r="H624" i="3"/>
  <c r="I585" i="3"/>
  <c r="H585" i="3"/>
  <c r="I552" i="3"/>
  <c r="H552" i="3"/>
  <c r="G503" i="3"/>
  <c r="F503" i="3"/>
  <c r="I481" i="3"/>
  <c r="H481" i="3"/>
  <c r="F379" i="3"/>
  <c r="G379" i="3"/>
  <c r="H518" i="3"/>
  <c r="I518" i="3"/>
  <c r="I473" i="3"/>
  <c r="H473" i="3"/>
  <c r="I432" i="3"/>
  <c r="H432" i="3"/>
  <c r="H437" i="3"/>
  <c r="I437" i="3"/>
  <c r="I529" i="3"/>
  <c r="H529" i="3"/>
  <c r="H457" i="3"/>
  <c r="I457" i="3"/>
  <c r="H445" i="3"/>
  <c r="I445" i="3"/>
  <c r="I396" i="3"/>
  <c r="H396" i="3"/>
  <c r="G259" i="3"/>
  <c r="F259" i="3"/>
  <c r="I234" i="3"/>
  <c r="H234" i="3"/>
  <c r="G267" i="3"/>
  <c r="F267" i="3"/>
  <c r="G285" i="3"/>
  <c r="F285" i="3"/>
  <c r="I322" i="3"/>
  <c r="H322" i="3"/>
  <c r="I279" i="3"/>
  <c r="H279" i="3"/>
  <c r="H249" i="3"/>
  <c r="I249" i="3"/>
  <c r="H355" i="3"/>
  <c r="I355" i="3"/>
  <c r="H215" i="3"/>
  <c r="I215" i="3"/>
  <c r="I362" i="3"/>
  <c r="H362" i="3"/>
  <c r="I168" i="3"/>
  <c r="H168" i="3"/>
  <c r="G48" i="3"/>
  <c r="F48" i="3"/>
  <c r="G194" i="3"/>
  <c r="F194" i="3"/>
  <c r="I120" i="3"/>
  <c r="H120" i="3"/>
  <c r="I88" i="3"/>
  <c r="H88" i="3"/>
  <c r="H193" i="3"/>
  <c r="I193" i="3"/>
  <c r="G118" i="3"/>
  <c r="F118" i="3"/>
  <c r="G115" i="3"/>
  <c r="F115" i="3"/>
  <c r="G97" i="3"/>
  <c r="F97" i="3"/>
  <c r="I258" i="3"/>
  <c r="H258" i="3"/>
  <c r="G147" i="3"/>
  <c r="F147" i="3"/>
  <c r="G203" i="3"/>
  <c r="F203" i="3"/>
  <c r="H172" i="3"/>
  <c r="I172" i="3"/>
  <c r="H12" i="3"/>
  <c r="I12" i="3"/>
  <c r="H3" i="3"/>
  <c r="I3" i="3"/>
  <c r="I16" i="3"/>
  <c r="H16" i="3"/>
  <c r="I882" i="3"/>
  <c r="H882" i="3"/>
  <c r="G666" i="3"/>
  <c r="F666" i="3"/>
  <c r="I719" i="3"/>
  <c r="H719" i="3"/>
  <c r="I685" i="3"/>
  <c r="H685" i="3"/>
  <c r="H648" i="3"/>
  <c r="I648" i="3"/>
  <c r="G495" i="3"/>
  <c r="F495" i="3"/>
  <c r="H622" i="3"/>
  <c r="I622" i="3"/>
  <c r="G543" i="3"/>
  <c r="F543" i="3"/>
  <c r="I632" i="3"/>
  <c r="H632" i="3"/>
  <c r="H550" i="3"/>
  <c r="I550" i="3"/>
  <c r="G454" i="3"/>
  <c r="F454" i="3"/>
  <c r="I494" i="3"/>
  <c r="H494" i="3"/>
  <c r="H598" i="3"/>
  <c r="I598" i="3"/>
  <c r="I576" i="3"/>
  <c r="H576" i="3"/>
  <c r="H421" i="3"/>
  <c r="I421" i="3"/>
  <c r="H429" i="3"/>
  <c r="I429" i="3"/>
  <c r="F389" i="3"/>
  <c r="G389" i="3"/>
  <c r="I420" i="3"/>
  <c r="H420" i="3"/>
  <c r="I423" i="3"/>
  <c r="H423" i="3"/>
  <c r="I346" i="3"/>
  <c r="H346" i="3"/>
  <c r="H231" i="3"/>
  <c r="I231" i="3"/>
  <c r="F189" i="3"/>
  <c r="G189" i="3"/>
  <c r="H391" i="3"/>
  <c r="I391" i="3"/>
  <c r="G291" i="3"/>
  <c r="F291" i="3"/>
  <c r="G331" i="3"/>
  <c r="F331" i="3"/>
  <c r="G277" i="3"/>
  <c r="F277" i="3"/>
  <c r="I298" i="3"/>
  <c r="H298" i="3"/>
  <c r="G235" i="3"/>
  <c r="F235" i="3"/>
  <c r="G377" i="3"/>
  <c r="F377" i="3"/>
  <c r="H180" i="3"/>
  <c r="I180" i="3"/>
  <c r="I133" i="3"/>
  <c r="H133" i="3"/>
  <c r="I69" i="3"/>
  <c r="H69" i="3"/>
  <c r="G67" i="3"/>
  <c r="F67" i="3"/>
  <c r="I144" i="3"/>
  <c r="H144" i="3"/>
  <c r="I112" i="3"/>
  <c r="H112" i="3"/>
  <c r="I80" i="3"/>
  <c r="H80" i="3"/>
  <c r="G218" i="3"/>
  <c r="F218" i="3"/>
  <c r="G163" i="3"/>
  <c r="F163" i="3"/>
  <c r="I149" i="3"/>
  <c r="H149" i="3"/>
  <c r="H177" i="3"/>
  <c r="I177" i="3"/>
  <c r="I160" i="3"/>
  <c r="H160" i="3"/>
  <c r="G137" i="3"/>
  <c r="F137" i="3"/>
  <c r="I91" i="3"/>
  <c r="H91" i="3"/>
  <c r="G73" i="3"/>
  <c r="F73" i="3"/>
  <c r="H4" i="3"/>
  <c r="I4" i="3"/>
  <c r="H39" i="3"/>
  <c r="I39" i="3"/>
  <c r="I1152" i="3"/>
  <c r="H1152" i="3"/>
  <c r="I1042" i="3"/>
  <c r="H1042" i="3"/>
  <c r="I995" i="3"/>
  <c r="H995" i="3"/>
  <c r="F1137" i="3"/>
  <c r="G1137" i="3"/>
  <c r="H857" i="3"/>
  <c r="I857" i="3"/>
  <c r="G1191" i="3"/>
  <c r="F1191" i="3"/>
  <c r="I1110" i="3"/>
  <c r="H1110" i="3"/>
  <c r="F1151" i="3"/>
  <c r="G1151" i="3"/>
  <c r="G1076" i="3"/>
  <c r="F1076" i="3"/>
  <c r="I1185" i="3"/>
  <c r="H1185" i="3"/>
  <c r="G1174" i="3"/>
  <c r="F1174" i="3"/>
  <c r="I1134" i="3"/>
  <c r="H1134" i="3"/>
  <c r="H1047" i="3"/>
  <c r="I1047" i="3"/>
  <c r="I1082" i="3"/>
  <c r="H1082" i="3"/>
  <c r="H1088" i="3"/>
  <c r="I1055" i="3"/>
  <c r="H1055" i="3"/>
  <c r="I1038" i="3"/>
  <c r="H1038" i="3"/>
  <c r="I1081" i="3"/>
  <c r="H1081" i="3"/>
  <c r="I1054" i="3"/>
  <c r="H1054" i="3"/>
  <c r="H1009" i="3"/>
  <c r="I1009" i="3"/>
  <c r="H1015" i="3"/>
  <c r="I1015" i="3"/>
  <c r="G994" i="3"/>
  <c r="F994" i="3"/>
  <c r="I980" i="3"/>
  <c r="H980" i="3"/>
  <c r="G935" i="3"/>
  <c r="F935" i="3"/>
  <c r="H1007" i="3"/>
  <c r="I1007" i="3"/>
  <c r="I955" i="3"/>
  <c r="H955" i="3"/>
  <c r="I996" i="3"/>
  <c r="H996" i="3"/>
  <c r="G929" i="3"/>
  <c r="F929" i="3"/>
  <c r="H832" i="3"/>
  <c r="I832" i="3"/>
  <c r="G905" i="3"/>
  <c r="F905" i="3"/>
  <c r="I867" i="3"/>
  <c r="H867" i="3"/>
  <c r="H912" i="3"/>
  <c r="I912" i="3"/>
  <c r="H880" i="3"/>
  <c r="I880" i="3"/>
  <c r="I907" i="3"/>
  <c r="H907" i="3"/>
  <c r="I891" i="3"/>
  <c r="H891" i="3"/>
  <c r="I866" i="3"/>
  <c r="H866" i="3"/>
  <c r="H850" i="3"/>
  <c r="I850" i="3"/>
  <c r="G806" i="3"/>
  <c r="F806" i="3"/>
  <c r="I820" i="3"/>
  <c r="H820" i="3"/>
  <c r="H842" i="3"/>
  <c r="I842" i="3"/>
  <c r="H793" i="3"/>
  <c r="I793" i="3"/>
  <c r="H785" i="3"/>
  <c r="I785" i="3"/>
  <c r="F770" i="3"/>
  <c r="G770" i="3"/>
  <c r="I788" i="3"/>
  <c r="H788" i="3"/>
  <c r="I838" i="3"/>
  <c r="H838" i="3"/>
  <c r="I811" i="3"/>
  <c r="H811" i="3"/>
  <c r="G810" i="3"/>
  <c r="F810" i="3"/>
  <c r="I795" i="3"/>
  <c r="H795" i="3"/>
  <c r="G678" i="3"/>
  <c r="F678" i="3"/>
  <c r="H693" i="3"/>
  <c r="I693" i="3"/>
  <c r="I743" i="3"/>
  <c r="H743" i="3"/>
  <c r="G726" i="3"/>
  <c r="F726" i="3"/>
  <c r="G686" i="3"/>
  <c r="F686" i="3"/>
  <c r="I766" i="3"/>
  <c r="H766" i="3"/>
  <c r="I592" i="3"/>
  <c r="H592" i="3"/>
  <c r="I548" i="3"/>
  <c r="H548" i="3"/>
  <c r="I596" i="3"/>
  <c r="H596" i="3"/>
  <c r="G471" i="3"/>
  <c r="F471" i="3"/>
  <c r="I601" i="3"/>
  <c r="H601" i="3"/>
  <c r="G575" i="3"/>
  <c r="F575" i="3"/>
  <c r="G567" i="3"/>
  <c r="F567" i="3"/>
  <c r="H623" i="3"/>
  <c r="I623" i="3"/>
  <c r="H574" i="3"/>
  <c r="I574" i="3"/>
  <c r="I486" i="3"/>
  <c r="H486" i="3"/>
  <c r="I448" i="3"/>
  <c r="H448" i="3"/>
  <c r="I416" i="3"/>
  <c r="H416" i="3"/>
  <c r="I537" i="3"/>
  <c r="H537" i="3"/>
  <c r="H455" i="3"/>
  <c r="I455" i="3"/>
  <c r="I496" i="3"/>
  <c r="H496" i="3"/>
  <c r="G251" i="3"/>
  <c r="F251" i="3"/>
  <c r="G253" i="3"/>
  <c r="F253" i="3"/>
  <c r="F229" i="3"/>
  <c r="G229" i="3"/>
  <c r="G315" i="3"/>
  <c r="F315" i="3"/>
  <c r="G269" i="3"/>
  <c r="F269" i="3"/>
  <c r="H399" i="3"/>
  <c r="I399" i="3"/>
  <c r="G339" i="3"/>
  <c r="F339" i="3"/>
  <c r="G398" i="3"/>
  <c r="F398" i="3"/>
  <c r="I374" i="3"/>
  <c r="H374" i="3"/>
  <c r="I295" i="3"/>
  <c r="I274" i="3"/>
  <c r="H274" i="3"/>
  <c r="G349" i="3"/>
  <c r="F349" i="3"/>
  <c r="I392" i="3"/>
  <c r="H392" i="3"/>
  <c r="I358" i="3"/>
  <c r="H358" i="3"/>
  <c r="F225" i="3"/>
  <c r="G225" i="3"/>
  <c r="I240" i="3"/>
  <c r="H240" i="3"/>
  <c r="I165" i="3"/>
  <c r="H165" i="3"/>
  <c r="G70" i="3"/>
  <c r="F70" i="3"/>
  <c r="G190" i="3"/>
  <c r="F190" i="3"/>
  <c r="G86" i="3"/>
  <c r="F86" i="3"/>
  <c r="G131" i="3"/>
  <c r="F131" i="3"/>
  <c r="G113" i="3"/>
  <c r="F113" i="3"/>
  <c r="I238" i="3"/>
  <c r="H63" i="3"/>
  <c r="I63" i="3"/>
  <c r="F199" i="3"/>
  <c r="G199" i="3"/>
  <c r="F61" i="3"/>
  <c r="G61" i="3"/>
  <c r="H9" i="3"/>
  <c r="I9" i="3"/>
  <c r="I19" i="3"/>
  <c r="H19" i="3"/>
  <c r="H8" i="3"/>
  <c r="I8" i="3"/>
  <c r="H1182" i="3"/>
  <c r="I1182" i="3"/>
  <c r="H993" i="3"/>
  <c r="I993" i="3"/>
  <c r="H913" i="3"/>
  <c r="I913" i="3"/>
  <c r="F1083" i="3"/>
  <c r="G1083" i="3"/>
  <c r="G1160" i="3"/>
  <c r="F1160" i="3"/>
  <c r="H1103" i="3"/>
  <c r="I1103" i="3"/>
  <c r="G1150" i="3"/>
  <c r="F1150" i="3"/>
  <c r="F1099" i="3"/>
  <c r="G1099" i="3"/>
  <c r="G1139" i="3"/>
  <c r="F1139" i="3"/>
  <c r="H1043" i="3"/>
  <c r="I1043" i="3"/>
  <c r="F1097" i="3"/>
  <c r="G1097" i="3"/>
  <c r="G1061" i="3"/>
  <c r="F1061" i="3"/>
  <c r="G1027" i="3"/>
  <c r="F1027" i="3"/>
  <c r="G1025" i="3"/>
  <c r="F1025" i="3"/>
  <c r="I1102" i="3"/>
  <c r="H1102" i="3"/>
  <c r="G1124" i="3"/>
  <c r="F1124" i="3"/>
  <c r="H945" i="3"/>
  <c r="I945" i="3"/>
  <c r="G970" i="3"/>
  <c r="F970" i="3"/>
  <c r="G946" i="3"/>
  <c r="F946" i="3"/>
  <c r="I987" i="3"/>
  <c r="H987" i="3"/>
  <c r="I906" i="3"/>
  <c r="H906" i="3"/>
  <c r="G873" i="3"/>
  <c r="F873" i="3"/>
  <c r="F931" i="3"/>
  <c r="G931" i="3"/>
  <c r="I863" i="3"/>
  <c r="H863" i="3"/>
  <c r="I895" i="3"/>
  <c r="H895" i="3"/>
  <c r="I800" i="3"/>
  <c r="H800" i="3"/>
  <c r="I787" i="3"/>
  <c r="H787" i="3"/>
  <c r="G786" i="3"/>
  <c r="F786" i="3"/>
  <c r="I760" i="3"/>
  <c r="H760" i="3"/>
  <c r="G658" i="3"/>
  <c r="F658" i="3"/>
  <c r="G702" i="3"/>
  <c r="F702" i="3"/>
  <c r="I742" i="3"/>
  <c r="H742" i="3"/>
  <c r="G718" i="3"/>
  <c r="F718" i="3"/>
  <c r="I679" i="3"/>
  <c r="H679" i="3"/>
  <c r="G479" i="3"/>
  <c r="F479" i="3"/>
  <c r="I569" i="3"/>
  <c r="H569" i="3"/>
  <c r="I536" i="3"/>
  <c r="H536" i="3"/>
  <c r="H614" i="3"/>
  <c r="I614" i="3"/>
  <c r="G527" i="3"/>
  <c r="F527" i="3"/>
  <c r="I630" i="3"/>
  <c r="H630" i="3"/>
  <c r="I484" i="3"/>
  <c r="H484" i="3"/>
  <c r="G459" i="3"/>
  <c r="F459" i="3"/>
  <c r="I436" i="3"/>
  <c r="H436" i="3"/>
  <c r="H406" i="3"/>
  <c r="I406" i="3"/>
  <c r="I424" i="3"/>
  <c r="H424" i="3"/>
  <c r="G369" i="3"/>
  <c r="F369" i="3"/>
  <c r="I354" i="3"/>
  <c r="H354" i="3"/>
  <c r="G275" i="3"/>
  <c r="F275" i="3"/>
  <c r="H353" i="3"/>
  <c r="I353" i="3"/>
  <c r="G325" i="3"/>
  <c r="F325" i="3"/>
  <c r="G347" i="3"/>
  <c r="F347" i="3"/>
  <c r="I314" i="3"/>
  <c r="H314" i="3"/>
  <c r="H373" i="3"/>
  <c r="I373" i="3"/>
  <c r="I242" i="3"/>
  <c r="H242" i="3"/>
  <c r="H383" i="3"/>
  <c r="I383" i="3"/>
  <c r="I85" i="3"/>
  <c r="H85" i="3"/>
  <c r="H47" i="3"/>
  <c r="I47" i="3"/>
  <c r="G155" i="3"/>
  <c r="F155" i="3"/>
  <c r="G59" i="3"/>
  <c r="F59" i="3"/>
  <c r="G208" i="3"/>
  <c r="F208" i="3"/>
  <c r="G158" i="3"/>
  <c r="F158" i="3"/>
  <c r="G142" i="3"/>
  <c r="F142" i="3"/>
  <c r="I195" i="3"/>
  <c r="H195" i="3"/>
  <c r="G171" i="3"/>
  <c r="F171" i="3"/>
  <c r="I157" i="3"/>
  <c r="H157" i="3"/>
  <c r="I107" i="3"/>
  <c r="H107" i="3"/>
  <c r="G89" i="3"/>
  <c r="F89" i="3"/>
  <c r="H20" i="3"/>
  <c r="I20" i="3"/>
  <c r="H7" i="3"/>
  <c r="I7" i="3"/>
  <c r="I1177" i="3"/>
  <c r="H1177" i="3"/>
  <c r="G1053" i="3"/>
  <c r="F1053" i="3"/>
  <c r="I1063" i="3"/>
  <c r="H1063" i="3"/>
  <c r="F1104" i="3"/>
  <c r="G1104" i="3"/>
  <c r="F1132" i="3"/>
  <c r="G1132" i="3"/>
  <c r="I1190" i="3"/>
  <c r="H1190" i="3"/>
  <c r="F1133" i="3"/>
  <c r="G1133" i="3"/>
  <c r="I1168" i="3"/>
  <c r="H1168" i="3"/>
  <c r="I1035" i="3"/>
  <c r="H1035" i="3"/>
  <c r="I1085" i="3"/>
  <c r="H1085" i="3"/>
  <c r="I1078" i="3"/>
  <c r="H1078" i="3"/>
  <c r="H1023" i="3"/>
  <c r="I1023" i="3"/>
  <c r="G1126" i="3"/>
  <c r="F1126" i="3"/>
  <c r="G1068" i="3"/>
  <c r="F1068" i="3"/>
  <c r="I1101" i="3"/>
  <c r="H1101" i="3"/>
  <c r="F1045" i="3"/>
  <c r="G1045" i="3"/>
  <c r="I1005" i="3"/>
  <c r="H1005" i="3"/>
  <c r="I964" i="3"/>
  <c r="H964" i="3"/>
  <c r="H977" i="3"/>
  <c r="I977" i="3"/>
  <c r="I1000" i="3"/>
  <c r="H1000" i="3"/>
  <c r="H952" i="3"/>
  <c r="I952" i="3"/>
  <c r="I1002" i="3"/>
  <c r="H1002" i="3"/>
  <c r="I988" i="3"/>
  <c r="H988" i="3"/>
  <c r="I968" i="3"/>
  <c r="H968" i="3"/>
  <c r="G954" i="3"/>
  <c r="F954" i="3"/>
  <c r="I976" i="3"/>
  <c r="H976" i="3"/>
  <c r="I984" i="3"/>
  <c r="H984" i="3"/>
  <c r="F822" i="3"/>
  <c r="G822" i="3"/>
  <c r="G897" i="3"/>
  <c r="F897" i="3"/>
  <c r="H864" i="3"/>
  <c r="I864" i="3"/>
  <c r="H855" i="3"/>
  <c r="H904" i="3"/>
  <c r="I904" i="3"/>
  <c r="G856" i="3"/>
  <c r="F856" i="3"/>
  <c r="I874" i="3"/>
  <c r="H874" i="3"/>
  <c r="G835" i="3"/>
  <c r="F835" i="3"/>
  <c r="G798" i="3"/>
  <c r="F798" i="3"/>
  <c r="H809" i="3"/>
  <c r="I809" i="3"/>
  <c r="I824" i="3"/>
  <c r="H824" i="3"/>
  <c r="I779" i="3"/>
  <c r="H779" i="3"/>
  <c r="F762" i="3"/>
  <c r="G762" i="3"/>
  <c r="I830" i="3"/>
  <c r="H830" i="3"/>
  <c r="F778" i="3"/>
  <c r="G778" i="3"/>
  <c r="I803" i="3"/>
  <c r="H803" i="3"/>
  <c r="H817" i="3"/>
  <c r="I817" i="3"/>
  <c r="I741" i="3"/>
  <c r="H741" i="3"/>
  <c r="I704" i="3"/>
  <c r="H704" i="3"/>
  <c r="I668" i="3"/>
  <c r="G734" i="3"/>
  <c r="F734" i="3"/>
  <c r="H672" i="3"/>
  <c r="I672" i="3"/>
  <c r="I720" i="3"/>
  <c r="H720" i="3"/>
  <c r="I687" i="3"/>
  <c r="H687" i="3"/>
  <c r="H733" i="3"/>
  <c r="I733" i="3"/>
  <c r="I696" i="3"/>
  <c r="H696" i="3"/>
  <c r="G774" i="3"/>
  <c r="F774" i="3"/>
  <c r="G615" i="3"/>
  <c r="F615" i="3"/>
  <c r="I577" i="3"/>
  <c r="H577" i="3"/>
  <c r="G551" i="3"/>
  <c r="F551" i="3"/>
  <c r="I513" i="3"/>
  <c r="H513" i="3"/>
  <c r="I612" i="3"/>
  <c r="H612" i="3"/>
  <c r="I497" i="3"/>
  <c r="H497" i="3"/>
  <c r="G591" i="3"/>
  <c r="F591" i="3"/>
  <c r="I553" i="3"/>
  <c r="H553" i="3"/>
  <c r="F463" i="3"/>
  <c r="G463" i="3"/>
  <c r="G519" i="3"/>
  <c r="F519" i="3"/>
  <c r="I650" i="3"/>
  <c r="H650" i="3"/>
  <c r="H590" i="3"/>
  <c r="I590" i="3"/>
  <c r="I649" i="3"/>
  <c r="H649" i="3"/>
  <c r="I593" i="3"/>
  <c r="H593" i="3"/>
  <c r="H639" i="3"/>
  <c r="I639" i="3"/>
  <c r="I616" i="3"/>
  <c r="H616" i="3"/>
  <c r="I521" i="3"/>
  <c r="H521" i="3"/>
  <c r="I514" i="3"/>
  <c r="H514" i="3"/>
  <c r="I444" i="3"/>
  <c r="H444" i="3"/>
  <c r="F397" i="3"/>
  <c r="G397" i="3"/>
  <c r="I560" i="3"/>
  <c r="H560" i="3"/>
  <c r="I480" i="3"/>
  <c r="H480" i="3"/>
  <c r="I447" i="3"/>
  <c r="H447" i="3"/>
  <c r="I415" i="3"/>
  <c r="H415" i="3"/>
  <c r="I492" i="3"/>
  <c r="H492" i="3"/>
  <c r="G414" i="3"/>
  <c r="F414" i="3"/>
  <c r="I489" i="3"/>
  <c r="H489" i="3"/>
  <c r="G504" i="3"/>
  <c r="F504" i="3"/>
  <c r="G422" i="3"/>
  <c r="F422" i="3"/>
  <c r="I361" i="3"/>
  <c r="H361" i="3"/>
  <c r="G227" i="3"/>
  <c r="F227" i="3"/>
  <c r="F241" i="3"/>
  <c r="G241" i="3"/>
  <c r="G299" i="3"/>
  <c r="F299" i="3"/>
  <c r="H243" i="3"/>
  <c r="I243" i="3"/>
  <c r="G317" i="3"/>
  <c r="F317" i="3"/>
  <c r="I250" i="3"/>
  <c r="H250" i="3"/>
  <c r="H363" i="3"/>
  <c r="I363" i="3"/>
  <c r="I333" i="3"/>
  <c r="H333" i="3"/>
  <c r="H311" i="3"/>
  <c r="I290" i="3"/>
  <c r="H290" i="3"/>
  <c r="G205" i="3"/>
  <c r="F205" i="3"/>
  <c r="H219" i="3"/>
  <c r="I219" i="3"/>
  <c r="G65" i="3"/>
  <c r="F65" i="3"/>
  <c r="G179" i="3"/>
  <c r="F179" i="3"/>
  <c r="I136" i="3"/>
  <c r="H136" i="3"/>
  <c r="I104" i="3"/>
  <c r="H104" i="3"/>
  <c r="I72" i="3"/>
  <c r="H72" i="3"/>
  <c r="H148" i="3"/>
  <c r="I148" i="3"/>
  <c r="I200" i="3"/>
  <c r="H200" i="3"/>
  <c r="G129" i="3"/>
  <c r="F129" i="3"/>
  <c r="G83" i="3"/>
  <c r="F83" i="3"/>
  <c r="G43" i="3"/>
  <c r="F43" i="3"/>
  <c r="I226" i="3"/>
  <c r="H226" i="3"/>
  <c r="G94" i="3"/>
  <c r="F94" i="3"/>
  <c r="G185" i="3"/>
  <c r="F185" i="3"/>
  <c r="H55" i="3"/>
  <c r="I55" i="3"/>
  <c r="I191" i="3"/>
  <c r="H191" i="3"/>
  <c r="F57" i="3"/>
  <c r="G57" i="3"/>
  <c r="H10" i="3"/>
  <c r="I10" i="3"/>
  <c r="I24" i="3"/>
  <c r="H24" i="3"/>
  <c r="H22" i="3"/>
  <c r="I22" i="3"/>
  <c r="H14" i="3"/>
  <c r="I14" i="3"/>
  <c r="H13" i="3"/>
  <c r="I13" i="3"/>
  <c r="I1142" i="3"/>
  <c r="H1142" i="3"/>
  <c r="I972" i="3"/>
  <c r="H972" i="3"/>
  <c r="G881" i="3"/>
  <c r="F881" i="3"/>
  <c r="I1105" i="3"/>
  <c r="H1105" i="3"/>
  <c r="G1094" i="3"/>
  <c r="F1094" i="3"/>
  <c r="H1121" i="3"/>
  <c r="I1121" i="3"/>
  <c r="I858" i="3"/>
  <c r="H858" i="3"/>
  <c r="I808" i="3"/>
  <c r="H808" i="3"/>
  <c r="H747" i="3"/>
  <c r="I747" i="3"/>
  <c r="F1188" i="3"/>
  <c r="G1188" i="3"/>
  <c r="G1107" i="3"/>
  <c r="F1107" i="3"/>
  <c r="I1181" i="3"/>
  <c r="H1181" i="3"/>
  <c r="I1169" i="3"/>
  <c r="H1169" i="3"/>
  <c r="F1128" i="3"/>
  <c r="G1128" i="3"/>
  <c r="G1175" i="3"/>
  <c r="F1175" i="3"/>
  <c r="G1131" i="3"/>
  <c r="F1131" i="3"/>
  <c r="I1157" i="3"/>
  <c r="H1157" i="3"/>
  <c r="I1120" i="3"/>
  <c r="H1120" i="3"/>
  <c r="H1031" i="3"/>
  <c r="I1031" i="3"/>
  <c r="F1041" i="3"/>
  <c r="G1041" i="3"/>
  <c r="G986" i="3"/>
  <c r="F986" i="3"/>
  <c r="H1008" i="3"/>
  <c r="I1008" i="3"/>
  <c r="H999" i="3"/>
  <c r="I999" i="3"/>
  <c r="I951" i="3"/>
  <c r="H951" i="3"/>
  <c r="G962" i="3"/>
  <c r="F962" i="3"/>
  <c r="H953" i="3"/>
  <c r="I953" i="3"/>
  <c r="I956" i="3"/>
  <c r="H956" i="3"/>
  <c r="I898" i="3"/>
  <c r="H898" i="3"/>
  <c r="I939" i="3"/>
  <c r="H939" i="3"/>
  <c r="I911" i="3"/>
  <c r="H911" i="3"/>
  <c r="H827" i="3"/>
  <c r="H792" i="3"/>
  <c r="I812" i="3"/>
  <c r="H812" i="3"/>
  <c r="I763" i="3"/>
  <c r="H763" i="3"/>
  <c r="I776" i="3"/>
  <c r="H776" i="3"/>
  <c r="I755" i="3"/>
  <c r="H755" i="3"/>
  <c r="G653" i="3"/>
  <c r="F653" i="3"/>
  <c r="H709" i="3"/>
  <c r="I709" i="3"/>
  <c r="G748" i="3"/>
  <c r="F748" i="3"/>
  <c r="I688" i="3"/>
  <c r="H688" i="3"/>
  <c r="H701" i="3"/>
  <c r="I701" i="3"/>
  <c r="I663" i="3"/>
  <c r="H663" i="3"/>
  <c r="I638" i="3"/>
  <c r="H638" i="3"/>
  <c r="I464" i="3"/>
  <c r="H464" i="3"/>
  <c r="G607" i="3"/>
  <c r="F607" i="3"/>
  <c r="H558" i="3"/>
  <c r="I558" i="3"/>
  <c r="H631" i="3"/>
  <c r="I631" i="3"/>
  <c r="I617" i="3"/>
  <c r="H617" i="3"/>
  <c r="I588" i="3"/>
  <c r="H588" i="3"/>
  <c r="G511" i="3"/>
  <c r="F511" i="3"/>
  <c r="I390" i="3"/>
  <c r="H390" i="3"/>
  <c r="I412" i="3"/>
  <c r="H412" i="3"/>
  <c r="I395" i="3"/>
  <c r="H395" i="3"/>
  <c r="H526" i="3"/>
  <c r="I526" i="3"/>
  <c r="I440" i="3"/>
  <c r="H440" i="3"/>
  <c r="H329" i="3"/>
  <c r="I329" i="3"/>
  <c r="G221" i="3"/>
  <c r="F221" i="3"/>
  <c r="I367" i="3"/>
  <c r="H367" i="3"/>
  <c r="G323" i="3"/>
  <c r="F323" i="3"/>
  <c r="G309" i="3"/>
  <c r="F309" i="3"/>
  <c r="G341" i="3"/>
  <c r="F341" i="3"/>
  <c r="I287" i="3"/>
  <c r="H287" i="3"/>
  <c r="I266" i="3"/>
  <c r="H266" i="3"/>
  <c r="I330" i="3"/>
  <c r="H330" i="3"/>
  <c r="F237" i="3"/>
  <c r="G237" i="3"/>
  <c r="G213" i="3"/>
  <c r="F213" i="3"/>
  <c r="H156" i="3"/>
  <c r="I156" i="3"/>
  <c r="I101" i="3"/>
  <c r="H101" i="3"/>
  <c r="F37" i="3"/>
  <c r="G37" i="3"/>
  <c r="H164" i="3"/>
  <c r="I164" i="3"/>
  <c r="F245" i="3"/>
  <c r="G245" i="3"/>
  <c r="G150" i="3"/>
  <c r="F150" i="3"/>
  <c r="I128" i="3"/>
  <c r="H128" i="3"/>
  <c r="I96" i="3"/>
  <c r="H96" i="3"/>
  <c r="I50" i="3"/>
  <c r="H50" i="3"/>
  <c r="I202" i="3"/>
  <c r="H202" i="3"/>
  <c r="G126" i="3"/>
  <c r="F126" i="3"/>
  <c r="H211" i="3"/>
  <c r="I211" i="3"/>
  <c r="G166" i="3"/>
  <c r="F166" i="3"/>
  <c r="I123" i="3"/>
  <c r="H123" i="3"/>
  <c r="G105" i="3"/>
  <c r="F105" i="3"/>
  <c r="H11" i="3"/>
  <c r="I11" i="3"/>
  <c r="H2" i="3"/>
  <c r="I2" i="3"/>
  <c r="G1164" i="3"/>
  <c r="F1164" i="3"/>
  <c r="G1118" i="3"/>
  <c r="F1118" i="3"/>
  <c r="I1098" i="3"/>
  <c r="H1098" i="3"/>
  <c r="F1029" i="3"/>
  <c r="G1029" i="3"/>
  <c r="G1172" i="3"/>
  <c r="F1172" i="3"/>
  <c r="G1155" i="3"/>
  <c r="F1155" i="3"/>
  <c r="H921" i="3"/>
  <c r="I921" i="3"/>
  <c r="H961" i="3"/>
  <c r="I961" i="3"/>
  <c r="G914" i="3"/>
  <c r="F914" i="3"/>
  <c r="H844" i="3"/>
  <c r="I844" i="3"/>
  <c r="G1180" i="3"/>
  <c r="F1180" i="3"/>
  <c r="I1184" i="3"/>
  <c r="H1184" i="3"/>
  <c r="G1115" i="3"/>
  <c r="F1115" i="3"/>
  <c r="I1165" i="3"/>
  <c r="H1165" i="3"/>
  <c r="G1123" i="3"/>
  <c r="F1123" i="3"/>
  <c r="I1179" i="3"/>
  <c r="H1179" i="3"/>
  <c r="I1166" i="3"/>
  <c r="H1166" i="3"/>
  <c r="I1073" i="3"/>
  <c r="H1073" i="3"/>
  <c r="H1111" i="3"/>
  <c r="I1111" i="3"/>
  <c r="G1113" i="3"/>
  <c r="F1113" i="3"/>
  <c r="I1125" i="3"/>
  <c r="H1125" i="3"/>
  <c r="H1039" i="3"/>
  <c r="I1039" i="3"/>
  <c r="I983" i="3"/>
  <c r="H983" i="3"/>
  <c r="H928" i="3"/>
  <c r="I928" i="3"/>
  <c r="H985" i="3"/>
  <c r="I985" i="3"/>
  <c r="G1017" i="3"/>
  <c r="F1017" i="3"/>
  <c r="I960" i="3"/>
  <c r="H960" i="3"/>
  <c r="G919" i="3"/>
  <c r="F919" i="3"/>
  <c r="I959" i="3"/>
  <c r="H959" i="3"/>
  <c r="G889" i="3"/>
  <c r="F889" i="3"/>
  <c r="H872" i="3"/>
  <c r="I872" i="3"/>
  <c r="H896" i="3"/>
  <c r="I896" i="3"/>
  <c r="I875" i="3"/>
  <c r="H875" i="3"/>
  <c r="I934" i="3"/>
  <c r="H934" i="3"/>
  <c r="I899" i="3"/>
  <c r="H899" i="3"/>
  <c r="I883" i="3"/>
  <c r="H883" i="3"/>
  <c r="I924" i="3"/>
  <c r="H924" i="3"/>
  <c r="I923" i="3"/>
  <c r="H923" i="3"/>
  <c r="I887" i="3"/>
  <c r="H887" i="3"/>
  <c r="G826" i="3"/>
  <c r="F826" i="3"/>
  <c r="G790" i="3"/>
  <c r="F790" i="3"/>
  <c r="I771" i="3"/>
  <c r="H771" i="3"/>
  <c r="H828" i="3"/>
  <c r="I828" i="3"/>
  <c r="I768" i="3"/>
  <c r="H768" i="3"/>
  <c r="I819" i="3"/>
  <c r="H819" i="3"/>
  <c r="H780" i="3"/>
  <c r="I780" i="3"/>
  <c r="F754" i="3"/>
  <c r="G754" i="3"/>
  <c r="H756" i="3"/>
  <c r="I756" i="3"/>
  <c r="H717" i="3"/>
  <c r="I717" i="3"/>
  <c r="F670" i="3"/>
  <c r="G670" i="3"/>
  <c r="F662" i="3"/>
  <c r="G662" i="3"/>
  <c r="I736" i="3"/>
  <c r="H736" i="3"/>
  <c r="I677" i="3"/>
  <c r="H677" i="3"/>
  <c r="H566" i="3"/>
  <c r="I566" i="3"/>
  <c r="H502" i="3"/>
  <c r="I502" i="3"/>
  <c r="G535" i="3"/>
  <c r="F535" i="3"/>
  <c r="I488" i="3"/>
  <c r="H488" i="3"/>
  <c r="H542" i="3"/>
  <c r="I542" i="3"/>
  <c r="I520" i="3"/>
  <c r="H520" i="3"/>
  <c r="I646" i="3"/>
  <c r="H646" i="3"/>
  <c r="G583" i="3"/>
  <c r="F583" i="3"/>
  <c r="I545" i="3"/>
  <c r="H545" i="3"/>
  <c r="I512" i="3"/>
  <c r="H512" i="3"/>
  <c r="I640" i="3"/>
  <c r="H640" i="3"/>
  <c r="H582" i="3"/>
  <c r="I582" i="3"/>
  <c r="I636" i="3"/>
  <c r="H636" i="3"/>
  <c r="G559" i="3"/>
  <c r="F559" i="3"/>
  <c r="H510" i="3"/>
  <c r="I510" i="3"/>
  <c r="I431" i="3"/>
  <c r="H431" i="3"/>
  <c r="F381" i="3"/>
  <c r="G381" i="3"/>
  <c r="I476" i="3"/>
  <c r="H476" i="3"/>
  <c r="G405" i="3"/>
  <c r="F405" i="3"/>
  <c r="I568" i="3"/>
  <c r="H568" i="3"/>
  <c r="G446" i="3"/>
  <c r="F446" i="3"/>
  <c r="I428" i="3"/>
  <c r="H428" i="3"/>
  <c r="I404" i="3"/>
  <c r="H404" i="3"/>
  <c r="G465" i="3"/>
  <c r="F465" i="3"/>
  <c r="H413" i="3"/>
  <c r="I413" i="3"/>
  <c r="G357" i="3"/>
  <c r="F357" i="3"/>
  <c r="G385" i="3"/>
  <c r="F385" i="3"/>
  <c r="G283" i="3"/>
  <c r="F283" i="3"/>
  <c r="I407" i="3"/>
  <c r="H407" i="3"/>
  <c r="G301" i="3"/>
  <c r="F301" i="3"/>
  <c r="I359" i="3"/>
  <c r="H359" i="3"/>
  <c r="I366" i="3"/>
  <c r="H366" i="3"/>
  <c r="I327" i="3"/>
  <c r="H327" i="3"/>
  <c r="I306" i="3"/>
  <c r="H306" i="3"/>
  <c r="I183" i="3"/>
  <c r="H183" i="3"/>
  <c r="G365" i="3"/>
  <c r="F365" i="3"/>
  <c r="H257" i="3"/>
  <c r="I257" i="3"/>
  <c r="I338" i="3"/>
  <c r="H338" i="3"/>
  <c r="F217" i="3"/>
  <c r="G217" i="3"/>
  <c r="I173" i="3"/>
  <c r="H173" i="3"/>
  <c r="G102" i="3"/>
  <c r="F102" i="3"/>
  <c r="G134" i="3"/>
  <c r="F134" i="3"/>
  <c r="G99" i="3"/>
  <c r="F99" i="3"/>
  <c r="G81" i="3"/>
  <c r="F81" i="3"/>
  <c r="G27" i="3"/>
  <c r="F27" i="3"/>
  <c r="G78" i="3"/>
  <c r="F78" i="3"/>
  <c r="H209" i="3"/>
  <c r="I209" i="3"/>
  <c r="I181" i="3"/>
  <c r="H181" i="3"/>
  <c r="I207" i="3"/>
  <c r="H207" i="3"/>
  <c r="H36" i="3"/>
  <c r="I36" i="3"/>
  <c r="I40" i="3"/>
  <c r="H40" i="3"/>
  <c r="I23" i="3"/>
  <c r="H23" i="3"/>
  <c r="I15" i="3"/>
  <c r="H15" i="3"/>
  <c r="H6" i="3"/>
  <c r="I6" i="3"/>
  <c r="H5" i="3"/>
  <c r="I5" i="3"/>
  <c r="H979" i="1"/>
  <c r="I979" i="1"/>
  <c r="H1171" i="1"/>
  <c r="I1171" i="1"/>
  <c r="H988" i="1"/>
  <c r="I988" i="1"/>
  <c r="H1040" i="1"/>
  <c r="I1040" i="1"/>
  <c r="H1113" i="1"/>
  <c r="I1113" i="1"/>
  <c r="H400" i="1"/>
  <c r="I400" i="1"/>
  <c r="H656" i="1"/>
  <c r="I656" i="1"/>
  <c r="H877" i="1"/>
  <c r="I877" i="1"/>
  <c r="H1161" i="1"/>
  <c r="I1161" i="1"/>
  <c r="H39" i="1"/>
  <c r="I39" i="1"/>
  <c r="H969" i="1"/>
  <c r="I969" i="1"/>
  <c r="H8" i="1"/>
  <c r="I8" i="1"/>
  <c r="H328" i="1"/>
  <c r="I328" i="1"/>
  <c r="H392" i="1"/>
  <c r="I392" i="1"/>
  <c r="H456" i="1"/>
  <c r="I456" i="1"/>
  <c r="H520" i="1"/>
  <c r="I520" i="1"/>
  <c r="H584" i="1"/>
  <c r="I584" i="1"/>
  <c r="H648" i="1"/>
  <c r="I648" i="1"/>
  <c r="H712" i="1"/>
  <c r="I712" i="1"/>
  <c r="H776" i="1"/>
  <c r="I776" i="1"/>
  <c r="H840" i="1"/>
  <c r="I840" i="1"/>
  <c r="H904" i="1"/>
  <c r="I904" i="1"/>
  <c r="H968" i="1"/>
  <c r="I968" i="1"/>
  <c r="H1032" i="1"/>
  <c r="I1032" i="1"/>
  <c r="H1096" i="1"/>
  <c r="I1096" i="1"/>
  <c r="H1160" i="1"/>
  <c r="I1160" i="1"/>
  <c r="H529" i="1"/>
  <c r="I529" i="1"/>
  <c r="H593" i="1"/>
  <c r="I593" i="1"/>
  <c r="H657" i="1"/>
  <c r="I657" i="1"/>
  <c r="H721" i="1"/>
  <c r="I721" i="1"/>
  <c r="H785" i="1"/>
  <c r="I785" i="1"/>
  <c r="H849" i="1"/>
  <c r="I849" i="1"/>
  <c r="H913" i="1"/>
  <c r="I913" i="1"/>
  <c r="H327" i="1"/>
  <c r="I327" i="1"/>
  <c r="H391" i="1"/>
  <c r="I391" i="1"/>
  <c r="H455" i="1"/>
  <c r="I455" i="1"/>
  <c r="H519" i="1"/>
  <c r="I519" i="1"/>
  <c r="H583" i="1"/>
  <c r="I583" i="1"/>
  <c r="H647" i="1"/>
  <c r="I647" i="1"/>
  <c r="H711" i="1"/>
  <c r="I711" i="1"/>
  <c r="H775" i="1"/>
  <c r="I775" i="1"/>
  <c r="H839" i="1"/>
  <c r="I839" i="1"/>
  <c r="H903" i="1"/>
  <c r="I903" i="1"/>
  <c r="H967" i="1"/>
  <c r="I967" i="1"/>
  <c r="H1031" i="1"/>
  <c r="I1031" i="1"/>
  <c r="H1095" i="1"/>
  <c r="I1095" i="1"/>
  <c r="H1159" i="1"/>
  <c r="I1159" i="1"/>
  <c r="H1191" i="1"/>
  <c r="I1191" i="1"/>
  <c r="H1088" i="1"/>
  <c r="I1088" i="1"/>
  <c r="H1152" i="1"/>
  <c r="I1152" i="1"/>
  <c r="H976" i="1"/>
  <c r="I976" i="1"/>
  <c r="H1176" i="1"/>
  <c r="I1176" i="1"/>
  <c r="H977" i="1"/>
  <c r="I977" i="1"/>
  <c r="H337" i="1"/>
  <c r="I337" i="1"/>
  <c r="H401" i="1"/>
  <c r="I401" i="1"/>
  <c r="H465" i="1"/>
  <c r="I465" i="1"/>
  <c r="H985" i="1"/>
  <c r="I985" i="1"/>
  <c r="H885" i="1"/>
  <c r="I885" i="1"/>
  <c r="H1115" i="1"/>
  <c r="I1115" i="1"/>
  <c r="H924" i="1"/>
  <c r="I924" i="1"/>
  <c r="H1180" i="1"/>
  <c r="I1180" i="1"/>
  <c r="H912" i="1"/>
  <c r="I912" i="1"/>
  <c r="H347" i="1"/>
  <c r="I347" i="1"/>
  <c r="H411" i="1"/>
  <c r="I411" i="1"/>
  <c r="H475" i="1"/>
  <c r="I475" i="1"/>
  <c r="H539" i="1"/>
  <c r="I539" i="1"/>
  <c r="H603" i="1"/>
  <c r="I603" i="1"/>
  <c r="H667" i="1"/>
  <c r="I667" i="1"/>
  <c r="H731" i="1"/>
  <c r="I731" i="1"/>
  <c r="H795" i="1"/>
  <c r="I795" i="1"/>
  <c r="H859" i="1"/>
  <c r="I859" i="1"/>
  <c r="H923" i="1"/>
  <c r="I923" i="1"/>
  <c r="H1179" i="1"/>
  <c r="I1179" i="1"/>
  <c r="H1124" i="1"/>
  <c r="I1124" i="1"/>
  <c r="H1188" i="1"/>
  <c r="I1188" i="1"/>
  <c r="H301" i="1"/>
  <c r="I301" i="1"/>
  <c r="H365" i="1"/>
  <c r="I365" i="1"/>
  <c r="H429" i="1"/>
  <c r="I429" i="1"/>
  <c r="H493" i="1"/>
  <c r="I493" i="1"/>
  <c r="H557" i="1"/>
  <c r="I557" i="1"/>
  <c r="H621" i="1"/>
  <c r="I621" i="1"/>
  <c r="H685" i="1"/>
  <c r="I685" i="1"/>
  <c r="H749" i="1"/>
  <c r="I749" i="1"/>
  <c r="H813" i="1"/>
  <c r="I813" i="1"/>
  <c r="H78" i="1"/>
  <c r="I78" i="1"/>
  <c r="H110" i="1"/>
  <c r="I110" i="1"/>
  <c r="H174" i="1"/>
  <c r="I174" i="1"/>
  <c r="H206" i="1"/>
  <c r="I206" i="1"/>
  <c r="H238" i="1"/>
  <c r="I238" i="1"/>
  <c r="H270" i="1"/>
  <c r="I270" i="1"/>
  <c r="H878" i="1"/>
  <c r="I878" i="1"/>
  <c r="H942" i="1"/>
  <c r="I942" i="1"/>
  <c r="H1006" i="1"/>
  <c r="I1006" i="1"/>
  <c r="H1070" i="1"/>
  <c r="I1070" i="1"/>
  <c r="H1134" i="1"/>
  <c r="I1134" i="1"/>
  <c r="H1168" i="1"/>
  <c r="I1168" i="1"/>
  <c r="H25" i="1"/>
  <c r="I25" i="1"/>
  <c r="H345" i="1"/>
  <c r="I345" i="1"/>
  <c r="H409" i="1"/>
  <c r="I409" i="1"/>
  <c r="H473" i="1"/>
  <c r="I473" i="1"/>
  <c r="H537" i="1"/>
  <c r="I537" i="1"/>
  <c r="H601" i="1"/>
  <c r="I601" i="1"/>
  <c r="H665" i="1"/>
  <c r="I665" i="1"/>
  <c r="H729" i="1"/>
  <c r="I729" i="1"/>
  <c r="H793" i="1"/>
  <c r="I793" i="1"/>
  <c r="H857" i="1"/>
  <c r="I857" i="1"/>
  <c r="H921" i="1"/>
  <c r="I921" i="1"/>
  <c r="H14" i="1"/>
  <c r="I14" i="1"/>
  <c r="H915" i="1"/>
  <c r="I915" i="1"/>
  <c r="H860" i="1"/>
  <c r="I860" i="1"/>
  <c r="H1052" i="1"/>
  <c r="I1052" i="1"/>
  <c r="H1051" i="1"/>
  <c r="I1051" i="1"/>
  <c r="H292" i="1"/>
  <c r="I292" i="1"/>
  <c r="H356" i="1"/>
  <c r="I356" i="1"/>
  <c r="H420" i="1"/>
  <c r="I420" i="1"/>
  <c r="H484" i="1"/>
  <c r="I484" i="1"/>
  <c r="H548" i="1"/>
  <c r="I548" i="1"/>
  <c r="H612" i="1"/>
  <c r="I612" i="1"/>
  <c r="H676" i="1"/>
  <c r="I676" i="1"/>
  <c r="H740" i="1"/>
  <c r="I740" i="1"/>
  <c r="H804" i="1"/>
  <c r="I804" i="1"/>
  <c r="H868" i="1"/>
  <c r="I868" i="1"/>
  <c r="H932" i="1"/>
  <c r="I932" i="1"/>
  <c r="H996" i="1"/>
  <c r="I996" i="1"/>
  <c r="H1060" i="1"/>
  <c r="I1060" i="1"/>
  <c r="H22" i="1"/>
  <c r="I22" i="1"/>
  <c r="H1097" i="1"/>
  <c r="I1097" i="1"/>
  <c r="H1079" i="1"/>
  <c r="I1079" i="1"/>
  <c r="H1145" i="1"/>
  <c r="I1145" i="1"/>
  <c r="H88" i="1"/>
  <c r="I88" i="1"/>
  <c r="H120" i="1"/>
  <c r="I120" i="1"/>
  <c r="H152" i="1"/>
  <c r="I152" i="1"/>
  <c r="H184" i="1"/>
  <c r="I184" i="1"/>
  <c r="H216" i="1"/>
  <c r="I216" i="1"/>
  <c r="H248" i="1"/>
  <c r="I248" i="1"/>
  <c r="H280" i="1"/>
  <c r="I280" i="1"/>
  <c r="H1184" i="1"/>
  <c r="I1184" i="1"/>
  <c r="H1105" i="1"/>
  <c r="I1105" i="1"/>
  <c r="H1033" i="1"/>
  <c r="I1033" i="1"/>
  <c r="H1043" i="1"/>
  <c r="I1043" i="1"/>
  <c r="H987" i="1"/>
  <c r="I987" i="1"/>
  <c r="H848" i="1"/>
  <c r="I848" i="1"/>
  <c r="H99" i="1"/>
  <c r="I99" i="1"/>
  <c r="H131" i="1"/>
  <c r="I131" i="1"/>
  <c r="H163" i="1"/>
  <c r="I163" i="1"/>
  <c r="H195" i="1"/>
  <c r="I195" i="1"/>
  <c r="H227" i="1"/>
  <c r="I227" i="1"/>
  <c r="H259" i="1"/>
  <c r="I259" i="1"/>
  <c r="H291" i="1"/>
  <c r="I291" i="1"/>
  <c r="H355" i="1"/>
  <c r="I355" i="1"/>
  <c r="H419" i="1"/>
  <c r="I419" i="1"/>
  <c r="H483" i="1"/>
  <c r="I483" i="1"/>
  <c r="H547" i="1"/>
  <c r="I547" i="1"/>
  <c r="H611" i="1"/>
  <c r="I611" i="1"/>
  <c r="H675" i="1"/>
  <c r="I675" i="1"/>
  <c r="H739" i="1"/>
  <c r="I739" i="1"/>
  <c r="H803" i="1"/>
  <c r="I803" i="1"/>
  <c r="H867" i="1"/>
  <c r="I867" i="1"/>
  <c r="H931" i="1"/>
  <c r="I931" i="1"/>
  <c r="H995" i="1"/>
  <c r="I995" i="1"/>
  <c r="H1059" i="1"/>
  <c r="I1059" i="1"/>
  <c r="H1123" i="1"/>
  <c r="I1123" i="1"/>
  <c r="H1155" i="1"/>
  <c r="I1155" i="1"/>
  <c r="H1004" i="1"/>
  <c r="I1004" i="1"/>
  <c r="H53" i="1"/>
  <c r="I53" i="1"/>
  <c r="H309" i="1"/>
  <c r="I309" i="1"/>
  <c r="H373" i="1"/>
  <c r="I373" i="1"/>
  <c r="H437" i="1"/>
  <c r="I437" i="1"/>
  <c r="H501" i="1"/>
  <c r="I501" i="1"/>
  <c r="H565" i="1"/>
  <c r="I565" i="1"/>
  <c r="H629" i="1"/>
  <c r="I629" i="1"/>
  <c r="H693" i="1"/>
  <c r="I693" i="1"/>
  <c r="H757" i="1"/>
  <c r="I757" i="1"/>
  <c r="H821" i="1"/>
  <c r="I821" i="1"/>
  <c r="H310" i="1"/>
  <c r="I310" i="1"/>
  <c r="H374" i="1"/>
  <c r="I374" i="1"/>
  <c r="H438" i="1"/>
  <c r="I438" i="1"/>
  <c r="H502" i="1"/>
  <c r="I502" i="1"/>
  <c r="H566" i="1"/>
  <c r="I566" i="1"/>
  <c r="H630" i="1"/>
  <c r="I630" i="1"/>
  <c r="H694" i="1"/>
  <c r="I694" i="1"/>
  <c r="H758" i="1"/>
  <c r="I758" i="1"/>
  <c r="H822" i="1"/>
  <c r="I822" i="1"/>
  <c r="H886" i="1"/>
  <c r="I886" i="1"/>
  <c r="H950" i="1"/>
  <c r="I950" i="1"/>
  <c r="H1014" i="1"/>
  <c r="I1014" i="1"/>
  <c r="H1078" i="1"/>
  <c r="I1078" i="1"/>
  <c r="H1142" i="1"/>
  <c r="I1142" i="1"/>
  <c r="H887" i="1"/>
  <c r="I887" i="1"/>
  <c r="H951" i="1"/>
  <c r="I951" i="1"/>
  <c r="H1015" i="1"/>
  <c r="I1015" i="1"/>
  <c r="H1143" i="1"/>
  <c r="I1143" i="1"/>
  <c r="H1175" i="1"/>
  <c r="I1175" i="1"/>
  <c r="H1187" i="1"/>
  <c r="I1187" i="1"/>
  <c r="H142" i="1"/>
  <c r="I142" i="1"/>
  <c r="H528" i="1"/>
  <c r="I528" i="1"/>
  <c r="H720" i="1"/>
  <c r="I720" i="1"/>
  <c r="H300" i="1"/>
  <c r="I300" i="1"/>
  <c r="H364" i="1"/>
  <c r="I364" i="1"/>
  <c r="H428" i="1"/>
  <c r="I428" i="1"/>
  <c r="H492" i="1"/>
  <c r="I492" i="1"/>
  <c r="H556" i="1"/>
  <c r="I556" i="1"/>
  <c r="H620" i="1"/>
  <c r="I620" i="1"/>
  <c r="H684" i="1"/>
  <c r="I684" i="1"/>
  <c r="H748" i="1"/>
  <c r="I748" i="1"/>
  <c r="H812" i="1"/>
  <c r="I812" i="1"/>
  <c r="H876" i="1"/>
  <c r="I876" i="1"/>
  <c r="H940" i="1"/>
  <c r="I940" i="1"/>
  <c r="H1068" i="1"/>
  <c r="I1068" i="1"/>
  <c r="H1132" i="1"/>
  <c r="I1132" i="1"/>
  <c r="H1164" i="1"/>
  <c r="I1164" i="1"/>
  <c r="H869" i="1"/>
  <c r="I869" i="1"/>
  <c r="H895" i="1"/>
  <c r="I895" i="1"/>
  <c r="H1151" i="1"/>
  <c r="I1151" i="1"/>
  <c r="H1041" i="1"/>
  <c r="I1041" i="1"/>
  <c r="H1177" i="1"/>
  <c r="I1177" i="1"/>
  <c r="H64" i="1"/>
  <c r="I64" i="1"/>
  <c r="H896" i="1"/>
  <c r="I896" i="1"/>
  <c r="H960" i="1"/>
  <c r="I960" i="1"/>
  <c r="H1024" i="1"/>
  <c r="I1024" i="1"/>
  <c r="H905" i="1"/>
  <c r="I905" i="1"/>
  <c r="H1185" i="1"/>
  <c r="I1185" i="1"/>
  <c r="H2" i="1"/>
  <c r="I2" i="1"/>
  <c r="H1107" i="1"/>
  <c r="I1107" i="1"/>
  <c r="H1116" i="1"/>
  <c r="I1116" i="1"/>
  <c r="H1104" i="1"/>
  <c r="I1104" i="1"/>
  <c r="H336" i="1"/>
  <c r="I336" i="1"/>
  <c r="H464" i="1"/>
  <c r="I464" i="1"/>
  <c r="H592" i="1"/>
  <c r="I592" i="1"/>
  <c r="H784" i="1"/>
  <c r="I784" i="1"/>
  <c r="H6" i="1"/>
  <c r="I6" i="1"/>
  <c r="H318" i="1"/>
  <c r="I318" i="1"/>
  <c r="H382" i="1"/>
  <c r="I382" i="1"/>
  <c r="H446" i="1"/>
  <c r="I446" i="1"/>
  <c r="H510" i="1"/>
  <c r="I510" i="1"/>
  <c r="H574" i="1"/>
  <c r="I574" i="1"/>
  <c r="H638" i="1"/>
  <c r="I638" i="1"/>
  <c r="H702" i="1"/>
  <c r="I702" i="1"/>
  <c r="H766" i="1"/>
  <c r="I766" i="1"/>
  <c r="H830" i="1"/>
  <c r="I830" i="1"/>
  <c r="H894" i="1"/>
  <c r="I894" i="1"/>
  <c r="H958" i="1"/>
  <c r="I958" i="1"/>
  <c r="H1022" i="1"/>
  <c r="I1022" i="1"/>
  <c r="H1086" i="1"/>
  <c r="I1086" i="1"/>
  <c r="H1150" i="1"/>
  <c r="I1150" i="1"/>
  <c r="H1182" i="1"/>
  <c r="I1182" i="1"/>
  <c r="H319" i="1"/>
  <c r="I319" i="1"/>
  <c r="H383" i="1"/>
  <c r="I383" i="1"/>
  <c r="H447" i="1"/>
  <c r="I447" i="1"/>
  <c r="H511" i="1"/>
  <c r="I511" i="1"/>
  <c r="H575" i="1"/>
  <c r="I575" i="1"/>
  <c r="H639" i="1"/>
  <c r="I639" i="1"/>
  <c r="H703" i="1"/>
  <c r="I703" i="1"/>
  <c r="H767" i="1"/>
  <c r="I767" i="1"/>
  <c r="H831" i="1"/>
  <c r="I831" i="1"/>
  <c r="H959" i="1"/>
  <c r="I959" i="1"/>
  <c r="H1023" i="1"/>
  <c r="I1023" i="1"/>
  <c r="H1087" i="1"/>
  <c r="I1087" i="1"/>
  <c r="H1049" i="1"/>
  <c r="I1049" i="1"/>
  <c r="H1169" i="1"/>
  <c r="I1169" i="1"/>
  <c r="G139" i="1"/>
  <c r="F139" i="1"/>
  <c r="G331" i="1"/>
  <c r="F331" i="1"/>
  <c r="G491" i="1"/>
  <c r="F491" i="1"/>
  <c r="G619" i="1"/>
  <c r="F619" i="1"/>
  <c r="G747" i="1"/>
  <c r="F747" i="1"/>
  <c r="G907" i="1"/>
  <c r="F907" i="1"/>
  <c r="G1099" i="1"/>
  <c r="F1099" i="1"/>
  <c r="G29" i="1"/>
  <c r="F29" i="1"/>
  <c r="G285" i="1"/>
  <c r="F285" i="1"/>
  <c r="G541" i="1"/>
  <c r="F541" i="1"/>
  <c r="G733" i="1"/>
  <c r="F733" i="1"/>
  <c r="G126" i="1"/>
  <c r="F126" i="1"/>
  <c r="G606" i="1"/>
  <c r="F606" i="1"/>
  <c r="G180" i="1"/>
  <c r="F180" i="1"/>
  <c r="G404" i="1"/>
  <c r="F404" i="1"/>
  <c r="G564" i="1"/>
  <c r="F564" i="1"/>
  <c r="G788" i="1"/>
  <c r="F788" i="1"/>
  <c r="G550" i="1"/>
  <c r="F550" i="1"/>
  <c r="G678" i="1"/>
  <c r="F678" i="1"/>
  <c r="G870" i="1"/>
  <c r="F870" i="1"/>
  <c r="G11" i="1"/>
  <c r="F11" i="1"/>
  <c r="G43" i="1"/>
  <c r="F43" i="1"/>
  <c r="G75" i="1"/>
  <c r="F75" i="1"/>
  <c r="G523" i="1"/>
  <c r="F523" i="1"/>
  <c r="G651" i="1"/>
  <c r="F651" i="1"/>
  <c r="G779" i="1"/>
  <c r="F779" i="1"/>
  <c r="G971" i="1"/>
  <c r="F971" i="1"/>
  <c r="G1035" i="1"/>
  <c r="F1035" i="1"/>
  <c r="F332" i="1"/>
  <c r="G332" i="1"/>
  <c r="F396" i="1"/>
  <c r="G396" i="1"/>
  <c r="G588" i="1"/>
  <c r="F588" i="1"/>
  <c r="G716" i="1"/>
  <c r="F716" i="1"/>
  <c r="G844" i="1"/>
  <c r="F844" i="1"/>
  <c r="G908" i="1"/>
  <c r="F908" i="1"/>
  <c r="G917" i="1"/>
  <c r="F917" i="1"/>
  <c r="G542" i="1"/>
  <c r="F542" i="1"/>
  <c r="G670" i="1"/>
  <c r="F670" i="1"/>
  <c r="G798" i="1"/>
  <c r="F798" i="1"/>
  <c r="G926" i="1"/>
  <c r="F926" i="1"/>
  <c r="G990" i="1"/>
  <c r="F990" i="1"/>
  <c r="G1118" i="1"/>
  <c r="F1118" i="1"/>
  <c r="G986" i="1"/>
  <c r="F986" i="1"/>
  <c r="G415" i="1"/>
  <c r="F415" i="1"/>
  <c r="G479" i="1"/>
  <c r="F479" i="1"/>
  <c r="G543" i="1"/>
  <c r="F543" i="1"/>
  <c r="G671" i="1"/>
  <c r="F671" i="1"/>
  <c r="G799" i="1"/>
  <c r="F799" i="1"/>
  <c r="G927" i="1"/>
  <c r="F927" i="1"/>
  <c r="G991" i="1"/>
  <c r="F991" i="1"/>
  <c r="G1072" i="1"/>
  <c r="F1072" i="1"/>
  <c r="G1136" i="1"/>
  <c r="F1136" i="1"/>
  <c r="F945" i="1"/>
  <c r="G945" i="1"/>
  <c r="G32" i="1"/>
  <c r="F32" i="1"/>
  <c r="G96" i="1"/>
  <c r="F96" i="1"/>
  <c r="G128" i="1"/>
  <c r="F128" i="1"/>
  <c r="G160" i="1"/>
  <c r="F160" i="1"/>
  <c r="G192" i="1"/>
  <c r="F192" i="1"/>
  <c r="G224" i="1"/>
  <c r="F224" i="1"/>
  <c r="G256" i="1"/>
  <c r="F256" i="1"/>
  <c r="G288" i="1"/>
  <c r="F288" i="1"/>
  <c r="G320" i="1"/>
  <c r="F320" i="1"/>
  <c r="G352" i="1"/>
  <c r="F352" i="1"/>
  <c r="G384" i="1"/>
  <c r="F384" i="1"/>
  <c r="G416" i="1"/>
  <c r="F416" i="1"/>
  <c r="G448" i="1"/>
  <c r="F448" i="1"/>
  <c r="G480" i="1"/>
  <c r="F480" i="1"/>
  <c r="G512" i="1"/>
  <c r="F512" i="1"/>
  <c r="G544" i="1"/>
  <c r="F544" i="1"/>
  <c r="G576" i="1"/>
  <c r="F576" i="1"/>
  <c r="G608" i="1"/>
  <c r="F608" i="1"/>
  <c r="G640" i="1"/>
  <c r="F640" i="1"/>
  <c r="G672" i="1"/>
  <c r="F672" i="1"/>
  <c r="G704" i="1"/>
  <c r="F704" i="1"/>
  <c r="G736" i="1"/>
  <c r="F736" i="1"/>
  <c r="G768" i="1"/>
  <c r="F768" i="1"/>
  <c r="G800" i="1"/>
  <c r="F800" i="1"/>
  <c r="G832" i="1"/>
  <c r="F832" i="1"/>
  <c r="G864" i="1"/>
  <c r="F864" i="1"/>
  <c r="G928" i="1"/>
  <c r="F928" i="1"/>
  <c r="G992" i="1"/>
  <c r="F992" i="1"/>
  <c r="F1080" i="1"/>
  <c r="G1080" i="1"/>
  <c r="G1144" i="1"/>
  <c r="F1144" i="1"/>
  <c r="F929" i="1"/>
  <c r="G929" i="1"/>
  <c r="F1025" i="1"/>
  <c r="G1025" i="1"/>
  <c r="F1137" i="1"/>
  <c r="G1137" i="1"/>
  <c r="F961" i="1"/>
  <c r="G961" i="1"/>
  <c r="G34" i="1"/>
  <c r="F34" i="1"/>
  <c r="G66" i="1"/>
  <c r="F66" i="1"/>
  <c r="G98" i="1"/>
  <c r="F98" i="1"/>
  <c r="G130" i="1"/>
  <c r="F130" i="1"/>
  <c r="F162" i="1"/>
  <c r="G162" i="1"/>
  <c r="F194" i="1"/>
  <c r="G194" i="1"/>
  <c r="G226" i="1"/>
  <c r="F226" i="1"/>
  <c r="F258" i="1"/>
  <c r="G258" i="1"/>
  <c r="G290" i="1"/>
  <c r="F290" i="1"/>
  <c r="F322" i="1"/>
  <c r="G322" i="1"/>
  <c r="F354" i="1"/>
  <c r="G354" i="1"/>
  <c r="F386" i="1"/>
  <c r="G386" i="1"/>
  <c r="F418" i="1"/>
  <c r="G418" i="1"/>
  <c r="F450" i="1"/>
  <c r="G450" i="1"/>
  <c r="F482" i="1"/>
  <c r="G482" i="1"/>
  <c r="G514" i="1"/>
  <c r="F514" i="1"/>
  <c r="G546" i="1"/>
  <c r="F546" i="1"/>
  <c r="G578" i="1"/>
  <c r="F578" i="1"/>
  <c r="G610" i="1"/>
  <c r="F610" i="1"/>
  <c r="G642" i="1"/>
  <c r="F642" i="1"/>
  <c r="G674" i="1"/>
  <c r="F674" i="1"/>
  <c r="G706" i="1"/>
  <c r="F706" i="1"/>
  <c r="G738" i="1"/>
  <c r="F738" i="1"/>
  <c r="G770" i="1"/>
  <c r="F770" i="1"/>
  <c r="G802" i="1"/>
  <c r="F802" i="1"/>
  <c r="G834" i="1"/>
  <c r="F834" i="1"/>
  <c r="G866" i="1"/>
  <c r="F866" i="1"/>
  <c r="F898" i="1"/>
  <c r="G898" i="1"/>
  <c r="G1082" i="1"/>
  <c r="F1082" i="1"/>
  <c r="G1122" i="1"/>
  <c r="F1122" i="1"/>
  <c r="G1026" i="1"/>
  <c r="F1026" i="1"/>
  <c r="G1146" i="1"/>
  <c r="F1146" i="1"/>
  <c r="G1101" i="1"/>
  <c r="F1101" i="1"/>
  <c r="G1098" i="1"/>
  <c r="F1098" i="1"/>
  <c r="G715" i="1"/>
  <c r="F715" i="1"/>
  <c r="G765" i="1"/>
  <c r="F765" i="1"/>
  <c r="G350" i="1"/>
  <c r="F350" i="1"/>
  <c r="G862" i="1"/>
  <c r="F862" i="1"/>
  <c r="G1129" i="1"/>
  <c r="F1129" i="1"/>
  <c r="F31" i="1"/>
  <c r="G31" i="1"/>
  <c r="G63" i="1"/>
  <c r="F63" i="1"/>
  <c r="G95" i="1"/>
  <c r="F95" i="1"/>
  <c r="G127" i="1"/>
  <c r="F127" i="1"/>
  <c r="G159" i="1"/>
  <c r="F159" i="1"/>
  <c r="G191" i="1"/>
  <c r="F191" i="1"/>
  <c r="G223" i="1"/>
  <c r="F223" i="1"/>
  <c r="G255" i="1"/>
  <c r="F255" i="1"/>
  <c r="G287" i="1"/>
  <c r="F287" i="1"/>
  <c r="G351" i="1"/>
  <c r="F351" i="1"/>
  <c r="G607" i="1"/>
  <c r="F607" i="1"/>
  <c r="G735" i="1"/>
  <c r="F735" i="1"/>
  <c r="G863" i="1"/>
  <c r="F863" i="1"/>
  <c r="G1055" i="1"/>
  <c r="F1055" i="1"/>
  <c r="G1119" i="1"/>
  <c r="F1119" i="1"/>
  <c r="G1183" i="1"/>
  <c r="F1183" i="1"/>
  <c r="G424" i="1"/>
  <c r="F424" i="1"/>
  <c r="G488" i="1"/>
  <c r="F488" i="1"/>
  <c r="G616" i="1"/>
  <c r="F616" i="1"/>
  <c r="G744" i="1"/>
  <c r="F744" i="1"/>
  <c r="G872" i="1"/>
  <c r="F872" i="1"/>
  <c r="G1000" i="1"/>
  <c r="F1000" i="1"/>
  <c r="G9" i="1"/>
  <c r="F9" i="1"/>
  <c r="G41" i="1"/>
  <c r="F41" i="1"/>
  <c r="G73" i="1"/>
  <c r="F73" i="1"/>
  <c r="G105" i="1"/>
  <c r="F105" i="1"/>
  <c r="G137" i="1"/>
  <c r="F137" i="1"/>
  <c r="G169" i="1"/>
  <c r="F169" i="1"/>
  <c r="G201" i="1"/>
  <c r="F201" i="1"/>
  <c r="G233" i="1"/>
  <c r="F233" i="1"/>
  <c r="G265" i="1"/>
  <c r="F265" i="1"/>
  <c r="G297" i="1"/>
  <c r="F297" i="1"/>
  <c r="G329" i="1"/>
  <c r="F329" i="1"/>
  <c r="G361" i="1"/>
  <c r="F361" i="1"/>
  <c r="G393" i="1"/>
  <c r="F393" i="1"/>
  <c r="G425" i="1"/>
  <c r="F425" i="1"/>
  <c r="G457" i="1"/>
  <c r="F457" i="1"/>
  <c r="G489" i="1"/>
  <c r="F489" i="1"/>
  <c r="F521" i="1"/>
  <c r="G521" i="1"/>
  <c r="F553" i="1"/>
  <c r="G553" i="1"/>
  <c r="F585" i="1"/>
  <c r="G585" i="1"/>
  <c r="F617" i="1"/>
  <c r="G617" i="1"/>
  <c r="F649" i="1"/>
  <c r="G649" i="1"/>
  <c r="F681" i="1"/>
  <c r="G681" i="1"/>
  <c r="G713" i="1"/>
  <c r="F713" i="1"/>
  <c r="F745" i="1"/>
  <c r="G745" i="1"/>
  <c r="F777" i="1"/>
  <c r="G777" i="1"/>
  <c r="F809" i="1"/>
  <c r="G809" i="1"/>
  <c r="F841" i="1"/>
  <c r="G841" i="1"/>
  <c r="F873" i="1"/>
  <c r="G873" i="1"/>
  <c r="F1065" i="1"/>
  <c r="G1065" i="1"/>
  <c r="G1005" i="1"/>
  <c r="F1005" i="1"/>
  <c r="G1189" i="1"/>
  <c r="F1189" i="1"/>
  <c r="G1085" i="1"/>
  <c r="F1085" i="1"/>
  <c r="G949" i="1"/>
  <c r="F949" i="1"/>
  <c r="G1021" i="1"/>
  <c r="F1021" i="1"/>
  <c r="G925" i="1"/>
  <c r="F925" i="1"/>
  <c r="G1029" i="1"/>
  <c r="F1029" i="1"/>
  <c r="G1037" i="1"/>
  <c r="F1037" i="1"/>
  <c r="G615" i="1"/>
  <c r="F615" i="1"/>
  <c r="G871" i="1"/>
  <c r="F871" i="1"/>
  <c r="G935" i="1"/>
  <c r="F935" i="1"/>
  <c r="G999" i="1"/>
  <c r="F999" i="1"/>
  <c r="G1127" i="1"/>
  <c r="F1127" i="1"/>
  <c r="F930" i="1"/>
  <c r="G930" i="1"/>
  <c r="G40" i="1"/>
  <c r="F40" i="1"/>
  <c r="G72" i="1"/>
  <c r="F72" i="1"/>
  <c r="G104" i="1"/>
  <c r="F104" i="1"/>
  <c r="G136" i="1"/>
  <c r="F136" i="1"/>
  <c r="G168" i="1"/>
  <c r="F168" i="1"/>
  <c r="G200" i="1"/>
  <c r="F200" i="1"/>
  <c r="G232" i="1"/>
  <c r="F232" i="1"/>
  <c r="G264" i="1"/>
  <c r="F264" i="1"/>
  <c r="G296" i="1"/>
  <c r="F296" i="1"/>
  <c r="G360" i="1"/>
  <c r="F360" i="1"/>
  <c r="G552" i="1"/>
  <c r="F552" i="1"/>
  <c r="G680" i="1"/>
  <c r="F680" i="1"/>
  <c r="G808" i="1"/>
  <c r="F808" i="1"/>
  <c r="G936" i="1"/>
  <c r="F936" i="1"/>
  <c r="G953" i="1"/>
  <c r="F953" i="1"/>
  <c r="G561" i="1"/>
  <c r="F561" i="1"/>
  <c r="F689" i="1"/>
  <c r="G689" i="1"/>
  <c r="G817" i="1"/>
  <c r="F817" i="1"/>
  <c r="G938" i="1"/>
  <c r="F938" i="1"/>
  <c r="G42" i="1"/>
  <c r="F42" i="1"/>
  <c r="G74" i="1"/>
  <c r="F74" i="1"/>
  <c r="G106" i="1"/>
  <c r="F106" i="1"/>
  <c r="G138" i="1"/>
  <c r="F138" i="1"/>
  <c r="G170" i="1"/>
  <c r="F170" i="1"/>
  <c r="G202" i="1"/>
  <c r="F202" i="1"/>
  <c r="F234" i="1"/>
  <c r="G234" i="1"/>
  <c r="F266" i="1"/>
  <c r="G266" i="1"/>
  <c r="F298" i="1"/>
  <c r="G298" i="1"/>
  <c r="G330" i="1"/>
  <c r="F330" i="1"/>
  <c r="G362" i="1"/>
  <c r="F362" i="1"/>
  <c r="G394" i="1"/>
  <c r="F394" i="1"/>
  <c r="G426" i="1"/>
  <c r="F426" i="1"/>
  <c r="G458" i="1"/>
  <c r="F458" i="1"/>
  <c r="G490" i="1"/>
  <c r="F490" i="1"/>
  <c r="G522" i="1"/>
  <c r="F522" i="1"/>
  <c r="G554" i="1"/>
  <c r="F554" i="1"/>
  <c r="G586" i="1"/>
  <c r="F586" i="1"/>
  <c r="G618" i="1"/>
  <c r="F618" i="1"/>
  <c r="G650" i="1"/>
  <c r="F650" i="1"/>
  <c r="G682" i="1"/>
  <c r="F682" i="1"/>
  <c r="G714" i="1"/>
  <c r="F714" i="1"/>
  <c r="G746" i="1"/>
  <c r="F746" i="1"/>
  <c r="G778" i="1"/>
  <c r="F778" i="1"/>
  <c r="G810" i="1"/>
  <c r="F810" i="1"/>
  <c r="G842" i="1"/>
  <c r="F842" i="1"/>
  <c r="G874" i="1"/>
  <c r="F874" i="1"/>
  <c r="G906" i="1"/>
  <c r="F906" i="1"/>
  <c r="F1114" i="1"/>
  <c r="G1114" i="1"/>
  <c r="G1034" i="1"/>
  <c r="F1034" i="1"/>
  <c r="G1162" i="1"/>
  <c r="F1162" i="1"/>
  <c r="F1042" i="1"/>
  <c r="G1042" i="1"/>
  <c r="F1186" i="1"/>
  <c r="G1186" i="1"/>
  <c r="G1117" i="1"/>
  <c r="F1117" i="1"/>
  <c r="G1130" i="1"/>
  <c r="F1130" i="1"/>
  <c r="G107" i="1"/>
  <c r="F107" i="1"/>
  <c r="G267" i="1"/>
  <c r="F267" i="1"/>
  <c r="G875" i="1"/>
  <c r="F875" i="1"/>
  <c r="F1067" i="1"/>
  <c r="G1067" i="1"/>
  <c r="G724" i="1"/>
  <c r="F724" i="1"/>
  <c r="G93" i="1"/>
  <c r="F93" i="1"/>
  <c r="G125" i="1"/>
  <c r="F125" i="1"/>
  <c r="G317" i="1"/>
  <c r="F317" i="1"/>
  <c r="G445" i="1"/>
  <c r="F445" i="1"/>
  <c r="G605" i="1"/>
  <c r="F605" i="1"/>
  <c r="G829" i="1"/>
  <c r="F829" i="1"/>
  <c r="F30" i="1"/>
  <c r="G30" i="1"/>
  <c r="G478" i="1"/>
  <c r="F478" i="1"/>
  <c r="G84" i="1"/>
  <c r="F84" i="1"/>
  <c r="G308" i="1"/>
  <c r="F308" i="1"/>
  <c r="G500" i="1"/>
  <c r="F500" i="1"/>
  <c r="G692" i="1"/>
  <c r="F692" i="1"/>
  <c r="G884" i="1"/>
  <c r="F884" i="1"/>
  <c r="G1012" i="1"/>
  <c r="F1012" i="1"/>
  <c r="G1076" i="1"/>
  <c r="F1076" i="1"/>
  <c r="G1062" i="1"/>
  <c r="F1062" i="1"/>
  <c r="G19" i="1"/>
  <c r="F19" i="1"/>
  <c r="G51" i="1"/>
  <c r="F51" i="1"/>
  <c r="G83" i="1"/>
  <c r="F83" i="1"/>
  <c r="G115" i="1"/>
  <c r="F115" i="1"/>
  <c r="G147" i="1"/>
  <c r="F147" i="1"/>
  <c r="G179" i="1"/>
  <c r="F179" i="1"/>
  <c r="G211" i="1"/>
  <c r="F211" i="1"/>
  <c r="G243" i="1"/>
  <c r="F243" i="1"/>
  <c r="G275" i="1"/>
  <c r="F275" i="1"/>
  <c r="G307" i="1"/>
  <c r="F307" i="1"/>
  <c r="G339" i="1"/>
  <c r="F339" i="1"/>
  <c r="G371" i="1"/>
  <c r="F371" i="1"/>
  <c r="G403" i="1"/>
  <c r="F403" i="1"/>
  <c r="G435" i="1"/>
  <c r="F435" i="1"/>
  <c r="G467" i="1"/>
  <c r="F467" i="1"/>
  <c r="G499" i="1"/>
  <c r="F499" i="1"/>
  <c r="G531" i="1"/>
  <c r="F531" i="1"/>
  <c r="G563" i="1"/>
  <c r="F563" i="1"/>
  <c r="G595" i="1"/>
  <c r="F595" i="1"/>
  <c r="G627" i="1"/>
  <c r="F627" i="1"/>
  <c r="G659" i="1"/>
  <c r="F659" i="1"/>
  <c r="G691" i="1"/>
  <c r="F691" i="1"/>
  <c r="G723" i="1"/>
  <c r="F723" i="1"/>
  <c r="G755" i="1"/>
  <c r="F755" i="1"/>
  <c r="G787" i="1"/>
  <c r="F787" i="1"/>
  <c r="G819" i="1"/>
  <c r="F819" i="1"/>
  <c r="G851" i="1"/>
  <c r="F851" i="1"/>
  <c r="G883" i="1"/>
  <c r="F883" i="1"/>
  <c r="G947" i="1"/>
  <c r="F947" i="1"/>
  <c r="G1011" i="1"/>
  <c r="F1011" i="1"/>
  <c r="G1075" i="1"/>
  <c r="F1075" i="1"/>
  <c r="G1139" i="1"/>
  <c r="F1139" i="1"/>
  <c r="G28" i="1"/>
  <c r="F28" i="1"/>
  <c r="G60" i="1"/>
  <c r="F60" i="1"/>
  <c r="G92" i="1"/>
  <c r="F92" i="1"/>
  <c r="G124" i="1"/>
  <c r="F124" i="1"/>
  <c r="G156" i="1"/>
  <c r="F156" i="1"/>
  <c r="G188" i="1"/>
  <c r="F188" i="1"/>
  <c r="G220" i="1"/>
  <c r="F220" i="1"/>
  <c r="G252" i="1"/>
  <c r="F252" i="1"/>
  <c r="G284" i="1"/>
  <c r="F284" i="1"/>
  <c r="G5" i="1"/>
  <c r="F5" i="1"/>
  <c r="G37" i="1"/>
  <c r="F37" i="1"/>
  <c r="G69" i="1"/>
  <c r="F69" i="1"/>
  <c r="G101" i="1"/>
  <c r="F101" i="1"/>
  <c r="G133" i="1"/>
  <c r="F133" i="1"/>
  <c r="G165" i="1"/>
  <c r="F165" i="1"/>
  <c r="G197" i="1"/>
  <c r="F197" i="1"/>
  <c r="G229" i="1"/>
  <c r="F229" i="1"/>
  <c r="G261" i="1"/>
  <c r="F261" i="1"/>
  <c r="G293" i="1"/>
  <c r="F293" i="1"/>
  <c r="G325" i="1"/>
  <c r="F325" i="1"/>
  <c r="G357" i="1"/>
  <c r="F357" i="1"/>
  <c r="G389" i="1"/>
  <c r="F389" i="1"/>
  <c r="G421" i="1"/>
  <c r="F421" i="1"/>
  <c r="G453" i="1"/>
  <c r="F453" i="1"/>
  <c r="G485" i="1"/>
  <c r="F485" i="1"/>
  <c r="G517" i="1"/>
  <c r="F517" i="1"/>
  <c r="G549" i="1"/>
  <c r="F549" i="1"/>
  <c r="G581" i="1"/>
  <c r="F581" i="1"/>
  <c r="G613" i="1"/>
  <c r="F613" i="1"/>
  <c r="G645" i="1"/>
  <c r="F645" i="1"/>
  <c r="G677" i="1"/>
  <c r="F677" i="1"/>
  <c r="G709" i="1"/>
  <c r="F709" i="1"/>
  <c r="G741" i="1"/>
  <c r="F741" i="1"/>
  <c r="G773" i="1"/>
  <c r="F773" i="1"/>
  <c r="G805" i="1"/>
  <c r="F805" i="1"/>
  <c r="G837" i="1"/>
  <c r="F837" i="1"/>
  <c r="G38" i="1"/>
  <c r="F38" i="1"/>
  <c r="F70" i="1"/>
  <c r="G70" i="1"/>
  <c r="F102" i="1"/>
  <c r="G102" i="1"/>
  <c r="F134" i="1"/>
  <c r="G134" i="1"/>
  <c r="G166" i="1"/>
  <c r="F166" i="1"/>
  <c r="G198" i="1"/>
  <c r="F198" i="1"/>
  <c r="G230" i="1"/>
  <c r="F230" i="1"/>
  <c r="G262" i="1"/>
  <c r="F262" i="1"/>
  <c r="G294" i="1"/>
  <c r="F294" i="1"/>
  <c r="G326" i="1"/>
  <c r="F326" i="1"/>
  <c r="G358" i="1"/>
  <c r="F358" i="1"/>
  <c r="G390" i="1"/>
  <c r="F390" i="1"/>
  <c r="G422" i="1"/>
  <c r="F422" i="1"/>
  <c r="G454" i="1"/>
  <c r="F454" i="1"/>
  <c r="G486" i="1"/>
  <c r="F486" i="1"/>
  <c r="G518" i="1"/>
  <c r="F518" i="1"/>
  <c r="G582" i="1"/>
  <c r="F582" i="1"/>
  <c r="G646" i="1"/>
  <c r="F646" i="1"/>
  <c r="G710" i="1"/>
  <c r="F710" i="1"/>
  <c r="G774" i="1"/>
  <c r="F774" i="1"/>
  <c r="G838" i="1"/>
  <c r="F838" i="1"/>
  <c r="G902" i="1"/>
  <c r="F902" i="1"/>
  <c r="G966" i="1"/>
  <c r="F966" i="1"/>
  <c r="G1030" i="1"/>
  <c r="F1030" i="1"/>
  <c r="G1094" i="1"/>
  <c r="F1094" i="1"/>
  <c r="G1158" i="1"/>
  <c r="F1158" i="1"/>
  <c r="G7" i="1"/>
  <c r="F7" i="1"/>
  <c r="G71" i="1"/>
  <c r="F71" i="1"/>
  <c r="F103" i="1"/>
  <c r="G103" i="1"/>
  <c r="G135" i="1"/>
  <c r="F135" i="1"/>
  <c r="G167" i="1"/>
  <c r="F167" i="1"/>
  <c r="G199" i="1"/>
  <c r="F199" i="1"/>
  <c r="G231" i="1"/>
  <c r="F231" i="1"/>
  <c r="G263" i="1"/>
  <c r="F263" i="1"/>
  <c r="G295" i="1"/>
  <c r="F295" i="1"/>
  <c r="G359" i="1"/>
  <c r="F359" i="1"/>
  <c r="G423" i="1"/>
  <c r="F423" i="1"/>
  <c r="F487" i="1"/>
  <c r="G487" i="1"/>
  <c r="G551" i="1"/>
  <c r="F551" i="1"/>
  <c r="G679" i="1"/>
  <c r="F679" i="1"/>
  <c r="G807" i="1"/>
  <c r="F807" i="1"/>
  <c r="G1081" i="1"/>
  <c r="F1081" i="1"/>
  <c r="G560" i="1"/>
  <c r="F560" i="1"/>
  <c r="G688" i="1"/>
  <c r="F688" i="1"/>
  <c r="G816" i="1"/>
  <c r="F816" i="1"/>
  <c r="G944" i="1"/>
  <c r="F944" i="1"/>
  <c r="G1008" i="1"/>
  <c r="F1008" i="1"/>
  <c r="G922" i="1"/>
  <c r="F922" i="1"/>
  <c r="G17" i="1"/>
  <c r="F17" i="1"/>
  <c r="G49" i="1"/>
  <c r="F49" i="1"/>
  <c r="G81" i="1"/>
  <c r="F81" i="1"/>
  <c r="G113" i="1"/>
  <c r="F113" i="1"/>
  <c r="G145" i="1"/>
  <c r="F145" i="1"/>
  <c r="G177" i="1"/>
  <c r="F177" i="1"/>
  <c r="G209" i="1"/>
  <c r="F209" i="1"/>
  <c r="G241" i="1"/>
  <c r="F241" i="1"/>
  <c r="G273" i="1"/>
  <c r="F273" i="1"/>
  <c r="G305" i="1"/>
  <c r="F305" i="1"/>
  <c r="G369" i="1"/>
  <c r="F369" i="1"/>
  <c r="G433" i="1"/>
  <c r="F433" i="1"/>
  <c r="G497" i="1"/>
  <c r="F497" i="1"/>
  <c r="F625" i="1"/>
  <c r="G625" i="1"/>
  <c r="F753" i="1"/>
  <c r="G753" i="1"/>
  <c r="F881" i="1"/>
  <c r="G881" i="1"/>
  <c r="F1089" i="1"/>
  <c r="G1089" i="1"/>
  <c r="G10" i="1"/>
  <c r="F10" i="1"/>
  <c r="G1053" i="1"/>
  <c r="F1053" i="1"/>
  <c r="G1133" i="1"/>
  <c r="F1133" i="1"/>
  <c r="G973" i="1"/>
  <c r="F973" i="1"/>
  <c r="G1149" i="1"/>
  <c r="F1149" i="1"/>
  <c r="G1069" i="1"/>
  <c r="F1069" i="1"/>
  <c r="G933" i="1"/>
  <c r="F933" i="1"/>
  <c r="G1077" i="1"/>
  <c r="F1077" i="1"/>
  <c r="G203" i="1"/>
  <c r="F203" i="1"/>
  <c r="G395" i="1"/>
  <c r="F395" i="1"/>
  <c r="G587" i="1"/>
  <c r="F587" i="1"/>
  <c r="F811" i="1"/>
  <c r="G811" i="1"/>
  <c r="F1003" i="1"/>
  <c r="G1003" i="1"/>
  <c r="G596" i="1"/>
  <c r="F596" i="1"/>
  <c r="G852" i="1"/>
  <c r="F852" i="1"/>
  <c r="G1044" i="1"/>
  <c r="F1044" i="1"/>
  <c r="G221" i="1"/>
  <c r="F221" i="1"/>
  <c r="G413" i="1"/>
  <c r="F413" i="1"/>
  <c r="G637" i="1"/>
  <c r="F637" i="1"/>
  <c r="G797" i="1"/>
  <c r="F797" i="1"/>
  <c r="G62" i="1"/>
  <c r="F62" i="1"/>
  <c r="F158" i="1"/>
  <c r="G158" i="1"/>
  <c r="G254" i="1"/>
  <c r="F254" i="1"/>
  <c r="G286" i="1"/>
  <c r="F286" i="1"/>
  <c r="G414" i="1"/>
  <c r="F414" i="1"/>
  <c r="G1054" i="1"/>
  <c r="F1054" i="1"/>
  <c r="G116" i="1"/>
  <c r="F116" i="1"/>
  <c r="G340" i="1"/>
  <c r="F340" i="1"/>
  <c r="G532" i="1"/>
  <c r="F532" i="1"/>
  <c r="G660" i="1"/>
  <c r="F660" i="1"/>
  <c r="G820" i="1"/>
  <c r="F820" i="1"/>
  <c r="G980" i="1"/>
  <c r="F980" i="1"/>
  <c r="G1108" i="1"/>
  <c r="F1108" i="1"/>
  <c r="G934" i="1"/>
  <c r="F934" i="1"/>
  <c r="G27" i="1"/>
  <c r="F27" i="1"/>
  <c r="G59" i="1"/>
  <c r="F59" i="1"/>
  <c r="G316" i="1"/>
  <c r="F316" i="1"/>
  <c r="G348" i="1"/>
  <c r="F348" i="1"/>
  <c r="G380" i="1"/>
  <c r="F380" i="1"/>
  <c r="G412" i="1"/>
  <c r="F412" i="1"/>
  <c r="G444" i="1"/>
  <c r="F444" i="1"/>
  <c r="G476" i="1"/>
  <c r="F476" i="1"/>
  <c r="G508" i="1"/>
  <c r="F508" i="1"/>
  <c r="G540" i="1"/>
  <c r="F540" i="1"/>
  <c r="G572" i="1"/>
  <c r="F572" i="1"/>
  <c r="G604" i="1"/>
  <c r="F604" i="1"/>
  <c r="G636" i="1"/>
  <c r="F636" i="1"/>
  <c r="G668" i="1"/>
  <c r="F668" i="1"/>
  <c r="G700" i="1"/>
  <c r="F700" i="1"/>
  <c r="G732" i="1"/>
  <c r="F732" i="1"/>
  <c r="G764" i="1"/>
  <c r="F764" i="1"/>
  <c r="G796" i="1"/>
  <c r="F796" i="1"/>
  <c r="G828" i="1"/>
  <c r="F828" i="1"/>
  <c r="G892" i="1"/>
  <c r="F892" i="1"/>
  <c r="G956" i="1"/>
  <c r="F956" i="1"/>
  <c r="G1020" i="1"/>
  <c r="F1020" i="1"/>
  <c r="G1084" i="1"/>
  <c r="F1084" i="1"/>
  <c r="G1148" i="1"/>
  <c r="F1148" i="1"/>
  <c r="G893" i="1"/>
  <c r="F893" i="1"/>
  <c r="G1102" i="1"/>
  <c r="F1102" i="1"/>
  <c r="G1166" i="1"/>
  <c r="F1166" i="1"/>
  <c r="G914" i="1"/>
  <c r="F914" i="1"/>
  <c r="G495" i="1"/>
  <c r="F495" i="1"/>
  <c r="G559" i="1"/>
  <c r="F559" i="1"/>
  <c r="G623" i="1"/>
  <c r="F623" i="1"/>
  <c r="G687" i="1"/>
  <c r="F687" i="1"/>
  <c r="G751" i="1"/>
  <c r="F751" i="1"/>
  <c r="G815" i="1"/>
  <c r="F815" i="1"/>
  <c r="G943" i="1"/>
  <c r="F943" i="1"/>
  <c r="G1007" i="1"/>
  <c r="F1007" i="1"/>
  <c r="G1071" i="1"/>
  <c r="F1071" i="1"/>
  <c r="F1103" i="1"/>
  <c r="G1103" i="1"/>
  <c r="G1135" i="1"/>
  <c r="F1135" i="1"/>
  <c r="G1167" i="1"/>
  <c r="F1167" i="1"/>
  <c r="G962" i="1"/>
  <c r="F962" i="1"/>
  <c r="G16" i="1"/>
  <c r="F16" i="1"/>
  <c r="G48" i="1"/>
  <c r="F48" i="1"/>
  <c r="G80" i="1"/>
  <c r="F80" i="1"/>
  <c r="G112" i="1"/>
  <c r="F112" i="1"/>
  <c r="G144" i="1"/>
  <c r="F144" i="1"/>
  <c r="G176" i="1"/>
  <c r="F176" i="1"/>
  <c r="G208" i="1"/>
  <c r="F208" i="1"/>
  <c r="G240" i="1"/>
  <c r="F240" i="1"/>
  <c r="G272" i="1"/>
  <c r="F272" i="1"/>
  <c r="G304" i="1"/>
  <c r="F304" i="1"/>
  <c r="G368" i="1"/>
  <c r="F368" i="1"/>
  <c r="G432" i="1"/>
  <c r="F432" i="1"/>
  <c r="G496" i="1"/>
  <c r="F496" i="1"/>
  <c r="G624" i="1"/>
  <c r="F624" i="1"/>
  <c r="G752" i="1"/>
  <c r="F752" i="1"/>
  <c r="G880" i="1"/>
  <c r="F880" i="1"/>
  <c r="G1048" i="1"/>
  <c r="F1048" i="1"/>
  <c r="G1112" i="1"/>
  <c r="F1112" i="1"/>
  <c r="F1073" i="1"/>
  <c r="G1073" i="1"/>
  <c r="G505" i="1"/>
  <c r="F505" i="1"/>
  <c r="G633" i="1"/>
  <c r="F633" i="1"/>
  <c r="G761" i="1"/>
  <c r="F761" i="1"/>
  <c r="G889" i="1"/>
  <c r="F889" i="1"/>
  <c r="G970" i="1"/>
  <c r="F970" i="1"/>
  <c r="G18" i="1"/>
  <c r="F18" i="1"/>
  <c r="G50" i="1"/>
  <c r="F50" i="1"/>
  <c r="G82" i="1"/>
  <c r="F82" i="1"/>
  <c r="G114" i="1"/>
  <c r="F114" i="1"/>
  <c r="G146" i="1"/>
  <c r="F146" i="1"/>
  <c r="F178" i="1"/>
  <c r="G178" i="1"/>
  <c r="G210" i="1"/>
  <c r="F210" i="1"/>
  <c r="G242" i="1"/>
  <c r="F242" i="1"/>
  <c r="F274" i="1"/>
  <c r="G274" i="1"/>
  <c r="F306" i="1"/>
  <c r="G306" i="1"/>
  <c r="F370" i="1"/>
  <c r="G370" i="1"/>
  <c r="F402" i="1"/>
  <c r="G402" i="1"/>
  <c r="F466" i="1"/>
  <c r="G466" i="1"/>
  <c r="G530" i="1"/>
  <c r="F530" i="1"/>
  <c r="G594" i="1"/>
  <c r="F594" i="1"/>
  <c r="G658" i="1"/>
  <c r="F658" i="1"/>
  <c r="G722" i="1"/>
  <c r="F722" i="1"/>
  <c r="G786" i="1"/>
  <c r="F786" i="1"/>
  <c r="G850" i="1"/>
  <c r="F850" i="1"/>
  <c r="G1018" i="1"/>
  <c r="F1018" i="1"/>
  <c r="G1138" i="1"/>
  <c r="F1138" i="1"/>
  <c r="G1093" i="1"/>
  <c r="F1093" i="1"/>
  <c r="G1066" i="1"/>
  <c r="F1066" i="1"/>
  <c r="G1181" i="1"/>
  <c r="F1181" i="1"/>
  <c r="G1074" i="1"/>
  <c r="F1074" i="1"/>
  <c r="G1165" i="1"/>
  <c r="F1165" i="1"/>
  <c r="G1154" i="1"/>
  <c r="F1154" i="1"/>
  <c r="G1170" i="1"/>
  <c r="F1170" i="1"/>
  <c r="G235" i="1"/>
  <c r="F235" i="1"/>
  <c r="G363" i="1"/>
  <c r="F363" i="1"/>
  <c r="G555" i="1"/>
  <c r="F555" i="1"/>
  <c r="G843" i="1"/>
  <c r="F843" i="1"/>
  <c r="G61" i="1"/>
  <c r="F61" i="1"/>
  <c r="G157" i="1"/>
  <c r="F157" i="1"/>
  <c r="G349" i="1"/>
  <c r="F349" i="1"/>
  <c r="G381" i="1"/>
  <c r="F381" i="1"/>
  <c r="G573" i="1"/>
  <c r="F573" i="1"/>
  <c r="G861" i="1"/>
  <c r="F861" i="1"/>
  <c r="F94" i="1"/>
  <c r="G94" i="1"/>
  <c r="G734" i="1"/>
  <c r="F734" i="1"/>
  <c r="G212" i="1"/>
  <c r="F212" i="1"/>
  <c r="G468" i="1"/>
  <c r="F468" i="1"/>
  <c r="G628" i="1"/>
  <c r="F628" i="1"/>
  <c r="G742" i="1"/>
  <c r="F742" i="1"/>
  <c r="G743" i="1"/>
  <c r="F743" i="1"/>
  <c r="G155" i="1"/>
  <c r="F155" i="1"/>
  <c r="G315" i="1"/>
  <c r="F315" i="1"/>
  <c r="G507" i="1"/>
  <c r="F507" i="1"/>
  <c r="G571" i="1"/>
  <c r="F571" i="1"/>
  <c r="G635" i="1"/>
  <c r="F635" i="1"/>
  <c r="G699" i="1"/>
  <c r="F699" i="1"/>
  <c r="G763" i="1"/>
  <c r="F763" i="1"/>
  <c r="G827" i="1"/>
  <c r="F827" i="1"/>
  <c r="G891" i="1"/>
  <c r="F891" i="1"/>
  <c r="G955" i="1"/>
  <c r="F955" i="1"/>
  <c r="G1019" i="1"/>
  <c r="F1019" i="1"/>
  <c r="G1083" i="1"/>
  <c r="F1083" i="1"/>
  <c r="G1147" i="1"/>
  <c r="F1147" i="1"/>
  <c r="G1092" i="1"/>
  <c r="F1092" i="1"/>
  <c r="G1156" i="1"/>
  <c r="F1156" i="1"/>
  <c r="G13" i="1"/>
  <c r="F13" i="1"/>
  <c r="G45" i="1"/>
  <c r="F45" i="1"/>
  <c r="F77" i="1"/>
  <c r="G77" i="1"/>
  <c r="G109" i="1"/>
  <c r="F109" i="1"/>
  <c r="G141" i="1"/>
  <c r="F141" i="1"/>
  <c r="G173" i="1"/>
  <c r="F173" i="1"/>
  <c r="G205" i="1"/>
  <c r="F205" i="1"/>
  <c r="G237" i="1"/>
  <c r="F237" i="1"/>
  <c r="G269" i="1"/>
  <c r="F269" i="1"/>
  <c r="G333" i="1"/>
  <c r="F333" i="1"/>
  <c r="G397" i="1"/>
  <c r="F397" i="1"/>
  <c r="G461" i="1"/>
  <c r="F461" i="1"/>
  <c r="G525" i="1"/>
  <c r="F525" i="1"/>
  <c r="G589" i="1"/>
  <c r="F589" i="1"/>
  <c r="G653" i="1"/>
  <c r="F653" i="1"/>
  <c r="G717" i="1"/>
  <c r="F717" i="1"/>
  <c r="G781" i="1"/>
  <c r="F781" i="1"/>
  <c r="G845" i="1"/>
  <c r="F845" i="1"/>
  <c r="G909" i="1"/>
  <c r="F909" i="1"/>
  <c r="G46" i="1"/>
  <c r="F46" i="1"/>
  <c r="G302" i="1"/>
  <c r="F302" i="1"/>
  <c r="G334" i="1"/>
  <c r="F334" i="1"/>
  <c r="G366" i="1"/>
  <c r="F366" i="1"/>
  <c r="G398" i="1"/>
  <c r="F398" i="1"/>
  <c r="G430" i="1"/>
  <c r="F430" i="1"/>
  <c r="G462" i="1"/>
  <c r="F462" i="1"/>
  <c r="G494" i="1"/>
  <c r="F494" i="1"/>
  <c r="G526" i="1"/>
  <c r="F526" i="1"/>
  <c r="G558" i="1"/>
  <c r="F558" i="1"/>
  <c r="G590" i="1"/>
  <c r="F590" i="1"/>
  <c r="G622" i="1"/>
  <c r="F622" i="1"/>
  <c r="G654" i="1"/>
  <c r="F654" i="1"/>
  <c r="G686" i="1"/>
  <c r="F686" i="1"/>
  <c r="G718" i="1"/>
  <c r="F718" i="1"/>
  <c r="G750" i="1"/>
  <c r="F750" i="1"/>
  <c r="G782" i="1"/>
  <c r="F782" i="1"/>
  <c r="G814" i="1"/>
  <c r="F814" i="1"/>
  <c r="G846" i="1"/>
  <c r="F846" i="1"/>
  <c r="G910" i="1"/>
  <c r="F910" i="1"/>
  <c r="G974" i="1"/>
  <c r="F974" i="1"/>
  <c r="G1038" i="1"/>
  <c r="F1038" i="1"/>
  <c r="G1057" i="1"/>
  <c r="F1057" i="1"/>
  <c r="F15" i="1"/>
  <c r="G15" i="1"/>
  <c r="G47" i="1"/>
  <c r="F47" i="1"/>
  <c r="G79" i="1"/>
  <c r="F79" i="1"/>
  <c r="G111" i="1"/>
  <c r="F111" i="1"/>
  <c r="F143" i="1"/>
  <c r="G143" i="1"/>
  <c r="G175" i="1"/>
  <c r="F175" i="1"/>
  <c r="G207" i="1"/>
  <c r="F207" i="1"/>
  <c r="G239" i="1"/>
  <c r="F239" i="1"/>
  <c r="G271" i="1"/>
  <c r="F271" i="1"/>
  <c r="G303" i="1"/>
  <c r="F303" i="1"/>
  <c r="G335" i="1"/>
  <c r="F335" i="1"/>
  <c r="G367" i="1"/>
  <c r="F367" i="1"/>
  <c r="G399" i="1"/>
  <c r="F399" i="1"/>
  <c r="G431" i="1"/>
  <c r="F431" i="1"/>
  <c r="G463" i="1"/>
  <c r="F463" i="1"/>
  <c r="G527" i="1"/>
  <c r="F527" i="1"/>
  <c r="G591" i="1"/>
  <c r="F591" i="1"/>
  <c r="G655" i="1"/>
  <c r="F655" i="1"/>
  <c r="G719" i="1"/>
  <c r="F719" i="1"/>
  <c r="G783" i="1"/>
  <c r="F783" i="1"/>
  <c r="G847" i="1"/>
  <c r="F847" i="1"/>
  <c r="G879" i="1"/>
  <c r="F879" i="1"/>
  <c r="G911" i="1"/>
  <c r="F911" i="1"/>
  <c r="G975" i="1"/>
  <c r="F975" i="1"/>
  <c r="G1039" i="1"/>
  <c r="F1039" i="1"/>
  <c r="G993" i="1"/>
  <c r="F993" i="1"/>
  <c r="G504" i="1"/>
  <c r="F504" i="1"/>
  <c r="G568" i="1"/>
  <c r="F568" i="1"/>
  <c r="G632" i="1"/>
  <c r="F632" i="1"/>
  <c r="G696" i="1"/>
  <c r="F696" i="1"/>
  <c r="G760" i="1"/>
  <c r="F760" i="1"/>
  <c r="G824" i="1"/>
  <c r="F824" i="1"/>
  <c r="G888" i="1"/>
  <c r="F888" i="1"/>
  <c r="G1016" i="1"/>
  <c r="F1016" i="1"/>
  <c r="G1064" i="1"/>
  <c r="F1064" i="1"/>
  <c r="G1128" i="1"/>
  <c r="F1128" i="1"/>
  <c r="G57" i="1"/>
  <c r="F57" i="1"/>
  <c r="G89" i="1"/>
  <c r="F89" i="1"/>
  <c r="G121" i="1"/>
  <c r="F121" i="1"/>
  <c r="G153" i="1"/>
  <c r="F153" i="1"/>
  <c r="G185" i="1"/>
  <c r="F185" i="1"/>
  <c r="G217" i="1"/>
  <c r="F217" i="1"/>
  <c r="G249" i="1"/>
  <c r="F249" i="1"/>
  <c r="G281" i="1"/>
  <c r="F281" i="1"/>
  <c r="G313" i="1"/>
  <c r="F313" i="1"/>
  <c r="G377" i="1"/>
  <c r="F377" i="1"/>
  <c r="G441" i="1"/>
  <c r="F441" i="1"/>
  <c r="G569" i="1"/>
  <c r="F569" i="1"/>
  <c r="G697" i="1"/>
  <c r="F697" i="1"/>
  <c r="G825" i="1"/>
  <c r="F825" i="1"/>
  <c r="F1009" i="1"/>
  <c r="G1009" i="1"/>
  <c r="F1121" i="1"/>
  <c r="G1121" i="1"/>
  <c r="F338" i="1"/>
  <c r="G338" i="1"/>
  <c r="F434" i="1"/>
  <c r="G434" i="1"/>
  <c r="F498" i="1"/>
  <c r="G498" i="1"/>
  <c r="G562" i="1"/>
  <c r="F562" i="1"/>
  <c r="G626" i="1"/>
  <c r="F626" i="1"/>
  <c r="G690" i="1"/>
  <c r="F690" i="1"/>
  <c r="G754" i="1"/>
  <c r="F754" i="1"/>
  <c r="G818" i="1"/>
  <c r="F818" i="1"/>
  <c r="G882" i="1"/>
  <c r="F882" i="1"/>
  <c r="G997" i="1"/>
  <c r="F997" i="1"/>
  <c r="G1013" i="1"/>
  <c r="F1013" i="1"/>
  <c r="G957" i="1"/>
  <c r="F957" i="1"/>
  <c r="G1109" i="1"/>
  <c r="F1109" i="1"/>
  <c r="G941" i="1"/>
  <c r="F941" i="1"/>
  <c r="G1125" i="1"/>
  <c r="F1125" i="1"/>
  <c r="G299" i="1"/>
  <c r="F299" i="1"/>
  <c r="G459" i="1"/>
  <c r="F459" i="1"/>
  <c r="G683" i="1"/>
  <c r="F683" i="1"/>
  <c r="G939" i="1"/>
  <c r="F939" i="1"/>
  <c r="G1131" i="1"/>
  <c r="F1131" i="1"/>
  <c r="G189" i="1"/>
  <c r="F189" i="1"/>
  <c r="G477" i="1"/>
  <c r="F477" i="1"/>
  <c r="G669" i="1"/>
  <c r="F669" i="1"/>
  <c r="G190" i="1"/>
  <c r="F190" i="1"/>
  <c r="G20" i="1"/>
  <c r="F20" i="1"/>
  <c r="G148" i="1"/>
  <c r="F148" i="1"/>
  <c r="G276" i="1"/>
  <c r="F276" i="1"/>
  <c r="G436" i="1"/>
  <c r="F436" i="1"/>
  <c r="G1172" i="1"/>
  <c r="F1172" i="1"/>
  <c r="G614" i="1"/>
  <c r="F614" i="1"/>
  <c r="G998" i="1"/>
  <c r="F998" i="1"/>
  <c r="G1190" i="1"/>
  <c r="F1190" i="1"/>
  <c r="G1063" i="1"/>
  <c r="F1063" i="1"/>
  <c r="G123" i="1"/>
  <c r="F123" i="1"/>
  <c r="G187" i="1"/>
  <c r="F187" i="1"/>
  <c r="G219" i="1"/>
  <c r="F219" i="1"/>
  <c r="G251" i="1"/>
  <c r="F251" i="1"/>
  <c r="G283" i="1"/>
  <c r="F283" i="1"/>
  <c r="G443" i="1"/>
  <c r="F443" i="1"/>
  <c r="G387" i="1"/>
  <c r="F387" i="1"/>
  <c r="G451" i="1"/>
  <c r="F451" i="1"/>
  <c r="G579" i="1"/>
  <c r="F579" i="1"/>
  <c r="G707" i="1"/>
  <c r="F707" i="1"/>
  <c r="G835" i="1"/>
  <c r="F835" i="1"/>
  <c r="G899" i="1"/>
  <c r="F899" i="1"/>
  <c r="G963" i="1"/>
  <c r="F963" i="1"/>
  <c r="G1027" i="1"/>
  <c r="F1027" i="1"/>
  <c r="G4" i="1"/>
  <c r="F4" i="1"/>
  <c r="G36" i="1"/>
  <c r="F36" i="1"/>
  <c r="G68" i="1"/>
  <c r="F68" i="1"/>
  <c r="G100" i="1"/>
  <c r="F100" i="1"/>
  <c r="G132" i="1"/>
  <c r="F132" i="1"/>
  <c r="G164" i="1"/>
  <c r="F164" i="1"/>
  <c r="G196" i="1"/>
  <c r="F196" i="1"/>
  <c r="G228" i="1"/>
  <c r="F228" i="1"/>
  <c r="G260" i="1"/>
  <c r="F260" i="1"/>
  <c r="G324" i="1"/>
  <c r="F324" i="1"/>
  <c r="G388" i="1"/>
  <c r="F388" i="1"/>
  <c r="G452" i="1"/>
  <c r="F452" i="1"/>
  <c r="G516" i="1"/>
  <c r="F516" i="1"/>
  <c r="G580" i="1"/>
  <c r="F580" i="1"/>
  <c r="G644" i="1"/>
  <c r="F644" i="1"/>
  <c r="G708" i="1"/>
  <c r="F708" i="1"/>
  <c r="G772" i="1"/>
  <c r="F772" i="1"/>
  <c r="G836" i="1"/>
  <c r="F836" i="1"/>
  <c r="G900" i="1"/>
  <c r="F900" i="1"/>
  <c r="G964" i="1"/>
  <c r="F964" i="1"/>
  <c r="G1028" i="1"/>
  <c r="F1028" i="1"/>
  <c r="G901" i="1"/>
  <c r="F901" i="1"/>
  <c r="G406" i="1"/>
  <c r="F406" i="1"/>
  <c r="G598" i="1"/>
  <c r="F598" i="1"/>
  <c r="G726" i="1"/>
  <c r="F726" i="1"/>
  <c r="G854" i="1"/>
  <c r="F854" i="1"/>
  <c r="G918" i="1"/>
  <c r="F918" i="1"/>
  <c r="G1046" i="1"/>
  <c r="F1046" i="1"/>
  <c r="G954" i="1"/>
  <c r="F954" i="1"/>
  <c r="G1192" i="1"/>
  <c r="F1192" i="1"/>
  <c r="F1017" i="1"/>
  <c r="G1017" i="1"/>
  <c r="G994" i="1"/>
  <c r="F994" i="1"/>
  <c r="G24" i="1"/>
  <c r="F24" i="1"/>
  <c r="G56" i="1"/>
  <c r="F56" i="1"/>
  <c r="G312" i="1"/>
  <c r="F312" i="1"/>
  <c r="F344" i="1"/>
  <c r="G344" i="1"/>
  <c r="G376" i="1"/>
  <c r="F376" i="1"/>
  <c r="G408" i="1"/>
  <c r="F408" i="1"/>
  <c r="G440" i="1"/>
  <c r="F440" i="1"/>
  <c r="G472" i="1"/>
  <c r="F472" i="1"/>
  <c r="G536" i="1"/>
  <c r="F536" i="1"/>
  <c r="G600" i="1"/>
  <c r="F600" i="1"/>
  <c r="G664" i="1"/>
  <c r="F664" i="1"/>
  <c r="G728" i="1"/>
  <c r="F728" i="1"/>
  <c r="G792" i="1"/>
  <c r="F792" i="1"/>
  <c r="G856" i="1"/>
  <c r="F856" i="1"/>
  <c r="G920" i="1"/>
  <c r="F920" i="1"/>
  <c r="G952" i="1"/>
  <c r="F952" i="1"/>
  <c r="G984" i="1"/>
  <c r="F984" i="1"/>
  <c r="F1001" i="1"/>
  <c r="G1001" i="1"/>
  <c r="G946" i="1"/>
  <c r="F946" i="1"/>
  <c r="F513" i="1"/>
  <c r="G513" i="1"/>
  <c r="G577" i="1"/>
  <c r="F577" i="1"/>
  <c r="F641" i="1"/>
  <c r="G641" i="1"/>
  <c r="F705" i="1"/>
  <c r="G705" i="1"/>
  <c r="F769" i="1"/>
  <c r="G769" i="1"/>
  <c r="G833" i="1"/>
  <c r="F833" i="1"/>
  <c r="F897" i="1"/>
  <c r="G897" i="1"/>
  <c r="G1002" i="1"/>
  <c r="F1002" i="1"/>
  <c r="G26" i="1"/>
  <c r="F26" i="1"/>
  <c r="G58" i="1"/>
  <c r="F58" i="1"/>
  <c r="G90" i="1"/>
  <c r="F90" i="1"/>
  <c r="G122" i="1"/>
  <c r="F122" i="1"/>
  <c r="G154" i="1"/>
  <c r="F154" i="1"/>
  <c r="G186" i="1"/>
  <c r="F186" i="1"/>
  <c r="G218" i="1"/>
  <c r="F218" i="1"/>
  <c r="F250" i="1"/>
  <c r="G250" i="1"/>
  <c r="G282" i="1"/>
  <c r="F282" i="1"/>
  <c r="F314" i="1"/>
  <c r="G314" i="1"/>
  <c r="F346" i="1"/>
  <c r="G346" i="1"/>
  <c r="F378" i="1"/>
  <c r="G378" i="1"/>
  <c r="F410" i="1"/>
  <c r="G410" i="1"/>
  <c r="F442" i="1"/>
  <c r="G442" i="1"/>
  <c r="F474" i="1"/>
  <c r="G474" i="1"/>
  <c r="G506" i="1"/>
  <c r="F506" i="1"/>
  <c r="G538" i="1"/>
  <c r="F538" i="1"/>
  <c r="G570" i="1"/>
  <c r="F570" i="1"/>
  <c r="G602" i="1"/>
  <c r="F602" i="1"/>
  <c r="G634" i="1"/>
  <c r="F634" i="1"/>
  <c r="G666" i="1"/>
  <c r="F666" i="1"/>
  <c r="G698" i="1"/>
  <c r="F698" i="1"/>
  <c r="G730" i="1"/>
  <c r="F730" i="1"/>
  <c r="G762" i="1"/>
  <c r="F762" i="1"/>
  <c r="G794" i="1"/>
  <c r="F794" i="1"/>
  <c r="G826" i="1"/>
  <c r="F826" i="1"/>
  <c r="G858" i="1"/>
  <c r="F858" i="1"/>
  <c r="G890" i="1"/>
  <c r="F890" i="1"/>
  <c r="G1050" i="1"/>
  <c r="F1050" i="1"/>
  <c r="G1178" i="1"/>
  <c r="F1178" i="1"/>
  <c r="F1090" i="1"/>
  <c r="G1090" i="1"/>
  <c r="G1106" i="1"/>
  <c r="F1106" i="1"/>
  <c r="G1157" i="1"/>
  <c r="F1157" i="1"/>
  <c r="G1058" i="1"/>
  <c r="F1058" i="1"/>
  <c r="G171" i="1"/>
  <c r="F171" i="1"/>
  <c r="G427" i="1"/>
  <c r="F427" i="1"/>
  <c r="G1163" i="1"/>
  <c r="F1163" i="1"/>
  <c r="G916" i="1"/>
  <c r="F916" i="1"/>
  <c r="G253" i="1"/>
  <c r="F253" i="1"/>
  <c r="G509" i="1"/>
  <c r="F509" i="1"/>
  <c r="G701" i="1"/>
  <c r="F701" i="1"/>
  <c r="G222" i="1"/>
  <c r="F222" i="1"/>
  <c r="G52" i="1"/>
  <c r="F52" i="1"/>
  <c r="G244" i="1"/>
  <c r="F244" i="1"/>
  <c r="G372" i="1"/>
  <c r="F372" i="1"/>
  <c r="G756" i="1"/>
  <c r="F756" i="1"/>
  <c r="G948" i="1"/>
  <c r="F948" i="1"/>
  <c r="G1140" i="1"/>
  <c r="F1140" i="1"/>
  <c r="G806" i="1"/>
  <c r="F806" i="1"/>
  <c r="G1126" i="1"/>
  <c r="F1126" i="1"/>
  <c r="G91" i="1"/>
  <c r="F91" i="1"/>
  <c r="G379" i="1"/>
  <c r="F379" i="1"/>
  <c r="F3" i="1"/>
  <c r="G3" i="1"/>
  <c r="G35" i="1"/>
  <c r="F35" i="1"/>
  <c r="G67" i="1"/>
  <c r="F67" i="1"/>
  <c r="G323" i="1"/>
  <c r="F323" i="1"/>
  <c r="G515" i="1"/>
  <c r="F515" i="1"/>
  <c r="G643" i="1"/>
  <c r="F643" i="1"/>
  <c r="G771" i="1"/>
  <c r="F771" i="1"/>
  <c r="G1091" i="1"/>
  <c r="F1091" i="1"/>
  <c r="G12" i="1"/>
  <c r="F12" i="1"/>
  <c r="G44" i="1"/>
  <c r="F44" i="1"/>
  <c r="G76" i="1"/>
  <c r="F76" i="1"/>
  <c r="G108" i="1"/>
  <c r="F108" i="1"/>
  <c r="G140" i="1"/>
  <c r="F140" i="1"/>
  <c r="G172" i="1"/>
  <c r="F172" i="1"/>
  <c r="G204" i="1"/>
  <c r="F204" i="1"/>
  <c r="G236" i="1"/>
  <c r="F236" i="1"/>
  <c r="G268" i="1"/>
  <c r="F268" i="1"/>
  <c r="F460" i="1"/>
  <c r="G460" i="1"/>
  <c r="G524" i="1"/>
  <c r="F524" i="1"/>
  <c r="G652" i="1"/>
  <c r="F652" i="1"/>
  <c r="G780" i="1"/>
  <c r="F780" i="1"/>
  <c r="G972" i="1"/>
  <c r="F972" i="1"/>
  <c r="G1036" i="1"/>
  <c r="F1036" i="1"/>
  <c r="G1100" i="1"/>
  <c r="F1100" i="1"/>
  <c r="G21" i="1"/>
  <c r="F21" i="1"/>
  <c r="G85" i="1"/>
  <c r="F85" i="1"/>
  <c r="G117" i="1"/>
  <c r="F117" i="1"/>
  <c r="G149" i="1"/>
  <c r="F149" i="1"/>
  <c r="G181" i="1"/>
  <c r="F181" i="1"/>
  <c r="G213" i="1"/>
  <c r="F213" i="1"/>
  <c r="G245" i="1"/>
  <c r="F245" i="1"/>
  <c r="G277" i="1"/>
  <c r="F277" i="1"/>
  <c r="G341" i="1"/>
  <c r="F341" i="1"/>
  <c r="G405" i="1"/>
  <c r="F405" i="1"/>
  <c r="G469" i="1"/>
  <c r="F469" i="1"/>
  <c r="G533" i="1"/>
  <c r="F533" i="1"/>
  <c r="G597" i="1"/>
  <c r="F597" i="1"/>
  <c r="G661" i="1"/>
  <c r="F661" i="1"/>
  <c r="G725" i="1"/>
  <c r="F725" i="1"/>
  <c r="G789" i="1"/>
  <c r="F789" i="1"/>
  <c r="G853" i="1"/>
  <c r="F853" i="1"/>
  <c r="G54" i="1"/>
  <c r="F54" i="1"/>
  <c r="F86" i="1"/>
  <c r="G86" i="1"/>
  <c r="G118" i="1"/>
  <c r="F118" i="1"/>
  <c r="F150" i="1"/>
  <c r="G150" i="1"/>
  <c r="G182" i="1"/>
  <c r="F182" i="1"/>
  <c r="G214" i="1"/>
  <c r="F214" i="1"/>
  <c r="G246" i="1"/>
  <c r="F246" i="1"/>
  <c r="G278" i="1"/>
  <c r="F278" i="1"/>
  <c r="G342" i="1"/>
  <c r="F342" i="1"/>
  <c r="G470" i="1"/>
  <c r="F470" i="1"/>
  <c r="G534" i="1"/>
  <c r="F534" i="1"/>
  <c r="G662" i="1"/>
  <c r="F662" i="1"/>
  <c r="G790" i="1"/>
  <c r="F790" i="1"/>
  <c r="G982" i="1"/>
  <c r="F982" i="1"/>
  <c r="G1110" i="1"/>
  <c r="F1110" i="1"/>
  <c r="G1174" i="1"/>
  <c r="F1174" i="1"/>
  <c r="G23" i="1"/>
  <c r="F23" i="1"/>
  <c r="G55" i="1"/>
  <c r="F55" i="1"/>
  <c r="F87" i="1"/>
  <c r="G87" i="1"/>
  <c r="G119" i="1"/>
  <c r="F119" i="1"/>
  <c r="F151" i="1"/>
  <c r="G151" i="1"/>
  <c r="G183" i="1"/>
  <c r="F183" i="1"/>
  <c r="G215" i="1"/>
  <c r="F215" i="1"/>
  <c r="G247" i="1"/>
  <c r="F247" i="1"/>
  <c r="G279" i="1"/>
  <c r="F279" i="1"/>
  <c r="G311" i="1"/>
  <c r="F311" i="1"/>
  <c r="F343" i="1"/>
  <c r="G343" i="1"/>
  <c r="G375" i="1"/>
  <c r="F375" i="1"/>
  <c r="G407" i="1"/>
  <c r="F407" i="1"/>
  <c r="G439" i="1"/>
  <c r="F439" i="1"/>
  <c r="G471" i="1"/>
  <c r="F471" i="1"/>
  <c r="G503" i="1"/>
  <c r="F503" i="1"/>
  <c r="G535" i="1"/>
  <c r="F535" i="1"/>
  <c r="G567" i="1"/>
  <c r="F567" i="1"/>
  <c r="G599" i="1"/>
  <c r="F599" i="1"/>
  <c r="G631" i="1"/>
  <c r="F631" i="1"/>
  <c r="G663" i="1"/>
  <c r="F663" i="1"/>
  <c r="G695" i="1"/>
  <c r="F695" i="1"/>
  <c r="G727" i="1"/>
  <c r="F727" i="1"/>
  <c r="G759" i="1"/>
  <c r="F759" i="1"/>
  <c r="G791" i="1"/>
  <c r="F791" i="1"/>
  <c r="G823" i="1"/>
  <c r="F823" i="1"/>
  <c r="G855" i="1"/>
  <c r="F855" i="1"/>
  <c r="G919" i="1"/>
  <c r="F919" i="1"/>
  <c r="G983" i="1"/>
  <c r="F983" i="1"/>
  <c r="G1047" i="1"/>
  <c r="F1047" i="1"/>
  <c r="G1111" i="1"/>
  <c r="F1111" i="1"/>
  <c r="G1056" i="1"/>
  <c r="F1056" i="1"/>
  <c r="G1120" i="1"/>
  <c r="F1120" i="1"/>
  <c r="G978" i="1"/>
  <c r="F978" i="1"/>
  <c r="G33" i="1"/>
  <c r="F33" i="1"/>
  <c r="G65" i="1"/>
  <c r="F65" i="1"/>
  <c r="G97" i="1"/>
  <c r="F97" i="1"/>
  <c r="G129" i="1"/>
  <c r="F129" i="1"/>
  <c r="G161" i="1"/>
  <c r="F161" i="1"/>
  <c r="G193" i="1"/>
  <c r="F193" i="1"/>
  <c r="G225" i="1"/>
  <c r="F225" i="1"/>
  <c r="G257" i="1"/>
  <c r="F257" i="1"/>
  <c r="G289" i="1"/>
  <c r="F289" i="1"/>
  <c r="G321" i="1"/>
  <c r="F321" i="1"/>
  <c r="F353" i="1"/>
  <c r="G353" i="1"/>
  <c r="G385" i="1"/>
  <c r="F385" i="1"/>
  <c r="G417" i="1"/>
  <c r="F417" i="1"/>
  <c r="G449" i="1"/>
  <c r="F449" i="1"/>
  <c r="G481" i="1"/>
  <c r="F481" i="1"/>
  <c r="F545" i="1"/>
  <c r="G545" i="1"/>
  <c r="F609" i="1"/>
  <c r="G609" i="1"/>
  <c r="F673" i="1"/>
  <c r="G673" i="1"/>
  <c r="F737" i="1"/>
  <c r="G737" i="1"/>
  <c r="F801" i="1"/>
  <c r="G801" i="1"/>
  <c r="F865" i="1"/>
  <c r="G865" i="1"/>
  <c r="F937" i="1"/>
  <c r="G937" i="1"/>
  <c r="F1153" i="1"/>
  <c r="G1153" i="1"/>
  <c r="G1141" i="1"/>
  <c r="F1141" i="1"/>
  <c r="G1045" i="1"/>
  <c r="F1045" i="1"/>
  <c r="G1010" i="1"/>
  <c r="F1010" i="1"/>
  <c r="G1061" i="1"/>
  <c r="F1061" i="1"/>
  <c r="G981" i="1"/>
  <c r="F981" i="1"/>
  <c r="G965" i="1"/>
  <c r="F965" i="1"/>
  <c r="G989" i="1"/>
  <c r="F989" i="1"/>
  <c r="G1173" i="1"/>
  <c r="F1173" i="1"/>
  <c r="I335" i="3" l="1"/>
  <c r="I261" i="3"/>
  <c r="H708" i="3"/>
  <c r="I1129" i="3"/>
  <c r="H255" i="3"/>
  <c r="H816" i="3"/>
  <c r="H1011" i="3"/>
  <c r="I1119" i="3"/>
  <c r="I25" i="3"/>
  <c r="H25" i="3"/>
  <c r="H271" i="3"/>
  <c r="H75" i="3"/>
  <c r="H319" i="3"/>
  <c r="I239" i="3"/>
  <c r="I93" i="3"/>
  <c r="H93" i="3"/>
  <c r="I21" i="3"/>
  <c r="H21" i="3"/>
  <c r="H1122" i="3"/>
  <c r="I1122" i="3"/>
  <c r="I409" i="3"/>
  <c r="H409" i="3"/>
  <c r="I435" i="3"/>
  <c r="H435" i="3"/>
  <c r="I908" i="3"/>
  <c r="H908" i="3"/>
  <c r="H433" i="3"/>
  <c r="I433" i="3"/>
  <c r="H270" i="3"/>
  <c r="I270" i="3"/>
  <c r="H949" i="3"/>
  <c r="I949" i="3"/>
  <c r="I1116" i="3"/>
  <c r="H1116" i="3"/>
  <c r="H644" i="3"/>
  <c r="I197" i="3"/>
  <c r="H197" i="3"/>
  <c r="I38" i="3"/>
  <c r="H38" i="3"/>
  <c r="I595" i="3"/>
  <c r="H595" i="3"/>
  <c r="I318" i="3"/>
  <c r="H318" i="3"/>
  <c r="I1096" i="3"/>
  <c r="H1096" i="3"/>
  <c r="I45" i="3"/>
  <c r="H45" i="3"/>
  <c r="H278" i="3"/>
  <c r="I278" i="3"/>
  <c r="I868" i="3"/>
  <c r="H868" i="3"/>
  <c r="I570" i="3"/>
  <c r="H570" i="3"/>
  <c r="I713" i="3"/>
  <c r="H713" i="3"/>
  <c r="I525" i="3"/>
  <c r="H525" i="3"/>
  <c r="I427" i="3"/>
  <c r="H427" i="3"/>
  <c r="H848" i="3"/>
  <c r="I848" i="3"/>
  <c r="P7" i="3"/>
  <c r="H1141" i="3"/>
  <c r="I531" i="3"/>
  <c r="H531" i="3"/>
  <c r="I425" i="3"/>
  <c r="H425" i="3"/>
  <c r="I555" i="3"/>
  <c r="H555" i="3"/>
  <c r="I549" i="3"/>
  <c r="H549" i="3"/>
  <c r="I122" i="3"/>
  <c r="H122" i="3"/>
  <c r="I699" i="3"/>
  <c r="H699" i="3"/>
  <c r="I1069" i="3"/>
  <c r="H1069" i="3"/>
  <c r="P11" i="3"/>
  <c r="I783" i="3"/>
  <c r="H783" i="3"/>
  <c r="I886" i="3"/>
  <c r="H886" i="3"/>
  <c r="H660" i="3"/>
  <c r="I660" i="3"/>
  <c r="I262" i="3"/>
  <c r="H262" i="3"/>
  <c r="I918" i="3"/>
  <c r="H918" i="3"/>
  <c r="I715" i="3"/>
  <c r="H715" i="3"/>
  <c r="I539" i="3"/>
  <c r="H539" i="3"/>
  <c r="I587" i="3"/>
  <c r="H587" i="3"/>
  <c r="H135" i="3"/>
  <c r="I135" i="3"/>
  <c r="I869" i="3"/>
  <c r="H869" i="3"/>
  <c r="I611" i="3"/>
  <c r="H611" i="3"/>
  <c r="I674" i="3"/>
  <c r="H674" i="3"/>
  <c r="I652" i="3"/>
  <c r="H652" i="3"/>
  <c r="I263" i="3"/>
  <c r="H263" i="3"/>
  <c r="I1109" i="3"/>
  <c r="H1109" i="3"/>
  <c r="I29" i="3"/>
  <c r="H29" i="3"/>
  <c r="I716" i="3"/>
  <c r="H716" i="3"/>
  <c r="I684" i="3"/>
  <c r="H684" i="3"/>
  <c r="I982" i="3"/>
  <c r="H982" i="3"/>
  <c r="I845" i="3"/>
  <c r="H845" i="3"/>
  <c r="I876" i="3"/>
  <c r="H876" i="3"/>
  <c r="I1087" i="3"/>
  <c r="H1087" i="3"/>
  <c r="H1021" i="3"/>
  <c r="I1021" i="3"/>
  <c r="I387" i="3"/>
  <c r="H387" i="3"/>
  <c r="I958" i="3"/>
  <c r="H958" i="3"/>
  <c r="I18" i="3"/>
  <c r="H18" i="3"/>
  <c r="H84" i="3"/>
  <c r="I84" i="3"/>
  <c r="I449" i="3"/>
  <c r="H449" i="3"/>
  <c r="I563" i="3"/>
  <c r="H563" i="3"/>
  <c r="I635" i="3"/>
  <c r="H635" i="3"/>
  <c r="H244" i="3"/>
  <c r="I244" i="3"/>
  <c r="H1010" i="3"/>
  <c r="I1010" i="3"/>
  <c r="H547" i="3"/>
  <c r="I547" i="3"/>
  <c r="I141" i="3"/>
  <c r="H141" i="3"/>
  <c r="I58" i="3"/>
  <c r="H58" i="3"/>
  <c r="I902" i="3"/>
  <c r="H902" i="3"/>
  <c r="H103" i="3"/>
  <c r="I103" i="3"/>
  <c r="I64" i="3"/>
  <c r="H64" i="3"/>
  <c r="I714" i="3"/>
  <c r="H714" i="3"/>
  <c r="I1014" i="3"/>
  <c r="H1014" i="3"/>
  <c r="I692" i="3"/>
  <c r="H692" i="3"/>
  <c r="I724" i="3"/>
  <c r="H724" i="3"/>
  <c r="I565" i="3"/>
  <c r="H565" i="3"/>
  <c r="I1100" i="3"/>
  <c r="H1100" i="3"/>
  <c r="I1187" i="3"/>
  <c r="H1187" i="3"/>
  <c r="I252" i="3"/>
  <c r="H252" i="3"/>
  <c r="I1127" i="3"/>
  <c r="H1127" i="3"/>
  <c r="I884" i="3"/>
  <c r="H884" i="3"/>
  <c r="H852" i="3"/>
  <c r="I852" i="3"/>
  <c r="I613" i="3"/>
  <c r="H613" i="3"/>
  <c r="I732" i="3"/>
  <c r="H732" i="3"/>
  <c r="H738" i="3"/>
  <c r="I738" i="3"/>
  <c r="I1171" i="3"/>
  <c r="H1171" i="3"/>
  <c r="I34" i="3"/>
  <c r="H34" i="3"/>
  <c r="I343" i="3"/>
  <c r="H343" i="3"/>
  <c r="H966" i="3"/>
  <c r="I966" i="3"/>
  <c r="I1117" i="3"/>
  <c r="H1117" i="3"/>
  <c r="H1013" i="3"/>
  <c r="I1013" i="3"/>
  <c r="I212" i="3"/>
  <c r="H212" i="3"/>
  <c r="H119" i="3"/>
  <c r="I119" i="3"/>
  <c r="I997" i="3"/>
  <c r="H997" i="3"/>
  <c r="I950" i="3"/>
  <c r="H950" i="3"/>
  <c r="H744" i="3"/>
  <c r="I744" i="3"/>
  <c r="H571" i="3"/>
  <c r="I571" i="3"/>
  <c r="I1006" i="3"/>
  <c r="H1006" i="3"/>
  <c r="I917" i="3"/>
  <c r="H917" i="3"/>
  <c r="I990" i="3"/>
  <c r="H990" i="3"/>
  <c r="I32" i="3"/>
  <c r="H32" i="3"/>
  <c r="H1004" i="3"/>
  <c r="I1004" i="3"/>
  <c r="H752" i="3"/>
  <c r="I752" i="3"/>
  <c r="H68" i="3"/>
  <c r="I68" i="3"/>
  <c r="I515" i="3"/>
  <c r="H515" i="3"/>
  <c r="I659" i="3"/>
  <c r="H659" i="3"/>
  <c r="I507" i="3"/>
  <c r="H507" i="3"/>
  <c r="I942" i="3"/>
  <c r="H942" i="3"/>
  <c r="I77" i="3"/>
  <c r="H77" i="3"/>
  <c r="I443" i="3"/>
  <c r="H443" i="3"/>
  <c r="I589" i="3"/>
  <c r="H589" i="3"/>
  <c r="I740" i="3"/>
  <c r="H740" i="3"/>
  <c r="H109" i="3"/>
  <c r="I109" i="3"/>
  <c r="I1112" i="3"/>
  <c r="H1112" i="3"/>
  <c r="I125" i="3"/>
  <c r="H125" i="3"/>
  <c r="I1176" i="3"/>
  <c r="H1176" i="3"/>
  <c r="I475" i="3"/>
  <c r="H475" i="3"/>
  <c r="I35" i="3"/>
  <c r="H35" i="3"/>
  <c r="I491" i="3"/>
  <c r="H491" i="3"/>
  <c r="I932" i="3"/>
  <c r="H932" i="3"/>
  <c r="I151" i="3"/>
  <c r="H151" i="3"/>
  <c r="I974" i="3"/>
  <c r="H974" i="3"/>
  <c r="I154" i="3"/>
  <c r="H154" i="3"/>
  <c r="I698" i="3"/>
  <c r="H698" i="3"/>
  <c r="I78" i="3"/>
  <c r="H78" i="3"/>
  <c r="I134" i="3"/>
  <c r="H134" i="3"/>
  <c r="I301" i="3"/>
  <c r="H301" i="3"/>
  <c r="I357" i="3"/>
  <c r="H357" i="3"/>
  <c r="H559" i="3"/>
  <c r="I559" i="3"/>
  <c r="H1123" i="3"/>
  <c r="I1123" i="3"/>
  <c r="I1180" i="3"/>
  <c r="H1180" i="3"/>
  <c r="P5" i="3"/>
  <c r="P10" i="3"/>
  <c r="I245" i="3"/>
  <c r="H245" i="3"/>
  <c r="H241" i="3"/>
  <c r="I241" i="3"/>
  <c r="H397" i="3"/>
  <c r="I397" i="3"/>
  <c r="H778" i="3"/>
  <c r="I778" i="3"/>
  <c r="I189" i="3"/>
  <c r="H189" i="3"/>
  <c r="I746" i="3"/>
  <c r="H746" i="3"/>
  <c r="H233" i="3"/>
  <c r="I233" i="3"/>
  <c r="I927" i="3"/>
  <c r="H927" i="3"/>
  <c r="P2" i="3"/>
  <c r="I166" i="3"/>
  <c r="H166" i="3"/>
  <c r="H323" i="3"/>
  <c r="I323" i="3"/>
  <c r="H748" i="3"/>
  <c r="I748" i="3"/>
  <c r="I1131" i="3"/>
  <c r="H1131" i="3"/>
  <c r="H185" i="3"/>
  <c r="I185" i="3"/>
  <c r="I83" i="3"/>
  <c r="H83" i="3"/>
  <c r="H65" i="3"/>
  <c r="I65" i="3"/>
  <c r="I504" i="3"/>
  <c r="H504" i="3"/>
  <c r="I774" i="3"/>
  <c r="H774" i="3"/>
  <c r="I1068" i="3"/>
  <c r="H1068" i="3"/>
  <c r="I171" i="3"/>
  <c r="H171" i="3"/>
  <c r="H208" i="3"/>
  <c r="I208" i="3"/>
  <c r="I325" i="3"/>
  <c r="H325" i="3"/>
  <c r="I369" i="3"/>
  <c r="H369" i="3"/>
  <c r="I459" i="3"/>
  <c r="H459" i="3"/>
  <c r="I658" i="3"/>
  <c r="H658" i="3"/>
  <c r="H873" i="3"/>
  <c r="I873" i="3"/>
  <c r="H970" i="3"/>
  <c r="I970" i="3"/>
  <c r="H1025" i="3"/>
  <c r="I1025" i="3"/>
  <c r="I1150" i="3"/>
  <c r="H1150" i="3"/>
  <c r="I86" i="3"/>
  <c r="H86" i="3"/>
  <c r="I349" i="3"/>
  <c r="H349" i="3"/>
  <c r="I398" i="3"/>
  <c r="H398" i="3"/>
  <c r="H251" i="3"/>
  <c r="I251" i="3"/>
  <c r="H471" i="3"/>
  <c r="I471" i="3"/>
  <c r="I806" i="3"/>
  <c r="H806" i="3"/>
  <c r="H905" i="3"/>
  <c r="I905" i="3"/>
  <c r="H994" i="3"/>
  <c r="I994" i="3"/>
  <c r="I1174" i="3"/>
  <c r="H1174" i="3"/>
  <c r="I218" i="3"/>
  <c r="H218" i="3"/>
  <c r="I67" i="3"/>
  <c r="H67" i="3"/>
  <c r="I377" i="3"/>
  <c r="H377" i="3"/>
  <c r="I277" i="3"/>
  <c r="H277" i="3"/>
  <c r="H495" i="3"/>
  <c r="I495" i="3"/>
  <c r="I666" i="3"/>
  <c r="H666" i="3"/>
  <c r="I147" i="3"/>
  <c r="H147" i="3"/>
  <c r="I118" i="3"/>
  <c r="H118" i="3"/>
  <c r="I194" i="3"/>
  <c r="H194" i="3"/>
  <c r="H259" i="3"/>
  <c r="I259" i="3"/>
  <c r="H710" i="3"/>
  <c r="I710" i="3"/>
  <c r="H818" i="3"/>
  <c r="I818" i="3"/>
  <c r="H865" i="3"/>
  <c r="I865" i="3"/>
  <c r="I293" i="3"/>
  <c r="H293" i="3"/>
  <c r="H430" i="3"/>
  <c r="I430" i="3"/>
  <c r="H978" i="3"/>
  <c r="I978" i="3"/>
  <c r="H1072" i="3"/>
  <c r="I1072" i="3"/>
  <c r="I1092" i="3"/>
  <c r="H1092" i="3"/>
  <c r="I1156" i="3"/>
  <c r="H1156" i="3"/>
  <c r="H57" i="3"/>
  <c r="I57" i="3"/>
  <c r="I1132" i="3"/>
  <c r="H1132" i="3"/>
  <c r="H225" i="3"/>
  <c r="I225" i="3"/>
  <c r="H389" i="3"/>
  <c r="I389" i="3"/>
  <c r="H379" i="3"/>
  <c r="I379" i="3"/>
  <c r="I371" i="3"/>
  <c r="H371" i="3"/>
  <c r="I1037" i="3"/>
  <c r="H1037" i="3"/>
  <c r="H381" i="3"/>
  <c r="I381" i="3"/>
  <c r="I102" i="3"/>
  <c r="H102" i="3"/>
  <c r="H889" i="3"/>
  <c r="I889" i="3"/>
  <c r="H1017" i="3"/>
  <c r="I1017" i="3"/>
  <c r="I1118" i="3"/>
  <c r="H1118" i="3"/>
  <c r="P12" i="3"/>
  <c r="H213" i="3"/>
  <c r="I213" i="3"/>
  <c r="H511" i="3"/>
  <c r="I511" i="3"/>
  <c r="H1175" i="3"/>
  <c r="I1175" i="3"/>
  <c r="I1107" i="3"/>
  <c r="H1107" i="3"/>
  <c r="H881" i="3"/>
  <c r="I881" i="3"/>
  <c r="I94" i="3"/>
  <c r="H94" i="3"/>
  <c r="H129" i="3"/>
  <c r="I129" i="3"/>
  <c r="I317" i="3"/>
  <c r="H317" i="3"/>
  <c r="H227" i="3"/>
  <c r="I227" i="3"/>
  <c r="H591" i="3"/>
  <c r="I591" i="3"/>
  <c r="H551" i="3"/>
  <c r="I551" i="3"/>
  <c r="H856" i="3"/>
  <c r="I856" i="3"/>
  <c r="H897" i="3"/>
  <c r="I897" i="3"/>
  <c r="H954" i="3"/>
  <c r="I954" i="3"/>
  <c r="I1126" i="3"/>
  <c r="H1126" i="3"/>
  <c r="I1053" i="3"/>
  <c r="H1053" i="3"/>
  <c r="H89" i="3"/>
  <c r="I89" i="3"/>
  <c r="I59" i="3"/>
  <c r="H59" i="3"/>
  <c r="H718" i="3"/>
  <c r="I718" i="3"/>
  <c r="I1027" i="3"/>
  <c r="H1027" i="3"/>
  <c r="I1139" i="3"/>
  <c r="H1139" i="3"/>
  <c r="H190" i="3"/>
  <c r="I190" i="3"/>
  <c r="H339" i="3"/>
  <c r="I339" i="3"/>
  <c r="H315" i="3"/>
  <c r="I315" i="3"/>
  <c r="H567" i="3"/>
  <c r="I567" i="3"/>
  <c r="H686" i="3"/>
  <c r="I686" i="3"/>
  <c r="H678" i="3"/>
  <c r="I678" i="3"/>
  <c r="H1191" i="3"/>
  <c r="I1191" i="3"/>
  <c r="H73" i="3"/>
  <c r="I73" i="3"/>
  <c r="H235" i="3"/>
  <c r="I235" i="3"/>
  <c r="H331" i="3"/>
  <c r="I331" i="3"/>
  <c r="I48" i="3"/>
  <c r="H48" i="3"/>
  <c r="I285" i="3"/>
  <c r="H285" i="3"/>
  <c r="I451" i="3"/>
  <c r="H451" i="3"/>
  <c r="H599" i="3"/>
  <c r="I599" i="3"/>
  <c r="I750" i="3"/>
  <c r="H750" i="3"/>
  <c r="H694" i="3"/>
  <c r="I694" i="3"/>
  <c r="I841" i="3"/>
  <c r="H841" i="3"/>
  <c r="H794" i="3"/>
  <c r="I794" i="3"/>
  <c r="I110" i="3"/>
  <c r="H110" i="3"/>
  <c r="I393" i="3"/>
  <c r="H393" i="3"/>
  <c r="I1091" i="3"/>
  <c r="H1091" i="3"/>
  <c r="I1077" i="3"/>
  <c r="H1077" i="3"/>
  <c r="H670" i="3"/>
  <c r="I670" i="3"/>
  <c r="H81" i="3"/>
  <c r="I81" i="3"/>
  <c r="I365" i="3"/>
  <c r="H365" i="3"/>
  <c r="H283" i="3"/>
  <c r="I283" i="3"/>
  <c r="H465" i="3"/>
  <c r="I465" i="3"/>
  <c r="H583" i="3"/>
  <c r="I583" i="3"/>
  <c r="I790" i="3"/>
  <c r="H790" i="3"/>
  <c r="H1115" i="3"/>
  <c r="I1115" i="3"/>
  <c r="I914" i="3"/>
  <c r="H914" i="3"/>
  <c r="I1172" i="3"/>
  <c r="H1172" i="3"/>
  <c r="I1164" i="3"/>
  <c r="H1164" i="3"/>
  <c r="I37" i="3"/>
  <c r="H37" i="3"/>
  <c r="I237" i="3"/>
  <c r="H237" i="3"/>
  <c r="I1128" i="3"/>
  <c r="H1128" i="3"/>
  <c r="I1188" i="3"/>
  <c r="H1188" i="3"/>
  <c r="H762" i="3"/>
  <c r="I762" i="3"/>
  <c r="I822" i="3"/>
  <c r="H822" i="3"/>
  <c r="I1045" i="3"/>
  <c r="H1045" i="3"/>
  <c r="I61" i="3"/>
  <c r="H61" i="3"/>
  <c r="I229" i="3"/>
  <c r="H229" i="3"/>
  <c r="I846" i="3"/>
  <c r="H846" i="3"/>
  <c r="H27" i="3"/>
  <c r="I27" i="3"/>
  <c r="H446" i="3"/>
  <c r="I446" i="3"/>
  <c r="I1155" i="3"/>
  <c r="H1155" i="3"/>
  <c r="H217" i="3"/>
  <c r="I217" i="3"/>
  <c r="I1029" i="3"/>
  <c r="H1029" i="3"/>
  <c r="P6" i="3"/>
  <c r="P4" i="3"/>
  <c r="H105" i="3"/>
  <c r="I105" i="3"/>
  <c r="I126" i="3"/>
  <c r="H126" i="3"/>
  <c r="I341" i="3"/>
  <c r="H341" i="3"/>
  <c r="I221" i="3"/>
  <c r="H221" i="3"/>
  <c r="H607" i="3"/>
  <c r="I607" i="3"/>
  <c r="I653" i="3"/>
  <c r="H653" i="3"/>
  <c r="H962" i="3"/>
  <c r="I962" i="3"/>
  <c r="H986" i="3"/>
  <c r="I986" i="3"/>
  <c r="H414" i="3"/>
  <c r="I414" i="3"/>
  <c r="H519" i="3"/>
  <c r="I519" i="3"/>
  <c r="H734" i="3"/>
  <c r="I734" i="3"/>
  <c r="I798" i="3"/>
  <c r="H798" i="3"/>
  <c r="I142" i="3"/>
  <c r="H142" i="3"/>
  <c r="I155" i="3"/>
  <c r="H155" i="3"/>
  <c r="H275" i="3"/>
  <c r="I275" i="3"/>
  <c r="H786" i="3"/>
  <c r="I786" i="3"/>
  <c r="I1124" i="3"/>
  <c r="H1124" i="3"/>
  <c r="I1061" i="3"/>
  <c r="H1061" i="3"/>
  <c r="I1160" i="3"/>
  <c r="H1160" i="3"/>
  <c r="H113" i="3"/>
  <c r="I113" i="3"/>
  <c r="I70" i="3"/>
  <c r="H70" i="3"/>
  <c r="H575" i="3"/>
  <c r="I575" i="3"/>
  <c r="H726" i="3"/>
  <c r="I726" i="3"/>
  <c r="I929" i="3"/>
  <c r="H929" i="3"/>
  <c r="H935" i="3"/>
  <c r="I935" i="3"/>
  <c r="H1076" i="3"/>
  <c r="I1076" i="3"/>
  <c r="H291" i="3"/>
  <c r="I291" i="3"/>
  <c r="H543" i="3"/>
  <c r="I543" i="3"/>
  <c r="H97" i="3"/>
  <c r="I97" i="3"/>
  <c r="H267" i="3"/>
  <c r="I267" i="3"/>
  <c r="H802" i="3"/>
  <c r="I802" i="3"/>
  <c r="I782" i="3"/>
  <c r="H782" i="3"/>
  <c r="H307" i="3"/>
  <c r="I307" i="3"/>
  <c r="H438" i="3"/>
  <c r="I438" i="3"/>
  <c r="I1049" i="3"/>
  <c r="H1049" i="3"/>
  <c r="I1147" i="3"/>
  <c r="H1147" i="3"/>
  <c r="I99" i="3"/>
  <c r="H99" i="3"/>
  <c r="H385" i="3"/>
  <c r="I385" i="3"/>
  <c r="H405" i="3"/>
  <c r="I405" i="3"/>
  <c r="H535" i="3"/>
  <c r="I535" i="3"/>
  <c r="H826" i="3"/>
  <c r="I826" i="3"/>
  <c r="I919" i="3"/>
  <c r="H919" i="3"/>
  <c r="I1113" i="3"/>
  <c r="H1113" i="3"/>
  <c r="P8" i="3"/>
  <c r="I1041" i="3"/>
  <c r="H1041" i="3"/>
  <c r="H463" i="3"/>
  <c r="I463" i="3"/>
  <c r="I1133" i="3"/>
  <c r="H1133" i="3"/>
  <c r="I1104" i="3"/>
  <c r="H1104" i="3"/>
  <c r="I931" i="3"/>
  <c r="H931" i="3"/>
  <c r="I1097" i="3"/>
  <c r="H1097" i="3"/>
  <c r="I1099" i="3"/>
  <c r="H1099" i="3"/>
  <c r="I1083" i="3"/>
  <c r="H1083" i="3"/>
  <c r="H199" i="3"/>
  <c r="I199" i="3"/>
  <c r="H770" i="3"/>
  <c r="I770" i="3"/>
  <c r="H1151" i="3"/>
  <c r="I1151" i="3"/>
  <c r="I1137" i="3"/>
  <c r="H1137" i="3"/>
  <c r="I53" i="3"/>
  <c r="H53" i="3"/>
  <c r="H1033" i="3"/>
  <c r="I1033" i="3"/>
  <c r="H662" i="3"/>
  <c r="I662" i="3"/>
  <c r="I754" i="3"/>
  <c r="H754" i="3"/>
  <c r="P3" i="3"/>
  <c r="P9" i="3"/>
  <c r="I150" i="3"/>
  <c r="H150" i="3"/>
  <c r="I309" i="3"/>
  <c r="H309" i="3"/>
  <c r="I1094" i="3"/>
  <c r="H1094" i="3"/>
  <c r="H43" i="3"/>
  <c r="I43" i="3"/>
  <c r="I179" i="3"/>
  <c r="H179" i="3"/>
  <c r="I205" i="3"/>
  <c r="H205" i="3"/>
  <c r="H299" i="3"/>
  <c r="I299" i="3"/>
  <c r="H422" i="3"/>
  <c r="I422" i="3"/>
  <c r="H615" i="3"/>
  <c r="I615" i="3"/>
  <c r="I835" i="3"/>
  <c r="H835" i="3"/>
  <c r="I158" i="3"/>
  <c r="H158" i="3"/>
  <c r="H347" i="3"/>
  <c r="I347" i="3"/>
  <c r="H527" i="3"/>
  <c r="I527" i="3"/>
  <c r="H479" i="3"/>
  <c r="I479" i="3"/>
  <c r="H702" i="3"/>
  <c r="I702" i="3"/>
  <c r="H946" i="3"/>
  <c r="I946" i="3"/>
  <c r="I131" i="3"/>
  <c r="H131" i="3"/>
  <c r="I269" i="3"/>
  <c r="H269" i="3"/>
  <c r="I253" i="3"/>
  <c r="H253" i="3"/>
  <c r="H810" i="3"/>
  <c r="I810" i="3"/>
  <c r="H137" i="3"/>
  <c r="I137" i="3"/>
  <c r="I163" i="3"/>
  <c r="H163" i="3"/>
  <c r="H454" i="3"/>
  <c r="I454" i="3"/>
  <c r="I203" i="3"/>
  <c r="H203" i="3"/>
  <c r="I115" i="3"/>
  <c r="H115" i="3"/>
  <c r="H503" i="3"/>
  <c r="I503" i="3"/>
  <c r="H487" i="3"/>
  <c r="I487" i="3"/>
  <c r="I814" i="3"/>
  <c r="H814" i="3"/>
  <c r="I943" i="3"/>
  <c r="H943" i="3"/>
  <c r="H121" i="3"/>
  <c r="I121" i="3"/>
  <c r="P4" i="1"/>
  <c r="H939" i="1"/>
  <c r="I939" i="1"/>
  <c r="H1173" i="1"/>
  <c r="I1173" i="1"/>
  <c r="H1061" i="1"/>
  <c r="I1061" i="1"/>
  <c r="H481" i="1"/>
  <c r="I481" i="1"/>
  <c r="H225" i="1"/>
  <c r="I225" i="1"/>
  <c r="H97" i="1"/>
  <c r="I97" i="1"/>
  <c r="H1120" i="1"/>
  <c r="I1120" i="1"/>
  <c r="H983" i="1"/>
  <c r="I983" i="1"/>
  <c r="H791" i="1"/>
  <c r="I791" i="1"/>
  <c r="H663" i="1"/>
  <c r="I663" i="1"/>
  <c r="H535" i="1"/>
  <c r="I535" i="1"/>
  <c r="H407" i="1"/>
  <c r="I407" i="1"/>
  <c r="H279" i="1"/>
  <c r="I279" i="1"/>
  <c r="H23" i="1"/>
  <c r="I23" i="1"/>
  <c r="H790" i="1"/>
  <c r="I790" i="1"/>
  <c r="H342" i="1"/>
  <c r="I342" i="1"/>
  <c r="H182" i="1"/>
  <c r="I182" i="1"/>
  <c r="H54" i="1"/>
  <c r="I54" i="1"/>
  <c r="H661" i="1"/>
  <c r="I661" i="1"/>
  <c r="H405" i="1"/>
  <c r="I405" i="1"/>
  <c r="H213" i="1"/>
  <c r="I213" i="1"/>
  <c r="H85" i="1"/>
  <c r="I85" i="1"/>
  <c r="H972" i="1"/>
  <c r="I972" i="1"/>
  <c r="H172" i="1"/>
  <c r="I172" i="1"/>
  <c r="H44" i="1"/>
  <c r="I44" i="1"/>
  <c r="H643" i="1"/>
  <c r="I643" i="1"/>
  <c r="H35" i="1"/>
  <c r="I35" i="1"/>
  <c r="H1126" i="1"/>
  <c r="I1126" i="1"/>
  <c r="H756" i="1"/>
  <c r="I756" i="1"/>
  <c r="H222" i="1"/>
  <c r="I222" i="1"/>
  <c r="H916" i="1"/>
  <c r="I916" i="1"/>
  <c r="H1058" i="1"/>
  <c r="I1058" i="1"/>
  <c r="H1178" i="1"/>
  <c r="I1178" i="1"/>
  <c r="H826" i="1"/>
  <c r="I826" i="1"/>
  <c r="H698" i="1"/>
  <c r="I698" i="1"/>
  <c r="H570" i="1"/>
  <c r="I570" i="1"/>
  <c r="H186" i="1"/>
  <c r="I186" i="1"/>
  <c r="H58" i="1"/>
  <c r="I58" i="1"/>
  <c r="H833" i="1"/>
  <c r="I833" i="1"/>
  <c r="H577" i="1"/>
  <c r="I577" i="1"/>
  <c r="H984" i="1"/>
  <c r="I984" i="1"/>
  <c r="H792" i="1"/>
  <c r="I792" i="1"/>
  <c r="H536" i="1"/>
  <c r="I536" i="1"/>
  <c r="H376" i="1"/>
  <c r="I376" i="1"/>
  <c r="H24" i="1"/>
  <c r="I24" i="1"/>
  <c r="H954" i="1"/>
  <c r="I954" i="1"/>
  <c r="H726" i="1"/>
  <c r="I726" i="1"/>
  <c r="H1028" i="1"/>
  <c r="I1028" i="1"/>
  <c r="H772" i="1"/>
  <c r="I772" i="1"/>
  <c r="H516" i="1"/>
  <c r="I516" i="1"/>
  <c r="H260" i="1"/>
  <c r="I260" i="1"/>
  <c r="H132" i="1"/>
  <c r="I132" i="1"/>
  <c r="H4" i="1"/>
  <c r="I4" i="1"/>
  <c r="H835" i="1"/>
  <c r="I835" i="1"/>
  <c r="H387" i="1"/>
  <c r="I387" i="1"/>
  <c r="H219" i="1"/>
  <c r="I219" i="1"/>
  <c r="H1190" i="1"/>
  <c r="I1190" i="1"/>
  <c r="H436" i="1"/>
  <c r="I436" i="1"/>
  <c r="H190" i="1"/>
  <c r="I190" i="1"/>
  <c r="H1131" i="1"/>
  <c r="I1131" i="1"/>
  <c r="H299" i="1"/>
  <c r="I299" i="1"/>
  <c r="H957" i="1"/>
  <c r="I957" i="1"/>
  <c r="H818" i="1"/>
  <c r="I818" i="1"/>
  <c r="H562" i="1"/>
  <c r="I562" i="1"/>
  <c r="H569" i="1"/>
  <c r="I569" i="1"/>
  <c r="H281" i="1"/>
  <c r="I281" i="1"/>
  <c r="H153" i="1"/>
  <c r="I153" i="1"/>
  <c r="H1128" i="1"/>
  <c r="I1128" i="1"/>
  <c r="H824" i="1"/>
  <c r="I824" i="1"/>
  <c r="H568" i="1"/>
  <c r="I568" i="1"/>
  <c r="H975" i="1"/>
  <c r="I975" i="1"/>
  <c r="H783" i="1"/>
  <c r="I783" i="1"/>
  <c r="H527" i="1"/>
  <c r="I527" i="1"/>
  <c r="H367" i="1"/>
  <c r="I367" i="1"/>
  <c r="H239" i="1"/>
  <c r="I239" i="1"/>
  <c r="H111" i="1"/>
  <c r="I111" i="1"/>
  <c r="H1057" i="1"/>
  <c r="I1057" i="1"/>
  <c r="H846" i="1"/>
  <c r="I846" i="1"/>
  <c r="H718" i="1"/>
  <c r="I718" i="1"/>
  <c r="H590" i="1"/>
  <c r="I590" i="1"/>
  <c r="H462" i="1"/>
  <c r="I462" i="1"/>
  <c r="H334" i="1"/>
  <c r="I334" i="1"/>
  <c r="H845" i="1"/>
  <c r="I845" i="1"/>
  <c r="H589" i="1"/>
  <c r="I589" i="1"/>
  <c r="H333" i="1"/>
  <c r="I333" i="1"/>
  <c r="H173" i="1"/>
  <c r="I173" i="1"/>
  <c r="H45" i="1"/>
  <c r="I45" i="1"/>
  <c r="H1147" i="1"/>
  <c r="I1147" i="1"/>
  <c r="H891" i="1"/>
  <c r="I891" i="1"/>
  <c r="H635" i="1"/>
  <c r="I635" i="1"/>
  <c r="H155" i="1"/>
  <c r="I155" i="1"/>
  <c r="H468" i="1"/>
  <c r="I468" i="1"/>
  <c r="H861" i="1"/>
  <c r="I861" i="1"/>
  <c r="H157" i="1"/>
  <c r="I157" i="1"/>
  <c r="H363" i="1"/>
  <c r="I363" i="1"/>
  <c r="H1165" i="1"/>
  <c r="I1165" i="1"/>
  <c r="H1093" i="1"/>
  <c r="I1093" i="1"/>
  <c r="H786" i="1"/>
  <c r="I786" i="1"/>
  <c r="H530" i="1"/>
  <c r="I530" i="1"/>
  <c r="H50" i="1"/>
  <c r="I50" i="1"/>
  <c r="H761" i="1"/>
  <c r="I761" i="1"/>
  <c r="H1112" i="1"/>
  <c r="I1112" i="1"/>
  <c r="H624" i="1"/>
  <c r="I624" i="1"/>
  <c r="H304" i="1"/>
  <c r="I304" i="1"/>
  <c r="H176" i="1"/>
  <c r="I176" i="1"/>
  <c r="H48" i="1"/>
  <c r="I48" i="1"/>
  <c r="H1135" i="1"/>
  <c r="I1135" i="1"/>
  <c r="H943" i="1"/>
  <c r="I943" i="1"/>
  <c r="H623" i="1"/>
  <c r="I623" i="1"/>
  <c r="H1166" i="1"/>
  <c r="I1166" i="1"/>
  <c r="H1084" i="1"/>
  <c r="I1084" i="1"/>
  <c r="H828" i="1"/>
  <c r="I828" i="1"/>
  <c r="H700" i="1"/>
  <c r="I700" i="1"/>
  <c r="H572" i="1"/>
  <c r="I572" i="1"/>
  <c r="H444" i="1"/>
  <c r="I444" i="1"/>
  <c r="H316" i="1"/>
  <c r="I316" i="1"/>
  <c r="H1108" i="1"/>
  <c r="I1108" i="1"/>
  <c r="H532" i="1"/>
  <c r="I532" i="1"/>
  <c r="H414" i="1"/>
  <c r="I414" i="1"/>
  <c r="H62" i="1"/>
  <c r="I62" i="1"/>
  <c r="H221" i="1"/>
  <c r="I221" i="1"/>
  <c r="H203" i="1"/>
  <c r="I203" i="1"/>
  <c r="H1149" i="1"/>
  <c r="I1149" i="1"/>
  <c r="H10" i="1"/>
  <c r="I10" i="1"/>
  <c r="H305" i="1"/>
  <c r="I305" i="1"/>
  <c r="H177" i="1"/>
  <c r="I177" i="1"/>
  <c r="H49" i="1"/>
  <c r="I49" i="1"/>
  <c r="H944" i="1"/>
  <c r="I944" i="1"/>
  <c r="H1081" i="1"/>
  <c r="I1081" i="1"/>
  <c r="H263" i="1"/>
  <c r="I263" i="1"/>
  <c r="H135" i="1"/>
  <c r="I135" i="1"/>
  <c r="H1158" i="1"/>
  <c r="I1158" i="1"/>
  <c r="H902" i="1"/>
  <c r="I902" i="1"/>
  <c r="H646" i="1"/>
  <c r="I646" i="1"/>
  <c r="H454" i="1"/>
  <c r="I454" i="1"/>
  <c r="H326" i="1"/>
  <c r="I326" i="1"/>
  <c r="H198" i="1"/>
  <c r="I198" i="1"/>
  <c r="H773" i="1"/>
  <c r="I773" i="1"/>
  <c r="H645" i="1"/>
  <c r="I645" i="1"/>
  <c r="H517" i="1"/>
  <c r="I517" i="1"/>
  <c r="H389" i="1"/>
  <c r="I389" i="1"/>
  <c r="H261" i="1"/>
  <c r="I261" i="1"/>
  <c r="H133" i="1"/>
  <c r="I133" i="1"/>
  <c r="H5" i="1"/>
  <c r="I5" i="1"/>
  <c r="H188" i="1"/>
  <c r="I188" i="1"/>
  <c r="H60" i="1"/>
  <c r="I60" i="1"/>
  <c r="H1011" i="1"/>
  <c r="I1011" i="1"/>
  <c r="H819" i="1"/>
  <c r="I819" i="1"/>
  <c r="H691" i="1"/>
  <c r="I691" i="1"/>
  <c r="H563" i="1"/>
  <c r="I563" i="1"/>
  <c r="H435" i="1"/>
  <c r="I435" i="1"/>
  <c r="H307" i="1"/>
  <c r="I307" i="1"/>
  <c r="H179" i="1"/>
  <c r="I179" i="1"/>
  <c r="H51" i="1"/>
  <c r="I51" i="1"/>
  <c r="H1012" i="1"/>
  <c r="I1012" i="1"/>
  <c r="H308" i="1"/>
  <c r="I308" i="1"/>
  <c r="H829" i="1"/>
  <c r="I829" i="1"/>
  <c r="H125" i="1"/>
  <c r="I125" i="1"/>
  <c r="H875" i="1"/>
  <c r="I875" i="1"/>
  <c r="H1117" i="1"/>
  <c r="I1117" i="1"/>
  <c r="H1034" i="1"/>
  <c r="I1034" i="1"/>
  <c r="H842" i="1"/>
  <c r="I842" i="1"/>
  <c r="H714" i="1"/>
  <c r="I714" i="1"/>
  <c r="H586" i="1"/>
  <c r="I586" i="1"/>
  <c r="H458" i="1"/>
  <c r="I458" i="1"/>
  <c r="H330" i="1"/>
  <c r="I330" i="1"/>
  <c r="H202" i="1"/>
  <c r="I202" i="1"/>
  <c r="H74" i="1"/>
  <c r="I74" i="1"/>
  <c r="H808" i="1"/>
  <c r="I808" i="1"/>
  <c r="H296" i="1"/>
  <c r="I296" i="1"/>
  <c r="H168" i="1"/>
  <c r="I168" i="1"/>
  <c r="H40" i="1"/>
  <c r="I40" i="1"/>
  <c r="H935" i="1"/>
  <c r="I935" i="1"/>
  <c r="H1029" i="1"/>
  <c r="I1029" i="1"/>
  <c r="H1085" i="1"/>
  <c r="I1085" i="1"/>
  <c r="H489" i="1"/>
  <c r="I489" i="1"/>
  <c r="H361" i="1"/>
  <c r="I361" i="1"/>
  <c r="H233" i="1"/>
  <c r="I233" i="1"/>
  <c r="H105" i="1"/>
  <c r="I105" i="1"/>
  <c r="H1000" i="1"/>
  <c r="I1000" i="1"/>
  <c r="H488" i="1"/>
  <c r="I488" i="1"/>
  <c r="H1055" i="1"/>
  <c r="I1055" i="1"/>
  <c r="H351" i="1"/>
  <c r="I351" i="1"/>
  <c r="H191" i="1"/>
  <c r="I191" i="1"/>
  <c r="H63" i="1"/>
  <c r="I63" i="1"/>
  <c r="H350" i="1"/>
  <c r="I350" i="1"/>
  <c r="H1101" i="1"/>
  <c r="I1101" i="1"/>
  <c r="H1082" i="1"/>
  <c r="I1082" i="1"/>
  <c r="H802" i="1"/>
  <c r="I802" i="1"/>
  <c r="H674" i="1"/>
  <c r="I674" i="1"/>
  <c r="H546" i="1"/>
  <c r="I546" i="1"/>
  <c r="H290" i="1"/>
  <c r="I290" i="1"/>
  <c r="H34" i="1"/>
  <c r="I34" i="1"/>
  <c r="H928" i="1"/>
  <c r="I928" i="1"/>
  <c r="H768" i="1"/>
  <c r="I768" i="1"/>
  <c r="H640" i="1"/>
  <c r="I640" i="1"/>
  <c r="H512" i="1"/>
  <c r="I512" i="1"/>
  <c r="H384" i="1"/>
  <c r="I384" i="1"/>
  <c r="H256" i="1"/>
  <c r="I256" i="1"/>
  <c r="H128" i="1"/>
  <c r="I128" i="1"/>
  <c r="H1136" i="1"/>
  <c r="I1136" i="1"/>
  <c r="H799" i="1"/>
  <c r="I799" i="1"/>
  <c r="H415" i="1"/>
  <c r="I415" i="1"/>
  <c r="H926" i="1"/>
  <c r="I926" i="1"/>
  <c r="H917" i="1"/>
  <c r="I917" i="1"/>
  <c r="H588" i="1"/>
  <c r="I588" i="1"/>
  <c r="H971" i="1"/>
  <c r="I971" i="1"/>
  <c r="H75" i="1"/>
  <c r="I75" i="1"/>
  <c r="H678" i="1"/>
  <c r="I678" i="1"/>
  <c r="H404" i="1"/>
  <c r="I404" i="1"/>
  <c r="H733" i="1"/>
  <c r="I733" i="1"/>
  <c r="H1099" i="1"/>
  <c r="I1099" i="1"/>
  <c r="H491" i="1"/>
  <c r="I491" i="1"/>
  <c r="P12" i="1"/>
  <c r="H937" i="1"/>
  <c r="I937" i="1"/>
  <c r="H673" i="1"/>
  <c r="I673" i="1"/>
  <c r="H150" i="1"/>
  <c r="I150" i="1"/>
  <c r="H3" i="1"/>
  <c r="I3" i="1"/>
  <c r="H410" i="1"/>
  <c r="I410" i="1"/>
  <c r="H769" i="1"/>
  <c r="I769" i="1"/>
  <c r="H513" i="1"/>
  <c r="I513" i="1"/>
  <c r="H344" i="1"/>
  <c r="I344" i="1"/>
  <c r="H498" i="1"/>
  <c r="I498" i="1"/>
  <c r="H1009" i="1"/>
  <c r="I1009" i="1"/>
  <c r="H466" i="1"/>
  <c r="I466" i="1"/>
  <c r="H274" i="1"/>
  <c r="I274" i="1"/>
  <c r="H1103" i="1"/>
  <c r="I1103" i="1"/>
  <c r="H811" i="1"/>
  <c r="I811" i="1"/>
  <c r="H1089" i="1"/>
  <c r="I1089" i="1"/>
  <c r="H103" i="1"/>
  <c r="I103" i="1"/>
  <c r="H1186" i="1"/>
  <c r="I1186" i="1"/>
  <c r="H1114" i="1"/>
  <c r="I1114" i="1"/>
  <c r="H298" i="1"/>
  <c r="I298" i="1"/>
  <c r="H930" i="1"/>
  <c r="I930" i="1"/>
  <c r="H841" i="1"/>
  <c r="I841" i="1"/>
  <c r="H585" i="1"/>
  <c r="I585" i="1"/>
  <c r="H31" i="1"/>
  <c r="I31" i="1"/>
  <c r="H898" i="1"/>
  <c r="I898" i="1"/>
  <c r="H386" i="1"/>
  <c r="I386" i="1"/>
  <c r="H258" i="1"/>
  <c r="I258" i="1"/>
  <c r="H961" i="1"/>
  <c r="I961" i="1"/>
  <c r="H396" i="1"/>
  <c r="I396" i="1"/>
  <c r="P11" i="1"/>
  <c r="P3" i="1"/>
  <c r="H1027" i="1"/>
  <c r="I1027" i="1"/>
  <c r="H1138" i="1"/>
  <c r="I1138" i="1"/>
  <c r="H497" i="1"/>
  <c r="I497" i="1"/>
  <c r="H357" i="1"/>
  <c r="I357" i="1"/>
  <c r="H531" i="1"/>
  <c r="I531" i="1"/>
  <c r="H605" i="1"/>
  <c r="I605" i="1"/>
  <c r="H682" i="1"/>
  <c r="I682" i="1"/>
  <c r="H42" i="1"/>
  <c r="I42" i="1"/>
  <c r="H1189" i="1"/>
  <c r="I1189" i="1"/>
  <c r="H713" i="1"/>
  <c r="I713" i="1"/>
  <c r="H329" i="1"/>
  <c r="I329" i="1"/>
  <c r="H201" i="1"/>
  <c r="I201" i="1"/>
  <c r="H73" i="1"/>
  <c r="I73" i="1"/>
  <c r="H872" i="1"/>
  <c r="I872" i="1"/>
  <c r="H424" i="1"/>
  <c r="I424" i="1"/>
  <c r="H863" i="1"/>
  <c r="I863" i="1"/>
  <c r="H287" i="1"/>
  <c r="I287" i="1"/>
  <c r="H159" i="1"/>
  <c r="I159" i="1"/>
  <c r="H765" i="1"/>
  <c r="I765" i="1"/>
  <c r="H1146" i="1"/>
  <c r="I1146" i="1"/>
  <c r="H770" i="1"/>
  <c r="I770" i="1"/>
  <c r="H642" i="1"/>
  <c r="I642" i="1"/>
  <c r="H514" i="1"/>
  <c r="I514" i="1"/>
  <c r="H130" i="1"/>
  <c r="I130" i="1"/>
  <c r="H1144" i="1"/>
  <c r="I1144" i="1"/>
  <c r="H864" i="1"/>
  <c r="I864" i="1"/>
  <c r="H736" i="1"/>
  <c r="I736" i="1"/>
  <c r="H608" i="1"/>
  <c r="I608" i="1"/>
  <c r="H480" i="1"/>
  <c r="I480" i="1"/>
  <c r="H352" i="1"/>
  <c r="I352" i="1"/>
  <c r="H224" i="1"/>
  <c r="I224" i="1"/>
  <c r="H96" i="1"/>
  <c r="I96" i="1"/>
  <c r="H1072" i="1"/>
  <c r="I1072" i="1"/>
  <c r="H671" i="1"/>
  <c r="I671" i="1"/>
  <c r="H986" i="1"/>
  <c r="I986" i="1"/>
  <c r="H798" i="1"/>
  <c r="I798" i="1"/>
  <c r="H908" i="1"/>
  <c r="I908" i="1"/>
  <c r="H779" i="1"/>
  <c r="I779" i="1"/>
  <c r="H43" i="1"/>
  <c r="I43" i="1"/>
  <c r="H550" i="1"/>
  <c r="I550" i="1"/>
  <c r="H180" i="1"/>
  <c r="I180" i="1"/>
  <c r="H541" i="1"/>
  <c r="I541" i="1"/>
  <c r="H907" i="1"/>
  <c r="I907" i="1"/>
  <c r="H331" i="1"/>
  <c r="I331" i="1"/>
  <c r="P9" i="1"/>
  <c r="P10" i="1"/>
  <c r="H989" i="1"/>
  <c r="I989" i="1"/>
  <c r="H321" i="1"/>
  <c r="I321" i="1"/>
  <c r="H919" i="1"/>
  <c r="I919" i="1"/>
  <c r="H375" i="1"/>
  <c r="I375" i="1"/>
  <c r="H1174" i="1"/>
  <c r="I1174" i="1"/>
  <c r="H853" i="1"/>
  <c r="I853" i="1"/>
  <c r="H780" i="1"/>
  <c r="I780" i="1"/>
  <c r="H515" i="1"/>
  <c r="I515" i="1"/>
  <c r="H1163" i="1"/>
  <c r="I1163" i="1"/>
  <c r="H666" i="1"/>
  <c r="I666" i="1"/>
  <c r="H154" i="1"/>
  <c r="I154" i="1"/>
  <c r="H728" i="1"/>
  <c r="I728" i="1"/>
  <c r="H1046" i="1"/>
  <c r="I1046" i="1"/>
  <c r="H708" i="1"/>
  <c r="I708" i="1"/>
  <c r="H452" i="1"/>
  <c r="I452" i="1"/>
  <c r="H707" i="1"/>
  <c r="I707" i="1"/>
  <c r="H998" i="1"/>
  <c r="I998" i="1"/>
  <c r="H1013" i="1"/>
  <c r="I1013" i="1"/>
  <c r="H441" i="1"/>
  <c r="I441" i="1"/>
  <c r="H121" i="1"/>
  <c r="I121" i="1"/>
  <c r="H911" i="1"/>
  <c r="I911" i="1"/>
  <c r="H463" i="1"/>
  <c r="I463" i="1"/>
  <c r="H79" i="1"/>
  <c r="I79" i="1"/>
  <c r="H686" i="1"/>
  <c r="I686" i="1"/>
  <c r="H430" i="1"/>
  <c r="I430" i="1"/>
  <c r="H781" i="1"/>
  <c r="I781" i="1"/>
  <c r="H141" i="1"/>
  <c r="I141" i="1"/>
  <c r="H827" i="1"/>
  <c r="I827" i="1"/>
  <c r="H212" i="1"/>
  <c r="I212" i="1"/>
  <c r="H1074" i="1"/>
  <c r="I1074" i="1"/>
  <c r="H633" i="1"/>
  <c r="I633" i="1"/>
  <c r="H272" i="1"/>
  <c r="I272" i="1"/>
  <c r="H16" i="1"/>
  <c r="I16" i="1"/>
  <c r="H559" i="1"/>
  <c r="I559" i="1"/>
  <c r="H1020" i="1"/>
  <c r="I1020" i="1"/>
  <c r="H668" i="1"/>
  <c r="I668" i="1"/>
  <c r="H412" i="1"/>
  <c r="I412" i="1"/>
  <c r="H980" i="1"/>
  <c r="I980" i="1"/>
  <c r="H1044" i="1"/>
  <c r="I1044" i="1"/>
  <c r="H973" i="1"/>
  <c r="I973" i="1"/>
  <c r="H273" i="1"/>
  <c r="I273" i="1"/>
  <c r="H816" i="1"/>
  <c r="I816" i="1"/>
  <c r="H423" i="1"/>
  <c r="I423" i="1"/>
  <c r="H1094" i="1"/>
  <c r="I1094" i="1"/>
  <c r="H838" i="1"/>
  <c r="I838" i="1"/>
  <c r="H422" i="1"/>
  <c r="I422" i="1"/>
  <c r="H166" i="1"/>
  <c r="I166" i="1"/>
  <c r="H38" i="1"/>
  <c r="I38" i="1"/>
  <c r="H741" i="1"/>
  <c r="I741" i="1"/>
  <c r="H485" i="1"/>
  <c r="I485" i="1"/>
  <c r="H229" i="1"/>
  <c r="I229" i="1"/>
  <c r="H101" i="1"/>
  <c r="I101" i="1"/>
  <c r="H284" i="1"/>
  <c r="I284" i="1"/>
  <c r="H156" i="1"/>
  <c r="I156" i="1"/>
  <c r="H28" i="1"/>
  <c r="I28" i="1"/>
  <c r="H947" i="1"/>
  <c r="I947" i="1"/>
  <c r="H787" i="1"/>
  <c r="I787" i="1"/>
  <c r="H659" i="1"/>
  <c r="I659" i="1"/>
  <c r="H403" i="1"/>
  <c r="I403" i="1"/>
  <c r="H275" i="1"/>
  <c r="I275" i="1"/>
  <c r="H19" i="1"/>
  <c r="I19" i="1"/>
  <c r="H884" i="1"/>
  <c r="I884" i="1"/>
  <c r="H84" i="1"/>
  <c r="I84" i="1"/>
  <c r="H93" i="1"/>
  <c r="I93" i="1"/>
  <c r="H267" i="1"/>
  <c r="I267" i="1"/>
  <c r="H810" i="1"/>
  <c r="I810" i="1"/>
  <c r="H554" i="1"/>
  <c r="I554" i="1"/>
  <c r="H426" i="1"/>
  <c r="I426" i="1"/>
  <c r="H170" i="1"/>
  <c r="I170" i="1"/>
  <c r="H561" i="1"/>
  <c r="I561" i="1"/>
  <c r="H680" i="1"/>
  <c r="I680" i="1"/>
  <c r="H264" i="1"/>
  <c r="I264" i="1"/>
  <c r="H136" i="1"/>
  <c r="I136" i="1"/>
  <c r="H871" i="1"/>
  <c r="I871" i="1"/>
  <c r="H925" i="1"/>
  <c r="I925" i="1"/>
  <c r="H865" i="1"/>
  <c r="I865" i="1"/>
  <c r="H609" i="1"/>
  <c r="I609" i="1"/>
  <c r="H343" i="1"/>
  <c r="I343" i="1"/>
  <c r="H87" i="1"/>
  <c r="I87" i="1"/>
  <c r="H378" i="1"/>
  <c r="I378" i="1"/>
  <c r="H250" i="1"/>
  <c r="I250" i="1"/>
  <c r="H705" i="1"/>
  <c r="I705" i="1"/>
  <c r="H1017" i="1"/>
  <c r="I1017" i="1"/>
  <c r="H434" i="1"/>
  <c r="I434" i="1"/>
  <c r="H402" i="1"/>
  <c r="I402" i="1"/>
  <c r="H881" i="1"/>
  <c r="I881" i="1"/>
  <c r="H134" i="1"/>
  <c r="I134" i="1"/>
  <c r="H1042" i="1"/>
  <c r="I1042" i="1"/>
  <c r="H266" i="1"/>
  <c r="I266" i="1"/>
  <c r="H809" i="1"/>
  <c r="I809" i="1"/>
  <c r="H681" i="1"/>
  <c r="I681" i="1"/>
  <c r="H553" i="1"/>
  <c r="I553" i="1"/>
  <c r="H482" i="1"/>
  <c r="I482" i="1"/>
  <c r="H354" i="1"/>
  <c r="I354" i="1"/>
  <c r="H1137" i="1"/>
  <c r="I1137" i="1"/>
  <c r="H1080" i="1"/>
  <c r="I1080" i="1"/>
  <c r="H332" i="1"/>
  <c r="I332" i="1"/>
  <c r="P8" i="1"/>
  <c r="H449" i="1"/>
  <c r="I449" i="1"/>
  <c r="H1056" i="1"/>
  <c r="I1056" i="1"/>
  <c r="H631" i="1"/>
  <c r="I631" i="1"/>
  <c r="H119" i="1"/>
  <c r="I119" i="1"/>
  <c r="H181" i="1"/>
  <c r="I181" i="1"/>
  <c r="H268" i="1"/>
  <c r="I268" i="1"/>
  <c r="H701" i="1"/>
  <c r="I701" i="1"/>
  <c r="H794" i="1"/>
  <c r="I794" i="1"/>
  <c r="H282" i="1"/>
  <c r="I282" i="1"/>
  <c r="H952" i="1"/>
  <c r="I952" i="1"/>
  <c r="H994" i="1"/>
  <c r="I994" i="1"/>
  <c r="H964" i="1"/>
  <c r="I964" i="1"/>
  <c r="H228" i="1"/>
  <c r="I228" i="1"/>
  <c r="H443" i="1"/>
  <c r="I443" i="1"/>
  <c r="H276" i="1"/>
  <c r="I276" i="1"/>
  <c r="H754" i="1"/>
  <c r="I754" i="1"/>
  <c r="H1064" i="1"/>
  <c r="I1064" i="1"/>
  <c r="H504" i="1"/>
  <c r="I504" i="1"/>
  <c r="H719" i="1"/>
  <c r="I719" i="1"/>
  <c r="H207" i="1"/>
  <c r="I207" i="1"/>
  <c r="H1038" i="1"/>
  <c r="I1038" i="1"/>
  <c r="H558" i="1"/>
  <c r="I558" i="1"/>
  <c r="H525" i="1"/>
  <c r="I525" i="1"/>
  <c r="H13" i="1"/>
  <c r="I13" i="1"/>
  <c r="H571" i="1"/>
  <c r="I571" i="1"/>
  <c r="H573" i="1"/>
  <c r="I573" i="1"/>
  <c r="H61" i="1"/>
  <c r="I61" i="1"/>
  <c r="H722" i="1"/>
  <c r="I722" i="1"/>
  <c r="H18" i="1"/>
  <c r="I18" i="1"/>
  <c r="H496" i="1"/>
  <c r="I496" i="1"/>
  <c r="H144" i="1"/>
  <c r="I144" i="1"/>
  <c r="H815" i="1"/>
  <c r="I815" i="1"/>
  <c r="H1102" i="1"/>
  <c r="I1102" i="1"/>
  <c r="H796" i="1"/>
  <c r="I796" i="1"/>
  <c r="H540" i="1"/>
  <c r="I540" i="1"/>
  <c r="H59" i="1"/>
  <c r="I59" i="1"/>
  <c r="H340" i="1"/>
  <c r="I340" i="1"/>
  <c r="H797" i="1"/>
  <c r="I797" i="1"/>
  <c r="H1077" i="1"/>
  <c r="I1077" i="1"/>
  <c r="H145" i="1"/>
  <c r="I145" i="1"/>
  <c r="H17" i="1"/>
  <c r="I17" i="1"/>
  <c r="H807" i="1"/>
  <c r="I807" i="1"/>
  <c r="H231" i="1"/>
  <c r="I231" i="1"/>
  <c r="H582" i="1"/>
  <c r="I582" i="1"/>
  <c r="H294" i="1"/>
  <c r="I294" i="1"/>
  <c r="H613" i="1"/>
  <c r="I613" i="1"/>
  <c r="H965" i="1"/>
  <c r="I965" i="1"/>
  <c r="H1045" i="1"/>
  <c r="I1045" i="1"/>
  <c r="H417" i="1"/>
  <c r="I417" i="1"/>
  <c r="H289" i="1"/>
  <c r="I289" i="1"/>
  <c r="H161" i="1"/>
  <c r="I161" i="1"/>
  <c r="H33" i="1"/>
  <c r="I33" i="1"/>
  <c r="H1111" i="1"/>
  <c r="I1111" i="1"/>
  <c r="H855" i="1"/>
  <c r="I855" i="1"/>
  <c r="H727" i="1"/>
  <c r="I727" i="1"/>
  <c r="H599" i="1"/>
  <c r="I599" i="1"/>
  <c r="H471" i="1"/>
  <c r="I471" i="1"/>
  <c r="H215" i="1"/>
  <c r="I215" i="1"/>
  <c r="H1110" i="1"/>
  <c r="I1110" i="1"/>
  <c r="H534" i="1"/>
  <c r="I534" i="1"/>
  <c r="H246" i="1"/>
  <c r="I246" i="1"/>
  <c r="H118" i="1"/>
  <c r="I118" i="1"/>
  <c r="H789" i="1"/>
  <c r="I789" i="1"/>
  <c r="H533" i="1"/>
  <c r="I533" i="1"/>
  <c r="H277" i="1"/>
  <c r="I277" i="1"/>
  <c r="H149" i="1"/>
  <c r="I149" i="1"/>
  <c r="H1100" i="1"/>
  <c r="I1100" i="1"/>
  <c r="H652" i="1"/>
  <c r="I652" i="1"/>
  <c r="H236" i="1"/>
  <c r="I236" i="1"/>
  <c r="H108" i="1"/>
  <c r="I108" i="1"/>
  <c r="H1091" i="1"/>
  <c r="I1091" i="1"/>
  <c r="H323" i="1"/>
  <c r="I323" i="1"/>
  <c r="H379" i="1"/>
  <c r="I379" i="1"/>
  <c r="H1140" i="1"/>
  <c r="I1140" i="1"/>
  <c r="H244" i="1"/>
  <c r="I244" i="1"/>
  <c r="H509" i="1"/>
  <c r="I509" i="1"/>
  <c r="H427" i="1"/>
  <c r="I427" i="1"/>
  <c r="H1106" i="1"/>
  <c r="I1106" i="1"/>
  <c r="H890" i="1"/>
  <c r="I890" i="1"/>
  <c r="H762" i="1"/>
  <c r="I762" i="1"/>
  <c r="H634" i="1"/>
  <c r="I634" i="1"/>
  <c r="H506" i="1"/>
  <c r="I506" i="1"/>
  <c r="H122" i="1"/>
  <c r="I122" i="1"/>
  <c r="H1002" i="1"/>
  <c r="I1002" i="1"/>
  <c r="H946" i="1"/>
  <c r="I946" i="1"/>
  <c r="H920" i="1"/>
  <c r="I920" i="1"/>
  <c r="H664" i="1"/>
  <c r="I664" i="1"/>
  <c r="H440" i="1"/>
  <c r="I440" i="1"/>
  <c r="H312" i="1"/>
  <c r="I312" i="1"/>
  <c r="H918" i="1"/>
  <c r="I918" i="1"/>
  <c r="H406" i="1"/>
  <c r="I406" i="1"/>
  <c r="H900" i="1"/>
  <c r="I900" i="1"/>
  <c r="H644" i="1"/>
  <c r="I644" i="1"/>
  <c r="H388" i="1"/>
  <c r="I388" i="1"/>
  <c r="H196" i="1"/>
  <c r="I196" i="1"/>
  <c r="H68" i="1"/>
  <c r="I68" i="1"/>
  <c r="H963" i="1"/>
  <c r="I963" i="1"/>
  <c r="H579" i="1"/>
  <c r="I579" i="1"/>
  <c r="H283" i="1"/>
  <c r="I283" i="1"/>
  <c r="H123" i="1"/>
  <c r="I123" i="1"/>
  <c r="H614" i="1"/>
  <c r="I614" i="1"/>
  <c r="H148" i="1"/>
  <c r="I148" i="1"/>
  <c r="H477" i="1"/>
  <c r="I477" i="1"/>
  <c r="H683" i="1"/>
  <c r="I683" i="1"/>
  <c r="H941" i="1"/>
  <c r="I941" i="1"/>
  <c r="H997" i="1"/>
  <c r="I997" i="1"/>
  <c r="H690" i="1"/>
  <c r="I690" i="1"/>
  <c r="H825" i="1"/>
  <c r="I825" i="1"/>
  <c r="H377" i="1"/>
  <c r="I377" i="1"/>
  <c r="H217" i="1"/>
  <c r="I217" i="1"/>
  <c r="H89" i="1"/>
  <c r="I89" i="1"/>
  <c r="H1016" i="1"/>
  <c r="I1016" i="1"/>
  <c r="H696" i="1"/>
  <c r="I696" i="1"/>
  <c r="H993" i="1"/>
  <c r="I993" i="1"/>
  <c r="H879" i="1"/>
  <c r="I879" i="1"/>
  <c r="H655" i="1"/>
  <c r="I655" i="1"/>
  <c r="H431" i="1"/>
  <c r="I431" i="1"/>
  <c r="H303" i="1"/>
  <c r="I303" i="1"/>
  <c r="H175" i="1"/>
  <c r="I175" i="1"/>
  <c r="H47" i="1"/>
  <c r="I47" i="1"/>
  <c r="H974" i="1"/>
  <c r="I974" i="1"/>
  <c r="H782" i="1"/>
  <c r="I782" i="1"/>
  <c r="H654" i="1"/>
  <c r="I654" i="1"/>
  <c r="H526" i="1"/>
  <c r="I526" i="1"/>
  <c r="H398" i="1"/>
  <c r="I398" i="1"/>
  <c r="H46" i="1"/>
  <c r="I46" i="1"/>
  <c r="H717" i="1"/>
  <c r="I717" i="1"/>
  <c r="H461" i="1"/>
  <c r="I461" i="1"/>
  <c r="H237" i="1"/>
  <c r="I237" i="1"/>
  <c r="H109" i="1"/>
  <c r="I109" i="1"/>
  <c r="H1156" i="1"/>
  <c r="I1156" i="1"/>
  <c r="H1019" i="1"/>
  <c r="I1019" i="1"/>
  <c r="H763" i="1"/>
  <c r="I763" i="1"/>
  <c r="H507" i="1"/>
  <c r="I507" i="1"/>
  <c r="H742" i="1"/>
  <c r="I742" i="1"/>
  <c r="H734" i="1"/>
  <c r="I734" i="1"/>
  <c r="H381" i="1"/>
  <c r="I381" i="1"/>
  <c r="H843" i="1"/>
  <c r="I843" i="1"/>
  <c r="H1170" i="1"/>
  <c r="I1170" i="1"/>
  <c r="H1181" i="1"/>
  <c r="I1181" i="1"/>
  <c r="H1018" i="1"/>
  <c r="I1018" i="1"/>
  <c r="H658" i="1"/>
  <c r="I658" i="1"/>
  <c r="H242" i="1"/>
  <c r="I242" i="1"/>
  <c r="H114" i="1"/>
  <c r="I114" i="1"/>
  <c r="H970" i="1"/>
  <c r="I970" i="1"/>
  <c r="H505" i="1"/>
  <c r="I505" i="1"/>
  <c r="H880" i="1"/>
  <c r="I880" i="1"/>
  <c r="H432" i="1"/>
  <c r="I432" i="1"/>
  <c r="H240" i="1"/>
  <c r="I240" i="1"/>
  <c r="H112" i="1"/>
  <c r="I112" i="1"/>
  <c r="H962" i="1"/>
  <c r="I962" i="1"/>
  <c r="H1071" i="1"/>
  <c r="I1071" i="1"/>
  <c r="H751" i="1"/>
  <c r="I751" i="1"/>
  <c r="H495" i="1"/>
  <c r="I495" i="1"/>
  <c r="H893" i="1"/>
  <c r="I893" i="1"/>
  <c r="H956" i="1"/>
  <c r="I956" i="1"/>
  <c r="H764" i="1"/>
  <c r="I764" i="1"/>
  <c r="H636" i="1"/>
  <c r="I636" i="1"/>
  <c r="H508" i="1"/>
  <c r="I508" i="1"/>
  <c r="H380" i="1"/>
  <c r="I380" i="1"/>
  <c r="H27" i="1"/>
  <c r="I27" i="1"/>
  <c r="H820" i="1"/>
  <c r="I820" i="1"/>
  <c r="H116" i="1"/>
  <c r="I116" i="1"/>
  <c r="H254" i="1"/>
  <c r="I254" i="1"/>
  <c r="H637" i="1"/>
  <c r="I637" i="1"/>
  <c r="H852" i="1"/>
  <c r="I852" i="1"/>
  <c r="H587" i="1"/>
  <c r="I587" i="1"/>
  <c r="H933" i="1"/>
  <c r="I933" i="1"/>
  <c r="H1133" i="1"/>
  <c r="I1133" i="1"/>
  <c r="H433" i="1"/>
  <c r="I433" i="1"/>
  <c r="H241" i="1"/>
  <c r="I241" i="1"/>
  <c r="H113" i="1"/>
  <c r="I113" i="1"/>
  <c r="H922" i="1"/>
  <c r="I922" i="1"/>
  <c r="H688" i="1"/>
  <c r="I688" i="1"/>
  <c r="H679" i="1"/>
  <c r="I679" i="1"/>
  <c r="H359" i="1"/>
  <c r="I359" i="1"/>
  <c r="H199" i="1"/>
  <c r="I199" i="1"/>
  <c r="H71" i="1"/>
  <c r="I71" i="1"/>
  <c r="H1030" i="1"/>
  <c r="I1030" i="1"/>
  <c r="H774" i="1"/>
  <c r="I774" i="1"/>
  <c r="H518" i="1"/>
  <c r="I518" i="1"/>
  <c r="H390" i="1"/>
  <c r="I390" i="1"/>
  <c r="H262" i="1"/>
  <c r="I262" i="1"/>
  <c r="H837" i="1"/>
  <c r="I837" i="1"/>
  <c r="H709" i="1"/>
  <c r="I709" i="1"/>
  <c r="H581" i="1"/>
  <c r="I581" i="1"/>
  <c r="H453" i="1"/>
  <c r="I453" i="1"/>
  <c r="H325" i="1"/>
  <c r="I325" i="1"/>
  <c r="H197" i="1"/>
  <c r="I197" i="1"/>
  <c r="H69" i="1"/>
  <c r="I69" i="1"/>
  <c r="H252" i="1"/>
  <c r="I252" i="1"/>
  <c r="H124" i="1"/>
  <c r="I124" i="1"/>
  <c r="H1139" i="1"/>
  <c r="I1139" i="1"/>
  <c r="H883" i="1"/>
  <c r="I883" i="1"/>
  <c r="H755" i="1"/>
  <c r="I755" i="1"/>
  <c r="H627" i="1"/>
  <c r="I627" i="1"/>
  <c r="H499" i="1"/>
  <c r="I499" i="1"/>
  <c r="H371" i="1"/>
  <c r="I371" i="1"/>
  <c r="H243" i="1"/>
  <c r="I243" i="1"/>
  <c r="H115" i="1"/>
  <c r="I115" i="1"/>
  <c r="H1062" i="1"/>
  <c r="I1062" i="1"/>
  <c r="H692" i="1"/>
  <c r="I692" i="1"/>
  <c r="H478" i="1"/>
  <c r="I478" i="1"/>
  <c r="H445" i="1"/>
  <c r="I445" i="1"/>
  <c r="H724" i="1"/>
  <c r="I724" i="1"/>
  <c r="H107" i="1"/>
  <c r="I107" i="1"/>
  <c r="H906" i="1"/>
  <c r="I906" i="1"/>
  <c r="H778" i="1"/>
  <c r="I778" i="1"/>
  <c r="H650" i="1"/>
  <c r="I650" i="1"/>
  <c r="H522" i="1"/>
  <c r="I522" i="1"/>
  <c r="H394" i="1"/>
  <c r="I394" i="1"/>
  <c r="H138" i="1"/>
  <c r="I138" i="1"/>
  <c r="H938" i="1"/>
  <c r="I938" i="1"/>
  <c r="H953" i="1"/>
  <c r="I953" i="1"/>
  <c r="H552" i="1"/>
  <c r="I552" i="1"/>
  <c r="H232" i="1"/>
  <c r="I232" i="1"/>
  <c r="H104" i="1"/>
  <c r="I104" i="1"/>
  <c r="H1127" i="1"/>
  <c r="I1127" i="1"/>
  <c r="H615" i="1"/>
  <c r="I615" i="1"/>
  <c r="H1021" i="1"/>
  <c r="I1021" i="1"/>
  <c r="H1005" i="1"/>
  <c r="I1005" i="1"/>
  <c r="H425" i="1"/>
  <c r="I425" i="1"/>
  <c r="H297" i="1"/>
  <c r="I297" i="1"/>
  <c r="H169" i="1"/>
  <c r="I169" i="1"/>
  <c r="H41" i="1"/>
  <c r="I41" i="1"/>
  <c r="H744" i="1"/>
  <c r="I744" i="1"/>
  <c r="H1183" i="1"/>
  <c r="I1183" i="1"/>
  <c r="H735" i="1"/>
  <c r="I735" i="1"/>
  <c r="H255" i="1"/>
  <c r="I255" i="1"/>
  <c r="H127" i="1"/>
  <c r="I127" i="1"/>
  <c r="H1129" i="1"/>
  <c r="I1129" i="1"/>
  <c r="H715" i="1"/>
  <c r="I715" i="1"/>
  <c r="H1026" i="1"/>
  <c r="I1026" i="1"/>
  <c r="H866" i="1"/>
  <c r="I866" i="1"/>
  <c r="H738" i="1"/>
  <c r="I738" i="1"/>
  <c r="H610" i="1"/>
  <c r="I610" i="1"/>
  <c r="H226" i="1"/>
  <c r="I226" i="1"/>
  <c r="H98" i="1"/>
  <c r="I98" i="1"/>
  <c r="H832" i="1"/>
  <c r="I832" i="1"/>
  <c r="H704" i="1"/>
  <c r="I704" i="1"/>
  <c r="H576" i="1"/>
  <c r="I576" i="1"/>
  <c r="H448" i="1"/>
  <c r="I448" i="1"/>
  <c r="H320" i="1"/>
  <c r="I320" i="1"/>
  <c r="H192" i="1"/>
  <c r="I192" i="1"/>
  <c r="H32" i="1"/>
  <c r="I32" i="1"/>
  <c r="H991" i="1"/>
  <c r="I991" i="1"/>
  <c r="H543" i="1"/>
  <c r="I543" i="1"/>
  <c r="H1118" i="1"/>
  <c r="I1118" i="1"/>
  <c r="H670" i="1"/>
  <c r="I670" i="1"/>
  <c r="H844" i="1"/>
  <c r="I844" i="1"/>
  <c r="H651" i="1"/>
  <c r="I651" i="1"/>
  <c r="H11" i="1"/>
  <c r="I11" i="1"/>
  <c r="H788" i="1"/>
  <c r="I788" i="1"/>
  <c r="H606" i="1"/>
  <c r="I606" i="1"/>
  <c r="H285" i="1"/>
  <c r="I285" i="1"/>
  <c r="H747" i="1"/>
  <c r="I747" i="1"/>
  <c r="H139" i="1"/>
  <c r="I139" i="1"/>
  <c r="P7" i="1"/>
  <c r="H1010" i="1"/>
  <c r="I1010" i="1"/>
  <c r="H65" i="1"/>
  <c r="I65" i="1"/>
  <c r="H503" i="1"/>
  <c r="I503" i="1"/>
  <c r="H278" i="1"/>
  <c r="I278" i="1"/>
  <c r="H341" i="1"/>
  <c r="I341" i="1"/>
  <c r="H140" i="1"/>
  <c r="I140" i="1"/>
  <c r="H372" i="1"/>
  <c r="I372" i="1"/>
  <c r="H1050" i="1"/>
  <c r="I1050" i="1"/>
  <c r="H26" i="1"/>
  <c r="I26" i="1"/>
  <c r="H472" i="1"/>
  <c r="I472" i="1"/>
  <c r="H598" i="1"/>
  <c r="I598" i="1"/>
  <c r="H100" i="1"/>
  <c r="I100" i="1"/>
  <c r="H187" i="1"/>
  <c r="I187" i="1"/>
  <c r="H669" i="1"/>
  <c r="I669" i="1"/>
  <c r="H249" i="1"/>
  <c r="I249" i="1"/>
  <c r="H760" i="1"/>
  <c r="I760" i="1"/>
  <c r="H335" i="1"/>
  <c r="I335" i="1"/>
  <c r="H814" i="1"/>
  <c r="I814" i="1"/>
  <c r="H302" i="1"/>
  <c r="I302" i="1"/>
  <c r="H269" i="1"/>
  <c r="I269" i="1"/>
  <c r="H1083" i="1"/>
  <c r="I1083" i="1"/>
  <c r="H743" i="1"/>
  <c r="I743" i="1"/>
  <c r="H235" i="1"/>
  <c r="I235" i="1"/>
  <c r="H146" i="1"/>
  <c r="I146" i="1"/>
  <c r="H1048" i="1"/>
  <c r="I1048" i="1"/>
  <c r="H286" i="1"/>
  <c r="I286" i="1"/>
  <c r="H801" i="1"/>
  <c r="I801" i="1"/>
  <c r="H545" i="1"/>
  <c r="I545" i="1"/>
  <c r="H86" i="1"/>
  <c r="I86" i="1"/>
  <c r="H1090" i="1"/>
  <c r="I1090" i="1"/>
  <c r="H474" i="1"/>
  <c r="I474" i="1"/>
  <c r="H346" i="1"/>
  <c r="I346" i="1"/>
  <c r="H897" i="1"/>
  <c r="I897" i="1"/>
  <c r="H641" i="1"/>
  <c r="I641" i="1"/>
  <c r="H1001" i="1"/>
  <c r="I1001" i="1"/>
  <c r="H338" i="1"/>
  <c r="I338" i="1"/>
  <c r="H143" i="1"/>
  <c r="I143" i="1"/>
  <c r="H15" i="1"/>
  <c r="I15" i="1"/>
  <c r="H77" i="1"/>
  <c r="I77" i="1"/>
  <c r="H94" i="1"/>
  <c r="I94" i="1"/>
  <c r="H370" i="1"/>
  <c r="I370" i="1"/>
  <c r="H1073" i="1"/>
  <c r="I1073" i="1"/>
  <c r="H158" i="1"/>
  <c r="I158" i="1"/>
  <c r="H753" i="1"/>
  <c r="I753" i="1"/>
  <c r="H102" i="1"/>
  <c r="I102" i="1"/>
  <c r="H30" i="1"/>
  <c r="I30" i="1"/>
  <c r="H1067" i="1"/>
  <c r="I1067" i="1"/>
  <c r="H234" i="1"/>
  <c r="I234" i="1"/>
  <c r="H1065" i="1"/>
  <c r="I1065" i="1"/>
  <c r="H777" i="1"/>
  <c r="I777" i="1"/>
  <c r="H649" i="1"/>
  <c r="I649" i="1"/>
  <c r="H521" i="1"/>
  <c r="I521" i="1"/>
  <c r="H450" i="1"/>
  <c r="I450" i="1"/>
  <c r="H322" i="1"/>
  <c r="I322" i="1"/>
  <c r="H194" i="1"/>
  <c r="I194" i="1"/>
  <c r="H1025" i="1"/>
  <c r="I1025" i="1"/>
  <c r="H945" i="1"/>
  <c r="I945" i="1"/>
  <c r="P6" i="1"/>
  <c r="H193" i="1"/>
  <c r="I193" i="1"/>
  <c r="H759" i="1"/>
  <c r="I759" i="1"/>
  <c r="H247" i="1"/>
  <c r="I247" i="1"/>
  <c r="H662" i="1"/>
  <c r="I662" i="1"/>
  <c r="H597" i="1"/>
  <c r="I597" i="1"/>
  <c r="H21" i="1"/>
  <c r="I21" i="1"/>
  <c r="H12" i="1"/>
  <c r="I12" i="1"/>
  <c r="H806" i="1"/>
  <c r="I806" i="1"/>
  <c r="H1157" i="1"/>
  <c r="I1157" i="1"/>
  <c r="H538" i="1"/>
  <c r="I538" i="1"/>
  <c r="H1125" i="1"/>
  <c r="I1125" i="1"/>
  <c r="H457" i="1"/>
  <c r="I457" i="1"/>
  <c r="H981" i="1"/>
  <c r="I981" i="1"/>
  <c r="H1141" i="1"/>
  <c r="I1141" i="1"/>
  <c r="H385" i="1"/>
  <c r="I385" i="1"/>
  <c r="H257" i="1"/>
  <c r="I257" i="1"/>
  <c r="H129" i="1"/>
  <c r="I129" i="1"/>
  <c r="H978" i="1"/>
  <c r="I978" i="1"/>
  <c r="H1047" i="1"/>
  <c r="I1047" i="1"/>
  <c r="H823" i="1"/>
  <c r="I823" i="1"/>
  <c r="H695" i="1"/>
  <c r="I695" i="1"/>
  <c r="H567" i="1"/>
  <c r="I567" i="1"/>
  <c r="H439" i="1"/>
  <c r="I439" i="1"/>
  <c r="H311" i="1"/>
  <c r="I311" i="1"/>
  <c r="H183" i="1"/>
  <c r="I183" i="1"/>
  <c r="H55" i="1"/>
  <c r="I55" i="1"/>
  <c r="H982" i="1"/>
  <c r="I982" i="1"/>
  <c r="H470" i="1"/>
  <c r="I470" i="1"/>
  <c r="H214" i="1"/>
  <c r="I214" i="1"/>
  <c r="H725" i="1"/>
  <c r="I725" i="1"/>
  <c r="H469" i="1"/>
  <c r="I469" i="1"/>
  <c r="H245" i="1"/>
  <c r="I245" i="1"/>
  <c r="H117" i="1"/>
  <c r="I117" i="1"/>
  <c r="H1036" i="1"/>
  <c r="I1036" i="1"/>
  <c r="H524" i="1"/>
  <c r="I524" i="1"/>
  <c r="H204" i="1"/>
  <c r="I204" i="1"/>
  <c r="H76" i="1"/>
  <c r="I76" i="1"/>
  <c r="H771" i="1"/>
  <c r="I771" i="1"/>
  <c r="H67" i="1"/>
  <c r="I67" i="1"/>
  <c r="H91" i="1"/>
  <c r="I91" i="1"/>
  <c r="H948" i="1"/>
  <c r="I948" i="1"/>
  <c r="H52" i="1"/>
  <c r="I52" i="1"/>
  <c r="H253" i="1"/>
  <c r="I253" i="1"/>
  <c r="H171" i="1"/>
  <c r="I171" i="1"/>
  <c r="H858" i="1"/>
  <c r="I858" i="1"/>
  <c r="H730" i="1"/>
  <c r="I730" i="1"/>
  <c r="H602" i="1"/>
  <c r="I602" i="1"/>
  <c r="H218" i="1"/>
  <c r="I218" i="1"/>
  <c r="H90" i="1"/>
  <c r="I90" i="1"/>
  <c r="H856" i="1"/>
  <c r="I856" i="1"/>
  <c r="H600" i="1"/>
  <c r="I600" i="1"/>
  <c r="H408" i="1"/>
  <c r="I408" i="1"/>
  <c r="H56" i="1"/>
  <c r="I56" i="1"/>
  <c r="H1192" i="1"/>
  <c r="I1192" i="1"/>
  <c r="H854" i="1"/>
  <c r="I854" i="1"/>
  <c r="H901" i="1"/>
  <c r="I901" i="1"/>
  <c r="H836" i="1"/>
  <c r="I836" i="1"/>
  <c r="H580" i="1"/>
  <c r="I580" i="1"/>
  <c r="H324" i="1"/>
  <c r="I324" i="1"/>
  <c r="H164" i="1"/>
  <c r="I164" i="1"/>
  <c r="H36" i="1"/>
  <c r="I36" i="1"/>
  <c r="H899" i="1"/>
  <c r="I899" i="1"/>
  <c r="H451" i="1"/>
  <c r="I451" i="1"/>
  <c r="H251" i="1"/>
  <c r="I251" i="1"/>
  <c r="H1063" i="1"/>
  <c r="I1063" i="1"/>
  <c r="H1172" i="1"/>
  <c r="I1172" i="1"/>
  <c r="H20" i="1"/>
  <c r="I20" i="1"/>
  <c r="H189" i="1"/>
  <c r="I189" i="1"/>
  <c r="H459" i="1"/>
  <c r="I459" i="1"/>
  <c r="H1109" i="1"/>
  <c r="I1109" i="1"/>
  <c r="H882" i="1"/>
  <c r="I882" i="1"/>
  <c r="H626" i="1"/>
  <c r="I626" i="1"/>
  <c r="H697" i="1"/>
  <c r="I697" i="1"/>
  <c r="H313" i="1"/>
  <c r="I313" i="1"/>
  <c r="H185" i="1"/>
  <c r="I185" i="1"/>
  <c r="H57" i="1"/>
  <c r="I57" i="1"/>
  <c r="H888" i="1"/>
  <c r="I888" i="1"/>
  <c r="H632" i="1"/>
  <c r="I632" i="1"/>
  <c r="H1039" i="1"/>
  <c r="I1039" i="1"/>
  <c r="H847" i="1"/>
  <c r="I847" i="1"/>
  <c r="H591" i="1"/>
  <c r="I591" i="1"/>
  <c r="H399" i="1"/>
  <c r="I399" i="1"/>
  <c r="H271" i="1"/>
  <c r="I271" i="1"/>
  <c r="H910" i="1"/>
  <c r="I910" i="1"/>
  <c r="H750" i="1"/>
  <c r="I750" i="1"/>
  <c r="H622" i="1"/>
  <c r="I622" i="1"/>
  <c r="H494" i="1"/>
  <c r="I494" i="1"/>
  <c r="H366" i="1"/>
  <c r="I366" i="1"/>
  <c r="H909" i="1"/>
  <c r="I909" i="1"/>
  <c r="H653" i="1"/>
  <c r="I653" i="1"/>
  <c r="H397" i="1"/>
  <c r="I397" i="1"/>
  <c r="H205" i="1"/>
  <c r="I205" i="1"/>
  <c r="H1092" i="1"/>
  <c r="I1092" i="1"/>
  <c r="H955" i="1"/>
  <c r="I955" i="1"/>
  <c r="H699" i="1"/>
  <c r="I699" i="1"/>
  <c r="H315" i="1"/>
  <c r="I315" i="1"/>
  <c r="H628" i="1"/>
  <c r="I628" i="1"/>
  <c r="H349" i="1"/>
  <c r="I349" i="1"/>
  <c r="H555" i="1"/>
  <c r="I555" i="1"/>
  <c r="H1154" i="1"/>
  <c r="I1154" i="1"/>
  <c r="H1066" i="1"/>
  <c r="I1066" i="1"/>
  <c r="H850" i="1"/>
  <c r="I850" i="1"/>
  <c r="H594" i="1"/>
  <c r="I594" i="1"/>
  <c r="H210" i="1"/>
  <c r="I210" i="1"/>
  <c r="H82" i="1"/>
  <c r="I82" i="1"/>
  <c r="H889" i="1"/>
  <c r="I889" i="1"/>
  <c r="H752" i="1"/>
  <c r="I752" i="1"/>
  <c r="H368" i="1"/>
  <c r="I368" i="1"/>
  <c r="H208" i="1"/>
  <c r="I208" i="1"/>
  <c r="H80" i="1"/>
  <c r="I80" i="1"/>
  <c r="H1167" i="1"/>
  <c r="I1167" i="1"/>
  <c r="H1007" i="1"/>
  <c r="I1007" i="1"/>
  <c r="H687" i="1"/>
  <c r="I687" i="1"/>
  <c r="H914" i="1"/>
  <c r="I914" i="1"/>
  <c r="H1148" i="1"/>
  <c r="I1148" i="1"/>
  <c r="H892" i="1"/>
  <c r="I892" i="1"/>
  <c r="H732" i="1"/>
  <c r="I732" i="1"/>
  <c r="H604" i="1"/>
  <c r="I604" i="1"/>
  <c r="H476" i="1"/>
  <c r="I476" i="1"/>
  <c r="H348" i="1"/>
  <c r="I348" i="1"/>
  <c r="H934" i="1"/>
  <c r="I934" i="1"/>
  <c r="H660" i="1"/>
  <c r="I660" i="1"/>
  <c r="H1054" i="1"/>
  <c r="I1054" i="1"/>
  <c r="H413" i="1"/>
  <c r="I413" i="1"/>
  <c r="H596" i="1"/>
  <c r="I596" i="1"/>
  <c r="H395" i="1"/>
  <c r="I395" i="1"/>
  <c r="H1069" i="1"/>
  <c r="I1069" i="1"/>
  <c r="H1053" i="1"/>
  <c r="I1053" i="1"/>
  <c r="H369" i="1"/>
  <c r="I369" i="1"/>
  <c r="H209" i="1"/>
  <c r="I209" i="1"/>
  <c r="H81" i="1"/>
  <c r="I81" i="1"/>
  <c r="H1008" i="1"/>
  <c r="I1008" i="1"/>
  <c r="H560" i="1"/>
  <c r="I560" i="1"/>
  <c r="H551" i="1"/>
  <c r="I551" i="1"/>
  <c r="H295" i="1"/>
  <c r="I295" i="1"/>
  <c r="H167" i="1"/>
  <c r="I167" i="1"/>
  <c r="H7" i="1"/>
  <c r="I7" i="1"/>
  <c r="H966" i="1"/>
  <c r="I966" i="1"/>
  <c r="H710" i="1"/>
  <c r="I710" i="1"/>
  <c r="H486" i="1"/>
  <c r="I486" i="1"/>
  <c r="H358" i="1"/>
  <c r="I358" i="1"/>
  <c r="H230" i="1"/>
  <c r="I230" i="1"/>
  <c r="H805" i="1"/>
  <c r="I805" i="1"/>
  <c r="H677" i="1"/>
  <c r="I677" i="1"/>
  <c r="H549" i="1"/>
  <c r="I549" i="1"/>
  <c r="H421" i="1"/>
  <c r="I421" i="1"/>
  <c r="H293" i="1"/>
  <c r="I293" i="1"/>
  <c r="H165" i="1"/>
  <c r="I165" i="1"/>
  <c r="H37" i="1"/>
  <c r="I37" i="1"/>
  <c r="H220" i="1"/>
  <c r="I220" i="1"/>
  <c r="H92" i="1"/>
  <c r="I92" i="1"/>
  <c r="H1075" i="1"/>
  <c r="I1075" i="1"/>
  <c r="H851" i="1"/>
  <c r="I851" i="1"/>
  <c r="H723" i="1"/>
  <c r="I723" i="1"/>
  <c r="H595" i="1"/>
  <c r="I595" i="1"/>
  <c r="H467" i="1"/>
  <c r="I467" i="1"/>
  <c r="H339" i="1"/>
  <c r="I339" i="1"/>
  <c r="H211" i="1"/>
  <c r="I211" i="1"/>
  <c r="H83" i="1"/>
  <c r="I83" i="1"/>
  <c r="H1076" i="1"/>
  <c r="I1076" i="1"/>
  <c r="H500" i="1"/>
  <c r="I500" i="1"/>
  <c r="H317" i="1"/>
  <c r="I317" i="1"/>
  <c r="H1130" i="1"/>
  <c r="I1130" i="1"/>
  <c r="H1162" i="1"/>
  <c r="I1162" i="1"/>
  <c r="H874" i="1"/>
  <c r="I874" i="1"/>
  <c r="H746" i="1"/>
  <c r="I746" i="1"/>
  <c r="H618" i="1"/>
  <c r="I618" i="1"/>
  <c r="H490" i="1"/>
  <c r="I490" i="1"/>
  <c r="H362" i="1"/>
  <c r="I362" i="1"/>
  <c r="H106" i="1"/>
  <c r="I106" i="1"/>
  <c r="H817" i="1"/>
  <c r="I817" i="1"/>
  <c r="H936" i="1"/>
  <c r="I936" i="1"/>
  <c r="H360" i="1"/>
  <c r="I360" i="1"/>
  <c r="H200" i="1"/>
  <c r="I200" i="1"/>
  <c r="H72" i="1"/>
  <c r="I72" i="1"/>
  <c r="H999" i="1"/>
  <c r="I999" i="1"/>
  <c r="H1037" i="1"/>
  <c r="I1037" i="1"/>
  <c r="H949" i="1"/>
  <c r="I949" i="1"/>
  <c r="H393" i="1"/>
  <c r="I393" i="1"/>
  <c r="H265" i="1"/>
  <c r="I265" i="1"/>
  <c r="H137" i="1"/>
  <c r="I137" i="1"/>
  <c r="H9" i="1"/>
  <c r="I9" i="1"/>
  <c r="H616" i="1"/>
  <c r="I616" i="1"/>
  <c r="H1119" i="1"/>
  <c r="I1119" i="1"/>
  <c r="H607" i="1"/>
  <c r="I607" i="1"/>
  <c r="H223" i="1"/>
  <c r="I223" i="1"/>
  <c r="H95" i="1"/>
  <c r="I95" i="1"/>
  <c r="H862" i="1"/>
  <c r="I862" i="1"/>
  <c r="H1098" i="1"/>
  <c r="I1098" i="1"/>
  <c r="H1122" i="1"/>
  <c r="I1122" i="1"/>
  <c r="H834" i="1"/>
  <c r="I834" i="1"/>
  <c r="H706" i="1"/>
  <c r="I706" i="1"/>
  <c r="H578" i="1"/>
  <c r="I578" i="1"/>
  <c r="H66" i="1"/>
  <c r="I66" i="1"/>
  <c r="H992" i="1"/>
  <c r="I992" i="1"/>
  <c r="H800" i="1"/>
  <c r="I800" i="1"/>
  <c r="H672" i="1"/>
  <c r="I672" i="1"/>
  <c r="H544" i="1"/>
  <c r="I544" i="1"/>
  <c r="H416" i="1"/>
  <c r="I416" i="1"/>
  <c r="H288" i="1"/>
  <c r="I288" i="1"/>
  <c r="H160" i="1"/>
  <c r="I160" i="1"/>
  <c r="H927" i="1"/>
  <c r="I927" i="1"/>
  <c r="H479" i="1"/>
  <c r="I479" i="1"/>
  <c r="H990" i="1"/>
  <c r="I990" i="1"/>
  <c r="H542" i="1"/>
  <c r="I542" i="1"/>
  <c r="H716" i="1"/>
  <c r="I716" i="1"/>
  <c r="H1035" i="1"/>
  <c r="I1035" i="1"/>
  <c r="H523" i="1"/>
  <c r="I523" i="1"/>
  <c r="H870" i="1"/>
  <c r="I870" i="1"/>
  <c r="H564" i="1"/>
  <c r="I564" i="1"/>
  <c r="H126" i="1"/>
  <c r="I126" i="1"/>
  <c r="H29" i="1"/>
  <c r="I29" i="1"/>
  <c r="H619" i="1"/>
  <c r="I619" i="1"/>
  <c r="P2" i="1"/>
  <c r="H147" i="1"/>
  <c r="I147" i="1"/>
  <c r="H1153" i="1"/>
  <c r="I1153" i="1"/>
  <c r="H737" i="1"/>
  <c r="I737" i="1"/>
  <c r="H353" i="1"/>
  <c r="I353" i="1"/>
  <c r="H151" i="1"/>
  <c r="I151" i="1"/>
  <c r="H460" i="1"/>
  <c r="I460" i="1"/>
  <c r="H442" i="1"/>
  <c r="I442" i="1"/>
  <c r="H314" i="1"/>
  <c r="I314" i="1"/>
  <c r="H1121" i="1"/>
  <c r="I1121" i="1"/>
  <c r="H306" i="1"/>
  <c r="I306" i="1"/>
  <c r="H178" i="1"/>
  <c r="I178" i="1"/>
  <c r="H1003" i="1"/>
  <c r="I1003" i="1"/>
  <c r="H625" i="1"/>
  <c r="I625" i="1"/>
  <c r="H487" i="1"/>
  <c r="I487" i="1"/>
  <c r="H70" i="1"/>
  <c r="I70" i="1"/>
  <c r="H689" i="1"/>
  <c r="I689" i="1"/>
  <c r="H873" i="1"/>
  <c r="I873" i="1"/>
  <c r="H745" i="1"/>
  <c r="I745" i="1"/>
  <c r="H617" i="1"/>
  <c r="I617" i="1"/>
  <c r="H418" i="1"/>
  <c r="I418" i="1"/>
  <c r="H162" i="1"/>
  <c r="I162" i="1"/>
  <c r="H929" i="1"/>
  <c r="I929" i="1"/>
  <c r="P5" i="1"/>
  <c r="B1200" i="3" l="1"/>
  <c r="B1196" i="3"/>
  <c r="B1195" i="3"/>
  <c r="B1197" i="3"/>
  <c r="B1198" i="3"/>
  <c r="B1199" i="3"/>
  <c r="P13" i="3"/>
  <c r="B1200" i="1"/>
  <c r="B1195" i="1"/>
  <c r="B1196" i="1"/>
  <c r="B1197" i="1"/>
  <c r="B1198" i="1"/>
  <c r="B1199" i="1"/>
  <c r="P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tc={453AFA30-B130-7C49-9767-D5B719637F8F}</author>
    <author>tc={AA2F5D5D-57EA-C74D-8F75-B19104BE078F}</author>
    <author>tc={64E6EDB4-4987-2A41-A2FB-0C2E167DCB51}</author>
    <author>tc={2800C1C9-29E9-CE4D-8029-256F2B5E70DC}</author>
    <author>tc={F6F1DCC9-BBED-294D-BA3E-968F5CD9A36B}</author>
  </authors>
  <commentList>
    <comment ref="C1" authorId="0" shapeId="0" xr:uid="{453AFA30-B130-7C49-9767-D5B719637F8F}">
      <text>
        <t>[Threaded comment]
Your version of Excel allows you to read this threaded comment; however, any edits to it will get removed if the file is opened in a newer version of Excel. Learn more: https://go.microsoft.com/fwlink/?linkid=870924
Comment:
    Clean the sequence (uppercase; remove spaces &amp; line breaks) — C2</t>
      </text>
    </comment>
    <comment ref="D1" authorId="1" shapeId="0" xr:uid="{AA2F5D5D-57EA-C74D-8F75-B19104BE078F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it starts with ATG — D2
Reply:
    If warn = does not start with ATG</t>
      </text>
    </comment>
    <comment ref="F1" authorId="2" shapeId="0" xr:uid="{64E6EDB4-4987-2A41-A2FB-0C2E167DCB51}">
      <text>
        <t>[Threaded comment]
Your version of Excel allows you to read this threaded comment; however, any edits to it will get removed if the file is opened in a newer version of Excel. Learn more: https://go.microsoft.com/fwlink/?linkid=870924
Comment:
    Has the 38th codon? (needs up to base 114) — F2</t>
      </text>
    </comment>
    <comment ref="G1" authorId="3" shapeId="0" xr:uid="{2800C1C9-29E9-CE4D-8029-256F2B5E70DC}">
      <text>
        <t>[Threaded comment]
Your version of Excel allows you to read this threaded comment; however, any edits to it will get removed if the file is opened in a newer version of Excel. Learn more: https://go.microsoft.com/fwlink/?linkid=870924
Comment:
    Extract the 38th codon (bases 112–114) — G2</t>
      </text>
    </comment>
    <comment ref="H1" authorId="4" shapeId="0" xr:uid="{F6F1DCC9-BBED-294D-BA3E-968F5CD9A36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Note (factual):
• Glutamine = CAA or CAG (correct)
• Leucine has 6 codons. I have grouped them as:
Leucine1: CTN (i.e., CTT; CTC; CTA; CTG)
Leucine2: TTA; TTG
• Methionine = ATG (correct)
• Phenylalanine = TTT or TTC 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tc={5F927B16-575D-8C40-84C8-D326998D3822}</author>
    <author>tc={5FE1D63E-4830-2F48-95FA-A250EDBAD736}</author>
    <author>tc={A3FF9B60-7104-DE4D-BFCF-2F29F6E7FE6A}</author>
    <author>tc={DFDE674A-13BC-4B41-974F-AA315DB496AC}</author>
    <author>tc={C965DAB6-7A79-014F-B1D5-AC6F82EBA383}</author>
    <author>tc={B4E5442B-1351-D74D-B2BE-FD89C1560784}</author>
  </authors>
  <commentList>
    <comment ref="C1" authorId="0" shapeId="0" xr:uid="{5F927B16-575D-8C40-84C8-D326998D3822}">
      <text>
        <t>[Threaded comment]
Your version of Excel allows you to read this threaded comment; however, any edits to it will get removed if the file is opened in a newer version of Excel. Learn more: https://go.microsoft.com/fwlink/?linkid=870924
Comment:
    Clean the sequence (uppercase; remove spaces &amp; line breaks) — C2</t>
      </text>
    </comment>
    <comment ref="D1" authorId="1" shapeId="0" xr:uid="{5FE1D63E-4830-2F48-95FA-A250EDBAD736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it starts with ATG — D2
Reply:
    If warn = does not start with ATG</t>
      </text>
    </comment>
    <comment ref="F1" authorId="2" shapeId="0" xr:uid="{A3FF9B60-7104-DE4D-BFCF-2F29F6E7FE6A}">
      <text>
        <t>[Threaded comment]
Your version of Excel allows you to read this threaded comment; however, any edits to it will get removed if the file is opened in a newer version of Excel. Learn more: https://go.microsoft.com/fwlink/?linkid=870924
Comment:
    Has the 38th codon? (needs up to base 114) — F2</t>
      </text>
    </comment>
    <comment ref="G1" authorId="3" shapeId="0" xr:uid="{DFDE674A-13BC-4B41-974F-AA315DB496AC}">
      <text>
        <t>[Threaded comment]
Your version of Excel allows you to read this threaded comment; however, any edits to it will get removed if the file is opened in a newer version of Excel. Learn more: https://go.microsoft.com/fwlink/?linkid=870924
Comment:
    Extract the 38th codon (bases 112–114) — G2</t>
      </text>
    </comment>
    <comment ref="H1" authorId="4" shapeId="0" xr:uid="{C965DAB6-7A79-014F-B1D5-AC6F82EBA38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Note (factual):
• Glutamine = CAA or CAG (correct)
• Leucine has 6 codons. I have grouped them as:
Leucine1: CTN (i.e., CTT; CTC; CTA; CTG)
Leucine2: TTA; TTG
• Methionine = ATG (correct)
• Phenylalanine = TTT or TTC </t>
      </text>
    </comment>
    <comment ref="K1" authorId="5" shapeId="0" xr:uid="{B4E5442B-1351-D74D-B2BE-FD89C1560784}">
      <text>
        <t>[Threaded comment]
Your version of Excel allows you to read this threaded comment; however, any edits to it will get removed if the file is opened in a newer version of Excel. Learn more: https://go.microsoft.com/fwlink/?linkid=870924
Comment:
    Length multiple of 3 (frame sanity)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<sst xmlns="http://schemas.openxmlformats.org/spreadsheetml/2006/main" count="7606" uniqueCount="2515">
  <si>
    <t>ID</t>
  </si>
  <si>
    <t>NA_sequence</t>
  </si>
  <si>
    <t>yHAB150_kazachstania_exigua_160519.g003335.m1</t>
  </si>
  <si>
    <t>yHAB150_kazachstania_exigua_160519.g004705.m1</t>
  </si>
  <si>
    <t>yHAB153_kazachstania_rosinii_160519.g001248.m1</t>
  </si>
  <si>
    <t>yHAB164_kazachstania_aerobia_160519.g002749.m1</t>
  </si>
  <si>
    <t>yHDO580_saturnispora_besseyi_180604.g000922.m1</t>
  </si>
  <si>
    <t>yHMPu5000026190_ogataea_sp_160519.g005214.m1</t>
  </si>
  <si>
    <t>yHMPu5000034620_pichia_sp_170307.g004619.m1</t>
  </si>
  <si>
    <t>yHMPu5000034891_ogataea_pini_160519.g004415.m1</t>
  </si>
  <si>
    <t>yHMPu5000034908_candida_sp_160519.g001689.m1</t>
  </si>
  <si>
    <t>yHMPu5000034909_candida_sp_160519.g005335.m1</t>
  </si>
  <si>
    <t>yHMPu5000034913_candida_pini_160519.g004337.m1</t>
  </si>
  <si>
    <t>yHMPu5000035265_Candida_sp_SPADES.g007052.m1</t>
  </si>
  <si>
    <t>yHMPu5000035673_candida_orba_160613.g001418.m1</t>
  </si>
  <si>
    <t>yHMPu5000038075_candida_ulmi_170912.g001865.m1</t>
  </si>
  <si>
    <t>yHMPu5000038085_candida_sp_170912.g000430.m1</t>
  </si>
  <si>
    <t>yHMPu5000038097_candida_sp_201018.g003073.m1</t>
  </si>
  <si>
    <t>yHQL142_Suhomyces_sp_nov_plate33_DISCOVAR.g000112.m1</t>
  </si>
  <si>
    <t>nadsonia_fulvescens.g003095.m1</t>
  </si>
  <si>
    <t>yHAB127_kazachstania_bovina_160519.haplomerger2.g001651.m1</t>
  </si>
  <si>
    <t>yHAB128_kazachstania_heterogenica_170307.g001061.m1</t>
  </si>
  <si>
    <t>yHAB129_kazachstania_pintolopesii_170307.haplomerger2.g001410.m1</t>
  </si>
  <si>
    <t>yHAB130_kazachstania_slooffiae_160519.haplomerger2.g005720.m1</t>
  </si>
  <si>
    <t>yHAB131_kazachstania_telluris_170307.g003094.m1</t>
  </si>
  <si>
    <t>yHAB133_kazachstania_unispora_160519.g001941.m1</t>
  </si>
  <si>
    <t>yHAB138_kazachstania_lodderae_160519.g002864.m1</t>
  </si>
  <si>
    <t>yHAB142_kazachstania_gamospora_170307.haplomerger2.g005342.m1</t>
  </si>
  <si>
    <t>yHAB143_kazachstania_siamensis_160519.g000375.m1</t>
  </si>
  <si>
    <t>yHAB144_kazachstania_jainica_160519.haplomerger2.g005051.m1</t>
  </si>
  <si>
    <t>yHAB145_kazachstania_hellenica_160519.haplomerger2.g002174.m1</t>
  </si>
  <si>
    <t>yHAB147_kazachstania_taianensis_160519.g004227.m1</t>
  </si>
  <si>
    <t>yHAB151_kazachstania_servazzi_160519.g000805.m1</t>
  </si>
  <si>
    <t>yHAB152_candida_humilis_160519.haplomerger2.g000508.m1</t>
  </si>
  <si>
    <t>yHAB155_kazachstania_spencerorum_160519.g003794.m1</t>
  </si>
  <si>
    <t>yHAB157_kazachstania_bulderi_160519.haplomerger2.g002773.m1</t>
  </si>
  <si>
    <t>yHAB159_kazachstania_solicola_160519.haplomerger2.g005035.m1</t>
  </si>
  <si>
    <t>yHAB160_kazachstania_kunashirensis_160519.g003805.m1</t>
  </si>
  <si>
    <t>yHAB161_kazachstania_sinensis_160519.g005632.m1</t>
  </si>
  <si>
    <t>yHAB162_Kazachstania_barnettii_SPADES.g001080.m1</t>
  </si>
  <si>
    <t>yHAB165_kazachstania_aquatica_160519.g003258.m1</t>
  </si>
  <si>
    <t>yHAB166_kazachstania_yakushimaensis_160519.g003928.m1</t>
  </si>
  <si>
    <t>yHDO565_zygosaccharomyces_gambellarensis_180604.g001340.m1</t>
  </si>
  <si>
    <t>yHDO572_zygosaccharomyces_mellis_180604.g002532.m1</t>
  </si>
  <si>
    <t>yHDO578_saturnispora_sp_180604.g003320.m1</t>
  </si>
  <si>
    <t>yHDO579_hagleromyces_aurorensis_180604.g003003.m1</t>
  </si>
  <si>
    <t>yHDO581_magnusiomyces_capitatus_190924.g006429.m1</t>
  </si>
  <si>
    <t>yHDO582_wickerhamomyces_queroliae_180604.g001550.m1</t>
  </si>
  <si>
    <t>yHDO586_kazachstania_humatica_180604.g005563.m1</t>
  </si>
  <si>
    <t>yHDO590_kloeckera_taiwanica_180604.haplomerger2.g002868.m1</t>
  </si>
  <si>
    <t>yHDO593_barnettozyma_sp_180604.g004300.m1</t>
  </si>
  <si>
    <t>yHDO601_candida_tunisiensis_180604.g000128.m1</t>
  </si>
  <si>
    <t>yHDR128_Nakazawaea_sp_nov_plate34_PLATANUS.g001494.m1</t>
  </si>
  <si>
    <t>yHKB289_Vanderwaltozyma_sp_nov_plate33_SPADES.g001904.m1</t>
  </si>
  <si>
    <t>yHKS545_Nakazawaea_sp_nov_plate33_PLATANUS.g000486.m1</t>
  </si>
  <si>
    <t>yHKS617_Sugiyamaella_sp_nov_plate33_SPADES.g006164.m1</t>
  </si>
  <si>
    <t>yHMH26_Wickerhamomyces_sp_nov_plate34_DISCOVAR.g005710.m1</t>
  </si>
  <si>
    <t>yHMH443_Groenewaldozyma_sp_nov_plate33_SPADES.g002867.m1</t>
  </si>
  <si>
    <t>yHMH446_Pichia_sp_nov_plate33_SPADES.g005039.m1</t>
  </si>
  <si>
    <t>yHMH451_Wickerhamomyces_sp_nov_plate33_PLATANUS.g002041.m1</t>
  </si>
  <si>
    <t>yHMH617_Wickerhamomyces_sp_nov_plate34_PLATANUS.g000232.m1</t>
  </si>
  <si>
    <t>yHMJ1_Ogataea_sp_nov_plate33_PLATANUS.g002878.m1</t>
  </si>
  <si>
    <t>yHMPu5000026054_candida_pseudorugosa_170713.g004538.m1</t>
  </si>
  <si>
    <t>yHMPu5000026055_diutina_siamensis_170912.g003065.m1</t>
  </si>
  <si>
    <t>yHMPu5000026068_kregervanrija_pseudodelftensis_170713.g000398.m1</t>
  </si>
  <si>
    <t>yHMPu5000026072_geotrichum_klebahnii_190924.g000629.m1</t>
  </si>
  <si>
    <t>yHMPu5000026072_geotrichum_klebahnii_190924.g002311.m1</t>
  </si>
  <si>
    <t>yHMPu5000026073_candida_easanensis_180604.g006261.m1</t>
  </si>
  <si>
    <t>yHMPu5000026105_candida_digboiensis_210210_SPADES.haplomerger2.g000111.m1</t>
  </si>
  <si>
    <t>yHMPu5000026117_alloascoidea_hylecoeti_180604.g006066.m1</t>
  </si>
  <si>
    <t>yHMPu5000026117_alloascoidea_hylecoeti_180604.g006310.m1</t>
  </si>
  <si>
    <t>yHMPu5000026124_ogataea_henricii_160519.g001262.m1</t>
  </si>
  <si>
    <t>yHMPu5000026130_galactomyces_reessii_190924.g005122.m1</t>
  </si>
  <si>
    <t>yHMPu5000026130_galactomyces_reessii_190924.g006487.m1</t>
  </si>
  <si>
    <t>yHMPu5000026137_ambrosiozyma_ambrosiae_160519.g002545.m1</t>
  </si>
  <si>
    <t>yHMPu5000026143_candida_methanosorbosa_160519.g001585.m1</t>
  </si>
  <si>
    <t>yHMPu5000026145_ambrosiozyma_vanderkliftii_160519.g001436.m1</t>
  </si>
  <si>
    <t>yHMPu5000026147_hanseniaspora_vineae_190924.haplomerger2.g000798.m1</t>
  </si>
  <si>
    <t>yHMPu5000026157_candida_sp_170713.g000435.m1</t>
  </si>
  <si>
    <t>yHMPu5000026167_candida_pignaliae_201018.g000166.m1</t>
  </si>
  <si>
    <t>yHMPu5000026170_wickerhamomyces_silvicola_170307.haplomerger2.g001394.m1</t>
  </si>
  <si>
    <t>yHMPu5000026177_ogataea_parapolymorpha_160519.g001625.m1</t>
  </si>
  <si>
    <t>yHMPu5000026197_brettanomyces_custersianus_160519.g002271.m1</t>
  </si>
  <si>
    <t>yHMPu5000026208_pichia_pseudocactophila_170307.haplomerger2.g003883.m1</t>
  </si>
  <si>
    <t>yHMPu5000026270_Candida_sp._SPAdes.g000557.m1</t>
  </si>
  <si>
    <t>yHMPu5000026279_Ambrosiozyma_monospora_SPADES.g003200.m1</t>
  </si>
  <si>
    <t>yHMPu5000026280_Ambrosiozyma_cicatricosa_S52_SPADES.g000059.m1</t>
  </si>
  <si>
    <t>yHMPu5000026282_saccharomycodes_ludwigii_190924.g002741.m1</t>
  </si>
  <si>
    <t>yHMPu5000034573_sugiyamaella_valdiviana_180604.g005234.m1</t>
  </si>
  <si>
    <t>yHMPu5000034574_sugiyamaella_smithiae_180604.g004306.m1</t>
  </si>
  <si>
    <t>yHMPu5000034576_sugiyamaella_neomexicana_180604.g006075.m1</t>
  </si>
  <si>
    <t>yHMPu5000034577_sugiyamaella_grinbergsii_180604.g001033.m1</t>
  </si>
  <si>
    <t>yHMPu5000034594_Starmera_quercuum_p31_SPADES.g002378.m1</t>
  </si>
  <si>
    <t>yHMPu5000034596_candida_sp_160613.g000001.m1</t>
  </si>
  <si>
    <t>ATGGATGGCTCAGGAATCCCAGCAAAGGACATTGAGGCCAACAAAAAGGAGCCAGTGTTGCAAAAGAGACTGCTTACACCGTTCTTGTCCAAGAAAATTCCACCAATCCCAAAGGAAGAAGACAAAAAGGAGTATGCTGAACACCATGCCAATATAATTTCACAAATGTTCTTTTGGTGGCTGGTGCCGACAATGTCTGTCGGATACAAAAGAACCATTGAAGACACCGACTTGTTTAAGCTGACCGAAAAAATGACAAACAAAGTCAACTACGAGACCTTCGAAGCTAATCTGGCTAAGATTATCGAAAAAAATAAGGCAAAACAACTGAAACTGAATCCAGCTTTAACTCCTGAAGAGCTAGAAAACTTGCCATATCCAAAACTCTCCATCATCGAAGCTTTAGCAAGAACCTACAAATGGCAGTATGGCTGGGCTATTCTTTGTAAAGTTTTGTCAGATGTTTCGCTGTCATTGAATCCTCTATTGACAAAGGCTTTAGTTAATTTTGTGGAGCGTAAAACATATGTTCCATCAACCCCAGTGGGTCGTGGTATTGGCTATGCAATTGGATGTTCCTTTTTACTAGCTGTTAATGGTATTTTTGTCAATCATTTCCTTTACAATTCTTTATCTGTTGGCTATAAATCAAAAACCGTCTTAATTACGGCCCTTTTAAACAAATCATTAACTGCAAATGCCGAAACAAAACATAAATACCCAAATGGTAAGATTACTTCATTAATGGGTACAGATTTACAAAGAATAGACTTAGCTATTGGTTTCCAACCTTTTGCAATTACCGTTATTGTTCCAATTGCAATTTGTATTGCTTTACTGATTGTCAACATCGGTGTGTCTGCATTAGCTGGTATTGCAGTCTTCATGGTTTCTTTAGTACTAATTGGTTCAGCTGCAAAACCTTTGGTCAAGTTTAGAAAGTCTGCAAATAGTTTCACTGATAAAAGAGTTAGTCTGATGAGAGAAGTTTTATCAAACATGAAAATGATTAAATTCTATGCCTGGGAAGATGCTTATGAAAAAAATGTAACTGAAATCAGAAAGAGAGAAGTTAAGATTATCTTTCAAATGCAAATTATTAGAAACTTTATGATTGCATATGGTATTTCATTACCTTCGTTCACTTCAATGGTTGCATTTTTAGTTTTATATGGTGTTAAGACTAACTCTAGTGTTGCTGATATTTTTTCTTCAGTGAGTTTGTTCTCAACGTTGAGTACACAAGTTTTGATGTTGCCAATGGCTTTAGCAACTGGGGCGGATGCCTGGATTGGTATTTCAAGAGTTCGTGACTATTTACAATCACCTTCTTTGAAGGAAGATGAATTAGAAATGAACTATTTTTCAGAAAACTTAGATCCAAATATTGCAATCAAAGTTGAGAATGCAACGTTCAAATGGGAAAGATTTGAAGATGATGAAGAAGGAAATGATGATAAAAATCAAGAAAAAGAAAAGGAAAAGGAAAATGAAGTACCAATTGCTGATGAAATCATCTCTCCAGACATCGATCACGATATTTCAGAACAAAAAAGCTCAAGTTCTGTTTCATCATCACAAGATCAAGATCTTGAGAAAAGTGACTCAACAACTTCTAACAAGGGCTTCAATGGTTTTGAAAACATCAATCTTGAAATAAAGACAGGTGAATTTGTAATTATTACTGGTCCAATTGGTTGTGGTAAATCTTCGTTATTAAATGCAATTGCAGGCTTCATGAAAAAACAATCAGGTTCATTGGAGTATTCAAAGTCTCTGTTACTTTGTGGCCAACCATGGGTTCAAAATGCAACTATAAAAGAGAATATTACATTTGGTACTGAGTTTGATGAAAAAAAATATAAGAAAGTTCTTAATGTTTGTTCACTAACTGATGATTTGAAAATATTTCCAGCTGGTGATTTAACTGAAGTTGGGGAGAGAGGTATTACTTTATCAGGTGGTCAAAAAGCGAGATTGAATTTGGCAAGAGCTGTTTACGCAGATAAAGAGATTATTTTGCTAGATGATGTGTTGAGTGCAGTTGATGCAAAAGTTGGTAAACACATCATGGAAGAGTGTCTTGTTGGTTATTTGAAAAACAAGACAAGAGTCCTAGCTACTCATCAATTATCATTAATTAATCAAGCTGATAGAGTTATATACTTAAATGGTGATGGTAAAATCAATATTGGTACATATCAAGAGTTAGCTGAAATTCTACCAGAGTTCAAAACTTTGATGGAGTTTAGTTCAAGTTCTAAACCTGATGATGATGAAGAAGACTTTGTGGAGCAACTAGTGGAAGAAGAAGAGATCAAAGAAGGAAAAAGAGAATTAGAATCCGGTGTATTAATGAGAGAAGAAGAGAAAGCTGTCAATCAAATTTCATTTTCTATTTATCTTGATTACATCAGAGAAGGAAGTGGAATTTTCAAACAGCTTGCTGTTCCATTAGTTTTAATGTTTTTAGTTTTTGACATTTTTACCTCGTTATTTTCAAATGTCTGGTTATCATTTTGGGTTTCTGATAAATTCAAAGGTAGATCAAGTGGATTTTATATTGGACTATATGTGATGTTTGTTTTATCATCGATTATTTTTATGGCTATTGAATTTATGATAATGTGTTATATGTCAATTACTGCTGCCAGAAAATTGAATATTGGTGCAGTTAAAAGAGTTTTCCATACACCATTAAGTTATATTGATACCACACCTATTGGTAGAATTTTGAACAGATTTACAAAAGATACAGATGCGTTAGATAATGAAATTGGAGAACAAGTTAGATTATTCCTGCATCCAGTTGCATCAGTTTTTGGTATTTTGATTTTATGTATTATTTATTTGCCGTGGTTTGCAATAGCAATTCCACCATTATTTATTGCATTTGTGGCAATTGCCAGTTTTTACCAAGCATCATCAAGAGAAGTTAAAAGATTAGAAGCTGTTAAACGTTCATTTGTTTATACAAACTTTAGTGAAGTTCTTTCAGGGTTAGATACAATCAAAGCATATAGAGCAGAATCAAGATTTTTAATTAAAAATGATAGATTTATTGATGGTATGAATGAAGCATCATTTTTAGTTATTGCAAATCAAAGATGGTTGGGTATATTTTTGGATATGGTTGCATGTGCCGTTGCTTTGATTATTTCGATTTTAGCAGCCACAAGACAATTTCATATTAGTGCAGCATCTGCAGGTTTATTGATTTCATATATCTTACAATTAGCTGGTTTGTTATCATTAATCATGAGAGCATATACCCAAGTTGAGAATGAAATGAATTCAGTTGAAAGATTGTGTTTTTATGCGAATGAACTGGAACAGGAAGCACCATATATGATCAGTGAAACAGCTCCACCACCAGAATGGCCTAGTGAAGGTGTAATCAAGTTTGAAAATGCGTCCTTGAGTTATAGACCTGGTTTGCCGTTAGTTTTGAAGAATCTCAATCTGACAACTACTAAAAATGAAAAGATTGGTATTTGTGGTAGAACTGGCGCTGGTAAATCTACAATTATGACAGCTTTGTACAGGCTAAGCGAGCTGGCTTCTGGAAGAATTTTGATTGACGGTATTGATATTTCCAAAATCGGATTACTTGATCTTAGATCTAAGCTATCCATCATTCCACAAGATCCTGTCTTGTTTAAAGGTACTTTAAGAAAGAATTTAGATCCATTCGACGAACATGAAGATGATCTGTTATGGGACTGTTTGAGAAAAGCTGGACTAATAAAGTTAGAAGAACTAGAGAAAGTGAAAAAACAAACTGGGGATACCAAAAGTATGCATAAGTTTCATATGAATCAACAAGTTGAAGATGAAGGTAGCAATTTCTCATTAGGAGAGCGTCAGTTAATGGCTTTAGCAAGAGCATTGGTCAGAAACTCGAAAATATTAATCTTGGATGAAGCCACTTCAAGTGTTGATTATGAAACTGATTCTAAGATTCAAACGACAATTGCAAATGAGTTTTCTGACTGTACAATCTTGTGTATTGCTCACAGATTGAAAACCATTTTGGATTACGATAGAATTCTAGTTTTGGAGAAGGGTGAAATTGTTCAATTTGATAAACCAATCGAACTGTTTAATCAGCAGGGAGGAACTTTTAGATCGATGTGTGAGAAATCCGGCATTGTCAGATCCGACTTTAAGAGAGTTTAG</t>
  </si>
  <si>
    <t>yHMPu5000034597_candida_stellimalicola_180604.g003573.m1</t>
  </si>
  <si>
    <t>yHMPu5000034598_Candida_dendrica_SPADES.g001495.m1</t>
  </si>
  <si>
    <t>yHMPu5000034599_candida_berthetii_190924.haplomerger2.g005939.m1</t>
  </si>
  <si>
    <t>yHMPu5000034601_starmera_dryadoides_180604.g000435.m1</t>
  </si>
  <si>
    <t>yHMPu5000034602_starmera_pachycereana_170307.g002796.m1</t>
  </si>
  <si>
    <t>yHMPu5000034603_sporopachydermia_quercuum_190924.g006293.m1</t>
  </si>
  <si>
    <t>yHMPu5000034604_sporopachydermia_lactativora_180604.g004563.m1</t>
  </si>
  <si>
    <t>yHMPu5000034605_spencermartinsiella_europaea_180604.g004080.m1</t>
  </si>
  <si>
    <t>yHMPu5000034607_saccharomycopsis_capsularis_180604.g005660.m1</t>
  </si>
  <si>
    <t>yHMPu5000034609_saturnispora_gosingensis_170307.g001061.m1</t>
  </si>
  <si>
    <t>yHMPu5000034610_saturnispora_hagleri_160519.g003545.m1</t>
  </si>
  <si>
    <t>yHMPu5000034611_saturnispora_mendoncae_160519.haplomerger2.g001589.m1</t>
  </si>
  <si>
    <t>yHMPu5000034612_saturnispora_saitoi_180604.g001195.m1</t>
  </si>
  <si>
    <t>yHMPu5000034613_saturnispora_serradocipensis_180604.g005016.m1</t>
  </si>
  <si>
    <t>yHMPu5000034614_saturnispora_silvae_180604.g003085.m1</t>
  </si>
  <si>
    <t>yHMPu5000034615_saturnispora_zaruensis_160519.g005023.m1</t>
  </si>
  <si>
    <t>yHMPu5000034618_candida_rugopelliculosa_170307.g004418.m1</t>
  </si>
  <si>
    <t>yHMPu5000034619_candida_ethanolica_170307.haplomerger2.g004910.m1</t>
  </si>
  <si>
    <t>yHMPu5000034621_pichia_sp_160519.g002465.m1</t>
  </si>
  <si>
    <t>yHMPu5000034622_pichia_occidentalis_160519.haplomerger2.g004701.m1</t>
  </si>
  <si>
    <t>yHMPu5000034623_pichia_norvegensis_160519.haplomerger2.g000680.m1</t>
  </si>
  <si>
    <t>yHMPu5000034624_pichia_nakasei_180604.g006142.m1</t>
  </si>
  <si>
    <t>yHMPu5000034625_pichia_kudriavzevii_180604.haplomerger2.g004447.m1</t>
  </si>
  <si>
    <t>yHMPu5000034626_pichia_kluyveri_170307.haplomerger2.g003864.m1</t>
  </si>
  <si>
    <t>yHMPu5000034627_pichia_heedii_180604.g002841.m1</t>
  </si>
  <si>
    <t>yHMPu5000034628_pichia_fermentans_160519.haplomerger2.g000416.m1</t>
  </si>
  <si>
    <t>yHMPu5000034628_pichia_fermentans_160519.haplomerger2.g000817.m1</t>
  </si>
  <si>
    <t>yHMPu5000034628_pichia_fermentans_160519.haplomerger2.g000329.m1</t>
  </si>
  <si>
    <t>yHMPu5000034629_pichia_exigua_180604.g005410.m1</t>
  </si>
  <si>
    <t>yHMPu5000034630_Magnusiomyces_magnusii_S134_MASURCA.haplomerger2.g003212.m1</t>
  </si>
  <si>
    <t>yHMPu5000034630_Magnusiomyces_magnusii_S134_MASURCA.haplomerger2.g006462.m1</t>
  </si>
  <si>
    <t>yHMPu5000034630_Magnusiomyces_magnusii_S134_MASURCA.haplomerger2.g005189.m1</t>
  </si>
  <si>
    <t>yHMPu5000034635_nadsonia_fulvescens_160519.g000043.m1</t>
  </si>
  <si>
    <t>yHMPu5000034636_ogataea_nitratoaversa_180604.g003648.m1</t>
  </si>
  <si>
    <t>yHMPu5000034637_ogataea_populiabae_180604.g005266.m1</t>
  </si>
  <si>
    <t>yHMPu5000034638_ogataea_wickerhamii_180604.g005454.m1</t>
  </si>
  <si>
    <t>yHMPu5000034639_candida_cariosilignicola_160519.g002502.m1</t>
  </si>
  <si>
    <t>yHMPu5000034640_pichia_deserticola_170307.g001437.m1</t>
  </si>
  <si>
    <t>yHMPu5000034641_pichia_eremophila_170307.haplomerger2.g003788.m1</t>
  </si>
  <si>
    <t>yHMPu5000034660_diddensiella_caesifluorescens_180604.g003558.m1</t>
  </si>
  <si>
    <t>yHMPu5000034661_dipodascus_albidus_180604.g000575.m1</t>
  </si>
  <si>
    <t>yHMPu5000034662_galactomyces_geotrichum_201018.g002800.m1</t>
  </si>
  <si>
    <t>yHMPu5000034662_galactomyces_geotrichum_201018.g005625.m1</t>
  </si>
  <si>
    <t>yHMPu5000034663_kloeckera_lindneri_170307.g003873.m1</t>
  </si>
  <si>
    <t>yHMPu5000034666_blastobotrys_terrestris_160519.g004761.m1</t>
  </si>
  <si>
    <t>yHMPu5000034666_blastobotrys_terrestris_160519.g005197.m1</t>
  </si>
  <si>
    <t>yHMPu5000034667_blastobotrys_serpentis_160519.g005845.m1</t>
  </si>
  <si>
    <t>yHMPu5000034668_blastobotrys_robertii_160519.g001957.m1</t>
  </si>
  <si>
    <t>yHMPu5000034674_blastobotrys_muscicola_160519.g004047.m1</t>
  </si>
  <si>
    <t>yHMPu5000034675_blastobotrys_mokoenaii_160519.g003113.m1</t>
  </si>
  <si>
    <t>yHMPu5000034676_blastobotrys_malaysiensis_190924.g008123.m1</t>
  </si>
  <si>
    <t>yHMPu5000034680_blastobotrys_adeninivorans_160519.g004327.m1</t>
  </si>
  <si>
    <t>yHMPu5000034687_blastobotrys_chiropterorum_170307.g003572.m1</t>
  </si>
  <si>
    <t>yHMPu5000034689_blastobotrys_illinoisensiss_170307.g003846.m1</t>
  </si>
  <si>
    <t>yHMPu5000034690_lachancea_nothofagi_180604.g002496.m1</t>
  </si>
  <si>
    <t>yHMPu5000034691_lachancea_mirantina_180604.g003417.m1</t>
  </si>
  <si>
    <t>yHMPu5000034692_lachancea_meyersii_180604.g000927.m1</t>
  </si>
  <si>
    <t>yHMPu5000034693_Lachancea_lanzarotensis_SPADES.g003846.m1</t>
  </si>
  <si>
    <t>yHMPu5000034695_lachancea_fermentati_201018.g001644.m1</t>
  </si>
  <si>
    <t>yHMPu5000034697_lachancea_dasiensis_190924.g003034.m1</t>
  </si>
  <si>
    <t>yHMPu5000034699_kluyveromyces_wickerhamii_170307.g004608.m1</t>
  </si>
  <si>
    <t>yHMPu5000034701_kluyveromyces_nonfermentans_170307.g003116.m1</t>
  </si>
  <si>
    <t>yHMPu5000034706_Kazachstania_psychrophila_SPADES.g002335.m1</t>
  </si>
  <si>
    <t>yHMPu5000034708_kazachstania_yasuniensis_180604.g001175.m1</t>
  </si>
  <si>
    <t>yHMPu5000034719_candida_pseudohumilis_180604.haplomerger2.g004023.m1</t>
  </si>
  <si>
    <t>yHMPu5000034721_candida_milleri_190924.haplomerger2.g003991.m1</t>
  </si>
  <si>
    <t>yHMPu5000034738_geotrichum_candidum_190924.haplomerger2.g007629.m1</t>
  </si>
  <si>
    <t>yHMPu5000034738_geotrichum_candidum_190924.haplomerger2.g008470.m1</t>
  </si>
  <si>
    <t>yHMPu5000034738_geotrichum_candidum_190924.haplomerger2.g000377.m1</t>
  </si>
  <si>
    <t>yHMPu5000034738_geotrichum_candidum_190924.haplomerger2.g000626.m1</t>
  </si>
  <si>
    <t>yHMPu5000034744_lipomyces_spencer-martinsiae_170307.g001874.m1</t>
  </si>
  <si>
    <t>yHMPu5000034863_zygosaccharomyces_rouxii_180604.g003357.m1</t>
  </si>
  <si>
    <t>yHMPu5000034864_zygosaccharomyces_lentus_170307.g000815.m1</t>
  </si>
  <si>
    <t>yHMPu5000034865_zygosaccharomyces_kombuchaensis_160519.g004981.m1</t>
  </si>
  <si>
    <t>yHMPu5000034866_zygosaccharomyces_bisporus_160519.g000100.m1</t>
  </si>
  <si>
    <t>yHMPu5000034870_candida_suzukii_160519.g003084.m1</t>
  </si>
  <si>
    <t>yHMPu5000034883_peterozyma_xylosa_160519.g000300.m1</t>
  </si>
  <si>
    <t>yHMPu5000034884_peterozyma_toletana_160519.g003699.m1</t>
  </si>
  <si>
    <t>yHMPu5000034885_ogataea_zsoltii_160519.g003791.m1</t>
  </si>
  <si>
    <t>yHMPu5000034886_ogataea_trehalophila_160519.g001079.m1</t>
  </si>
  <si>
    <t>yHMPu5000034887_ogataea_trehaloabstinens_160519.g003425.m1</t>
  </si>
  <si>
    <t>yHMPu5000034889_Ogataea_salicorniae_SPADES.g000475.m1</t>
  </si>
  <si>
    <t>yHMPu5000034890_ogataea_ramenticola_160519.g002754.m1</t>
  </si>
  <si>
    <t>yHMPu5000034892_ogataea_pilisensis_160519.g002939.m1</t>
  </si>
  <si>
    <t>yHMPu5000034893_ogataea_philodendra_160519.g001452.m1</t>
  </si>
  <si>
    <t>yHMPu5000034895_ogataea_angusta_160519.g004656.m1</t>
  </si>
  <si>
    <t>yHMPu5000034896_ogataea_dorogensis_160519.g001090.m1</t>
  </si>
  <si>
    <t>yHMPu5000034897_Ogataea_glucozyma_SPAdes.g004592.m1</t>
  </si>
  <si>
    <t>yHMPu5000034899_ogataea_kodamae_160519.g000865.m1</t>
  </si>
  <si>
    <t>yHMPu5000034900_ogataea_methanolica_160519.g005754.m1</t>
  </si>
  <si>
    <t>yHMPu5000034901_Ogataea_methylivora_SPADES.g004448.m1</t>
  </si>
  <si>
    <t>yHMPu5000034902_ogataea_minuta_160519.g005441.m1</t>
  </si>
  <si>
    <t>yHMPu5000034903_ogataea_naganishii_160519.g002129.m1</t>
  </si>
  <si>
    <t>yHMPu5000034904_Ogataea_nonfermentans_SPADES.g005373.m1</t>
  </si>
  <si>
    <t>yHMPu5000034906_candida_succiphila_160519.g004337.m1</t>
  </si>
  <si>
    <t>yHMPu5000034910_candida_sp_160519.g000001.m1</t>
  </si>
  <si>
    <t>yHMPu5000034912_candida_sonorensis_160519.g001561.m1</t>
  </si>
  <si>
    <t>yHMPu5000034915_candida_piceae_170307.g005353.m1</t>
  </si>
  <si>
    <t>yHMPu5000034916_candida_nitratophila_160519.g003637.m1</t>
  </si>
  <si>
    <t>yHMPu5000034917_candida_nemodendra_160519.g000936.m1</t>
  </si>
  <si>
    <t>yHMPu5000034918_nakazawaea_holstii_160519.g003799.m1</t>
  </si>
  <si>
    <t>yHMPu5000034919_nakazawaea_ishiwadae_160519.g003094.m1</t>
  </si>
  <si>
    <t>yHMPu5000034920_nakazawaea_laoshanensis_170713.g000479.m1</t>
  </si>
  <si>
    <t>yHMPu5000034921_nakazawaea_peltata_160519.g005156.m1</t>
  </si>
  <si>
    <t>yHMPu5000034922_nakazawaea_pomicola_160519.g003509.m1</t>
  </si>
  <si>
    <t>yHMPu5000034923_nakazawaea_wickerhamii_160519.g000562.m1</t>
  </si>
  <si>
    <t>yHMPu5000034924_nakazawaea_wyomingensis_160519.g000116.m1</t>
  </si>
  <si>
    <t>yHMPu5000034925_candida_arabinofermentans_160519.g003696.m1</t>
  </si>
  <si>
    <t>yHMPu5000034926_candida_boidinii_160519.g001459.m1</t>
  </si>
  <si>
    <t>yHMPu5000034927_candida_maris_210210.g004406.m1</t>
  </si>
  <si>
    <t>yHMPu5000034929_candida_nanaspora_170307.g005058.m1</t>
  </si>
  <si>
    <t>yHMPu5000034930_nakazawaea_ernobii_170307.haplomerger2.g001006.m1</t>
  </si>
  <si>
    <t>yHMPu5000034931_kuraishia_piskuri_170307.g000170.m1</t>
  </si>
  <si>
    <t>yHMPu5000034932_kuraishia_ogatae_160519.g002913.m1</t>
  </si>
  <si>
    <t>yHMPu5000034933_kuraishia_molischiana_160519.g001290.m1</t>
  </si>
  <si>
    <t>yHMPu5000034934_kuraishia_hungarica_201018.g002040.m1</t>
  </si>
  <si>
    <t>yHMPu5000034935_kuraishia_floccosa_210210.g000710.m1</t>
  </si>
  <si>
    <t>yHMPu5000034936_kuraishia_cidri_180604.g000631.m1</t>
  </si>
  <si>
    <t>yHMPu5000034937_kuraishia_capsulata_160519.g003107.m1</t>
  </si>
  <si>
    <t>yHMPu5000034942_ambrosiozyma_angophorae_160519.g005256.m1</t>
  </si>
  <si>
    <t>yHMPu5000034946_ambrosiozyma_oregonensis_160519.g001338.m1</t>
  </si>
  <si>
    <t>yHMPu5000034947_ambrosiozyma_philentoma_160519.g004143.m1</t>
  </si>
  <si>
    <t>yHMPu5000034948_Ambrosiozyma_platypodis_SPADES.g005621.m1</t>
  </si>
  <si>
    <t>yHMPu5000034949_ambrosiozyma_neoplatypodis_170713.haplomerger2.g002515.m1</t>
  </si>
  <si>
    <t>yHMPu5000034954_candida_norvegica_201018.g004522.m1</t>
  </si>
  <si>
    <t>yHMPu5000034955_hanseniaspora_valbyensis_201018.haplomerger2.g002991.m1</t>
  </si>
  <si>
    <t>yHMPu5000034956_hanseniaspora_uvarum_170307.g003140.m1</t>
  </si>
  <si>
    <t>yHMPu5000034957_Hanseniaspora_osmophila_SPADES.g002934.m1</t>
  </si>
  <si>
    <t>yHMPu5000034959_hanseniaspora_occidentalis_var_occidentalis_170307.g000922.m1</t>
  </si>
  <si>
    <t>yHMPu5000034960_hanseniaspora_meyeri_190924.haplomerger2.g002730.m1</t>
  </si>
  <si>
    <t>yHMPu5000034961_hanseniaspora_lachancei_170307.haplomerger2.g001090.m1</t>
  </si>
  <si>
    <t>yHMPu5000034962_hanseniaspora_guilliermondii_170307.g004146.m1</t>
  </si>
  <si>
    <t>yHMPu5000034963_hanseniaspora_clermontiae_160519.haplomerger2.g000631.m1</t>
  </si>
  <si>
    <t>yHMPu5000034965_Brettanomyces_naardenensis_SPADES.g002778.m1</t>
  </si>
  <si>
    <t>yHMPu5000034966_cyberlindnera_sargentensis_160519.g000247.m1</t>
  </si>
  <si>
    <t>yHMPu5000034967_candida_freyschussii_160519.g001009.m1</t>
  </si>
  <si>
    <t>yHMPu5000034968_candida_maritima_160519.g002357.m1</t>
  </si>
  <si>
    <t>yHMPu5000034969_candida_sp_160519.haplomerger2.g001681.m1</t>
  </si>
  <si>
    <t>yHMPu5000034970_Candida_sp._SPAdes.g000424.m1</t>
  </si>
  <si>
    <t>yHMPu5000034971_candida_sp_160519.g000294.m1</t>
  </si>
  <si>
    <t>yHMPu5000034975_dekkera_bruxellensis_160519.haplomerger2.g004779.m1</t>
  </si>
  <si>
    <t>yHMPu5000034978_cyberlindnera_mrakii_160519.g001503.m1</t>
  </si>
  <si>
    <t>yHMPu5000034980_cyberlindnera_lachancei_160519.haplomerger2.g004480.m1</t>
  </si>
  <si>
    <t>yHMPu5000034998_cephaloascus_albidus_160519.haplomerger2.g003833.m1</t>
  </si>
  <si>
    <t>yHMPu5000035037_candida_montana_160519.g000779.m1</t>
  </si>
  <si>
    <t>yHMPu5000035038_ambrosiozyma_kashinagacola_160519.g005652.m1</t>
  </si>
  <si>
    <t>yHMPu5000035039_ambrosiozyma_llanquihuensis_160519.haplomerger2.g005162.m1</t>
  </si>
  <si>
    <t>yHMPu5000035040_ambrosiozyma_maleeae_160519.g001520.m1</t>
  </si>
  <si>
    <t>yHMPu5000035041_ambrosiozyma_pseudovanderkliftii_160519.g003358.m1</t>
  </si>
  <si>
    <t>yHMPu5000035043_babjeviella_inositovora_180604.g002008.m1</t>
  </si>
  <si>
    <t>yHMPu5000035044_barnettozyma_californica_160519.g003606.m1</t>
  </si>
  <si>
    <t>yHMPu5000035045_barnettozyma_hawaiiensis_160613.g002170.m1</t>
  </si>
  <si>
    <t>yHMPu5000035046_barnettozyma_populi_160613.g003371.m1</t>
  </si>
  <si>
    <t>yHMPu5000035047_barnettozyma_pratensis_160519.g003691.m1</t>
  </si>
  <si>
    <t>yHMPu5000035048_Barnettozyma_salicaria_SPADES.g004362.m1</t>
  </si>
  <si>
    <t>yHMPu5000035049_Barnettozyma_wickerhamii_SPAdes.haplomerger2.g003108.m1</t>
  </si>
  <si>
    <t>yHMPu5000035244_candida_incommunis_160928.g002549.m1</t>
  </si>
  <si>
    <t>yHMPu5000035255_wickerhamomyces_rabaulensis_170307.haplomerger2.g002312.m1</t>
  </si>
  <si>
    <t>yHMPu5000035257_wickerhamomyces_strasburgensis_170307.haplomerger2.g004390.m1</t>
  </si>
  <si>
    <t>yHMPu5000035258_wickerhamomyces_subpelliculosus_160928.haplomerger2.g003394.m1</t>
  </si>
  <si>
    <t>yHMPu5000035259_wickerhamomyces_sydowiorum_170307.haplomerger2.g001665.m1</t>
  </si>
  <si>
    <t>yHMPu5000035260_candida_peoriensis_170713.g004794.m1</t>
  </si>
  <si>
    <t>yHMPu5000035261_candida_ponderosae_170307.g006608.m1</t>
  </si>
  <si>
    <t>yHMPu5000035262_candida_silvicultrix_170307.g002799.m1</t>
  </si>
  <si>
    <t>yHMPu5000035263_Candida_solani_SPADES.g007898.m1</t>
  </si>
  <si>
    <t>yHMPu5000035266_wickerhamomyces_onychis_170307.haplomerger2.g001997.m1</t>
  </si>
  <si>
    <t>yHMPu5000035267_wickerhamomyces_lynferdii_170307.g006520.m1</t>
  </si>
  <si>
    <t>yHMPu5000035267_wickerhamomyces_lynferdii_170307.g007056.m1</t>
  </si>
  <si>
    <t>yHMPu5000035267_wickerhamomyces_lynferdii_170307.g011483.m1</t>
  </si>
  <si>
    <t>yHMPu5000035269_wickerhamomyces_ciferrii_170307.g001356.m1</t>
  </si>
  <si>
    <t>yHMPu5000035269_wickerhamomyces_ciferrii_170307.g007970.m1</t>
  </si>
  <si>
    <t>yHMPu5000035271_wickerhamomyces_bovis_160928.g002782.m1</t>
  </si>
  <si>
    <t>yHMPu5000035272_wickerhamomyces_bisporus_170307.g004760.m1</t>
  </si>
  <si>
    <t>yHMPu5000035273_wickerhamomyces_anomalus_180604.haplomerger2.g002287.m1</t>
  </si>
  <si>
    <t>yHMPu5000035274_wickerhamomyces_alni_170307.g004273.m1</t>
  </si>
  <si>
    <t>yHMPu5000035292_sporopachydermia_cereana_201018.haplomerger2.g005314.m1</t>
  </si>
  <si>
    <t>yHMPu5000035293_saturnispora_diversa_170307.g004467.m1</t>
  </si>
  <si>
    <t>yHMPu5000035298_candida_californica_170307.haplomerger2.g004160.m1</t>
  </si>
  <si>
    <t>yHMPu5000035299_pichia_sp_170307.g004087.m1</t>
  </si>
  <si>
    <t>yHMPu5000035300_pichia_sp_170307.g002000.m1</t>
  </si>
  <si>
    <t>yHMPu5000035301_pichia_terricola_170307.g003013.m1</t>
  </si>
  <si>
    <t>yHMPu5000035308_nadsonia_starkeyi-henricii_180604.g000301.m1</t>
  </si>
  <si>
    <t>yHMPu5000035309_pichia_scutulata_180604.haplomerger2.g005004.m1</t>
  </si>
  <si>
    <t>yHMPu5000035310_ogataea_siamensis_201018.g000595.m1</t>
  </si>
  <si>
    <t>yHMPu5000035313_pichia_sporocuriosa_170307.haplomerger2.g003427.m1</t>
  </si>
  <si>
    <t>yHMPu5000035319_Candida_tartarivorans_S177_SPADES.g003696.m1</t>
  </si>
  <si>
    <t>yHMPu5000035320_candida_auringiensis_190924.g003805.m1</t>
  </si>
  <si>
    <t>yHMPu5000035322_Diddensiella_transvaalensis_SPADES.g004737.m1</t>
  </si>
  <si>
    <t>yHMPu5000035323_diddensiella_santjacobensis_190924.g002916.m1</t>
  </si>
  <si>
    <t>yHMPu5000035324_cyberlindnera_subsufficiens_A3_201018.g000357.m1</t>
  </si>
  <si>
    <t>yHMPu5000035325_cyberlindnera_petersonii_180604.g004527.m1</t>
  </si>
  <si>
    <t>yHMPu5000035337_cyberlindnera_mississippiensis_190924.g004615.m1</t>
  </si>
  <si>
    <t>yHMPu5000035626_zygosaccharomyces_siamensis_190924.g003885.m1</t>
  </si>
  <si>
    <t>yHMPu5000035627_zygosaccharomyces_pseudobailii_201018.haplomerger2.g004199.m1</t>
  </si>
  <si>
    <t>yHMPu5000035627_zygosaccharomyces_pseudobailii_201018.haplomerger2.g003714.m1</t>
  </si>
  <si>
    <t>yHMPu5000035629_yueomyces_sinensis_180604.g000148.m1</t>
  </si>
  <si>
    <t>yHMPu5000035630_candida_phangngaensis_170307.g001706.m1</t>
  </si>
  <si>
    <t>yHMPu5000035631_candida_oslonensis_190924.g005080.m1</t>
  </si>
  <si>
    <t>yHMPu5000035632_candida_hollandica_170307.g005356.m1</t>
  </si>
  <si>
    <t>yHMPu5000035633_candida_hispaniensis_180604.g002633.m1</t>
  </si>
  <si>
    <t>yHMPu5000035635_candida_galli_170307.g000090.m1</t>
  </si>
  <si>
    <t>yHMPu5000035636_candida_alimentaria_201018.g002975.m1</t>
  </si>
  <si>
    <t>yHMPu5000035639_wickerhamomyces_canadensis_160613.g002013.m1</t>
  </si>
  <si>
    <t>yHMPu5000035643_yarrowia_bubula_180604.g000318.m1</t>
  </si>
  <si>
    <t>yHMPu5000035644_yarrowia_deformans_180604.g004828.m1</t>
  </si>
  <si>
    <t>yHMPu5000035646_yarrowia_keelungensis_170307.g001743.m1</t>
  </si>
  <si>
    <t>yHMPu5000035647_yarrowia_lipolytica_160519.haplomerger2.g002156.m1</t>
  </si>
  <si>
    <t>yHMPu5000035648_yarrowia_porcina_170307.g004269.m1</t>
  </si>
  <si>
    <t>yHMPu5000035649_yarrowia_yakushimensis_170307.g000711.m1</t>
  </si>
  <si>
    <t>yHMPu5000035651_Torulaspora_microellipsoides_SPADES.g002573.m1</t>
  </si>
  <si>
    <t>yHMPu5000035658_starmera_amethionina_160613.haplomerger2.g001886.m1</t>
  </si>
  <si>
    <t>yHMPu5000035659_saturnispora_dispora_160519.g000472.m1</t>
  </si>
  <si>
    <t>yHMPu5000035661_pichia_membranifaciens_160519.g001680.m1</t>
  </si>
  <si>
    <t>yHMPu5000035665_middelhovenomyces_tepae_160613.g001394.m1</t>
  </si>
  <si>
    <t>yHMPu5000035668_nakazawaea_populi_160613.g000907.m1</t>
  </si>
  <si>
    <t>yHMPu5000035669_pachysolen_tannophilus_160613.g004793.m1</t>
  </si>
  <si>
    <t>yHMPu5000035670_phaffomyces_opuntiae_160613.g002598.m1</t>
  </si>
  <si>
    <t>yHMPu5000035671_phaffomyces_antillensis_160613.g000998.m1</t>
  </si>
  <si>
    <t>yHMPu5000035672_phaffomyces_thermotolerans_160613.g002002.m1</t>
  </si>
  <si>
    <t>yHMPu5000035674_kregervanrija_delftensis_160613.g002240.m1</t>
  </si>
  <si>
    <t>yHMPu5000035675_kregervanrija_fluxuum_160613.g000014.m1</t>
  </si>
  <si>
    <t>yHMPu5000035678_trichomonascus_ciferrii_160519.g000547.m1</t>
  </si>
  <si>
    <t>yHMPu5000035684_kloeckera_hatyaiensis_160519.haplomerger2.g000021.m1</t>
  </si>
  <si>
    <t>yHMPu5000035685_hanseniaspora_1_sp_nov._diego_libkind_160519.g003782.m1</t>
  </si>
  <si>
    <t>yHMPu5000035686_Cyberlindnera_saturnus_SPADES.g005562.m1</t>
  </si>
  <si>
    <t>yHMPu5000035687_cyberlindnera_suaveolens_160613.g003273.m1</t>
  </si>
  <si>
    <t>yHMPu5000035688_Cyberlindnera_xylosilytica_SPADES.g000437.m1</t>
  </si>
  <si>
    <t>yHMPu5000035689_candida_mycetangii_160613.g004421.m1</t>
  </si>
  <si>
    <t>yHMPu5000035690_candida_vartiovaarae_160613.g003323.m1</t>
  </si>
  <si>
    <t>yHMPu5000035691_candida_salmanticensis_160519.g000594.m1</t>
  </si>
  <si>
    <t>yHMPu5000035692_hanseniaspora_jakobsenii_160519.haplomerger2.g003061.m1</t>
  </si>
  <si>
    <t>yHMPu5000035693_hanseniaspora_nectarophila_160613.haplomerger2.g003416.m1</t>
  </si>
  <si>
    <t>yHMPu5000035694_hanseniaspora_occidentalis_var_citrica_160519.haplomerger2.g003337.m1</t>
  </si>
  <si>
    <t>yHMPu5000035695_hanseniaspora_pseudoguilliermondii_160519.haplomerger2.g002734.m1</t>
  </si>
  <si>
    <t>yHMPu5000035696_hanseniaspora_singularis_160519.haplomerger2.g003281.m1</t>
  </si>
  <si>
    <t>yHMPu5000035697_hanseniaspora_thailandica_160519.haplomerger2.g000552.m1</t>
  </si>
  <si>
    <t>yHMPu5000035698_cyberlindnera_meyerae_160519.haplomerger2.g004149.m1</t>
  </si>
  <si>
    <t>yHMPu5000035699_cyberlindnera_maclurae_160613.g004702.m1</t>
  </si>
  <si>
    <t>yHMPu5000035700_cyberlindnera_japonica_160519.g004059.m1</t>
  </si>
  <si>
    <t>yHMPu5000035701_cyberlindnera_fabianii_160519.g004973.m1</t>
  </si>
  <si>
    <t>yHMPu5000035702_cyberlindnera_amylophila_160613.haplomerger2.g004281.m1</t>
  </si>
  <si>
    <t>yHMPu5000035703_cyberlindnera_americana_160613.g000343.m1</t>
  </si>
  <si>
    <t>yHMPu5000035708_candida_flosculorum_160613.haplomerger2.g003700.m1</t>
  </si>
  <si>
    <t>yHMPu5000035719_candida_blankii_190924.g002168.m1</t>
  </si>
  <si>
    <t>yHMPu5000035720_candida_chilensis_160613.g004596.m1</t>
  </si>
  <si>
    <t>yHMPu5000036579_candida_xyloterini_170912.g001210.m1</t>
  </si>
  <si>
    <t>yHMPu5000037198_Pichia_paraexigua_SPADES.g004598.m1</t>
  </si>
  <si>
    <t>yHMPu5000037203_Pichia_nanzhaoensis_SPADES.g001601.m1</t>
  </si>
  <si>
    <t>yHMPu5000037207_Wickerhamomyces_kurtzmanii_SPADES.g006127.m1</t>
  </si>
  <si>
    <t>yHMPu5000037210_Kazachstania_jinghongensis_SPADES.g001835.m1</t>
  </si>
  <si>
    <t>yHMPu5000037212_Yarrowia_brassicae_SPADES.g004618.m1</t>
  </si>
  <si>
    <t>yHMPu5000037213_saturnispora_galanensis_210210.g004227.m1</t>
  </si>
  <si>
    <t>yHMPu5000037214_saturnispora_kantuleensis_210210.g001339.m1</t>
  </si>
  <si>
    <t>yHMPu5000037217_hanseniaspora_mollemarum_210210.g000191.m1</t>
  </si>
  <si>
    <t>yHMPu5000037218_Ogataea_degrootiae_SPADES.g001907.m1</t>
  </si>
  <si>
    <t>yHMPu5000037219_Pichia_gijzenarium_SPADES.g002182.m1</t>
  </si>
  <si>
    <t>yHMPu5000037221_saccharomycopsis_oosterbeekiorum_210210.g004782.m1</t>
  </si>
  <si>
    <t>yHMPu5000037225_kazachstania_saulgeensis_210210.g001861.m1</t>
  </si>
  <si>
    <t>yHMPu5000037226_ogataea_haglerorum_210305.g004625.m1</t>
  </si>
  <si>
    <t>yHMPu5000037227_cyberlindnera_xishuangbannaensis_210210.g004786.m1</t>
  </si>
  <si>
    <t>yHMPu5000037228_Ogataea_paraovalis_SPADES.g002535.m1</t>
  </si>
  <si>
    <t>yHMPu5000037236_blastobotrys_persicus_210305.g001024.m1</t>
  </si>
  <si>
    <t>yHMPu5000037237_sugiyamaella_mastotermitis_210305.g000333.m1</t>
  </si>
  <si>
    <t>yHMPu5000037244_Allodekkera_sacchari_SPADES.g003364.m1</t>
  </si>
  <si>
    <t>yHMPu5000037256_cyberlindnera_galapagoensis_210210.g005517.m1</t>
  </si>
  <si>
    <t>yHMPu5000037834_zygosaccharomyces_parabailii_190924.haplomerger2.g004025.m1</t>
  </si>
  <si>
    <t>yHMPu5000037836_zygosaccharomyces_pseudorouxii_201018.haplomerger2.g000748.m1</t>
  </si>
  <si>
    <t>yHMPu5000037838_sugiyamaella_pinicola_190924.g003117.m1</t>
  </si>
  <si>
    <t>yHMPu5000037839_Sugiyamaella_marionensis_S116_SPADES.g006151.m1</t>
  </si>
  <si>
    <t>yHMPu5000037840_sugiyamaella_lignohabitans_180604.g000598.m1</t>
  </si>
  <si>
    <t>yHMPu5000037841_sugiyamaella_floridensis_201018.g004915.m1</t>
  </si>
  <si>
    <t>yHMPu5000037842_starmera_caribaea_210210.g000914.m1</t>
  </si>
  <si>
    <t>yHMPu5000037847_pichia_cephalocereana_201018.g004728.m1</t>
  </si>
  <si>
    <t>yHMPu5000037848_saccharomycopsis_babjevae_170912.g000838.m1</t>
  </si>
  <si>
    <t>yHMPu5000037849_saccharomycopsis_fodiens_170912.g004301.m1</t>
  </si>
  <si>
    <t>yHMPu5000037851_saturnispora_ahearnii_170912.g003419.m1</t>
  </si>
  <si>
    <t>yHMPu5000037858_ogataea_paradorogensis_180604.g001193.m1</t>
  </si>
  <si>
    <t>yHMPu5000037859_ogataea_nakhonphanomensis_170210.g000633.m1</t>
  </si>
  <si>
    <t>yHMPu5000037860_ogataea_corticis_190924.g000718.m1</t>
  </si>
  <si>
    <t>yHMPu5000037862_nakazawaea_anatomiae_170912.g000262.m1</t>
  </si>
  <si>
    <t>yHMPu5000037870_candida_sp_170912.g000001.m1</t>
  </si>
  <si>
    <t>yHMPu5000037872_cyberlindnera_euphorbiiphila_180604.g000862.m1</t>
  </si>
  <si>
    <t>yHMPu5000037874_dipodascus_aggregatus_190924.g000639.m1</t>
  </si>
  <si>
    <t>yHMPu5000037874_dipodascus_aggregatus_190924.g003768.m1</t>
  </si>
  <si>
    <t>yHMPu5000037875_geotrichum_carabidarum_190924.g003593.m1</t>
  </si>
  <si>
    <t>yHMPu5000037875_geotrichum_carabidarum_190924.g002210.m1</t>
  </si>
  <si>
    <t>yHMPu5000037876_geotrichum_fermentans_190924.g007261.m1</t>
  </si>
  <si>
    <t>yHMPu5000037876_geotrichum_fermentans_190924.g004165.m1</t>
  </si>
  <si>
    <t>yHMPu5000037879_Lipomyces_spencer-martinsiae_S172_SPADES.g006155.m1</t>
  </si>
  <si>
    <t>yHMPu5000037881_martiniozyma_asiatica_190924.g001794.m1</t>
  </si>
  <si>
    <t>yHMPu5000037882_candida_sorboxylosa_180604.haplomerger2.g003857.m1</t>
  </si>
  <si>
    <t>yHMPu5000037884_candida_sithepensis_170912.g000268.m1</t>
  </si>
  <si>
    <t>yHMPu5000037887_candida_rugosa_170713.g005878.m1</t>
  </si>
  <si>
    <t>yHMPu5000037888_candida_quercuum_170210.g002780.m1</t>
  </si>
  <si>
    <t>yHMPu5000037893_candida_ovalis_170912.g004075.m1</t>
  </si>
  <si>
    <t>yHMPu5000037904_candida_nakhonratchasimensis_170912.g005026.m1</t>
  </si>
  <si>
    <t>yHMPu5000037905_candida_odintsovae_180604.g005831.m1</t>
  </si>
  <si>
    <t>yHMPu5000037913_candida_cylindracea_180604.haplomerger2.g004291.m1</t>
  </si>
  <si>
    <t>yHMPu5000037915_candida_catenulata_190924.g002395.m1</t>
  </si>
  <si>
    <t>yHMPu5000037918_alloascoidea_africana_180604.g008637.m1</t>
  </si>
  <si>
    <t>yHMPu5000037920_ambrosiozyma_kamigamensis_190924.haplomerger2.g002668.m1</t>
  </si>
  <si>
    <t>yHMPu5000037921_ascoidea_asiatica_201018.g002163.m1</t>
  </si>
  <si>
    <t>yHMPu5000037922_ascoidea_rubescens_170210.g001254.m1</t>
  </si>
  <si>
    <t>yHMPu5000037923_ascoidea_tarda_180604.g000935.m1</t>
  </si>
  <si>
    <t>yHMPu5000038038_saturnispora_quitensis_170912.g004925.m1</t>
  </si>
  <si>
    <t>yHMPu5000038048_wickerhamomyces_mucosus_170912.haplomerger2.g000792.m1</t>
  </si>
  <si>
    <t>yHMPu5000038049_wickerhamomyces_xylosica_180604.g001524.m1</t>
  </si>
  <si>
    <t>yHMPu5000038050_saccharomycopsis_olivae_170912.g000675.m1</t>
  </si>
  <si>
    <t>yHMPu5000038051_saccharomycopsis_malanga_170912.g004660.m1</t>
  </si>
  <si>
    <t>yHMPu5000038052_saccharomycopsis_guyanensis_170912.g004615.m1</t>
  </si>
  <si>
    <t>yHMPu5000038053_pichia_sp_180604.g002209.m1</t>
  </si>
  <si>
    <t>yHMPu5000038055_pichia_insulana_190924.haplomerger2.g004215.m1</t>
  </si>
  <si>
    <t>yHMPu5000038056_ogataea_neopini_170912.g003703.m1</t>
  </si>
  <si>
    <t>yHMPu5000038058_nakazawaea_siamensis_170912.g003487.m1</t>
  </si>
  <si>
    <t>yHMPu5000038059_Nadsonia_commutata_S169_SPADES.g000429.m1</t>
  </si>
  <si>
    <t>yHMPu5000038067_cyberlindnera_bimundalis_190924.g004252.m1</t>
  </si>
  <si>
    <t>yHMPu5000038068_cyberlindnera_samutprakarnensis_170912.haplomerger2.g004289.m1</t>
  </si>
  <si>
    <t>yHMPu5000038069_diutina_neorugosa_170912.g002818.m1</t>
  </si>
  <si>
    <t>yHMPu5000038070_diutina_ranongensis_170912.g004919.m1</t>
  </si>
  <si>
    <t>yHMPu5000038071_diutina_scorzettiae_170912.g003502.m1</t>
  </si>
  <si>
    <t>yHMPu5000038073_geotrichum_europaeum_170912.g000535.m1</t>
  </si>
  <si>
    <t>yHMPu5000038073_geotrichum_europaeum_170912.g001943.m1</t>
  </si>
  <si>
    <t>yHMPu5000038077_candida_thaimueangensis_170912.haplomerger2.g003916.m1</t>
  </si>
  <si>
    <t>yHMPu5000038078_candida_taoyuanica_170912.g001217.m1</t>
  </si>
  <si>
    <t>yHMPu5000038081_candida_takata_180604.g003120.m1</t>
  </si>
  <si>
    <t>yHMPu5000038084_candida_stauntonica_170912.g000648.m1</t>
  </si>
  <si>
    <t>yHMPu5000038087_candida_phayaonensis_170912.g004732.m1</t>
  </si>
  <si>
    <t>yHMPu5000038090_candida_pseudocylindracea_210210.g000485.m1</t>
  </si>
  <si>
    <t>yHMPu5000038091_candida_pseudolambica_201018.g004574.m1</t>
  </si>
  <si>
    <t>yHMPu5000038093_candida_rishiriensis_170912.g001818.m1</t>
  </si>
  <si>
    <t>yHMPu5000038104_candida_mattranensis_170912.g000176.m1</t>
  </si>
  <si>
    <t>yHMPu5000038105_candida_maesa_201018.g005518.m1</t>
  </si>
  <si>
    <t>yHMPu5000038108_Candida_khao-thaluensis_SPADES.g002597.m1</t>
  </si>
  <si>
    <t>yHMPu5000038111_barnettozyma_sucrosica_170912.g000030.m1</t>
  </si>
  <si>
    <t>yHMPu5000038112_barnettozyma_vustinii_170912.g005499.m1</t>
  </si>
  <si>
    <t>yHMPu5000038113_candida_adriatica_170912.g005465.m1</t>
  </si>
  <si>
    <t>yHMPu5000038118_candida_cabralensis_170912.haplomerger2.g004362.m1</t>
  </si>
  <si>
    <t>yHMPu5000038119_candida_coquimbonensis_170912.g005550.m1</t>
  </si>
  <si>
    <t>yHMPu5000038121_candida_hungchunana_170912.g001507.m1</t>
  </si>
  <si>
    <t>yHMPu5000038315_wickerhamomyces_tratensis_190924.haplomerger2.g000534.m1</t>
  </si>
  <si>
    <t>yHMPu5000038316_wickerhamomyces_chaumierensis_170713.haplomerger2.g005035.m1</t>
  </si>
  <si>
    <t>yHMPu5000038321_sugiyamaella_marilandica_170713.g000397.m1</t>
  </si>
  <si>
    <t>yHMPu5000038325_saturnispora_sanitii_170713.g001086.m1</t>
  </si>
  <si>
    <t>yHMPu5000038333_ogataea_chonburiensis_170713.g005709.m1</t>
  </si>
  <si>
    <t>yHMPu5000038334_ogataea_ganodermae_170713.g001401.m1</t>
  </si>
  <si>
    <t>yHMPu5000038335_pichia_cactophila_170713.haplomerger2.g001299.m1</t>
  </si>
  <si>
    <t>yHMPu5000038336_pichia_sp_170713.g005000.m1</t>
  </si>
  <si>
    <t>yHMPu5000038338_geotrichum_restrictum_190924.g007210.m1</t>
  </si>
  <si>
    <t>yHMPu5000038339_geotrichum_phurueaensis_190924.g007030.m1</t>
  </si>
  <si>
    <t>yHMPu5000038339_geotrichum_phurueaensis_190924.g002737.m1</t>
  </si>
  <si>
    <t>yHMPu5000038340_geotrichum_ghanensis_190924.g002682.m1</t>
  </si>
  <si>
    <t>yHMPu5000038342_dipodascus_macrosporus_180604.g002747.m1</t>
  </si>
  <si>
    <t>yHMPu5000038342_dipodascus_macrosporus_180604.g005561.m1</t>
  </si>
  <si>
    <t>yHMPu5000038343_dipodascus_australiensis_170713.g004023.m1</t>
  </si>
  <si>
    <t>yHMPu5000038345_cyberlindnera_veronae_170713.g005645.m1</t>
  </si>
  <si>
    <t>yHMPu5000038346_cyberlindnera_rhodanensis_170713.haplomerger2.g005843.m1</t>
  </si>
  <si>
    <t>yHMPu5000038347_candida_yuanshanica_170713.g004912.m1</t>
  </si>
  <si>
    <t>yHMPu5000038351_candida_sanyiensis_170713.g001820.m1</t>
  </si>
  <si>
    <t>yHMPu5000038364_Candida_qinlingensis_SPADES.g005104.m1</t>
  </si>
  <si>
    <t>yHMPu5000038365_candida_qingdaonensis_170713.g002231.m1</t>
  </si>
  <si>
    <t>yHMPu5000038382_candida_mesorugosa_170713.g002460.m1</t>
  </si>
  <si>
    <t>yHMPu5000038384_candida_molendinolei_170713.g005460.m1</t>
  </si>
  <si>
    <t>yHMPu5000038385_candida_namnaoensis_170713.g004858.m1</t>
  </si>
  <si>
    <t>yHMPu5000038386_candida_jianshihensis_170713.haplomerger2.g000783.m1</t>
  </si>
  <si>
    <t>yHMPu5000038388_candida_inconspicua_170713.g008397.m1</t>
  </si>
  <si>
    <t>yHMPu5000038388_candida_inconspicua_170713.g015945.m1</t>
  </si>
  <si>
    <t>yHMPu5000038389_candida_ficus_170713.g000258.m1</t>
  </si>
  <si>
    <t>yHMPu5000038396_candida_dajiaensis_170713.g000076.m1</t>
  </si>
  <si>
    <t>yHMPu5000038398_barnettozyma_siamensis_170713.g000051.m1</t>
  </si>
  <si>
    <t>yHMPu5000038399_brettanomyces_nanus_180604.g002311.m1</t>
  </si>
  <si>
    <t>yHMPu5000038403_candida_awuaii_170713.g003473.m1</t>
  </si>
  <si>
    <t>yHMPu5000038408_candida_borneonana_170713.g003653.m1</t>
  </si>
  <si>
    <t>yHMPu5000040911_saturnispora_sekii_201018.g004152.m1</t>
  </si>
  <si>
    <t>yHMPu5000040912_saturnispora_halmiae_201018.g000545.m1</t>
  </si>
  <si>
    <t>yHMPu5000040913_pichia_manshurica_201018.g004199.m1</t>
  </si>
  <si>
    <t>yHMPu5000040915_geotrichum_siamensis_201018.g003550.m1</t>
  </si>
  <si>
    <t>yHMPu5000040917_geotrichum_citri-aurantii_201018.g005062.m1</t>
  </si>
  <si>
    <t>yHMPu5000040917_geotrichum_citri-aurantii_201018.g003800.m1</t>
  </si>
  <si>
    <t>yHMPu5000040920_candida_lactis-condensi_201018.g003226.m1</t>
  </si>
  <si>
    <t>yHMPu5000040931_candida_galis_201018.g004836.m1</t>
  </si>
  <si>
    <t>yHMPu5000040963_lachancea_quebecuensis_200128.g004043.m1</t>
  </si>
  <si>
    <t>yHMPu5000041691_saccharomycopsis_crataegensis_180604.g003030.m1</t>
  </si>
  <si>
    <t>yHMPu5000041719_saccharomycopsis_microspora_170912.g004564.m1</t>
  </si>
  <si>
    <t>yHMPu5000041733_saccharomycopsis_javanensis_170912.g003124.m1</t>
  </si>
  <si>
    <t>yHMPu5000041770_sugiyamaella_novakii_190924.g006218.m1</t>
  </si>
  <si>
    <t>yHMPu5000041771_sugiyamaella_japonica_190924.g002449.m1</t>
  </si>
  <si>
    <t>yHMPu5000041772_sugiyamaella_chiloensis_170912.g001614.m1</t>
  </si>
  <si>
    <t>yHMPu5000041773_sugiyamaella_castrensis_190924.g004594.m1</t>
  </si>
  <si>
    <t>yHMPu5000041774_sugiyamaella_boreocaroliniensis_180604.g005720.m1</t>
  </si>
  <si>
    <t>yHMPu5000041775_sugiyamaella_americana_190924.g000781.m1</t>
  </si>
  <si>
    <t>yHMPu5000041776_spencermartinsiella_ligniputridi_170912.g002942.m1</t>
  </si>
  <si>
    <t>yHMPu5000041783_saccharomycopsis_schoenii_170912.g003781.m1</t>
  </si>
  <si>
    <t>yHMPu5000041784_saccharomycopsis_selenospora_170912.g000938.m1</t>
  </si>
  <si>
    <t>yHMPu5000041785_saccharomycopsis_sp_180604.g002286.m1</t>
  </si>
  <si>
    <t>yHMPu5000041796_saccharomycopsis_fibulgera_180604.haplomerger2.g004311.m1</t>
  </si>
  <si>
    <t>yHMPu5000041797_saccharomycopsis_fermentans_201018.g002086.m1</t>
  </si>
  <si>
    <t>yHMPu5000041800_ogataea_thermomethanolica_180604.g001099.m1</t>
  </si>
  <si>
    <t>yHMPu5000041801_ogataea_saltuana_170713.g003923.m1</t>
  </si>
  <si>
    <t>yHMPu5000041802_ogataea_polymorpha_180604.g001035.m1</t>
  </si>
  <si>
    <t>yHMPu5000041818_magnusiomyces_tetrasperma_170307.g007751.m1</t>
  </si>
  <si>
    <t>yHMPu5000041818_magnusiomyces_tetrasperma_170307.g008032.m1</t>
  </si>
  <si>
    <t>yHMPu5000041819_magnusiomyces_starmeri_201018.g001680.m1</t>
  </si>
  <si>
    <t>yHMPu5000041820_geotrichum_histeridarum_201018.g006333.m1</t>
  </si>
  <si>
    <t>yHMPu5000041820_geotrichum_histeridarum_201018.g003609.m1</t>
  </si>
  <si>
    <t>yHMPu5000041821_geotrichum_cucujoidarum_170912.g007163.m1</t>
  </si>
  <si>
    <t>yHMPu5000041821_geotrichum_cucujoidarum_170912.g007240.m1</t>
  </si>
  <si>
    <t>yHMPu5000041823_dipodascus_armillariae_190924.haplomerger2.g008289.m1</t>
  </si>
  <si>
    <t>yHMPu5000041830_candida_silvatica_170307.g003358.m1</t>
  </si>
  <si>
    <t>yHMPu5000041832_candida_sophiae_reginae_170307.g000020.m1</t>
  </si>
  <si>
    <t>yHMPu5000041847_candida_ortonii_170713.g003889.m1</t>
  </si>
  <si>
    <t>yHMPu5000041851_candida_krabiensis_160928.g005089.m1</t>
  </si>
  <si>
    <t>yHQL142_Suhomyces_sp_nov_plate33_DISCOVAR.g001121.m1</t>
  </si>
  <si>
    <t>yHQL182_Saccharomycopsis_sp_nov_plate33_SPADES.g005155.m1</t>
  </si>
  <si>
    <t>yHQL494_Lachancea_sp_nov_plate34_PLATANUS.g004590.m1</t>
  </si>
  <si>
    <t>arxula_adeninivorans_g004253.m1</t>
  </si>
  <si>
    <t>brettanomyces_anomalus_g002226.m1</t>
  </si>
  <si>
    <t>eremothecium_gossypii_g003142.m1</t>
  </si>
  <si>
    <t>eremothecium_sinecaudum_g002785.m1</t>
  </si>
  <si>
    <t>kazachstania_naganishii_g001472.m1</t>
  </si>
  <si>
    <t>magnusiomyces_ingens_g004605.m1</t>
  </si>
  <si>
    <t>ogataea_parapolymorpha_g002934.m1</t>
  </si>
  <si>
    <t>saccharomyces_jurei_g002312.m1</t>
  </si>
  <si>
    <t>saccharomyces_mikatae_g004808.m1</t>
  </si>
  <si>
    <t>saccharomyces_paradoxus_g004664.m1</t>
  </si>
  <si>
    <t>saprochaete_clavata_g002927.m1</t>
  </si>
  <si>
    <t>saprochaete_fungicola_g001187.m1</t>
  </si>
  <si>
    <t>saprochaete_suaveolens_g004863.m1</t>
  </si>
  <si>
    <t>saprochaete_suaveolens_g005404.m1</t>
  </si>
  <si>
    <t>yarrowia_lipolytica_g001526.m1</t>
  </si>
  <si>
    <t>zygosaccharomyces_bailii_g002756.m1</t>
  </si>
  <si>
    <t>yHMPu5000034571_tortispora_mauiana_190924_g004122.m1</t>
  </si>
  <si>
    <t>yHMPu5000034572_tortispora_caseinolytica_180604_g001534.m1</t>
  </si>
  <si>
    <t>yHMPu5000035654_tortispora_ganteri_160519.haplomerger2_g001130.m1</t>
  </si>
  <si>
    <t>yHDO602_tortispora_agaves_180604_g000910.m1</t>
  </si>
  <si>
    <t>yHMPu5000035278_tortispora_phaffii_170713_g004861.m1</t>
  </si>
  <si>
    <t>yHMPu5000035279_tortispora_starmeri_170307_g001855.m1</t>
  </si>
  <si>
    <t>yHMPu5000038317_tortispora_sangerardonensis_170713_g001901.m1</t>
  </si>
  <si>
    <t>yHMPu5000034673_blastobotrys_nivea_190924_g004923.m1</t>
  </si>
  <si>
    <t>yHMPu5000026274_komagataella_populi_160519_g005015.m1</t>
  </si>
  <si>
    <t>yHMPu5000034939_komagataella_pseudopastoris_160519_g001409.m1</t>
  </si>
  <si>
    <t>yHMPu5000037220_komagataella_mondaviorum_210210_g004542.m1</t>
  </si>
  <si>
    <t>komagataella_pastoris_g002734.m1</t>
  </si>
  <si>
    <t>yHMPu5000034953_komagataella_pastoris_160519_g001181.m1</t>
  </si>
  <si>
    <t>komagataella_phaffi_g002318.m1</t>
  </si>
  <si>
    <t>yHMPu5000034941_komagataella_phaffii_160519_g004686.m1</t>
  </si>
  <si>
    <t>yHMPu5000035676_komagataella_kurtzmanii_160613_g004286.m1</t>
  </si>
  <si>
    <t>yHMPu5000034938_Komagataella_ulmi_SPAdes_g004935.m1</t>
  </si>
  <si>
    <t>yHMPu5000035332_candida_insectalens_201018_g001992.m1</t>
  </si>
  <si>
    <t>yHMPu5000038047_wickerhamiella_slavikovae_170912_g003369.m1</t>
  </si>
  <si>
    <t>yHMPu5000035277_candida_pararugosa_201018_g000769.m1</t>
  </si>
  <si>
    <t>yHMPu5000037209_wickerhamiella_shivajii_210210_g001953.m1</t>
  </si>
  <si>
    <t>candida_apicola_g004763.m1</t>
  </si>
  <si>
    <t>yHMPu5000037927_candida_apicola_180604_g004731.m1</t>
  </si>
  <si>
    <t>yHMPu5000034587_candida_gropengiesseri_180604_g002820.m1</t>
  </si>
  <si>
    <t>yHMPu5000034590_candida_magnoliae_180604_g004236.m1</t>
  </si>
  <si>
    <t>yHMPu5000040927_candida_stigmatis_201018_g003995.m1</t>
  </si>
  <si>
    <t>yHMPu5000038358_candida_tilneyi_170713_g000469.m1</t>
  </si>
  <si>
    <t>yHMPu5000035290_candida_vaccinii_170307_g004808.m1</t>
  </si>
  <si>
    <t>yHMPu5000034586_candida_geochares_180604_g004013.m1</t>
  </si>
  <si>
    <t>yHMPu5000037883_candida_sorbosivorans_180604_g000447.m1</t>
  </si>
  <si>
    <t>yHMPu5000038088_candida_potachaoreniae_180604_g002314.m1</t>
  </si>
  <si>
    <t>yHMPu5000034595_candida_apis_180604_g002418.m1</t>
  </si>
  <si>
    <t>yHMPu5000037215_starmerella_roubikii_210210_g002305.m1</t>
  </si>
  <si>
    <t>yHMPu5000036545_candida_zemplinina_180604_g000351.m1</t>
  </si>
  <si>
    <t>yHMPu5000035657_starmerella_bombicola_160613_g002810.m1</t>
  </si>
  <si>
    <t>yHMPu5000037241_starmerella_scarabaei_210210_g003763.m1</t>
  </si>
  <si>
    <t>yHMPu5000037216_Starmerella_vitae_SPADES_g000850.m1</t>
  </si>
  <si>
    <t>yHMPu5000037242_Starmerella_asiatica_SPADES_g000365.m1</t>
  </si>
  <si>
    <t>yHMPu5000026296_candida_bombi_180604_g002991.m1</t>
  </si>
  <si>
    <t>yHMPu5000034591_candida_stellata_180604_g001194.m1</t>
  </si>
  <si>
    <t>yHMPu5000038394_candida_davenportii_170713_g003224.m1</t>
  </si>
  <si>
    <t>yHMPu5000034588_candida_kuoi_180604_g003803.m1</t>
  </si>
  <si>
    <t>yHMPu5000034583_candida_etchellsii_180604_g002581.m1</t>
  </si>
  <si>
    <t>yHMPu5000038094_candida_sirachaensis_170912_g002893.m1</t>
  </si>
  <si>
    <t>yHMPu5000035291_candida_riodocensis_170307_g001984.m1</t>
  </si>
  <si>
    <t>yHMPu5000034584_candida_floricola_180604_g002061.m1</t>
  </si>
  <si>
    <t>yHMPu5000040924_candida_powellii_201018_g003390.m1</t>
  </si>
  <si>
    <t>yHMPu5000038107_candida_khaoyaiensis_170912_g002029.m1</t>
  </si>
  <si>
    <t>yHMPu5000034585_candida_floris_190924_g002170.m1</t>
  </si>
  <si>
    <t>yHMPu5000034582_candida_cellae_180604_g000878.m1</t>
  </si>
  <si>
    <t>yHMPu5000038363_candida_ratchasimensis_170713_g001386.m1</t>
  </si>
  <si>
    <t>yHMPu5000035287_candida_bombiphila_160928_g003683.m1</t>
  </si>
  <si>
    <t>yHMPu5000035285_Candida_alocasiicola_SPADES_g005214.m1</t>
  </si>
  <si>
    <t>yHMPu5000026090_wickerhamiella_nectarea_210210_g003502.m1</t>
  </si>
  <si>
    <t>yHMPu5000040923_candida_parazyma_201018_g000693.m1</t>
  </si>
  <si>
    <t>yHMPu5000038116_candida_azymoides_201018_g000731.m1</t>
  </si>
  <si>
    <t>yHMPu5000035275_candida_vanderwaltii_170307_g004416.m1</t>
  </si>
  <si>
    <t>yHMPu5000035283_wickerhamiella_lipophila_170713_g002751.m1</t>
  </si>
  <si>
    <t>yHMPu5000034646_wickerhamiella_cacticola_180604_g001844.m1</t>
  </si>
  <si>
    <t>yHMPu5000034589_wickerhamiella_australiensis_180604_g000279.m1</t>
  </si>
  <si>
    <t>yHMPu5000035284_wickerhamiella_occidentalis_170713_g004105.m1</t>
  </si>
  <si>
    <t>yHMPu5000035638_wickerhamiella_domercqiae_160519_g000442.m1</t>
  </si>
  <si>
    <t>candida_versatilis_g001739.m1</t>
  </si>
  <si>
    <t>yHMPu5000038361_candida_versatilis_170713_g000881.m1</t>
  </si>
  <si>
    <t>yHMPu5000037255_wickerhamiella_qilinesis_210210_g002908.m1</t>
  </si>
  <si>
    <t>yHMPu5000037897_Candida_kazuoi_SPADES_g003615.m1</t>
  </si>
  <si>
    <t>yHMPu5000041860_candida_galacta_170912_g004205.m1</t>
  </si>
  <si>
    <t>yHMPu5000037894_candida_hasegawae_180604_g002323.m1</t>
  </si>
  <si>
    <t>yHMPu5000037206_wickerhamiella_kurtzmanii_210210_g003882.m1</t>
  </si>
  <si>
    <t>yHMPu5000035276_Candida_spandovensis_SPADES_g004047.m1</t>
  </si>
  <si>
    <t>yHMPu5000037239_wickerhamiella_brachini_210210_g002910.m1</t>
  </si>
  <si>
    <t>yHMPu5000038352_candida_sergipensis_180604_g000902.m1</t>
  </si>
  <si>
    <t>yHMPu5000038042_wickerhamiella_allomyrinae_170912_g001380.m1</t>
  </si>
  <si>
    <t>yHMPu5000038046_wickerhamiella_siamensis_170912_g001240.m1</t>
  </si>
  <si>
    <t>candida_infanticola_g000424.m1</t>
  </si>
  <si>
    <t>yHMPu5000038096_candida_sorbophila_170912_g003239.m1</t>
  </si>
  <si>
    <t>yHMPu5000035289_candida_infanticola_170713_g002107.m1</t>
  </si>
  <si>
    <t>yHMPu5000034670_blastobotrys_proliferans_160519_g005264.m1</t>
  </si>
  <si>
    <t>yHMPu5000026150_trichomonascus_petasosporus_180604_g003101.m1</t>
  </si>
  <si>
    <t>yHMPu5000034677_blastobotrys_indianensis_180604_g003769.m1</t>
  </si>
  <si>
    <t>yHMPu5000034684_blastobotrys_attinorum_201018_g001530.m1</t>
  </si>
  <si>
    <t>yHMPu5000034688_blastobotrys_elegans_170307_g004707.m1</t>
  </si>
  <si>
    <t>yHMPu5000034860_Trichomonascus_apis_MASURCA_g003939.m1</t>
  </si>
  <si>
    <t>yHMPu5000034682_blastobotrys_arbuscula_170307_g002581.m1</t>
  </si>
  <si>
    <t>yHMPu5000026239_blastobotrys_buckinghamii_201018_g003275.m1</t>
  </si>
  <si>
    <t>yHMPu5000034686_blastobotrys_capitulata_170307_g000266.m1</t>
  </si>
  <si>
    <t>yHMPu5000041856_candida_bentonensis_180604_g001168.m1</t>
  </si>
  <si>
    <t>yHMPu5000035280_trigonopsis_californica_190924_g003573.m1</t>
  </si>
  <si>
    <t>yHMPu5000035281_trigonopsis_cantarellii_170307_g003211.m1</t>
  </si>
  <si>
    <t>yHMPu5000035331_candida_ghanaensis_201018_g005421.m1</t>
  </si>
  <si>
    <t>yHMPu5000037906_candida_glucosophila_180604_g000221.m1</t>
  </si>
  <si>
    <t>yHMPu5000037906_candida_glucosophila_180604_g004924.m1</t>
  </si>
  <si>
    <t>yHMPu5000038377_candida_kutaonensis_170713_g003577.m1</t>
  </si>
  <si>
    <t>metschnikowia_santaceciliae_g006039.m1</t>
  </si>
  <si>
    <t>yHMPu5000040950_metschnikowia_hibisci_200128_g004493.m1</t>
  </si>
  <si>
    <t>yHMPu5000040935_metschnikowia_shivogae_201018_g000586.m1</t>
  </si>
  <si>
    <t>yHMPu5000040959_metschnikowia_aberdeeniae_201018_g001085.m1</t>
  </si>
  <si>
    <t>metschnikowia_arizonensis_g000149.m1</t>
  </si>
  <si>
    <t>metschnikowia_hawaiiensis_g004280.m1</t>
  </si>
  <si>
    <t>yHMPu5000040948_metschnikowia_hamakuensis_201018_g001338.m1</t>
  </si>
  <si>
    <t>yHMPu5000040949_metschnikowia_hawaiiensis_201018_g005148.m1</t>
  </si>
  <si>
    <t>metschnikowia_mauinuiana_g002089.m1</t>
  </si>
  <si>
    <t>metschnikowia_kamakouana_g001788.m1</t>
  </si>
  <si>
    <t>yHMPu5000040956_metschnikowia_borealis_201018_g002108.m1</t>
  </si>
  <si>
    <t>yHMPu5000040795_metschnikowia_matae_201018_g006303.m1</t>
  </si>
  <si>
    <t>yHMPu5000040940_metschnikowia_matae_201018_g004039.m1</t>
  </si>
  <si>
    <t>yHMPu5000040941_metschnikowia_lochheadii_201018_g004228.m1</t>
  </si>
  <si>
    <t>yHMPu5000040954_metschnikowia_cerradonensis_201018_g004749.m1</t>
  </si>
  <si>
    <t>yHMPu5000040943_metschnikowia_continentalis_201018_g000233.m1</t>
  </si>
  <si>
    <t>yHMPu5000040951_metschnikowia_ipomoeae_201018_g001271.m1</t>
  </si>
  <si>
    <t>metschnikowia_drakensbergensis_g001602.m1</t>
  </si>
  <si>
    <t>yHMPu5000040937_metschnikowia_proteae_201018_g004596.m1</t>
  </si>
  <si>
    <t>yHMPu5000040942_Metschnikowia_colocasiae_SPADES_g003835.m1</t>
  </si>
  <si>
    <t>metschnikowia_similis_g002735.m1</t>
  </si>
  <si>
    <t>yHMPu5000040934_metschnikowia_similis_201018_g004129.m1</t>
  </si>
  <si>
    <t>yHMPu5000040945_metschnikowia_dekortorum_201018_g001673.m1</t>
  </si>
  <si>
    <t>yHMPu5000040955_metschnikowia_bowlesiae_201018_g003753.m1</t>
  </si>
  <si>
    <t>yHMPu5000038082_candida_suecica_180604_g003649.m1</t>
  </si>
  <si>
    <t>yHMPu5000034650_candida_mesenterica_180604_g005779.m1</t>
  </si>
  <si>
    <t>yHMPu5000034652_candida_derodonti_SPADES_g003412.m1</t>
  </si>
  <si>
    <t>yHMPu5000035315_candida_arcana_180604_g002856.m1</t>
  </si>
  <si>
    <t>yHMPu5000040953_metschnikowia_kipukae_201018_g000782.m1</t>
  </si>
  <si>
    <t>yHMPu5000035305_metschnikowia_corniflorae_180604.haplomerger2_g001449.m1</t>
  </si>
  <si>
    <t>yHMPu5000034647_candida_savonica_180604_g003356.m1</t>
  </si>
  <si>
    <t>yHMPu5000038079_Candida_tanticharoeniae_SPADES_g000058.m1</t>
  </si>
  <si>
    <t>yHMPu5000041813_metschnikowia_lunata_180604_g002595.m1</t>
  </si>
  <si>
    <t>yHMPu5000041862_candida_golubevii_170307_g003209.m1</t>
  </si>
  <si>
    <t>yHMPu5000038395_candida_danieliae_170713_g001934.m1</t>
  </si>
  <si>
    <t>yHMPu5000035706_candida_mogii_160613_g003050.m1</t>
  </si>
  <si>
    <t>yHMPu5000041838_candida_tolerans_180604_g003727.m1</t>
  </si>
  <si>
    <t>candida_auris_g000050.m1</t>
  </si>
  <si>
    <t>yHMPu5000037929_candida_auris_170210_g004337.m1</t>
  </si>
  <si>
    <t>yHMPu5000041843_candida_ruelliae_170713_g000263.m1</t>
  </si>
  <si>
    <t>yHMPu5000034989_candida_duobushaemulonii_160519_g004905.m1</t>
  </si>
  <si>
    <t>yHMPu5000035705_candida_pseudohaemulonii_160613_g000417.m1</t>
  </si>
  <si>
    <t>yHMPu5000037224_candida_vulturna_210210_g000480.m1</t>
  </si>
  <si>
    <t>yHMPu5000038397_candida_chanthaburiensis_170713_g001666.m1</t>
  </si>
  <si>
    <t>yHMPu5000040919_candida_konsanensis_201018_g005076.m1</t>
  </si>
  <si>
    <t>yHMPu5000035707_candida_heveicola_160519_g000937.m1</t>
  </si>
  <si>
    <t>yHMPu5000038120_candida_haemulonii_170912_g004979.m1</t>
  </si>
  <si>
    <t>yHMPu5000041812_metschnikowia_kunwiensis_190924_g000452.m1</t>
  </si>
  <si>
    <t>yHMPu5000037869_metschnikowia_australis_190924_g004192.m1</t>
  </si>
  <si>
    <t>yHMPu5000041811_metschnikowia_krissii_170307.haplomerger2_g002235.m1</t>
  </si>
  <si>
    <t>yHMPu5000037866_metschnikowia_lachancei_180604_g000011.m1</t>
  </si>
  <si>
    <t>yHMPu5000040947_metschnikowia_gruessii_201018_g007049.m1</t>
  </si>
  <si>
    <t>yHMPu5000041804_metschnikowia_vanudenii_190924_g001348.m1</t>
  </si>
  <si>
    <t>yHMPu5000037863_metschnikowia_zobellii_190924_g000093.m1</t>
  </si>
  <si>
    <t>yHMPu5000037200_metschnikowia_anglica_210210_g000507.m1</t>
  </si>
  <si>
    <t>yHMPu5000037208_metschnikowia_baotianmanensis_210210_g002089.m1</t>
  </si>
  <si>
    <t>yHMPu5000038328_Metschnikowia_henanensis_SPADES.haplomerger2_g003780.m1</t>
  </si>
  <si>
    <t>yHMPu5000037864_metschnikowia_viticola_201018_g003346.m1</t>
  </si>
  <si>
    <t>yHMPu5000037898_candida_kofuensis_190924_g002247.m1</t>
  </si>
  <si>
    <t>yHMPu5000041814_metschnikowia_noctiluminum_180604.haplomerger2_g001400.m1</t>
  </si>
  <si>
    <t>yHMPu5000034592_metschnikowia_bicuspidata_var_bicuspidata_180604_g004443.m1</t>
  </si>
  <si>
    <t>yHMPu5000037868_metschnikowia_bicuspidata_var_californica_180604.haplomerger2_g003902.m1</t>
  </si>
  <si>
    <t>yHMPu5000041807_metschnikowia_bicuspidata_var_chathamia_190924.haplomerger2_g000479.m1</t>
  </si>
  <si>
    <t>yHMPu5000037202_metschnikowia_peoriensis_210210_g007241.m1</t>
  </si>
  <si>
    <t>yHMPu5000037865_metschnikowia_reukaufii_180604.haplomerger2_g003429.m1</t>
  </si>
  <si>
    <t>yHMPu5000038329_metschnikowia_koreensis_180604.haplomerger2_g004601.m1</t>
  </si>
  <si>
    <t>yHMPu5000041809_metschnikowia_chrysoperlae_170307.haplomerger2_g003089.m1</t>
  </si>
  <si>
    <t>yHMPu5000041803_Metschnikowia_zizyphicola_SPADES.haplomerger2_g010917.m1</t>
  </si>
  <si>
    <t>yHMPu5000037201_metschnikowia_rubicola_210210_g005897.m1</t>
  </si>
  <si>
    <t>yHMPu5000037867_metschnikowia_fructicola_190924.haplomerger2_g006463.m1</t>
  </si>
  <si>
    <t>yHMPu5000040958_metschnikowia_andauensis_201018_g005128.m1</t>
  </si>
  <si>
    <t>yHMPu5000041732_metschnikowia_pulcherrima_190924.haplomerger2_g004111.m1</t>
  </si>
  <si>
    <t>yHMPu5000041805_metschnikowia_sinensis_190924.haplomerger2_g004729.m1</t>
  </si>
  <si>
    <t>yHMPu5000041817_metschnikowia_shanxiensis_190924.haplomerger2_g006657.m1</t>
  </si>
  <si>
    <t>yHMPu5000041817_metschnikowia_shanxiensis_190924.haplomerger2_g006205.m1</t>
  </si>
  <si>
    <t>yHMPu5000041857_candida_chrysomelidarum_160928.haplomerger2_g003185.m1</t>
  </si>
  <si>
    <t>yHMPu5000041861_candida_gelsemii_170307.haplomerger2_g000025.m1</t>
  </si>
  <si>
    <t>yHMPu5000037890_candida_pimensis_180604.haplomerger2_g002770.m1</t>
  </si>
  <si>
    <t>yHMPu5000037891_candida_picachoensis_170210.haplomerger2_g006147.m1</t>
  </si>
  <si>
    <t>yHMPu5000038330_metschnikowia_laotica_170713_g004059.m1</t>
  </si>
  <si>
    <t>yHMPu5000041810_metschnikowia_drosophilae_201018_g003270.m1</t>
  </si>
  <si>
    <t>yHMPu5000041839_candida_torresii_210210_g004765.m1</t>
  </si>
  <si>
    <t>yHMPu5000041842_candida_saopaulonensis_190924_g004266.m1</t>
  </si>
  <si>
    <t>yHMPu5000041846_candida_picinguabensis_170307_g004459.m1</t>
  </si>
  <si>
    <t>yHMPu5000038404_candida_bambusicola_190924_g000535.m1</t>
  </si>
  <si>
    <t>yHMPu5000038359_candida_touchengensis_170713_g000096.m1</t>
  </si>
  <si>
    <t>yHMPu5000038354_candida_succicola_170912_g002918.m1</t>
  </si>
  <si>
    <t>yHMPu5000040925_candida_robnettiae_201018_g002854.m1</t>
  </si>
  <si>
    <t>yHMPu5000038332_metschnikowia_saccharicola_201018_g001923.m1</t>
  </si>
  <si>
    <t>yHMPu5000038373_candida_nongkhaiensis_170713_g003763.m1</t>
  </si>
  <si>
    <t>yHKB443_Metschnikowia_sp_nov_plate33_SPADES_g005573.m1</t>
  </si>
  <si>
    <t>yHMPu5000037223_hyphopichia_buzzinii_210210_g007029.m1</t>
  </si>
  <si>
    <t>yHMPu5000038331_metschnikowia_lopburiensis_170713_g003135.m1</t>
  </si>
  <si>
    <t>yHMPu5000041864_candida_hainanensis_170713_g004434.m1</t>
  </si>
  <si>
    <t>yHMPu5000034984_candida_sharkiensis_160519_g002237.m1</t>
  </si>
  <si>
    <t>yHMPu5000035335_candida_blattae_160928_g004681.m1</t>
  </si>
  <si>
    <t>yHMPu5000035709_candida_dosseyi_160519_g000304.m1</t>
  </si>
  <si>
    <t>yHMPu5000038368_candida_pseudoflosculorum_170713_g001751.m1</t>
  </si>
  <si>
    <t>yHMPu5000040932_candida_flosculorum_201018_g005116.m1</t>
  </si>
  <si>
    <t>yHDO585_candida_citri_180604_g004163.m1</t>
  </si>
  <si>
    <t>yHMPu5000038355_candida_suratensis_170713_g005911.m1</t>
  </si>
  <si>
    <t>yHMPu5000038392_candida_ecuadorensis_170713_g004339.m1</t>
  </si>
  <si>
    <t>yHMPu5000038356_candida_thailandica_170912_g004016.m1</t>
  </si>
  <si>
    <t>yHMPu5000034983_candida_tsuchiyae_210210_g001376.m1</t>
  </si>
  <si>
    <t>yHMPu5000041840_candida_wancherniae_160928_g000424.m1</t>
  </si>
  <si>
    <t>yHMPu5000038387_candida_inulinophila_170713_g004118.m1</t>
  </si>
  <si>
    <t>yHMPu5000038383_candida_middelhoveniana_170713_g001258.m1</t>
  </si>
  <si>
    <t>yHMPu5000038406_candida_berkhoutiae_180604_g005320.m1</t>
  </si>
  <si>
    <t>yHMJ9_Metschnikowia_sp_nov_plate34_DISCOVAR_g000707.m1</t>
  </si>
  <si>
    <t>yHMPu5000041806_metschnikowia_agaves_170307_g004174.m1</t>
  </si>
  <si>
    <t>yHMPu5000034985_candida_pseudointermedia_160613_g004734.m1</t>
  </si>
  <si>
    <t>yHMPu5000034987_candida_intermedia_160519_g004482.m1</t>
  </si>
  <si>
    <t>yHMPu5000038390_candida_ezoensis_170713_g001516.m1</t>
  </si>
  <si>
    <t>yHMPu5000034986_candida_oregonensis_160519_g000534.m1</t>
  </si>
  <si>
    <t>yHMPu5000038066_clavispora_reshetovae_170912_g000504.m1</t>
  </si>
  <si>
    <t>yHMPu5000041808_metschnikowia_caudata_170307_g000863.m1</t>
  </si>
  <si>
    <t>yHMPu5000038103_candida_melibiosica_170912_g004304.m1</t>
  </si>
  <si>
    <t>yHMPu5000038405_candida_baotianensis_190924_g004186.m1</t>
  </si>
  <si>
    <t>yHMPu5000041815_metschnikowia_orientalis_190924_g001028.m1</t>
  </si>
  <si>
    <t>yHMPu5000041743_candida_hawaiiana_170307_g002992.m1</t>
  </si>
  <si>
    <t>yHMPu5000035704_candida_rhizophorensis_160519_g002880.m1</t>
  </si>
  <si>
    <t>yHMPu5000034988_candida_fructus_160519_g002307.m1</t>
  </si>
  <si>
    <t>yHMPu5000035721_candida_asparagi_160519_g003045.m1</t>
  </si>
  <si>
    <t>yHMPu5000038348_candida_vitiphila_170713_g001713.m1</t>
  </si>
  <si>
    <t>yHMPu5000038370_candida_phyllophila_180604_g002118.m1</t>
  </si>
  <si>
    <t>yHMPu5000041848_candida_musae_170713_g003971.m1</t>
  </si>
  <si>
    <t>yHMPu5000037916_candida_carvajalis_180604_g003733.m1</t>
  </si>
  <si>
    <t>clavispora_lusitaniae_g000580.m1</t>
  </si>
  <si>
    <t>yHMPu5000034658_clavispora_lusitaniae_190924_g003333.m1</t>
  </si>
  <si>
    <t>yHMPu5000035334_clavispora_opuntiae_190924_g002638.m1</t>
  </si>
  <si>
    <t>yHMPu5000035282_trigonopsis_vinaria_170307_g004587.m1</t>
  </si>
  <si>
    <t>yHMPu5000035650_trigonopsis_variabilis_160613_g004041.m1</t>
  </si>
  <si>
    <t>yHQL527_Metschnikowia_sp_nov_plate33_SPADES_g001449.m1</t>
  </si>
  <si>
    <t>yHDO584_brettanomyces_mucatilis_190924.haplomerger2_g000702.m1</t>
  </si>
  <si>
    <t>yHMPu5000034655_botryozyma_nematodophila_190924.haplomerger2_g003628.m1</t>
  </si>
  <si>
    <t>yHMPu5000035710_botryozyma_americana_190924_g001253.m1</t>
  </si>
  <si>
    <t>yHMPu5000035711_botryozyma_cognata_160613_g002337.m1</t>
  </si>
  <si>
    <t>yHMPu5000037928_candida_argentea_180604.haplomerger2_g003643.m1</t>
  </si>
  <si>
    <t>yHMPu5000040909_suhomyces_sequanensis_200128_g002194.m1</t>
  </si>
  <si>
    <t>yHMPu5000037889_candida_pseudofarinosa_180604_g004967.m1</t>
  </si>
  <si>
    <t>yHMPu5000035307_millerozyma_farinosa_180604_g005017.m1</t>
  </si>
  <si>
    <t>yHMPu5000040914_millerozyma_miso_201018_g002945.m1</t>
  </si>
  <si>
    <t>yHMPu5000035333_candida_silvanorum_170713_g002845.m1</t>
  </si>
  <si>
    <t>yHMPu5000035019_candida_caryicola_160519_g004040.m1</t>
  </si>
  <si>
    <t>yHMPu5000041789_scheffersomyces_ergatensis_180604_g006374.m1</t>
  </si>
  <si>
    <t>yHQL142_Suhomyces_sp_nov_plate33_DISCOVAR_g000112.m1</t>
  </si>
  <si>
    <t>yHQL451_Kodamaea_sp_nov_plate33_SPADES_g000048.m1</t>
  </si>
  <si>
    <t>yHMPu5000035018_candida_canberraensis_160519_g002447.m1</t>
  </si>
  <si>
    <t>yHMPu5000035021_candida_choctaworum_160519_g002249.m1</t>
  </si>
  <si>
    <t>yHMPu5000035009_candida_terraborum_160519_g001764.m1</t>
  </si>
  <si>
    <t>yHMPu5000035020_Candida_chickasaworum_SPADES_g003142.m1</t>
  </si>
  <si>
    <t>yHMPu5000035007_candida_wounanorum_170307_g005237.m1</t>
  </si>
  <si>
    <t>yHMPu5000035022_candida_emberorum_160519_g004461.m1</t>
  </si>
  <si>
    <t>yHMPu5000038041_suhomyces_yuchorum_170912_g003780.m1</t>
  </si>
  <si>
    <t>yHMPu5000035024_Candida_kunorum_SPADES_g002124.m1</t>
  </si>
  <si>
    <t>yHMPu5000035013_candida_panamericana_160519_g003348.m1</t>
  </si>
  <si>
    <t>yHMPu5000035015_candida_bokatorum_160519_g003808.m1</t>
  </si>
  <si>
    <t>yHMPu5000037234_suhomyces_coccinellae_210210_g001747.m1</t>
  </si>
  <si>
    <t>yHMPu5000035006_candida_xylopsoci_160519_g000412.m1</t>
  </si>
  <si>
    <t>yHMPu5000035012_candida_prunicola_160519_g002795.m1</t>
  </si>
  <si>
    <t>yHKS641_Suhomyces_sp_nov_plate33_SPADES_g002648.m1</t>
  </si>
  <si>
    <t>yHMPu5000040910_suhomyces_kilbournensis_201018_g000089.m1</t>
  </si>
  <si>
    <t>yHMH580_Suhomyces_sp_nov_plate33_SPADES_g001828.m1</t>
  </si>
  <si>
    <t>yHMPu5000035008_candida_vadensis_160519_g001726.m1</t>
  </si>
  <si>
    <t>yHMPu5000037222_suhomyces_faveliae_210210_g002381.m1</t>
  </si>
  <si>
    <t>yHMPu5000035011_candida_pyralidae_160519_g003998.m1</t>
  </si>
  <si>
    <t>yHMPu5000035017_candida_bribrorum_160519_g004515.m1</t>
  </si>
  <si>
    <t>yHMPu5000035025_candida_maxii_160519_g002899.m1</t>
  </si>
  <si>
    <t>yHMPu5000035026_Candida_anneliseae_SPADES_g000405.m1</t>
  </si>
  <si>
    <t>yHMPu5000037924_candida_taliae_201018_g002480.m1</t>
  </si>
  <si>
    <t>yHMPu5000035027_candida_ambrosiae_160519_g003534.m1</t>
  </si>
  <si>
    <t>yHMPu5000035016_candida_bolitotheri_160519_g005276.m1</t>
  </si>
  <si>
    <t>yHMPu5000035014_candida_atakaporum_190924_g001214.m1</t>
  </si>
  <si>
    <t>yHMPu5000035010_candida_tanzawaensis_190924_g001728.m1</t>
  </si>
  <si>
    <t>yHMPu5000035023_candida_guaymorum_160519_g005205.m1</t>
  </si>
  <si>
    <t>yHMPu5000035642_yamadazyma_triangularis_170307_g004926.m1</t>
  </si>
  <si>
    <t>yHMPu5000035642_yamadazyma_triangularis_170307_g004676.m1</t>
  </si>
  <si>
    <t>yHMPu5000035294_candida_fermenticarens_170307_g001503.m1</t>
  </si>
  <si>
    <t>yHMPu5000035295_priceomyces_melissophilus_201018_g004823.m1</t>
  </si>
  <si>
    <t>yHMPu5000034654_aciculoconidium_aculeatum_180604_g003494.m1</t>
  </si>
  <si>
    <t>yHMPu5000026114_candida_tibetensis_210210_g001158.m1</t>
  </si>
  <si>
    <t>yHMPu5000034634_millerozyma_acaciae_160519_g000278.m1</t>
  </si>
  <si>
    <t>yHMPu5000035249_candida_atmosphaerica_170307_g002725.m1</t>
  </si>
  <si>
    <t>yHMPu5000041834_candida_taylori_170912_g003985.m1</t>
  </si>
  <si>
    <t>yHMPu5000038098_candida_oceani_170912_g003797.m1</t>
  </si>
  <si>
    <t>yHMPu5000035250_candida_atlantica_170307_g005728.m1</t>
  </si>
  <si>
    <t>yHMPu5000035245_candida_spencermartinsiae_170307_g003706.m1</t>
  </si>
  <si>
    <t>yHMPu5000041788_scheffersomyces_coipomoensis_180604_g004129.m1</t>
  </si>
  <si>
    <t>yHMPu5000034999_cephaloascus_fragrans_160519_g005350.m1</t>
  </si>
  <si>
    <t>yHMPu5000038033_yamadazyma_insecticola_170912_g001252.m1</t>
  </si>
  <si>
    <t>yHMPu5000037926_candida_alai_190924_g005884.m1</t>
  </si>
  <si>
    <t>yHMPu5000035317_candida_fennica_180604_g002377.m1</t>
  </si>
  <si>
    <t>yHMPu5000040776_candida_sphagnicola_201018_g003002.m1</t>
  </si>
  <si>
    <t>yHMPu5000035327_candida_fluviatilis_190924_g005941.m1</t>
  </si>
  <si>
    <t>yHMPu5000038115_candida_aurita_170912_g002382.m1</t>
  </si>
  <si>
    <t>yHMPu5000038061_hyphopichia_pseudoburtonii_170912_g005445.m1</t>
  </si>
  <si>
    <t>yHMPu5000038062_candida_wangnamkhiaoensis_170912_g004398.m1</t>
  </si>
  <si>
    <t>yHMPu5000035682_hyphopichia_burtonii_160613_g001783.m1</t>
  </si>
  <si>
    <t>yHMPu5000038375_candida_khmerensis_170713_g004284.m1</t>
  </si>
  <si>
    <t>yHMPu5000038114_candida_anutae_170912_g004708.m1</t>
  </si>
  <si>
    <t>yHMPu5000038344_debaryomyces_singareniensis_170713_g000106.m1</t>
  </si>
  <si>
    <t>yHMPu5000034579_wickerhamia_fluorescens_180604_g004206.m1</t>
  </si>
  <si>
    <t>yHMPu5000038409_candida_broadrunensis_180604_g001442.m1</t>
  </si>
  <si>
    <t>yHMPu5000035296_priceomyces_carsonii_160928_g003029.m1</t>
  </si>
  <si>
    <t>yHMPu5000038374_candida_jiufengensis_170713_g000291.m1</t>
  </si>
  <si>
    <t>yHMPu5000038367_candida_pseudojiufengensis_170713_g001002.m1</t>
  </si>
  <si>
    <t>yHMPu5000035003_candida_bohiensis_160519_g003527.m1</t>
  </si>
  <si>
    <t>yHMPu5000037243_lodderomyces_sp_210210_g000041.m1</t>
  </si>
  <si>
    <t>yHMPu5000037248_nematodospora_valgi_210210_g002908.m1</t>
  </si>
  <si>
    <t>yHMPu5000037254_candida_parachauliodis_210210_g005035.m1</t>
  </si>
  <si>
    <t>yHMPu5000038362_candida_sakaeoensis_170713_g001879.m1</t>
  </si>
  <si>
    <t>yHMPu5000035713_candida_chauliodes_160613_g000098.m1</t>
  </si>
  <si>
    <t>yHMPu5000037251_candida_xiaguanesis_210210_g005265.m1</t>
  </si>
  <si>
    <t>yHMPu5000038360_candida_verbasci_170713_g001467.m1</t>
  </si>
  <si>
    <t>yHMPu5000037238_candida_coleopterorum_210210_g002380.m1</t>
  </si>
  <si>
    <t>yHMPu5000034990_Candida_corydali_SPADES_g001390.m1</t>
  </si>
  <si>
    <t>yHMPu5000041849_candida_morakotiae_180604_g004895.m1</t>
  </si>
  <si>
    <t>yHMPu5000034642_candida_zeylanoides_160519_g004248.m1</t>
  </si>
  <si>
    <t>yHMPu5000038040_scheffersomyces_xylosifermentans_170912_g006409.m1</t>
  </si>
  <si>
    <t>yHMPu5000038106_candida_lignosa_170912_g001474.m1</t>
  </si>
  <si>
    <t>yHMPu5000037845_scheffersomyces_virginianus_170912_g003620.m1</t>
  </si>
  <si>
    <t>yHMPu5000037852_scheffersomyces_cryptocercus_180604_g003499.m1</t>
  </si>
  <si>
    <t>yHMPu5000037854_scheffersomyces_insectosa_170912_g003599.m1</t>
  </si>
  <si>
    <t>yHMPu5000037856_scheffersomyces_quercinus_180604_g005430.m1</t>
  </si>
  <si>
    <t>yHMPu5000038039_scheffersomyces_parashehatae_170912_g000678.m1</t>
  </si>
  <si>
    <t>yHMPu5000041791_scheffersomyces_shehatae_180604_g000660.m1</t>
  </si>
  <si>
    <t>yHMPu5000038086_Candida_palmyrensis_SPADES_g005349.m1</t>
  </si>
  <si>
    <t>yHMPu5000026056_candida_railenensis_201018_g003964.m1</t>
  </si>
  <si>
    <t>yHMPu5000034645_candida_boleticola_201018_g005043.m1</t>
  </si>
  <si>
    <t>yHMPu5000038372_candida_oleophila_170713_g004409.m1</t>
  </si>
  <si>
    <t>yHMPu5000035304_candida_santamariae_180604_g002991.m1</t>
  </si>
  <si>
    <t>yHMH407_Schwanniomyces_sp_nov_plate33_DISCOVAR_g004205.m1</t>
  </si>
  <si>
    <t>yHMPu5000034643_Candida_schatavii_SPAdes_g003573.m1</t>
  </si>
  <si>
    <t>scheffersomyces_stambukii_g002547.m1</t>
  </si>
  <si>
    <t>yHMPu5000035303_candida_natalensis_201018_g002214.m1</t>
  </si>
  <si>
    <t>yHMPu5000038381_candida_manassasensis_170713_g003224.m1</t>
  </si>
  <si>
    <t>yHMPu5000035328_candida_palmioleophila_180604_g005131.m1</t>
  </si>
  <si>
    <t>scheffersomyces_stipitis_g002495.m1</t>
  </si>
  <si>
    <t>yHMPu5000034616_scheffersomyces_stipitis_180604_g001819.m1</t>
  </si>
  <si>
    <t>yHMPu5000037252_Scheffersomyces_titanus_SPADES_g000049.m1</t>
  </si>
  <si>
    <t>yHMPu5000037853_scheffersomyces_illinoinensis_170912_g005099.m1</t>
  </si>
  <si>
    <t>yHMPu5000041790_scheffersomyces_segobiensis_180604_g002271.m1</t>
  </si>
  <si>
    <t>yHMPu5000034581_schwanniomyces_occidentalis_var_occidentalis_170713_g000893.m1</t>
  </si>
  <si>
    <t>yHMPu5000041781_schwanniomyces_occidentalis_var_persoonii_190924_g004855.m1</t>
  </si>
  <si>
    <t>yHMPu5000037903_candida_multigemmis_180604_g004776.m1</t>
  </si>
  <si>
    <t>yHMPu5000037873_debaryomyces_udenii_180604_g004716.m1</t>
  </si>
  <si>
    <t>yHMPu5000041825_debaryomyces_robertsiae_170307_g004287.m1</t>
  </si>
  <si>
    <t>candida_psychrophila_g001009.m1</t>
  </si>
  <si>
    <t>yHMPu5000034659_debaryomyces_hansenii_180604_g004310.m1</t>
  </si>
  <si>
    <t>yHMPu5000041678_debaryomyces_prosopidis_170307_g003506.m1</t>
  </si>
  <si>
    <t>yHMPu5000041841_debaryomyces_coudertii_170713_g000344.m1</t>
  </si>
  <si>
    <t>yHMPu5000041824_debaryomyces_subglobosus_160928_g004439.m1</t>
  </si>
  <si>
    <t>yHMPu5000041829_debaryomyces_fabryi_180604_g005546.m1</t>
  </si>
  <si>
    <t>yHMPu5000041693_debaryomyces_nepalensis_170307_g005328.m1</t>
  </si>
  <si>
    <t>yHMPu5000041713_debaryomyces_maramus_170307_g004953.m1</t>
  </si>
  <si>
    <t>yHMPu5000037857_scheffersomyces_spartiniae_170210_g004352.m1</t>
  </si>
  <si>
    <t>yHMPu5000035314_candida_anglica_160928_g002462.m1</t>
  </si>
  <si>
    <t>yHMPu5000035005_lodderomyces_elongisporus_160519.haplomerger2_g002018.m1</t>
  </si>
  <si>
    <t>spathaspora_boniae_g000449.m1</t>
  </si>
  <si>
    <t>yHMPu5000034973_danielozyma_ontarioensis_160519_g001397.m1</t>
  </si>
  <si>
    <t>yHMPu5000037211_candida_parablackwelliae_210210_g001676.m1</t>
  </si>
  <si>
    <t>yHMPu5000038407_candida_blackwelliae_190924.haplomerger2_g000870.m1</t>
  </si>
  <si>
    <t>yHMPu5000037843_schwanniomyces_yamadae_170912_g001998.m1</t>
  </si>
  <si>
    <t>yHMPu5000038324_scheffersomyces_gosingicus_180604_g000187.m1</t>
  </si>
  <si>
    <t>yHMPu5000038323_scheffersomyces_lignicola_170713_g001219.m1</t>
  </si>
  <si>
    <t>yHMPu5000034606_priceomyces_medius_180604_g000267.m1</t>
  </si>
  <si>
    <t>yHKB357_New_Genus_SPADES_g004122.m1</t>
  </si>
  <si>
    <t>yHMPu5000035329_candida_saitoana_180604.haplomerger2_g000283.m1</t>
  </si>
  <si>
    <t>yHMPu5000034656_candida_glaebosa_170307_g005127.m1</t>
  </si>
  <si>
    <t>yHMPu5000034657_candida_pseudoglaebosa_170307_g003812.m1</t>
  </si>
  <si>
    <t>yHMPu5000041833_candida_tammaniensis_170307_g000341.m1</t>
  </si>
  <si>
    <t>yHMPu5000026052_candida_buinensis_201018_g005963.m1</t>
  </si>
  <si>
    <t>yHMPu5000037917_candida_blattariae_170210_g005711.m1</t>
  </si>
  <si>
    <t>yHMPu5000037901_candida_membranifaciens_180604_g004795.m1</t>
  </si>
  <si>
    <t>yHMPu5000041859_candida_friederichii_160928_g000238.m1</t>
  </si>
  <si>
    <t>yHMPu5000038031_Yamadazyma_olivae_SPADES_g000781.m1</t>
  </si>
  <si>
    <t>yHMPu5000026071_candida_songkhlaensis_170912_g005642.m1</t>
  </si>
  <si>
    <t>yHMPu5000037895_candida_jaroonii_180604_g006391.m1</t>
  </si>
  <si>
    <t>yHMPu5000038393_candida_diospyri_180604_g001932.m1</t>
  </si>
  <si>
    <t>yHMPu5000038076_Candida_tumulicola_SPADES_g004204.m1</t>
  </si>
  <si>
    <t>yHMPu5000040921_candida_lessepsii_201018_g004619.m1</t>
  </si>
  <si>
    <t>yHMPu5000035248_candida_cerambycidarum_160928_g001605.m1</t>
  </si>
  <si>
    <t>yHMPu5000037902_candida_michaelii_180604_g005505.m1</t>
  </si>
  <si>
    <t>yHMPu5000041863_candida_gorgasii_160928_g003094.m1</t>
  </si>
  <si>
    <t>yHMPu5000041858_candida_endomychidarum_170713_g005389.m1</t>
  </si>
  <si>
    <t>yHMPu5000037899_candida_koratica_180604_g000077.m1</t>
  </si>
  <si>
    <t>yHKB15_Yamadazyma_sp_nov_plate33_SPADES_g006226.m1</t>
  </si>
  <si>
    <t>yHMPu5000038080_candida_tallmaniae_201018_g003258.m1</t>
  </si>
  <si>
    <t>yHMPu5000035302_candida_fragi_180604_g000428.m1</t>
  </si>
  <si>
    <t>yHMPu5000035667_kurtzmaniella_cleridarum_180604_g002861.m1</t>
  </si>
  <si>
    <t>yHMPu5000034982_candida_ubatubensis_160519_g002572.m1</t>
  </si>
  <si>
    <t>yHMPu5000041854_candida_aechmeae_170307_g001327.m1</t>
  </si>
  <si>
    <t>yHMPu5000035297_priceomyces_castillae_170307_g005346.m1</t>
  </si>
  <si>
    <t>yHMPu5000038099_candida_nonsorbophila_201018_g003440.m1</t>
  </si>
  <si>
    <t>yHMPu5000041850_candida_lyxosophila_170307.haplomerger2_g002879.m1</t>
  </si>
  <si>
    <t>yHMPu5000035306_candida_elateridarum_180604_g003210.m1</t>
  </si>
  <si>
    <t>yHMPu5000034632_candida_athensensis_180604_g002157.m1</t>
  </si>
  <si>
    <t>yHMPu5000034633_candida_smithsonii_180604_g005198.m1</t>
  </si>
  <si>
    <t>yHMPu5000035662_meyerozyma_caribbica_160613_g004131.m1</t>
  </si>
  <si>
    <t>yHMPu5000035663_Meyerozyma_guilliermondii_MASURCA_g004911.m1</t>
  </si>
  <si>
    <t>yHMPu5000035664_candida_carpophila_160613_g000400.m1</t>
  </si>
  <si>
    <t>yHMPu5000040930_candida_hsintzibuensis_201018_g003097.m1</t>
  </si>
  <si>
    <t>yHMPu5000037229_kodamaea_neixiangensis_210210_g003605.m1</t>
  </si>
  <si>
    <t>yHMPu5000038109_candida_kaohsiungensis_170912_g005988.m1</t>
  </si>
  <si>
    <t>yHMPu5000038400_candida_alishanica_190924_g001759.m1</t>
  </si>
  <si>
    <t>yHQL449_Kodamaea_sp_nov_plate33_PLATANUS_g003130.m1</t>
  </si>
  <si>
    <t>yHMPu5000034665_kodamaea_laetipori_180604_g000141.m1</t>
  </si>
  <si>
    <t>yHMPu5000037886_candida_sagamina_180604_g004798.m1</t>
  </si>
  <si>
    <t>spathaspora_gorwiae_g002787.m1</t>
  </si>
  <si>
    <t>spathaspora_hagerdaliae_g004274.m1</t>
  </si>
  <si>
    <t>spathaspora_arborariae_g004205.m1</t>
  </si>
  <si>
    <t>yHMPu5000034617_spathaspora_passalidarum_170713_g000172.m1</t>
  </si>
  <si>
    <t>spathaspora_girioi_g001277.m1</t>
  </si>
  <si>
    <t>spathaspora_xylofermentans_g000074.m1</t>
  </si>
  <si>
    <t>yHMPu5000034756_hemisphaericaspora_nanyangensis_170713_g002701.m1</t>
  </si>
  <si>
    <t>yHMPu5000040918_candida_insectamans_201018_g006630.m1</t>
  </si>
  <si>
    <t>yHMPu5000038083_candida_subhashii_180604.haplomerger2_g001649.m1</t>
  </si>
  <si>
    <t>yHMPu5000038063_candida_xylanilytica_180604.haplomerger2_g006840.m1</t>
  </si>
  <si>
    <t>yHMPu5000035032_candida_gatunensis_160519_g002627.m1</t>
  </si>
  <si>
    <t>yHMPu5000035034_candida_barrocoloradensis_160519_g003187.m1</t>
  </si>
  <si>
    <t>yHMPu5000037925_candida_aglyptinia_170210_g002408.m1</t>
  </si>
  <si>
    <t>yHMPu5000038318_teunomyces_stri_170713_g005703.m1</t>
  </si>
  <si>
    <t>yHMPu5000035035_candida_atbi_160519_g003196.m1</t>
  </si>
  <si>
    <t>yHMPu5000035030_Candida_lycoperdinae__SPADES_g000766.m1</t>
  </si>
  <si>
    <t>yHMPu5000038319_teunomyces_panamensis_170912_g004849.m1</t>
  </si>
  <si>
    <t>yHMPu5000035028_candida_tritomae_160519_g004816.m1</t>
  </si>
  <si>
    <t>yHMPu5000037892_candida_pallodes_170210_g004676.m1</t>
  </si>
  <si>
    <t>yHMPu5000035031_Candida_kruisii_SPADES_g000320.m1</t>
  </si>
  <si>
    <t>yHMPu5000035033_candida_cretensis_160519_g003062.m1</t>
  </si>
  <si>
    <t>yHMPu5000038320_teunomyces_funiuensis_170713_g002567.m1</t>
  </si>
  <si>
    <t>yHMPu5000038060_kodamaea_kakaduensis_170912_g000298.m1</t>
  </si>
  <si>
    <t>yHMPu5000026273_kodamaea_nitidulidarum_170307_g005261.m1</t>
  </si>
  <si>
    <t>yHMPu5000034648_candida_restingae_160519_g002670.m1</t>
  </si>
  <si>
    <t>yHMPu5000034651_candida_leandrae_170307_g005217.m1</t>
  </si>
  <si>
    <t>yHMPu5000038380_candida_loeiensis_170713_g002053.m1</t>
  </si>
  <si>
    <t>yHMPu5000034664_kodamaea_anthophila_190924_g005078.m1</t>
  </si>
  <si>
    <t>yHMPu5000035677_kodamaea_ohmeri_160519_g000923.m1</t>
  </si>
  <si>
    <t>yHMPu5000037907_candida_fungicola_180604_g002205.m1</t>
  </si>
  <si>
    <t>yHMPu5000038353_candida_smagusa_170713_g004735.m1</t>
  </si>
  <si>
    <t>yHMPu5000038379_candida_lidongshanica_180604_g002429.m1</t>
  </si>
  <si>
    <t>yHMPu5000037885_candida_sake_170912_g002692.m1</t>
  </si>
  <si>
    <t>yHMPu5000034649_candida_plutei_180604_g000568.m1</t>
  </si>
  <si>
    <t>yHMPu5000037230_kodamaea_jinghongensis_210210_g000131.m1</t>
  </si>
  <si>
    <t>yHMPu5000037908_candida_fukazawae_180604_g001153.m1</t>
  </si>
  <si>
    <t>yHMPu5000035318_hyphopichia_heimii_180604_g000302.m1</t>
  </si>
  <si>
    <t>yHMPu5000035679_candida_rhagii_160613_g001031.m1</t>
  </si>
  <si>
    <t>yHMPu5000035680_candida_pseudorhagii_160519_g004603.m1</t>
  </si>
  <si>
    <t>yHMPu5000035681_candida_gotoi_160519_g003146.m1</t>
  </si>
  <si>
    <t>yHMPu5000041793_schwanniomyces_etchellsii_180604_g002603.m1</t>
  </si>
  <si>
    <t>yHDO569_candida_sp_180604_g001827.m1</t>
  </si>
  <si>
    <t>yHMPu5000038026_yamadazyma_ubonensis_170912_g002789.m1</t>
  </si>
  <si>
    <t>yHMPu5000041855_candida_ascalaphidarum_170307_g005404.m1</t>
  </si>
  <si>
    <t>yHMPu5000037253_nematodospora_anomalae_210210_g000945.m1</t>
  </si>
  <si>
    <t>yHMH685_Yamadazyma_sp_nov_plate33_DISCOVAR_g005784.m1</t>
  </si>
  <si>
    <t>yHMPu5000035316_candida_homilentoma_180604_g000479.m1</t>
  </si>
  <si>
    <t>yHMPu5000035660_priceomyces_haplophilus_160613_g004432.m1</t>
  </si>
  <si>
    <t>yHMPu5000035641_yamadazyma_scolyti_160613_g001549.m1</t>
  </si>
  <si>
    <t>yHMPu5000035330_candida_entomophila_190924_g004665.m1</t>
  </si>
  <si>
    <t>yHMPu5000035252_yamadazyma_nakazawae_170307_g001672.m1</t>
  </si>
  <si>
    <t>yHMPu5000035640_yamadazyma_philogaea_160519_g003262.m1</t>
  </si>
  <si>
    <t>yHMPu5000038037_yamadazyma_akitaensis_170912_g000180.m1</t>
  </si>
  <si>
    <t>yHMPu5000038030_yamadazyma_phyllophila_170912_g002052.m1</t>
  </si>
  <si>
    <t>yHMPu5000040908_yamadazyma_paraphyllophila_201018_g002974.m1</t>
  </si>
  <si>
    <t>yHMPu5000038028_yamadazyma_takamatsuzukensis_170912_g004375.m1</t>
  </si>
  <si>
    <t>yHMPu5000034644_candida_quercitrusa_170307_g002718.m1</t>
  </si>
  <si>
    <t>yHMPu5000038371_candida_oxycetoniae_170713_g002284.m1</t>
  </si>
  <si>
    <t>yHMPu5000041792_schwanniomyces_capriottii_170912_g002965.m1</t>
  </si>
  <si>
    <t>yHMPu5000034993_candida_metapsilosis_170307.haplomerger2_g003701.m1</t>
  </si>
  <si>
    <t>candida_orthopsilosis_g000250.m1</t>
  </si>
  <si>
    <t>yHMPu5000037240_candida_sp_210210_g000778.m1</t>
  </si>
  <si>
    <t>yHMPu5000038357_candida_theae_180604.haplomerger2_g004024.m1</t>
  </si>
  <si>
    <t>candida_parapsilosis_g002104.m1</t>
  </si>
  <si>
    <t>yHMPu5000034995_candida_parapsilosis_170307_g002075.m1</t>
  </si>
  <si>
    <t>yHMPu5000035717_candida_orthopsilosis_180604.haplomerger2_g001415.m1</t>
  </si>
  <si>
    <t>yHMPu5000035002_candida_buenavistaensis_160519.haplomerger2_g005723.m1</t>
  </si>
  <si>
    <t>yHMPu5000037250_candida_pseudoviswanathii_210210_g002385.m1</t>
  </si>
  <si>
    <t>yHMPu5000038349_candida_viswanathii_170713.haplomerger2_g001570.m1</t>
  </si>
  <si>
    <t>yHMPu5000038350_candida_sanyaensis_180604.haplomerger2_g005370.m1</t>
  </si>
  <si>
    <t>yHMPu5000037900_candida_labiduridarum_190924_g006353.m1</t>
  </si>
  <si>
    <t>candida_tropicalis_g000794.m1</t>
  </si>
  <si>
    <t>yHMPu5000034997_candida_tropicalis_160519.haplomerger2_g001409.m1</t>
  </si>
  <si>
    <t>candida_sojae_g003362.m1</t>
  </si>
  <si>
    <t>yHMPu5000034996_candida_sojae_SPADES_g005397.m1</t>
  </si>
  <si>
    <t>yHMPu5000037844_schwanniomyces_vanrijiae_var_vanrijiae_180604_g002164.m1</t>
  </si>
  <si>
    <t>yHMPu5000041778_schwanniomyces_vanrijiae_var_yarrowii_170912_g000074.m1</t>
  </si>
  <si>
    <t>yHMPu5000041779_schwanniomyces_pseudopolymorphus_190924_g000470.m1</t>
  </si>
  <si>
    <t>yHMPu5000038322_schwanniomyces_polymorphus_var_africanus_170713_g002234.m1</t>
  </si>
  <si>
    <t>yHMPu5000041780_Schwanniomyces_polymorphus_var_polymorphus_SPADES_g006532.m1</t>
  </si>
  <si>
    <t>yHRVM31_Schwanniomyces_sp_nov_plate33_SPADES_g001794.m1</t>
  </si>
  <si>
    <t>yHMPu5000035715_candida_gigantensis_160519.haplomerger2_g000800.m1</t>
  </si>
  <si>
    <t>candida_albicans_g005268.m1</t>
  </si>
  <si>
    <t>candida_dubliniensis_g000263.m1</t>
  </si>
  <si>
    <t>yHMPu5000034991_candida_dubliniensis_190924.haplomerger2_g001392.m1</t>
  </si>
  <si>
    <t>yHMPu5000035004_candida_albicans_190924_g003498.m1</t>
  </si>
  <si>
    <t>yHMPu5000034992_candida_maltosa_190924.haplomerger2_g004762.m1</t>
  </si>
  <si>
    <t>yHMPu5000035718_Candida_tetrigidarum_SPADES.haplomerger2_g000090.m1</t>
  </si>
  <si>
    <t>yHMPu5000034994_candida_neerlandica_190924_g004996.m1</t>
  </si>
  <si>
    <t>yHMPu5000035714_candida_frijolesensis_160519.haplomerger2_g003416.m1</t>
  </si>
  <si>
    <t>yHMPu5000041836_candida_tenuis_160928_g001930.m1</t>
  </si>
  <si>
    <t>yHMPu5000038032_yamadazyma_kitorensis_170912_g004181.m1</t>
  </si>
  <si>
    <t>yHMPu5000026050_yamadazyma_endophytica_170912_g003034.m1</t>
  </si>
  <si>
    <t>yHMPu5000038034_yamadazyma_epiphylla_170912_g003010.m1</t>
  </si>
  <si>
    <t>yHMPu5000037914_candida_conglobata_180604_g004307.m1</t>
  </si>
  <si>
    <t>yHMPu5000035247_candida_germanica_170912_g005469.m1</t>
  </si>
  <si>
    <t>yHMPu5000037896_candida_kanchanaburiensis_180604_g000861.m1</t>
  </si>
  <si>
    <t>yHMPu5000038089_candida_pseudoaaseri_170912_g002627.m1</t>
  </si>
  <si>
    <t>yHMPu5000038402_candida_andamanensis_170713_g000842.m1</t>
  </si>
  <si>
    <t>yHMPu5000038314_yamadazyma_mexicana_170713_g005744.m1</t>
  </si>
  <si>
    <t>yHMH393_Yamadazyma_sp_nov_plate33_MASURCA_g005085.m1</t>
  </si>
  <si>
    <t>yHMPu5000035251_candida_aaseri_170307_g004851.m1</t>
  </si>
  <si>
    <t>yHKS699_Yamadazyma_sp_nov_plate33_SPADES_g003308.m1</t>
  </si>
  <si>
    <t>yHMPu5000037871_Candida_trypodendroni_SPADES_g003567.m1</t>
  </si>
  <si>
    <t>yHMPu5000037912_candida_dendronema_170912_g004816.m1</t>
  </si>
  <si>
    <t>yHMPu5000035246_candida_insectorum_160928_g005460.m1</t>
  </si>
  <si>
    <t>yHMPu5000038074_candida_vaughaniae_170912_g003104.m1</t>
  </si>
  <si>
    <t>yHMPu5000040933_candida_diddensiae_201018_g003504.m1</t>
  </si>
  <si>
    <t>yHMPu5000038029_Yamadazyma_siamensis_SPADES_g005816.m1</t>
  </si>
  <si>
    <t>yHDO599_dipodascus_anamola_180604_g002438.m1</t>
  </si>
  <si>
    <t>yHMPu5000034751_dipodascopsis_tothii_210210_g002168.m1</t>
  </si>
  <si>
    <t>yHJFW87_myxozyma_nipponensis_210210_g000841.m1</t>
  </si>
  <si>
    <t>yHMPu5000034728_myxozyma_lipomycoides_210210_g000838.m1</t>
  </si>
  <si>
    <t>yHMPu5000034728_myxozyma_lipomycoides_210210_g002491.m1</t>
  </si>
  <si>
    <t>yHMPu5000034748_lipomyces_oligophaga_160519_g004152.m1</t>
  </si>
  <si>
    <t>yHMPu5000034737_Myxozyma_vanderwaltii_SPADES_g000685.m1</t>
  </si>
  <si>
    <t>yHMPu5000034733_myxozyma_neotropica_210210_g000883.m1</t>
  </si>
  <si>
    <t>yHMPu5000034735_myxozyma_sirexii_201018_g005746.m1</t>
  </si>
  <si>
    <t>yHMPu5000034742_lipomyces_suomiensis_160519_g001580.m1</t>
  </si>
  <si>
    <t>yHJFW83_myxozyma_geophila_210210_g003580.m1</t>
  </si>
  <si>
    <t>yHMPu5000026240_myxozyma_neglecta_201018_g000544.m1</t>
  </si>
  <si>
    <t>yHDO354_Myxozyma_mucilagina_SPADES_g003803.m1</t>
  </si>
  <si>
    <t>yHMPu5000037231_lipomyces_yamanashiensis_210210_g001234.m1</t>
  </si>
  <si>
    <t>yHJFW85_myxozyma_melbiosi_210210_g006005.m1</t>
  </si>
  <si>
    <t>yHMPu5000034754_lipomyces_arxii_170713_g002829.m1</t>
  </si>
  <si>
    <t>yHMPu5000034730_myxozyma_monticola_201018_g004516.m1</t>
  </si>
  <si>
    <t>yHMPu5000034758_lipomyces_japonicus_160519_g000127.m1</t>
  </si>
  <si>
    <t>yHMPu5000034761_Lipomyces_lipofer_SPAdes_g001275.m1</t>
  </si>
  <si>
    <t>yHMPu5000034752_dipodascopsis_uninucleata_var_uninucleata_170713_g003666.m1</t>
  </si>
  <si>
    <t>yHMPu5000034753_dipodascopsis_uninucleata_var_wickerhamii_170713_g001942.m1</t>
  </si>
  <si>
    <t>yHMPu5000034743_lipomyces_starkeyi_190924_g006688.m1</t>
  </si>
  <si>
    <t>yHMPu5000034749_lipomyces_mesembrius_160519_g003926.m1</t>
  </si>
  <si>
    <t>yHMPu5000034759_lipomyces_kockii_170307_g001759.m1</t>
  </si>
  <si>
    <t>yHMPu5000034755_lipomyces_chichibuensis_170713_g004716.m1</t>
  </si>
  <si>
    <t>yHMPu5000034739_lipomyces_yarrowii_190924_g007392.m1</t>
  </si>
  <si>
    <t>yHMPu5000034740_lipomyces_yamadae_SPADES_g006024.m1</t>
  </si>
  <si>
    <t>yHMPu5000034760_lipomyces_kononenkoae_160519_g002840.m1</t>
  </si>
  <si>
    <t>yHMPu5000034741_lipomyces_tetrasporus_170307_g007863.m1</t>
  </si>
  <si>
    <t>yHMPu5000034747_lipomyces_orientalis_170307_g004624.m1</t>
  </si>
  <si>
    <t>yHMPu5000037878_Lipomyces_kononenkoae_SPADES_g001760.m1</t>
  </si>
  <si>
    <t>yHMPu5000034727_myxozyma_kluyveri_210210_g000102.m1</t>
  </si>
  <si>
    <t>yHMPu5000034736_myxozyma_udenii_200128_g002460.m1</t>
  </si>
  <si>
    <t>yHMPu5000034745_lipomyces_sp_201018_g002090.m1</t>
  </si>
  <si>
    <t>yHMPu5000034746_lipomyces_smithiae_170713_g004376.m1</t>
  </si>
  <si>
    <t>yHMPu5000040906_zygoascus_tannicolus_201018_g000758.m1</t>
  </si>
  <si>
    <t>yHMPu5000035242_zygoascus_ofunaensis_160928_g003552.m1</t>
  </si>
  <si>
    <t>yHMPu5000034578_zygoascus_hellenicus_180604_g003590.m1</t>
  </si>
  <si>
    <t>yHMPu5000035243_zygoascus_meyerae_170307_g004982.m1</t>
  </si>
  <si>
    <t>yHMPu5000040907_zygoascus_polysorbophila_201018_g003254.m1</t>
  </si>
  <si>
    <t>yHDO588_Zygoascus_bituminiphia_SPADES_g000567.m1</t>
  </si>
  <si>
    <t>yHMPu5000037232_zygoascus_flipseniorum_210210_g003851.m1</t>
  </si>
  <si>
    <t>yHMPu5000037257_zygoascus_biomembranicola_210210_g000194.m1</t>
  </si>
  <si>
    <t>yHMPu5000040922_candida_lundiana_201018_g000348.m1</t>
  </si>
  <si>
    <t>yHDO589_candida_patagonica_180604_g002657.m1</t>
  </si>
  <si>
    <t>yHMPu5000040928_candida_suthepensis_201018_g001459.m1</t>
  </si>
  <si>
    <t>yHMPu5000026142_citeromyces_matritensis_160519.haplomerger2_g005882.m1</t>
  </si>
  <si>
    <t>yHMPu5000034950_citeromyces_hawaiiensis_170307.haplomerger2_g001682.m1</t>
  </si>
  <si>
    <t>yHDO587_citeromyces_nyonsensis_180604.haplomerger2_g004400.m1</t>
  </si>
  <si>
    <t>yHMPu5000034976_dekkera_anomala_160519.haplomerger2_g003674.m1</t>
  </si>
  <si>
    <t>yHMPu5000034974_deakozyma_indianensis_160519_g005409.m1</t>
  </si>
  <si>
    <t>yHMPu5000037233_trichomonascus_vanleenenianus_210210_g001793.m1</t>
  </si>
  <si>
    <t>saprochaete_ingens_g002184.m18</t>
  </si>
  <si>
    <t>yHMPu5000037918_alloascoidea_africana_180604_g006647.m1</t>
  </si>
  <si>
    <t>alloascoidea_hylecoeti_g004358.m17</t>
  </si>
  <si>
    <t>alloascoidea_hylecoeti_g005485.m11</t>
  </si>
  <si>
    <t>yHMPu5000034575_sugiyamaella_paludigena_180604_g001405.m1</t>
  </si>
  <si>
    <t>sugiyamaella_xylanicola_g001255.m11</t>
  </si>
  <si>
    <t>yHMPu5000034671_blastobotrys_peoriensis_160519_g000463.m1</t>
  </si>
  <si>
    <t>yHMPu5000034681_blastobotrys_americana_160519_g001363.m1</t>
  </si>
  <si>
    <t>yHMPu5000034669_Blastobotrys_raffinofermentans_SPAdes_g004162.m1</t>
  </si>
  <si>
    <t>yHMPu5000041794_saccharomycopsis_lassenensis_201018_g000119.m1</t>
  </si>
  <si>
    <t>yHDO603_zygosaccharomyces_sapae_190924.haplomerger2_g002294.m1</t>
  </si>
  <si>
    <t>yHMPu5000034631_martiniozyma_abiesophila_170307.haplomerger2_g006512.m1</t>
  </si>
  <si>
    <t>pichia_kudriavzevii_g003295.m11</t>
  </si>
  <si>
    <t>yHMPu5000037861_Ogataea_allantospora_SPADES_g001375.m1</t>
  </si>
  <si>
    <t>hansenula_polymorpha_g002512.m11</t>
  </si>
  <si>
    <t>yHMPu5000035270_wickerhamomyces_chambardii_180604.haplomerger2_g001911.m1</t>
  </si>
  <si>
    <t>yHMPu5000035254_wickerhamomyces_pijperi_160928.haplomerger2_g003118.m1</t>
  </si>
  <si>
    <t>yHMPu5000034979_cyberlindnera_misumaiensis_160519_g002724.m1</t>
  </si>
  <si>
    <t>yHMPu5000035336_cyberlindnera_jadinii_180604.haplomerger2_g008213.m1</t>
  </si>
  <si>
    <t>yHMPu5000035268_wickerhamomyces_hampshirensis_160928_g002372.m1</t>
  </si>
  <si>
    <t>yHMPu5000035286_candida_azyma_170307_g004132.m1</t>
  </si>
  <si>
    <t>yHMPu5000041822_dipodascus_geniculatus_170307_g005544.m1</t>
  </si>
  <si>
    <t>yHMPu5000041822_dipodascus_geniculatus_170307_g005769.m1</t>
  </si>
  <si>
    <t>yHMPu5000034661_dipodascus_albidus_180604_g001859.m1</t>
  </si>
  <si>
    <t>yHMPu5000038338_geotrichum_restrictum_190924_g006623.m1</t>
  </si>
  <si>
    <t>geotrichum_candidum_g002032.m17</t>
  </si>
  <si>
    <t>geotrichum_candidum_g001857.m11</t>
  </si>
  <si>
    <t>yHAB156_kazachstania_piceae_160519_g001685.m1</t>
  </si>
  <si>
    <t>yHAB154_kazachstania_transvaalensis_160519_g001774.m1</t>
  </si>
  <si>
    <t>yHMPu5000034872_naumovozyma_dairenensis_180604_g001894.m1</t>
  </si>
  <si>
    <t>yHMPu5000040961_kazachstania_turicensis_201018_g004887.m1</t>
  </si>
  <si>
    <t>yHDO576_kazachstania_sp_180604_g001440.m1</t>
  </si>
  <si>
    <t>yHMPu5000041799_saccharomycopsis_amapae_201018_g000457.m1</t>
  </si>
  <si>
    <t>yHMPu5000026219_lachancea_waltii_180604_g001510.m1</t>
  </si>
  <si>
    <t>yHMPu5000034678_lachancea_thermotolerans_180604_g001465.m1</t>
  </si>
  <si>
    <t>hanseniaspora_gamundiae_g002683.m11</t>
  </si>
  <si>
    <t>hanseniaspora_uvarum_g003859.m12</t>
  </si>
  <si>
    <t>saccharomyces_kudriavzevii_g004594.m10</t>
  </si>
  <si>
    <t>saccharomyces_cerevisiae_g004751.m16</t>
  </si>
  <si>
    <t>saccharomyces_eubayanus_g004561.m11</t>
  </si>
  <si>
    <t>saccharomyces_uvarum_g004563.m10</t>
  </si>
  <si>
    <t>saccharomyces_arboricola_g004626.m11</t>
  </si>
  <si>
    <t>lachancea_fantastica_g000873.m17</t>
  </si>
  <si>
    <t>eremothecium_coryli_g001470.m10</t>
  </si>
  <si>
    <t>eremothecium_cymbalariae_g000785.m10</t>
  </si>
  <si>
    <t>ashbya_aceri_g003506.m12</t>
  </si>
  <si>
    <t>kluyveromyces_aestuarii_g003868.m1</t>
  </si>
  <si>
    <t>yHMPu5000034709_kluyveromyces_aestuarii_160519_g003639.m1</t>
  </si>
  <si>
    <t>yHMPu5000034700_kluyveromyces_siamensis_180604_g002582.m1</t>
  </si>
  <si>
    <t>yHMPu5000026257_vanderwaltozyma_tropicalis_190924_g001767.m1</t>
  </si>
  <si>
    <t>yHMPu5000034869_vanderwaltozyma_polyspora_180604_g002544.m1</t>
  </si>
  <si>
    <t>yHAB158_kazachstania_viticola_160519.haplomerger2_g003189.m1</t>
  </si>
  <si>
    <t>yHAB136_kazachstania_bromeliacearum_160519_g000417.m1</t>
  </si>
  <si>
    <t>yHMPu5000034868_Vanderwaltozyma_yarrowii_S33_SPADES_g003621.m1</t>
  </si>
  <si>
    <t>yHMPu5000037205_zygotorulaspora_danielsina_210210_g002309.m1</t>
  </si>
  <si>
    <t>yHMPu5000026256_zygotorulaspora_mrakii_170307_g004942.m1</t>
  </si>
  <si>
    <t>yHMPu5000037204_zygotorulaspora_chibaensis_210210_g001644.m1</t>
  </si>
  <si>
    <t>yHMPu5000034862_zygotorulaspora_florentina_160519_g002427.m1</t>
  </si>
  <si>
    <t>yHDO592_zygotorulaspora_sp_190924_g000980.m1</t>
  </si>
  <si>
    <t>yHDO570_kluyveromyces_starmeri_180604_g003778.m1</t>
  </si>
  <si>
    <t>yHMPu5000034694_lachancea_kluyveri_180604_g001659.m1</t>
  </si>
  <si>
    <t>yHMPu5000034723_candida_glabrata_180604_g002306.m1</t>
  </si>
  <si>
    <t>yHAB137_kazachstania_africana_160519_g002333.m1</t>
  </si>
  <si>
    <t>yHMPu5000034874_tetrapisispora_blattae_190924_g001541.m1</t>
  </si>
  <si>
    <t>yHMPu5000034874_tetrapisispora_blattae_190924_g001164.m1</t>
  </si>
  <si>
    <t>yHMPu5000034894_naumovozyma_baii_190924_g004096.m1</t>
  </si>
  <si>
    <t>yHMPu5000037837_Vanderwaltozyma_verrucispora_S176_SPADES_g005096.m1</t>
  </si>
  <si>
    <t>yHMPu5000034725_candida_bracarensis_160928_g004762.m1</t>
  </si>
  <si>
    <t>yHMPu5000026127_nakaseomyces_delphensis_160519_g003185.m1</t>
  </si>
  <si>
    <t>yHMPu5000035666_nakaseomyces_bacillisporus_160613_g002953.m1</t>
  </si>
  <si>
    <t>yHMPu5000034718_candida_uthaithanina_180604_g003368.m1</t>
  </si>
  <si>
    <t>yHDO568_nakaseomyces_sp_190924_g003893.m1</t>
  </si>
  <si>
    <t>yHMPu5000034720_candida_nivariensis_180604_g000895.m1</t>
  </si>
  <si>
    <t>yHMPu5000034722_candida_kungkrabaensis_180604_g004788.m1</t>
  </si>
  <si>
    <t>yHMPu5000034580_tetrapisispora_phaffii_180604_g004941.m1</t>
  </si>
  <si>
    <t>yHMPu5000034875_tetrapisispora_fleetii_160519_g004767.m1</t>
  </si>
  <si>
    <t>yHMPu5000034877_tetrapisispora_namnaonensis_160519_g004830.m1</t>
  </si>
  <si>
    <t>yHMPu5000035655_tetrapisispora_taiwanensis_160613_g001679.m1</t>
  </si>
  <si>
    <t>yHMPu5000034873_tetrapisipora_arboricola_ABYSS_g001457.m1</t>
  </si>
  <si>
    <t>yHMPu5000034871_naumovozyma_castellii_180604_g004333.m1</t>
  </si>
  <si>
    <t>yHMPu5000035656_Tetrapisispora_pingtungensis_SPADES_g003001.m1</t>
  </si>
  <si>
    <t>yHMPu5000034876_Tetrapisispora_iriomotensis_SPADES_g002112.m1</t>
  </si>
  <si>
    <t>yHAB148_kazachstania_intestinalis_160519_g002800.m1</t>
  </si>
  <si>
    <t>yHDO566_kazachstania_ichnusensis_180604_g002342.m1</t>
  </si>
  <si>
    <t>lachancea_cidri_g003742.m1</t>
  </si>
  <si>
    <t>yHMPu5000034698_lachancea_cidri_201018.haplomerger2_g004340.m1</t>
  </si>
  <si>
    <t>yHMH660_Kluyveromyces_sp_nov_plate33_SPADES_g004415.m1</t>
  </si>
  <si>
    <t>yHMPu5000034710_kluyveromyces_dobzhanskii_160519_g000452.m1</t>
  </si>
  <si>
    <t>kluyveromyces_lactis_g004134.m1</t>
  </si>
  <si>
    <t>yHMPu5000034711_kluyveromyces_lactis_var_drosophilarum_160519_g004030.m1</t>
  </si>
  <si>
    <t>yHMPu5000034712_kluyveromyces_lactis_var_lactis_160519_g000898.m1</t>
  </si>
  <si>
    <t>kluyveromyces_marxianus_g003424.m1</t>
  </si>
  <si>
    <t>yHMPu5000034713_kluyveromyces_marxianus_160519.haplomerger2_g002008.m1</t>
  </si>
  <si>
    <t>yHMPu5000034724_candida_castellii_180604_g002404.m1</t>
  </si>
  <si>
    <t>yHMPu5000035653_torulaspora_delbrueckii_160613_g000364.m1</t>
  </si>
  <si>
    <t>yHMPu5000026152_Torulaspora_franciscae_SPADES_g004506.m1</t>
  </si>
  <si>
    <t>yHMPu5000034881_Torulaspora_pretoriensis_SPADES_g003714.m1</t>
  </si>
  <si>
    <t>yHMPu5000034880_torulaspora_globosa_160519_g004024.m1</t>
  </si>
  <si>
    <t>yHMPu5000035652_torulaspora_maleeae_160613_g004379.m1</t>
  </si>
  <si>
    <t>yHMJ407_Torulaspora_sp_nov_plate34_SPADES_g002460.m1</t>
  </si>
  <si>
    <t>yHMPu5000041701_Candida_jeffriesii_SPADES.haplomerger2_g008536.m1</t>
  </si>
  <si>
    <t>meyerozyma_guilliermondii_g004331.m1</t>
  </si>
  <si>
    <t>yHMPu5000038100_candida_musiphila_170912_g002291.m1</t>
  </si>
  <si>
    <t>yHMPu5000034713_kluyveromyces_marxianus_160519.haplomerger2_g003667.m1</t>
  </si>
  <si>
    <t>yHMPu5000034713_kluyveromyces_marxianus_160519.haplomerger2_g004591.m1</t>
  </si>
  <si>
    <t>yHMPu5000034713_kluyveromyces_marxianus_160519.haplomerger2_g004653.m1</t>
  </si>
  <si>
    <t>ATGCCATCTAGATTTACTAAAACCAGAAAGCACAGAGGTCACGTCTCAGCCGGTAAAGGTCGTATCGGTAAGCACAGAAAGCACCCGGGTGGTAGAGGTAAGGCTGGTGGTCTACAACACCACAGAATCAACATGGATAAATACCATCCAGGTTACTTCGGTAAGGTTGGTATGAGATACTTCCACAAGCAACAAGGTCATTTCTGGAGACCAACTCTAAACTTAGATAAGTTATGGACTTTAGTTCCAGAAGAAAAGAGAGATGAATACATGAAGTCCTCTTCTGCTTCTGCTGCTCCAGTTATTGACACCTTAGCTGCCGGTTACGGTAAGGTTCTAGGTAAGGGTAGAATTCCAAACGTCCCAGTTATTGTTAAGGCTAGATTCGTTTCTAAATTAGCTGAAGAAAAGATCAAGACTGCTGGTGGTGTTGTTGAATTAATCGCTTAA</t>
  </si>
  <si>
    <t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TTAGCTGCCGGTTACGGTAAGGTTCTAGGTAAGGGTAGAATTCCAAACGTCCCAGTTATCGTCAAGGCTAGATTCGTTTCTAAGTTAGCTGAAGAAAAGATCAAGGCTGCTGGTGGTGTTGTTGAATTAATCGCTTAA</t>
  </si>
  <si>
    <t>ATGCCTACCAGATTCACAAAAACCAGAAAGCACAGAGGTAACGTCTCAGCCGGTAACGGTCGTGTCGGTAAACACAGAAAGCACCCGGGTGGTAGAGGTATGGCCGGTGGTATGCAACACCACAGAATTAACATGGATAAGTACCATCCAGGTTACTTCGGTAAGATTGGTATAAAATGCTACCACAAGCAACAAGCTCACTTCTGGAAGCCAGTCTTAAACTTAGACAAGTTATGGACTTTGATTCCAGAAGAAAAGAGAGACGAATACATTAAGTCCTCTTCCAAGTCTTCTGCTCCAGTCATCGACACCTTAGCTGCCGGTTACGGTAAGGTCCTAGGTAAGGGTAGACTACCAAACGTCCCAGTCATTGTCAAGGCCAGATTCGTCTCCAGATTAGCTGAACAAAAGATCAAGGCTGCTGGTGGTGTTGTTGAATTAGTCGCTTAA</t>
  </si>
  <si>
    <t>ATGCCTTCCAGATTTACTAAGACTAGAAAGCACAGAGGTCACGTCTCAGCCGGTAAGGGTAGAATCGGTAAGCACAGAAAGCATCCCGGTGGTAGAGGTATGGCTGGTGGTCAACATCATCACAGAATCAACTTAGATAAGTACCATCCAGGTTACTTCGGTAAGGTTGGTATGAGATACTTCCACAAGCAACAAGGTCATTTCTGGAAGCCAGTCTTAAACTTAGATAAGTTATGGACTTTAATCCCAGAAGAAAAGAGAGACGAATACTTAAAGAACGCCTCTACTTCTGCTGCTCCAGTTATTGACACTTTAGCTGCCGGTTACGGTAAGGTCTTAGGTAAGGGTAGAATTCCAAACGTCCCAGTTATTGTTAAGGCTAGATTCGTTTCCAAGTTAGCTGAAGAAAAGATCATTGCTGCTGGTGGTGCCGTTGAATTAATTGCTTAA</t>
  </si>
  <si>
    <t>ATGCCAACCAGATTCACTAAGACTAGAAAGCACAGAGGTCACGTCTCTGCCGGTAACGGTAGAGTTGGTAAGCACAGAAAGTCTTCCGGTGGTAGAGGTAAGGCCGGTGGTCAACATCATCACAGAACCAATTTGGATAAGTTCCATCCAGGTTACTTCGGTAAGGTTGGTATGAGATACTTCCACAAGCAACAAGCTCACTTCTGGAAGCCAGTTATCAACATCGACAGCTTATGGTCTTTGGTTGAAAACAAGGACGAAAAGATTGCTTCCTCTTCCAAGGACGCTGCTGTTGTTATTGACACCTTGGCCTCCGGTTACGGTAAGGTCTTGGGTAAGGGTAGATTGCCAAACGTTCCAGTTATCGTTAAGGCTAGATACGTCTCCAAGTTGGCTGAAGAAAAGATCAGAGCTGCAGGTGGTGTTGTTGAATTGATTGCTTAA</t>
  </si>
  <si>
    <t>ATGCCTACCAGATTAACTAAAACCAGAAAGCACAGAGGTCACGTTTCCGCCGGTAACGGTCGTGTTGGTAAGCACAGAAAGCATCCGGGTGGTAGAGGTATGGCCGGTGGTCAACACCACCACAGAACCAACTTGGACAAGTACCACCCTGGTTACTTCGGTAAGGTTGGTATGAGATACTTCCACAAGCAACAAGCCCACTTCTGGAGACCAGTCCTTAACTTGGACAAGCTGTGGTCTCTTGTTGACAACAAGGATGAGAAGCTCGCTTCCTCCTCCAAGGACTCTGCTGTCGTCATTGACACTCTCGCCAAGGGTTACGGTAAGGTTTTGGGTAAGGGTAAACTCCCAGATGTTCCAGTCATCGTCAAGGCCAGATACGTTTCCAAGCTTGCTGAAGAGAAGATCAGAGCTGCCGGTGGTGTTGTCGAACTAGTTGCTTAA</t>
  </si>
  <si>
    <t>ATGCCTACCAGATTCACTAAGACAAGAAAGCACAGAGGTAACGTTTCCGCTGGTAACGGTAGAGTTGGTAAGCACAGAAAGCATCCGGGTGGTAGAGGTATGGCCGGTGGTCAACATCATCACAGAACCAATTTAGATAAGTTCCATCCAGGTTACTTTGGTAAGGTTGGTATGAGATACTTCCACAAGCAAAGAAACCACTTCTGGAAACCAATCATTAACTTAGACAAATTATGGTCATTAGTTGAAAACAAGGATGAAAAGATTGCTTCTTCAACCAAGGATGCTGCTATTGTTATTGATACTTTAGCTTCAGGTTACGGTAAGGTTTTAGGTAAGGGTAGACTTCCACAAGTTCCAGTTATTGTTAAGGCTAGATATGTTTCCAAGTTAGCTGAAGAAAAAATCAGAGCTGCTGGTGGTGTCGTTGAATTAATTGCTTAA</t>
  </si>
  <si>
    <t>ATGCCTACCAGATTAACTAAAACCAGAAAGCACAGAGGTCACGTTTCCGCCGGTAATGGACGTGTTGGTAAGCACAGAAAGCATCCGGGTGGTAGAGGTATGGCCGGTGGTCAACACCACCACAGAACCAACTTGGACAAGTACCACCCTGGTTACTTTGGTAAGGTCGGTATGAGATACTTCCACAAGCAACAAAACCACTTCTGGAGACCAGTTCTTAACTTGGACAAGTTGTGGTCCCTTGTTGAGAACAAGGACGAGAAGCTCGCCTCTTCCTCCAAGGACTCTGCTATTGTCATTGACACTCTTGCTAAGGGTTACGGAAAGGTTTTGGGTAAGGGTAAGCTCCCACAAGTTCCAGTCATTGTCAAGGCCAGATACGTTTCCAAGCTCGCTGAGGAGAAGATCAGAGCCGCTGGTGGTGTTGTCGAACTTGTTGCTTAA</t>
  </si>
  <si>
    <t>ATGCCTACTAGACTCACTAAGACAAGAAAGCACAGAGGACATGTGTCCGCCGGTAACGGTCGTGTTGGAAAGCACAGAAAGCATCCCGGTGGAAGAGGTATGGCTGGTGGTCAACACCACCACAGAACCAACTTAGACAAGTACCATCCTGGTTACTTCGGTAAAGTTGGTATGAGATACTTCCACAAACAACAAAACCACTTCTGGAAGCCTGTGATCAACCTTGATAAGCTATGGTCTCTTGTTGAAGCCAAGGATGAGAAACTTGCTTCATCTACCAAGGATGCCGCTGTTGTGATTGATACTCTTGCTAAAGGTTACGGAAAGGTGCTTGGAAAGGGAAGACTTCCTCAAGTTCCTGTGATTGTCAAAGCCAGATATGTGTCGAAACTAGCTGAGGAGAAGATCCTTGCTGCTGGAGGGGTGGTTGAGCTTGTTGCTTAA</t>
  </si>
  <si>
    <t>ATGCCTACCAGATTAACTAAAACAAGAAAGCACAGAGGTCACGTTTCTGCCGGTAACGGTCGTGTTGGTAAACATAGAAAGCACCCGGGTGGTAGAGGTATGGCCGGTGGTCAACATCATCACAGAACCAATTTAGATAAATACCATCCAGGTTATTTCGGTAAAGTTGGTATGAGATATTTCCACAAACAACAAGGTCATTTCTGGAAACCAGTTATCAACTTAGACAAATTATGGTCTTTAGTTGAAAACAAGGATGAAAAACTTAAATCTTCTAACTCTGATGCTGCTGTTGTCATTGACACTTTAGCTTCTGGTTACGGTAAAGTTTTAGGTAAAGGTAGATTACCTCAAGTTCCAGTCATCGTCAAAGCTAGATACGTTTCTAAATTAGCTGAAGAAAAAATCAGAGCTGCTGGTGGTGTTGTTGAATTAGTTGCTTAA</t>
  </si>
  <si>
    <t>ATGCCTACTAGATTAACTAAAACAAGAAAACACAGAGGTCACGTTTCTGCCGGTAACGGTCGTGTTGGTAAGCACAGAAAGCATCCCGGTGGACGTGGTATGGCTGGTGGTCAACATCATCACAGAACCAATTTGGATAAATACCATCCAGGTTACTTCGGTAAAGTTGGTATGAGATACTTCCACAAACAACAAAACCACTTCTGGAGACCAGTTATCAATTTAGATAAACTTTGGACTTTAGTTGAAGAAAAAGATTCAAAATTGAAATCTTCTTCCACTGATTCCGCTGTTGTCATTGATACCTTAGCTGGAGGTTACGGTAAAGTTTTAGGAAAAGGTAGATTACCAGATGTTCCAGTCATTGTTAAAGCTAGATACGTTTCCAAATTAGCAGAAGAAAAAATCAGAGCTGCTGGTGGTGTTGTTGAGTTGATTGCTTAA</t>
  </si>
  <si>
    <t>ATGCCTACCAGATTCACTAAAACCAGAAAACATAGAGGTCACGTCTCAGCCGGTAACGGTCGTATTGGTAAACACAGAAAACATCCGGGTGGTAGAGGTAAAGCTGGTGGTCAACATCATCACAGAACCAATTTAGATAAATACCATCCAGGTTACTTCGGTAAAGTTGGTCAAAGATACTTCCACAAACAACAATTACATTTCTGGAAACCAGTCTTAAACTTAGACAAATTATGGACTTTAGTTCCAGAAGAAAAAAGAGACTCATACTTAGCTTCTGCTTCTGCTTCTGCTGCTCCAGTCATTGATACCTTAGCTGCTGGTTACGGTAAAGTCTTAGGTAAAGGTAGATTACCAAACGTCCCAGTTATCGTCAAAGCTAGATTCGTTTCTAAATTAGCTGAAGAAAAAATCAGAGCTGTCGGTGGTGTTGTTGAATTAATCGCTTAA</t>
  </si>
  <si>
    <t>ATGCCTACCAGATTAAGTAAAACCAGAAAACATAGAGGTCACGTCTCAGCCGGTAAAGGTCGTGTTGGTAAACATAGAAAACATCCAGGTGGTAGAGGTAAAGCCGGTGGTCAACATCACCACAGAACCAATTTAGATAAATTCCATCCAGGTTACTTCGGTAAAGTTGGTCAAAGATACTTCCACAAACAATTATTACACTTCTGGAGACCATCCGTCAACGTTGAACAATTATGGTCTTTAGTTGATGCTGAAAAAAGAGACGATTACTTAAAATCTGCTTCCCAAACTGCTGCTCCAGTTATTGACACTTTAGCTCACGGTTACGGTAAAGTTTTAGGTAAAGGTCAACTTCCAAATGTTCCAGTTATCGTCAAAGCTAGATTCGTCTCTTCTTTAGCTGAACAAAAAATCAGAGCTGCTGGTGGTGTTGTTGAATTAGTCGCTTAA</t>
  </si>
  <si>
    <t>ATGCCTACCAGATTCACTAAAACCAGAAAACATAGAGGTCACGTCTCAGCCGGTAACGGTCGTGTTGGTAAACACAGAAAGCATCCGGGTGGTAGAGGTAAAGCCGGTGGTCAACACCACCACAGAACCAATTTAGATAAATACCATCCAGGTTACTTCGGTAAAGTTGGTCAAAGATACTTCCACAAACAACAATTACATTTCTGGAGACCAGTCTTAAACTTAGACAAATTATGGACTTTAGTTCCAGAAGAAAAAAGAGATCAATACTTAGCTTCTGCTTCTCCATCTTCTGCTCCAGTCATTGACACCTTAGCTGCTGGTTACGGTAAAGTTCTAGCCAAAGGTAAATTACCAAACGTTCCAGTTATCGTCAAAGCTAGATTTGTTTCCAAATTAGCTGAAGAAAAAATCAGAGCTGTTGGTGGTGTTGTTGAATTAGTCGCTTAA</t>
  </si>
  <si>
    <t>ATGCCTACCAGATTCACAAAAACTAGAAAACATAGAGGTCACGTCTCAGCCGGTAACGGTCGTGTTGGTAAACACAGAAAGCATCCGGGTGGTAGAGGTAAAGCTGGTGGTCAACATCATCACAGAACTAACTTAGATAAATACCATCCAGGTTACTTCGGTAAAGTTGGTCAAAGATACTTCCACAAACAACAATTACACTTCTGGAAACCAGTTTTAAACTTGGACAAATTATGGACTTTAGTCCCAGAAGACAAAAGAGACCAATACCTAGCTTCTGCTTCCGCTTCTGCTGCTCCAGTCATTGATACCTTAGCTGCTGGTTACGGTAAAGTTCTAGGTAAAGGTAGATTACCAAACGTTCCAGTTATTGTCAAAGCTAGATTTGTTTCTAAATTAGCTGAAGAAAAAATCAGAGCTGCTGGTGGTGTTGTTGAATTAGTTGCTTAA</t>
  </si>
  <si>
    <t>ATGCCTACCAGATTAACTAAAACTAGAAAGCACAGAGGTCACGTTTCAGCCGGTAACGGTCGTGTTGGTAAACACAGAAAGCATCCTGGTGGTAGAGGTATGGCCGGTGGTCAACATCATCACAGAACCAACTTAGATAAATACCATCCAGGTTATTTCGGTAAAGTTGGTATGAGATACTTCCACAAACAACAAGGTCACTTCTGGAAACCAGTTATCAACTTAGACAAATTATGGTCTTTAGTTGAAGACAAAGATGAAAAATTAAAGGCTTCCTCCACTGATGCTGCTGTTGTCATTGATACTTTAGCTTCAGGTTACGGTAAGGTCTTAGGTAAAGGTAGATTACCAGATGTCCCAGTTATTGTTAAAGCTAGATATGTTTCCAAATTAGCTGAAGAAAAAATTAGAGCTGCTGGTGGTGTTGTTGAATTAATTGCTTAA</t>
  </si>
  <si>
    <t>ATGCCTACCAGATTAACTAAGACCAGAAAGCACAGAGGCCACGTTTCCGCCGGTAAGGGTAGAGTTGGTAAGCACAGAAAGCATCCAGGTGGTCGTGGTAAGGCTGGTGGTCAACACCATCACAGAACCAACTTGGATAAGTACCATCCAGGTTACTTCGGTAAGGTCGGTATGAGACACTTCCACCAACAACGTAACCACAGCTGGAGACCAGAAATCAACTTGGAAAAATTATGGACCTTAGTTGAAGCTGACAAGAAGGACGAATACTTGAAGACCGCCTCCACCTCCGCTGCCCCAGTCATCGACACTTTGGCTGCCGGTTTCGGCAAGGTTTTAGGTAAGGGAAGATTACCAAACGTTCCAGTTATTGTCAAGGCCAGATTCGTTTCTAAATTGGCCGAAGAAAAGATCAGAGCTGTTGGTGGTGTTGTTGAATTAATTGCTTAA</t>
  </si>
  <si>
    <t>ATGCCTACCAGATTCTCCAACACCAGAAAGCACAGAGGTAACGTTTCCGCCGGTTACGGTCGTGTCGGTAAGCACAGAAAGTCTCCCGGTGGTAGAGGTATGGCCGGTGGTCAACACCATCACAGAACCAATTTGGATAAGTACCATCCTGGTTACTTCGGTAAGGTTGGTATGAGATACTTCCACAAGCAACAAAATCACTTCTGGAAGCCTGTTCTTAACCTCGACAAGCTCTGGTCCCTTGTTGCCACTGAAGACAGAGAAAAGTACCTTTCCAACACTGATGCCAGTGCCGTCCCCGTCATCGATACCCTCGCTGCCGGTTTCGGTAAGGTTCTCGGTAAGGGTCGTCTTCCTAACGTTCCCGTCATCGTCAAGGCCAGATTCGTTTCCAAGCTCGCTGAAGAAAAGATCAAGGCTGCCGGTGGTGTCGTTGAACTTATTGCTTAA</t>
  </si>
  <si>
    <t>ATGCCAACCAGATTTACTAAGACTAGAAAGCACAGAGGTCACGTCTCAGCCGGTAAGGGTAGAATCGGTAAGCACAGAAAGCACCCTGGTGGTAGAGGTAAGGCTGGTGGTCAACATCACCACAGAATCAACTTGGATAAATACCACCCAGGTTACTTCGGTAAGGTTGGTATGAGATACTTCCACAAGCAAAAGAACCACTTCTGGAGACCAGTCTTAAACTTAGACAAATTATGGACTTTAGTTCCAGAAGAAAAGAGAGACGAATACTTAAAGAACGCCTCTGCTTCTTCTGCTCCAGTTATTGACACTTTAGCTGCCGGTTACGGTAAAGTCTTAGGTAAGGGTAGAATTCCAAATGTCCCAGTCATTGTTAAGGCCAGATTTGTCTCCAAGTTAGCCGAAGAAAAGATCAAGGCTGCTGGTGGTGTTGTTGAATTAATTGCTTAA</t>
  </si>
  <si>
    <t>ATGCCAACCAGATTTACTAAGACTAGAAAGCACAGAGGTCACGTCTCAGCCGGTAAGGGTAGAATCGGTAAGCACAGAAAGCACCCTGGTGGTAGAGGTAAGGCTGGTGGTCAACATCACCACAGAATCAACTTAGATAAGTACCACCCAGGTTACTTCGGTAAGGTTGGTATGAGATATTTCCACAAGCAAAAGAACCACTTCTGGAGACCAGTCTTAAACTTAGACAAATTATGGACTTTAGTCCCAGAAGAAAAGAGAGACGAATACTTAAAGAATGCTTCTGCTTCTTCTGCTCCAGTTATTGACACTTTAGCTGCCGGTTACGGTAAGGTCTTAGGTAAGGGTAGAATTCCAAACGTCCCAGTTATTGTTAAGGCCAGATTTGTCTCCAAGTTGGCTGAAGAAAAGATCAAGGCAGCTGGTGGTGTTGTTGAATTAATTGCTTAA</t>
  </si>
  <si>
    <t>ATGCCAACCAGATTTACTAAGACTAGAAAGCACAGAGGTCACGTCTCAGCCGGTAAGGGTAGAATCGGTAAGCACAGAAAGCACCCTGGTGGTAGAGGTAAGGCTGGTGGTCAACATCACCACAGAATCAACTTAGATAAGTACCACCCAGGTTACTTCGGTAAGGTTGGTATGAGATACTTCCACAAGCAAAAGAACCACTTCTGGAGACCAGTCTTAAACTTAGACAAATTATGGACTTTAGTTCCAGAAGAAAAGAGAGAAGAGTACTTAAAGAACGCCTCTGCTTCTTCTGCTCCAGTTATTGACACTTTAGCTGCCGGTTACGGTAAGGTCTTAGGTAAGGGTAGAATTCCAAACGTCCCAGTTATTGTCAAGGCCAGATTCGTCTCCAAGTTAGCCGAAGAAAAGATCAAGGCTGTTGGTGGTGCCGTTGAATTGATTGCTTAA</t>
  </si>
  <si>
    <t>ATGCCAACCAGATTTACTAAGACTAGAAAGCACAGAGGTCACGTCTCAGCCGGTAAGGGTAGAATCGGTAAGCACAGAAAGCACCCTGGTGGTAGAGGTAAGGCTGGTGGTCAACATCACCACAGAATTAACTTAGATAAATACCACCCAGGTTACTTCGGTAAGGTTGGTATGAGATACTTCCACAAGCAAAAGAACCACTTCTGGAGACCAGTCTTAAACTTAGACAAGTTATGGACTCTAGTTCCAGAAGAAAAGAGAGACGAATACTTAAAGAACGCCTCTGCTTCTTCTGCTCCAGTTATTGACACTTTAGCTGCCGGTTACGGTAAGGTCTTAGGTAAGGGTAGAATTCCAAACGTCCCAGTTATTGTTAAGGCCAGATTTGTCTCCAAGTTAGCCGAAGAAAAGATCAAGGCTGCTGGTGGTGTTGTTGAATTAATTGCTTAA</t>
  </si>
  <si>
    <t>ATGCCTTCCAGATTTACTAAGACTAGAAAGCACAGAGGTCACGTCTCAGCCGGTAAGGGTAGAATCGGTAAGCACAGAAAGCATCCCGGTGGTAGAGGTAAGGCTGGTGGTCAACATCATCACAGAATTAACTTAGATAAATACCATCCAGGTTACTTCGGTAAGGTTGGTATGAGATACTTCCACAAGCAACAAGGTCATTTCTGGAAGCCAGTCTTAAACTTAGATAAGTTATGGACTTTAATCCCAGAAGAAAAGAGAGATGAATACTTAAAGAACTCCTCTGCTACTTCTGCTCCAGTTATTGACACTTTAGCTGCCGGTTACGGTAAGGTCTTAGGTAAGGGTAGAATTCCAAACGTCCCAGTTATCGTTAAGGCTAGATTCGTTTCCAAGTTAGCTGAAGAAAAGATCATTGCTGCTGGTGGTGCCGTTGAATTAATTGCTTAA</t>
  </si>
  <si>
    <t>ATGCCTTCCAGATTCACTAAAACCAGAAAGCACAGAGGTCACGTCTCAGCCGGTAAAGGTCGTATCGGTAAACACAGAAAGCATCCCGGTGGTAGAGGTAAGGCCGGTGGTCTACAACACCACAGAATTAACATGGATAAATACCATCCAGGTTACTTCGGTAAGGTCGGTATGAGATACTTCCACAAGCAACAAGCTCATTTCTGGAAGCCAGTCTTAAACTTAGACAAGTTATGGACTTTGATCCCAGAAGAAAAGAGAGATGAATTCTTAAAGTCTTCTACTCCAGCTTCTGCTCCAGTCATCGACACTTTAGCTGCCGGTTACGGTAAGGTCTTAGGTAAGGGTAAATTACCAAATGTTCCAGTTATCGTTAAGGCTAGATTTGTTTCTAAATTAGCTGAAGAAAAGATCAGAGCTGCTGGTGGTGTTGTTGAATTAATTGCTTAA</t>
  </si>
  <si>
    <t>ATGCCTTCCAGATTCACTAAAACCAGAAAGCACAGAGGTCACGTCTCAGCCGGTAAAGGTCGTATCGGTAAACACAGAAAGCATCCGGGTGGTAGAGGTAAAGCCGGTGGTTTACAACACCACAGAATCAACATGGATAAATACCATCCAGGTTACTTCGGTAAAGTTGGTATGAGATACTTCCATAAACAACAAGGTCATTTCTGGAAACCAGTCTTAAACTTAGATAAATTATGGAGTTTAGTTCCAGAAGAAAAAAGAGATGATTACTTAAAATCTTCTTCCGCTTCTTCTGCTCCAGTTATTGACACTTTAGCTGCCGGTTACGGTAAAGTTTTAGGTAAAGGTAGAATTCCAAACGTTCCAGTTATTGTTAAAGCTAGATTCGTTTCTAAATTAGCTGAAGAAAAAATCAAAGCTGCTGGTGGTGTTGTTGAATTAATTGCTTAA</t>
  </si>
  <si>
    <t>ATGCCTTCCAGATTTACTAAGACTAGAAAGCACAGAGGTCACGTCTCAGCCGGTAAGGGTAGAATCGGTAAGCACAGAAAGCATCCCGGTGGTAGAGGTAAGGCTGGTGGTCAACATCATCACAGAATTAACTTAGATAAATACCATCCAGGTTATTTCGGTAAGGTTGGTATGAGATACTTCCACAAGCAACAAGGTCATTTCTGGAAGCCAGTCTTAAACTTAGACAAGTTATGGACTTTAATCCCAGAAGAAAAGAGAGACGAATACTTAAAGAACGCCTCTGCTACTTCTGCTCCAGTTATTGACACTTTAGCTGCCGGTTACGGTAAGGTCTTAGGTAAGGGTAGAATTCCAAACGTCCCAGTTATTGTCAAGGCCAGATTCGTCTCCAAGTTAGCTGAAGAAAAGATCAGAGCTGCTGGTGGTGCCGTTGAATTAATTGCTTAA</t>
  </si>
  <si>
    <t>ATGCCTTCCAGATTCACTAAAACTAGAAAACACAGAGGTCACGTCTCAGCCGGTAAGGGTAGAATCGGTAAGCACAGAAAGCATCCCGGTGGTAGAGGTAAAGCTGGTGGTCAACATCATCACAGAATCAACATGGATAAATACCATCCAGGTTACTTCGGTAAGGTTGGTATGAGATACTTCCACAAACAACAAGGTCATTTCTGGAAGCCAGTCTTAAACTTAGACAAGTTATGGACTTTAATCCCAGAAGAAAAGAGAGATGAATACTTAAAGTCTGCTTCTACTTCTTCTGCTCCAGTTATTGACACTTTAGCTGCCGGTTACGGTAAGGTCTTAGGTAAGGGTAGAATTCCAAACGTCCCAGTTATCGTTAAGGCTAGATTCGTTTCTAAGTTAGCTGAAGAAAAGATTGTTGCTGCTGGTGGTGCCGTTGAATTAGTTGCTTAA</t>
  </si>
  <si>
    <t>ATGCCTTCCAGATTCACTAAAACCAGAAAGCACAGAGGTCACGTCTCAGCCGGTAAAGGTCGTATCGGTAAACACAGAAAGCACCCGGGTGGTAGAGGTAAGGCCGGTGGTTTACAACACCACAGAATCAACATGGATAAATACCATCCAGGTTACTTCGGTAAGGTTGGTATGAGATACTTCCACAAACAACAAGGTCATTTCTGGAAGCCAGTCTTAAACTTAGATAAGTTATGGACTTTAATTCCAGAAGAAAAGAGAGATGAATACTTAAAGTCTTCTTCTGCTACTTCTGCTCCAGTTATTGACACTTTAGCTGCCGGTTACGGTAAAGTCTTAGGTAAGGGTAGAATTCCAAATGTTCCAGTTATCGTTAAGGCTAGATTCGTTTCCAAGTTAGCTGAAGAAAAAATCAAGGCTGCTGGTGGTGTCATTGAATTAATCGCTTAA</t>
  </si>
  <si>
    <t>ATGCCTTCCAGATTCACCAAGACTAGAAAGCACAGAGGTCACGTCTCAGCCGGTAACGGTCGTATCGGTAAGCACAGAAAGCACCCCGGTGGTAGAGGTAAGGCCGGTGGTCTACAACACCACAGAATTAACATGGATAAGTACCATCCAGGTTACTTCGGTAAGGTCGGTATGAGATACTTCCACAAGCAACAAGGTCACTTCTGGAAGCCAGTCTTGAACTTGGACAAGTTGTGGACTTTGATCCCAGAAGAAAAGAGAGACGAATACTTGAAGTCCTCTTCCACTTCTTCTGCCCCAGTCATTGACACCTTGGCTGCCGGTTACGGTAAGGTCCTAGGTAAGGGTAGAATTCCAAACGTCCCAGTCATTGTCAAGGCCAGATTCGTCTCCAAGCTAGCCGAAGAGAAGATCAAGGCTGCTGGTGGTGTTGTTGAATTGATTGCTTAA</t>
  </si>
  <si>
    <t>ATGCCTTCCAGATTTACTAAGACTAGAAAGCACAGAGGTCACGTCTCAGCCGGTAAGGGTAGAATCGGTAAGCACAGAAAGCATCCCGGTGGTAGAGGTATGGCCGGTGGTCAACATCATCACAGAATTAATTTGGATAAATACCATCCAGGTTACTTCGGTAAGGTCGGTATGAGATACTTCCACAAGCAACAAGGTCATTTCTGGAAGCCAGTCTTAAACTTAGATAAGTTATGGACTTTAATCCCAGAAGAAAAGAGAGACGAATACTTAAAGAACGCCTCTACTTCTGCTGCTCCAGTTATTGACACTTTAGCTGCCGGTTACGGTAAGGTCTTAGGTAAGGGTAGAATTCCAAACGTCCCAGTTATCGTCAAGGCTAGATTTGTTTCCAAGTTAGCTGAAGAAAAGATCATTGCTGCTGGTGGTGCCGTTGAATTAATTGCTTAA</t>
  </si>
  <si>
    <t>ATGCCATCTAGATTCACCAAGACAAGAAAGCACAGAGGTCACGTCTCAGCCGGTAAGGGTCGTATCGGTAAGCACAGAAAGCACCCAGGTGGTAGAGGTATGGCCGGTGGTCTGCAGCACCACAGAATCAACATGGACAAGTACCACCCTGGTTACTTCGGTAAGGTCGGTATGAGATACTTCCACAAGCAGCAGGCTCACTTCTGGAAGCCAGTCCTGAACCTGGACAAGCTGTGGACTCTCGTCCCAGAGGCCAAGAGAGACGAGTACATCAAGTCCGCCTCCGCCTCCGCCGCCCCAGTCATCGACACCCTAGCCGCTGGCTACGGTAAGGTCCTCGGCAAGGGTAAGCTTCCAAACGTCCCAGTCATCGTCAAGGCCAGATTCGTCTCCAAGCTCGCCGAGGAGAAGATCAAGGCTGCCGGTGGTGTCGTTGAGCTGATCGCCTAA</t>
  </si>
  <si>
    <t>ATGCCTTCCAGATTAACTAAAACCAGAAAGCACAGAGGTCACGTCTCAGCCGGTAAAGGTCGTATCGGTAAGCACAGAAAGCATCCAGGTGGTAGAGGTAAGGCCGGTGGTCAACACCATCACAGAATTAACATGGATAAATACCATCCAGGTTACTTCGGTAAAGTCGGTATGAGATACTTCCACAAGCAACAATTACATTTCTGGAAACCAGTCTTAAACTTAGATAAGTTATGGACTTTAATCCCAGAAGAAAAGAGAGACGAATACATGAAGAACTCTTCTACTTCTTCTGCCCCAGTCATTGACACCTTAGCTGCCGGTTACGGTAAGGTCTTAGGTAAGGGTAGATTACCAACTGTTCCAGTCATTGTCAAGGCTAGATTCGTTTCTAAGTTAGCTGAAGAAAAGATTAGAGCTGCTGGTGGTGTTGTCGAATTAGTTGCTTAA</t>
  </si>
  <si>
    <t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CTAGCTGCCGGTTACGGTAAGGTTCTAGGTAAGGGTAGAATTCCAAACGTCCCAGTTATCGTCAAGGCTAGATTCGTTTCTAAGTTAGCTGAAGAAAAGATCAAGGCTGCTGGTGGTGTTGTTGAATTAATCGCTTAA</t>
  </si>
  <si>
    <t>ATGCCTTCCAGATTTACTAAGACTAGAAAGCACAGAGGTCACGTCTCAGCCGGTAAGGGTAGAATCGGTAAGCACAGAAAGCATCCCGGTGGTAGAGGTATGGCTGGTGGTCAACATCATCACAGAATCAACTTAGATAAGTACCATCCAGGTTACTTCGGTAAGGTTGGTATGAGATACTTCCACAAGCAACAAGGTCATTTCTGGAAGCCAGTCTTAAACTTAGATAAGTTATGGACTTTAATCCCAGAAGAAAAGAGAGACGAATACTTAAAGAACGCCTCTTCTTCTGCTGCTCCAGTTATTGACACTTTAGCTGCCGGTTACGGTAAGGTCTTAGGTAAGGGTAGAATTCCAAACGTCCCAGTTATTGTTAAGGCTAGATTCGTTTCCAAGTTAGCTGAAGAAAAGATCATTGCTGCTGGTGGTGCCGTTGAATTAATTGCTTAA</t>
  </si>
  <si>
    <t>ATGCCATCTAGATTCACTAAAACCAGAAAACACAGAGGTCACGTCTCAGCCGGTAAAGGTCGTATCGGTAAGCACAGAAAGCACCCTGGTGGTAGAGGTATGGCCGGTGGTCTACAACACCACAGAATTAACATGGATAAATACCATCCAGGTTACTTCGGTAAGGTCGGTATGAGATACTTCCACAAACAACAAGGTCATTTCTGGAAGCCAACCTTAAACTTAGACAAGTTATGGTCTTTAATCCCAGAAGATAAGAGAGATGAATACTTAAAGTCTTCTTCTGCTTCTGCCGCTCCAGTTATTGACACTTTAGCTGCCGGTTACGGTAAGGTTTTAGGTAAGGGTAGATTACCAAATGTCCCAGTCATTGTCAAAGCCAGATTCGTTTCTAAGTTAGCTGAAGAAAAGATCAAGGCTGCTGGTGGTGTTGTCGAATTAATCGCTTAA</t>
  </si>
  <si>
    <t>ATGCCTTCCAGATTAACTAAGACTAGAAAGCACAGAGGTCACGTCTCAGCCGGTAACGGTCGTATCGGTAAGCACAGAAAGCATCCAGGTGGTAGAGGTAAGGCCGGTGGTCAACACCACCACAGAATTAACATGGATAAGTACCATCCAGGTTACTTCGGTAAGGTCGGTATGAGATACTTCCACAAGCAACAAGGTCATTTCTGGAAGCCAGTCTTGAACTTGGACAAGTTGTGGACTTTGATCCCAGAAGACAAGAGAGACGAATACATCAAGTCCTCTTCCAAGAGCAGCGCCCCAGTCATTGACACTTTGGCTGCTGGTTACGGTAAGGTCTTGGGTAAGGGTAGAATTCCAAACGTCCCAGTCATTGTCAAGGCCAGATTCGTTTCCAAGCTTGCTGAGGAAAAGATCAGAGCCGCTGGTGGTGTCGTCGAATTGATTGCTTAA</t>
  </si>
  <si>
    <t>ATGCCATCTAGATTTACTAAAACCAGAAAGCACAGAGGTCACGTCTCAGCCGGTAAAGGTCGTATCGGTAAGCACAGAAAGCATCCCGGTGGTAGAGGTATGGCCGGTGGTCTACAACACCACAGAATTAACATGGATAAATACCATCCAGGTTACTTCGGTAAGGTCGGTATGAGATACTTCCACAAGCAACAAGGTCACTTCTGGAAGCCAACCCTAAACTTGGACAAGTTATGGACTCTAATCCCAGAAGAAAAGAGAGACGAATACATGAAGTCCTCTTCTACTTCTGCTGCTCCAGTCATTGACACCCTAGCTGCCGGTTACGGTAAGGTTCTAGGTAAGGGTAGAATTCCAAACGTCCCAGTCATTGTCAAGGCCAGATTCGTTTCTAAGCTTGCTGAAGAAAAGATCAAGGCTGCTGGTGGTGTTGTTGAATTGATCGCTTAA</t>
  </si>
  <si>
    <t>ATGCCTTCCAGATTTACTAAGACTAGAAAGCACAGAGGTCACGTCTCAGCCGGTAAGGGTAGAATCGGTAAGCACAGAAAGCACCCCGGTGGTAGAGGTAAGGCTGGTGGTCAACATCATCACAGAATCAACTTAGATAAGTACCATCCAGGTTACTTCGGTAAGGTTGGTATGAGATACTTCCACAAGCAACAAGGTCACTTCTGGAAGCCAGTCTTAAACTTAGATAAGTTATGGACTTTAGTCCCAGAAGAAAAGAGAGACGAATACTTAAAGAACGCCTCTGCTACTTCTGCTCCAGTTATTGACACTTTAGCTGCCGGTTACGGTAAGGTCTTAGGTAAGGGTAGAATTCCAAACGTCCCAGTTATCGTTAAGGCTAGATTTGTTTCCAAGTTAGCTGAAGAAAAGATTGTCGCTGCTGGTGGTGCCGTTGAATTAATTGCTTAA</t>
  </si>
  <si>
    <t>ATGCCTTCCAGATTCACTAAAACTAGAAAGCACAGAGGTCACGTCTCAGCCGGTAAGGGTAGAATTGGTAAACACAGAAAGCACCCGGGTGGTAGAGGTAAAGCTGGTGGTCAACATCATCACAGAATTAACATGGATAAATACCATCCAGGTTACTTCGGTAAGGTTGGTATGAGATACTTCCACAAGCAACAAGGTCATTTCTGGAAGCCAGTCTTAAACTTAGATAAGTTATGGACTTTAGTCCCAGAAGAAAAGAGAGATGAATACTTAAAGTCTGCTTCTGCTTCTTCTGCTCCAGTTATTGACACTTTAGCTGCCGGTTACGGTAAGGTCTTAGGTAAGGGTAGAATTCCAAACGTCCCAGTTATCGTTAAGGCTAGATTCGTTTCTAAGTTAGCTGAAGAAAAGATCGTTGCTGCTGGTGGTGTTGTTGAATTAATTGCTTAA</t>
  </si>
  <si>
    <t>ATGCCTACCAGATTTTCACACAACAGAAAGCACAGAGGTCACATCTCAGCCGGTCACGGTCGTGTTGGTAAGCACAGAAAGCACCCTGGTGGTAAGGGTATGGCTGGTGGTCAACACCACCACAGAACCAACTTGGATAAATACCACCCAGGTTACTTCGGTAAAGTTGGTATGAGATACTTCCGTAAGCAACCACACCACTTCTGGAGACCAGTTTTGAACCTGGACAAGTTGTGGACTTTGCTACCTGAGCAAAAGAGAGAACACTACTTGAAGGCTTCCTCTAAATCTTCTGCCCCAGTCATTGACACTTTGGCTGCTGGTTACGGTAAGGTTTTGGGTAAGGGCAGAATCCCAAGCGTTCCAGTTATCGTCAAGGCTAGATTTGTTTCCAAATTAGCTGAAGAGAAGATCAAGGGTGCTGGTGGTGTCATTGAATTGATTGCTTAA</t>
  </si>
  <si>
    <t>ATGCCTACCAGATTCACTCAAACTAGAAAGCACAGAGGTCACATCTCAGCCGGTCACGGTCGTGTTGGTAAGCACAGAAAGCACCCAGGTGGTAAGGGTATGGCTGGTGGTCAACACCACCACAGAACCAACATGGATAAATACCACCCAGGTTACTTCGGTAAACTTGGTATGAGATACTACCGTAAGCAGCCAAACCACTTCTGGAAGCCAGTTTTGAACTTGGACAAGTTGTGGACTTTGCTTTCCGAGGAAAAGAGAGAGCACTACTTGAAGTCTTCCTCCAAGTCTGCTGCCCCAGTTATTGACACCTTAGCTGCCGGTTACGGTAAGATCTTGGGTAAGGGTAGAATTCCACAAGTGCCAGTGATCGTCAAGGCTAGATTTGTTTCGAAGTTGGCTGAAGAAAAGATCAAAACTGCTGGTGGTGTTGTTGAGTTGATTGCTTAA</t>
  </si>
  <si>
    <t>ATGAAGCCTGTTTTAGTTCTTAAAGGGGCCAAATCAGAAGCTGTCCAGAAAAACGATAAATTACCTTTCAATATTCTGGAAAATGGTAACACTATCCAATTCCCAGGGGTCGAGACTGAATTCCCATTTAAAAATATATTAAATTATCAATCCAACTCAGATATATTTGACGCTACCGCTAAAACACTTATTGATGATTCATTGATGAATGATAGAGACTCCATTTTGTGTACTCTGGGCCCAAGCAACTCAGGAAAAACTTATTTAATGTTTGGTAACGAGGACGTTTCCTTGATAAATCAAACATTGTCTTACTTGTTTACTAAATTTGAAGGGAAACTTTCTGATGATAAAGAAAGGAACAAGGTAATTATTGGTGATTATGATAATGTTATTGACCGCACCGAAAAATTGAATCAAGGAAGTGATAATTTATCAAATGCAATCACTATTTCGATGTTTGAAATTTATCTGGATAACAGTATTGATCTGTTAAACACTTCAAAAAAGACTGGTTTGAAAGATCGTGTCATCACCGATAAGATAGATAACAAATTGAGGCCTTCAAACATGACTCGTTCAATTGTCAACACTTATGAGGATGCTAAAAAGCTCATCAATTCCGGGTATAAATCAAGGACAACTTCATACACTCACATGAATTCTGTTTCTTCAAGATCGCATTGCTTCATATTTGTCAATTTACATGAACTCAATGAATTTAACCAAAGATCAACTAATAGATTGACTATGGTTGATTTAGCAGGTATTGAAAGATCAACAGTTTCTAAAACTAACGGTGAAGGTTTGAGAGAAACTAATTTTGCTAATCAAAGTATGGTGTCAATTGGCCGTGCGATTATGGGATACTCGCAAGGTAAATTTGATAAATCTTGTGTTAGAGAAAATAAAGTTAACAGACTGATCTTCACTGATTACTTGAGTCATAAAACTGATTTACTGCTGGTTTTCTCTCTGGACCCATTAGGCCGAAAAGAACTGATCCTTCAAACTTTGAAATACAGTCACCCTCTTCAACATATGGATCTAATGAAAAAAACTAGACAAATTGAAGATGCAAATAAACGTCAATTATTAACTCGTCTGGCAGATCATGAGGTGGAATCAATTATTCATGAAAAAAAGATTCTCCAAGATAAAGTGGAATTTTTAGAAAATGAGAAATACGAAGGTGAATCAAAACTTAGATCAAGTTTGACAAGAGAGACAGCAACTTTCATTAAAAATCAACAGCTTTCAAACGATGAAAAATTCAGAAAATACAAAATTACAAGAGATACCGAACTCAATGAGAAACTTGAAGAAGTCAAAAAATATAAAGATGAAGAATTGAATTCTGTTAAATCGATTCTACAAAGTGTCAAGGCAGAAGCAAACGTGATGAAAGATGAACTGGAAAAAGTTTACAGAGAAAAGCTTGTTTTAGAGAACGATTTAAATCAAAAGCAAAATGAATTGGGCTCCAAGAACGATAAACTGGAACATGAAATTCAATTAGTTAATAATAAGTCCAATGAATTTGAATCTGAAATCGCTATTTTGAAACTTCAAGTTGATGAGCTCACAAAGGAAATGAATGAATTGAATTCCCAAATTATTCATAAGAACACCCTCATTACACAACTTTCTAAAGAATTAGATGAAAAATCTAAAATAATCGATGAGACTCAAAATGAAAAATCTGCCTTGGAGTCTTCTATTGATCAATTTAAAGTTACAGTGTCCAAAAAAGATTCCTCGATTCAATCCTTGGAGACAACCATTTCTGAAAAAGATCTTTTAATTAAATCTTTGCAAGAAAGTATTTCTGAATCAGTCAACACCATTTCTGAAATGGAAAAAGAGTTGAAATCTCTAAACCATGCTCGTCAAGCCGCTTCTGATTCTGAAGCAGAAAGCATCTCCAAGCTTGAGGAGGACTTAAGAATGGAACAATTTAGAGTCGAATCTCTAGAAAGTATGAAATCAAAACTTGAAACCCAATTGATGGAATCTGAAAAATTGCATTCTCGAGTTATTGAGTCATTAAAGGCTGAATACGATTCTCAATTGAATGATCTTAAGCAAAACAACAAAAAACTCGAAGTTGAAAGAGATTCTCTTGGACCAAGCGAAGAGGCCAGGTTGATTTCTTATGAAAAAACAATTAATCAACTTAGTGAAGAAGTTGATGGTCAAAAAATGGAACTGGACCATTCAGAAAAGATATGTGTTAATATGGATGTTCAAATCAATAAATTAGAAAATCAATTAATTGAAGCTACCAGCAATGAAGCTTTACTGATCGAAGAACATAATAATAAAATTTCAAAACTTGTTTCTGAAATTGAAACCATCAAGAAGGAAAGGGATGAATTTGACAGCAAAAGCAAGTCACTTTCAGATAACAACGATAATCTTGCTAACGAATTGAAGATGGCGAATGAAAAAATTCATGAACTCAATAACCAAACTGAATTTTTAAATGCTAGTGTTGAAAAGCAAAAAACTGAAATGGATGTTATGAGTCTGGAATTGAAGGAGCTTAAGAAACAAAAATCGTTAACCAGAAGAAAGAGTTTGGTTGGTGATAATTCCTTACTGGATATTGATTTCAGTATTCCTAGCAATAATATGGATATTAAATCGTCTCCAATCAAGCCTGCATTTGATATTCACGAGGATACTCCATCAACACCTACAAGACAAAGGAAGAGTATGAAGTCAAAGAAAAACCTATCTGACCTTCTTGAAGAAAAGAATGAATCTAGAGGTAGCCGTAAAAATTCTGGTACACCAAGTCCGAAAAAGACGCCTCTTTCCAAATTGTCGGGATCTACGATGAATCGTGCTATCATTGATAAATTCATCGACAAGAAGAGAAAGGCTAACTCGCCATTGAAATCTAAGGCCAAACTTAGAAAAATAGTGGATACTGATATCAACACTTCATTTGAAAATCTCGATTAA</t>
  </si>
  <si>
    <t>ATGCCAACTAGATTAACCAAGACTAGAAAGCACAGAGGTCACGTCTCAGCCGGTAAGGGTCGTATCGGTAAGCACAGAAAGCACCCCGGTGGTAGAGGTATGGCCGGTGGTCTACAGCACCACAGAAGTAACATGGATAAATACCATCCAGGTTACTTCGGTAAGGTCGGTATGAGATACTTCCACAAGCAAAGAAACCACTTCTGGAAGCCAGTTTTGAACTTGGACAAGTTGTGGACTTTGATCCCAGAGGAGAAGAGAGACGAGTACTTGAAGTCCTCTAGCAAGTCTGCTGCTCCAGTCATTGACACCTTGGCTGCCGGTTACGGTAAGATCTTGGGTAAGGGTAGAATTCCAAACGTCCCTGTCATTGTCAAGGCTAGATTTGTCTCCAAGTTGGCCGAGGAGAAGATCAAGGCTGCTGGTGGTGTCGTTGAATTGATCGCTTAA</t>
  </si>
  <si>
    <t>ATGCCTACCAGATTTTCAAAGACTAGAAAGCATAGAGGACACGTTTCCGCCGGTTACGGTCGTATTGGCAAGCACCGCAAGAATCCCGGTGGTCGTGGTATGGCCGGTGGTCAACACCATCATCGTACCAATCTCGACAAATACCATCCAGGTTACTTCGGTAAGGTTGGTATGAGATACTTCCACAAGCAACAAAACCACTTCTGGAGACCAGTCATCAACGTTGAAAGACTCTGGTCTTTGATCCCAGAAGAAAAGAGAGAAAAGTACCTTAAGGAAGCCTCCCCAAGCTCTGCCCCAGTCATTGACACTCTTGCTGCTGGTTACGGAAAGGTTTTGGGTAAGGGTGCTATCCCAAATGTCCCAGTTATTGTTAAGGCCAGATTTGTCTCTGCTGAAGCCGAACAAAAGATTAAGGAAGCCGGTGGTGTTGTTGAACTTGTCGCATAA</t>
  </si>
  <si>
    <t>ATGCCTACCAGATTAACTAAAACTAGAAAACACAGAGGTCACGTCTCAGCCGGTAAAGGTCGTGTTGGTAAACACAGAAAGCATCCGGGTGGTAGAGGTAAAGCTGGTGGTCAACATCATCACAGAACCAATTTAGATAAATACCATCCAGGTTACTTCGGTAAGGTTGGTCAAAGATACTTCCACAAACAACAATTACACTTCTGGAGACCAGTCTTAAACTTGGACAAGTTGTGGACTTTAGTCCCAGAAGAAAAGAGAGAACAATACTTGTCCTCTTCTTCCGCTTCTGCTGCTCCAGTTATTGACACCTTGGCCCACGGTTACGGTAAAGTTTTGGGTAAAGGTCGTTTGCCAGAAGTTCCAGTCATTGTCAAGGCCAGATTTGTTTCTAAATTAGCTGAAGAAAAAATCAGAGCTGTTGGTGGTGTTGTTGAATTAGTTGCTTAA</t>
  </si>
  <si>
    <t>ATGCCTTCCAGATTCACTAAAACTAGAAAGCACAGAGGTCACGTCTCAGCCGGTAAGGGTAGAATTGGTAAACACAGAAAGCACCCTGGTGGTAGAGGTAAAGCTGGTGGTCAACATCATCACAGAATTAACATGGATAAATACCATCCAGGTTACTTCGGTAAGGTTGGTATGAGATACTTCCACAAGCAACAAGGTCATTTCTGGAAACCAGTCTTAAACTTAGACAAGTTATGGACTTTAGTCCCAGAAGAAAAGAGAGATGAATACTTAAAATCTGCTTCTGCTTCTTCTGCTCCAGTTATTGACACTTTAGCTGCCGGTTACGGTAAAGTCTTAGGTAAGGGTAGAATTCCAAACGTTCCAGTTATCGTTAAGGCTAGATTCGTTTCTAAATTAGCTGAAGAAAAGATTGTTGCTGCTGGTGGTGTTGTTGAATTAGTTGCTTAA</t>
  </si>
  <si>
    <t>ATGCCTACTAGATTAACTAAAACCAGAAAACACAGAGGTCACGTCTCAGCCGGTAACGGTAGAGTTGGTAAACACAGAAAACATCCAGGTGGTAGAGGTATGGCTGGTGGTCAACATCATCACAGAATTAATTTGGATAAATACCATCCAGGTTACTTCGGTAAAGTTGGTATGAGATACTACCACAAACAACAAGCTCAATTCTGGAAACCAGTTTTGAACTTGGACAAATTGTGGACTTTGGTTCCAGAACAAAAAAGAGACGAATACTTGAAAAACGCCTCTGCTACTTCTGCTCCAGTTATTGACACCTTGGCTGCCGGTTACGGTAAAGTTTTGGGTAAAGGTAGAATTCCAAACGTCCCAGTCATCGTCAAAGCTAGATTTGTTTCCAAATTAGCTGAAGAAAAAATCAGAGCTGCTGGTGGTGTTGTTGAATTGATTGCTTAA</t>
  </si>
  <si>
    <t>ATGACCAGGGAGAAGGTATTGGAGATTGACTTTGAAGACAAGATTGAACTCCCAGTGGTGTCTTTCCCACCTTTCAAATTGAGATCATCTATGGTGGACACAGATCCTGTGATTTGGGTACATTTGATCGAAGTTTACATACAGTACATTCAAGCTTTGCTTGATTTATCCAGACCAATATCGGACCGATCTGAGGACCAGCTTCGCTTGTTTTTGAAGAGCTATCTACGTGAGATAGCCGATGAACAAGATCAAATATTATCGCTCGGTCTAATCAATCCCCAAATCCTAGAGAATTTAGAGATACTCAAAGCATGGGTGCTTGAAGTGATTTCGCAATACGGTGCTACTCAGTTGAAGCTTGATGCTGAGAGCGTATGGAATTTCACGCGTATCTACTCCGCAGCACACTCAAACTTTGTACGAGCAGTGATCACAGGCTCACACACTCCTACCAAACGGCCAAGGAATGTTGTGGGTTTTATACCTAGCTTACAGAAGCATATTGAGCATTTAATAACCCATGGAAGATTCAAGAACTACGATCTTCAGATCTTCTCGATAGTTTTGACAGAGTCTAAAACTCCTCAAGACTCCAAATCCCTGAAAGTACAAGAAAAGGAGTTTTCTGCAGTGTTTGTGAATAGTCGATGGTGGGAAACATTAGAAAACCTCTATGCCGGAGGTGCGGGTCACTTTGCTGCTATTTGTAAGAAATTAGGAGTATTATCAATGATACACAGCTCTAATTCCACCATAGCTTCCTTGGTCAGTGAGTTGGGAGTTTCATCCTATAAGGAACTATCTTCTTTTCCACTACTTGGTGGTATATTAACTAGTGATGCTTATGAGAAGTTGAATCCCAGCTTATCCAAGGATGTTCCTTTTCTGGGTTCTCCTATCACTACCAAGATCACAGTTAATAGAGACGATGTGAATATGCTGATCGAGTTATTCCCAACCTTAAGTGTTGAGCATGCCGAAAAACTTCTAAGAAAGCATAATAACAATGCTGAGTATTTAACCAATATCCTTTTGGAGAATCCAGATCTCTGCGTTCCAAAAGATAAAGGATCACTTCGTCATGTGTATGAAGGGGGCACAGATGAAGTTGAATTCATTGGCAAAAAGGTTGTTGGTTTGAACGTTAGGACGAAGCCAGCACATGTCCCTGATGAGCATAAGAACAGAACATTGGCTGCTGCATTAAGACTGATGTATGAAGCTGATGAAGATGAACGAGACGACACTTACGATGAGGCGGAGCCAACCTCGTCTAGTGGTGACTCTTCAAAGGCAGACCGCACCGAGATGTACTTGTGGAACCTCTTCAAGAAGGACCCAGTGGCTTTTGATAAGAGTTCAAGGAAGAGTAGACAGCGGAAAGAGATCAAAAATGAGACAAGTTGGTCAGACGAGCAAATAGAAGGATGGGCTAAGATGATCCAAAGAAGTCCTAAAAGAGCTAAAATACTGGAAGAAAAGTACATGTTCAGAGGGAATAAAGCTGAACTAGTCCCGCCTTTGGAAAGGGGTGAGAAGCACATGGCAGGAGTGGTGCTCGAAAGATCTGGAGACAAGCAGCAGAAGGGTGAGTCTACCAATAGCAGCTCAAGTAAAACACAAAATGCCAGGAAAGAGAAGAATAAAGCATCTAGGGCAAACCATAACCGAAAGTCTGGACATGACAAGAAAATGTCCAAGGGCTATTGA</t>
  </si>
  <si>
    <t>ATGCTCCGCATGGGGAACCCCTATCTGGAGATGTACGAGGACGGCGTCGCCGTGCCCAAGTTTCGCATCGGCCCCGCGCCCGCCCAGCCGTCCGTGCCCAGTCGCGCAAACACCACCGCGAGCACGGCCTCGTACCCCATGAGCCCGTCCGACATACAGCCAGGCTCCGTGCAAGCGTCTCCGGCGCTCCCTCAGGCCCGGCCAAACCCCAGCTACGGCCCGGCACCTACCGTGCCAGTGGGCCAGATGCCGGCGCACGCACCGGCCAGCGCGCCTTCGATCAAGCAAACAGCGCCGCTCAACATCGGCCGACGTCCCGTGTCCGGCAGCGGCCCGCCCGGCGCGTTTCCCGGCGCCCCTCAAGCGCCTCCAGTGCCGGCCCCGGGCGCACAGCAACCACCGCCCTACAGCCACCATGCGAACATAAACCGCCAGGGAAGCAGGTCCAGCCAGGTCAGCGCGTACGCAGCAGCAGATCCGCAGGCCTACACCAAGATCCTGTACCGGATTGCCTCAGAGAACCGGCTCCAGGCGTTCTACTCACCGCAGCAGTTGCAGCAATTGGCGGCGCAAATGAACAACCAGGTGTCCATCATGGCTGCCAAGTGGGACATCCCCATGGAGATCGCGGTGGACCTGATTGCTCTCGCTCTGTACGACGTGGTCATCCTGGTCGACGACTCTGGCTCGATGGCGTTCGAGGAGGGTGGCGACCGCATTGACGACCTCAAGGTCATCCTGTCGCGTGCAGCGTTTGCCACCGCGTTGTTCGACCAGGACGGCATCAGCATCCGATTCCTCAATTCCGGCCTACAGGCCGACCACGTCACGTCAGAGCAGGCTGCTACCGACGTGGTGAACCGCGTGAGGTTTAGCGGCCTGACACCGCTGGGCACTTCGCTGAAGCACAAGGTGCTGGACCCGCTGGTGCTGGGCCCAGCGCGTGCCAACCAGCTCCGGAAGCCCGTGCTCGTCATTACGATCACCGACGGGACCCCGGCAGGGGAGCCGTCGCGCGCGGTGCACAGCGCCGTGCGTGAGGCAAAGTATGTCCTGGATCAGACCCGCTACGGCGGCGGGGCGGTGGCGTTCCAGTTTGCGCAGGTCGGCAACGACCTCAAGGCGCGCGACTTTTTGGCGCGTCTCGACAAGGACCCCGAGGTGGGCGCTCTGGTGGACTGCACCTCCAACTTTGAGGTGGAGCAGGACGAGATGGCGCGGCTCGGGGTGGATCTGAGCCCGTCAGTGTGGGTGGTCAAGCTTTTGCTTGGCGGCATAGACAGCTCTTACGACGAACAGGACGAGTGA</t>
  </si>
  <si>
    <t>ATGCCTACCAGATTAACTAAAACTAGAAAACACAGAGGTAACGTCTCAGCCGGTAACGGTCGTGTCGGTAAACACAGAAAGCATCCCGGTGGTCGTGGTATGGCTGGTGGTCAACATCATCACAGAACCAACTTGGACAAATACCATCCTGGTTACTTCGGTAAAGTTGGTATGAGATACTTCCACAAGCAACAAAACCAGTTCTGGAGACCAGTTATCAACTTGGACAAATTATGGACTTTGGTTCCAGAATCAAACAGAGATGAACTGTTGAAATCCACTTCTTCATCTGCTGTCGTCATTGACACCTTGGCTAACGGTTACGGTAAAGTCTTGGGTAAAGGTAAATTGCCAGAAGTTCCAGTCATTGTCAAGGCCAGATTCGTTTCTAAATTAGCTGAAGAAAAGATCAGAGCTGTCGGTGGTGTTGTTGAATTGGTTGCTTAA</t>
  </si>
  <si>
    <t>ATGCCAACCAGATTAACCAAAACTAGAAAGCATAGAGGTCACGTCTCAGCCGGTAAGGGTCGTATCGGTAAGCACAGAAAGCACCCTGGTGGTAGAGGTTTGGCCGGTGGTATGCACCACAACAGAATTAACATGGATAAATACCATCCAGGTTACTTCGGTAAGGTCGGTATGAGATACTTCCACAAGCAACAAGCTCATTTCTGGAAACCAGTTTTGAACTTGGACAAATTATGGACTTTGATCCCAGAAGAAAAGAGAGATTCTTACTTGAAGAACTCTAACAAATCTGCCGCTCCAGTCATCGACACTTTGGCTCACGGTTACGGTAAAGTTTTGGGTAAGGGTAGAATTCCAAATGTCCCAGTTATCGTCAAGGCTAGATTCGTCTCCAAATTGGCTGAAGAAAAGATCAAGGCCGCTGGTGGTGTTGTTGAATTGATTGCTTAA</t>
  </si>
  <si>
    <t>ATGCCTACCAGATTAACAAAAACCAGAAAACATAGAGGTAACGTCTCAGCCGGTAATGGTCGTGTCGGTAAACATAGAAAGCATCCGGGTGGTCGTGGTAAAGCTGGTGGTCAACATCATCACAGAACCAATTTAGATAAATACCATCCAGGTTACTTTGGTAAAGTTGGTATGAGATACTTCCACAAACAAAATGCCCAATTCTGGAGACCAGTTATCAACTTGGATAAATTATGGACTTTAGTTCCAGAAGAGAACAAGGATGAATTATTGAAATCCTCAAACAAATCTGCTGCTGTTGTCATTGACACCTTAGCTAACGGTTACGGTAAAGTTTTAGGTAAAGGTAGATTACCATCTGTCCCAGTTATTGTCAAGGCTAGATTCGTTTCCAAATTAGCTGAAGAAAAAATCAGAGCTGTTGGTGGTGTTGTTGAATTAGTCGCTTAA</t>
  </si>
  <si>
    <t>ATGCCTACCAGACATACTAAGACCAGAAAGCTTAGAGGACACGTTTCCGCCGGTCACGGTCGTATCGGAAAGCACAGAAAGCACCCGGGTGGTAGAGGTATGGCCGGTGGTCAACACCACCACAGAACCAACCTTGATAAGTACCACCCTGGTTACTTCGGTAAGGTCGGTATGAGACACTTCCACCTCCAGAGAAACCACTCCTGGGCCCCCACCCTCAACCTGGACAAGCTCTGGACTCTTGTTCCCGAGGAGAAGAGAGAGAAGTACCTCGCTGCTTCCTCTTCCAGCGCTGCTCCCGTTATCGACACATTGGCCGCCGGTTTCGGCAAGGTCCTTGGTAAGGGTAAGCTGCCCACAGTCCCTGTCATTGTCAAGGCCAGATACGTTTCCAAGTTGGCTGAGGAGAAGATCAAGGCCGCCGGTGGTGTTGTTGAGCTCATTGCTTAA</t>
  </si>
  <si>
    <t>ATGCCTACCAGATTAACTAAAACTAGAAAACACAGAGGTCACGTCTCAGCCGGTAACGGTCGTGTTGGTAAACACAGAAAGCATCCAGGTGGTAGAGGTAAAGCTGGTGGTCAACATCATCACAGAACCAATTTGGATAAATACCATCCAGGTTACTTCGGTAAAGTTGGTCAAAGATACTTCCACAAACAACAAATCCATTTCTGGAAACCAGTTTTGAACTTAGACAAATTGTGGACTCTAGTTCCAGAAGACAAAAGAGACCAATACCTAAAATCTTCTTCCTCTTCCGCTGCTCCAGTCATCGACACCTTGGCTGCTGGTTACGGTAAAGTTTTGGGTAAAGGTAGATTGCCAGAAGTCCCAGTTATCGTCAAAGCTAGATTTGTTTCCAAACTTGCTGAGGAAAAAATCAGAGCTGTTGGTGGTGTTGTTGAATTGATCGCTTAA</t>
  </si>
  <si>
    <t>ATGCCAACCAGACTCACCAAGACAAGAAAGCATAGAGGCCACGTCTCAGCCGGTTACGGTCGTATTGGCAAGCACAGAAAATCCTCCGGTGGTAGAGGTATGGCCGGTGGTCAGCACCACCACCGAACCAATTTGGACAAGTACCACCCTGGTTACTTCGGTAAGGTTGGTATGAGACACTTCCATCTTAAGAAGAACCAACAATGGAAGCCTGTCCTCAACCTCGACAAACTGTGGACTCTGGTTCCAGCTGAGAGCCGAGAGAAGTACTTGACTAGTACTTCTGAGAGCAACGTTGCTGTTATTGATACCCTCGCTGCTGGTTATGGAAAGCTTCTTGGAAAGGGTAGACTCCCCACTGTCCCTGTCATTGTCAAGGCTCGATTTGTTAGTAAGCTCGCCGAGGAGAAGATCAAGGCCGCTGGTGGTGCTATCGAGCTCGTTGCTTAG</t>
  </si>
  <si>
    <t>ATGCCTACCAGATTAACTAAAACTAGAAAGCACAGAGGTCACGTTTCCGCTGGTAACGGTAGAGTTGGTAAGCACAGAAAGCACCCGGGTGGTAGAGGTATGGCCGGTGGTCAACATCACCACAGAACCAACTTAGATAAGTTCCACCCAGGTTACTTCGGTAAGGTTGGTATGAGATACTTCCACAAGCAAAGAAACCACTTCTGGAAGCCTGTCATCAACTTAGACAAATTATGGTCTTTAGTTGAAAACAAGGATGAAAAGATTGCTTCTTCTAACAAAGACGCAGCTGTTGTCATTGATACTTTAGCTTCCGGTTACGGTAAGGTTTTAGGTAAGGGTAGACTTCCAGATGTTCCAGTCATTGTGAAGGCTAGATACGTCTCCAAGTTAGCTGAAGAAAAGATCAGAGCAGCTGGTGGTGTTGTTGAATTAGTTGCTTAA</t>
  </si>
  <si>
    <t>ATGCCTACCAGATTCACTAAAACAAGAAAACACAGAGGTAACGTCTCAGCCGGTAAAGGTCGTGTTGGTAAACACAGAAAGCATCCAGGTGGTAGAGGTAAAGCTGGTGGTCAACATCATCACAGAACCAATTTGGATAAATACCATCCAGGTTACTTCGGTAAAGTTGGTCAAAGATACTTCCACAAACAACAATTACATTTCTGGAGACCAGTCTTAAACTTGGACAAGTTATGGACTTTAGTTCCAGAAGACAAAAGAGACCAATACTTATCAACCTCATCTGCTTCAGCTGCTCCAGTCATTGACACTTTAGCTCTTGGTTACGGTAAAGTTTTAGGTAAAGGTCGTTTACCAGAAGTTCCAGTTATTGTCAAGGCTAGATTTGTTTCCAAATTAGCTGAAGAAAAAATTAGAGCTGTTGGTGGTGTTGTTGAATTAGTTGCTTAA</t>
  </si>
  <si>
    <t>ATGCCTACCAGATTCACAAAAACTAGAAAACATAGAGGTCACGTCTCAGCCGGTAACGGTCGTGTTGGTAAACACAGAAAGCATCCGGGTGGTAGAGGTAAAGCTGGTGGTCAACATCATCACAGAACTAACTTAGATAAATACCATCCAGGTTACTTTGGTAAAGTTGGTCAAAGATACTTCCACAAACAACAATTACACTTCTGGAAACCAGTTTTAAACTTGGACAAATTATGGACTTTAGTCCCAGAAGACAAAAGAGACCAATACCTAGCTTCTGCTTCCGCTACTGCTGCTCCAGTCATTGATACCTTAGCTGCTGGTTACGGTAAAGTTCTAGGTAAAGGTAGATTACCAAACGTGCCAGTCATTGTCAAAGCTAGATTTGTTTCCAAATTAGCTGAAGAAAAAATCAGAGCTGCTGGTGGTGTTGTTGAATTAGTTGCTTAA</t>
  </si>
  <si>
    <t>ATGCCTACCAGATTAACTAAAACTAGAAAGCACAGAGGTCACGTCTCAGCCGGTAACGGTCGTGTTGGTAAACATAGAAAGCATCCTGGTGGTAGAGGTATGGCCGGTGGTCAACATCATCACAGAACCAACTTAGATAAGTACCATCCAGGTTACTTCGGTAAAGTTGGTATGAGATACTTCCACAAACAACAAGGTCATTTCTGGAAACCAGTTATTAACTTAGACAAATTATGGTCTTTAGTCGAAGACAAGGATGAAAAATTAAAGTCCTCCTCCACTGATGCCGCCATTGTCATTGATACTTTAGCTTCTGGTTACGGTAAGGTCTTAGGTAAGGGTAGATTACCTCAAGTTCCAGTTATTGTTAAAGCTAGATACGTTTCTAAATTAGCTGAAGAAAAAATTAGAGCTGCTGGTGGTGTTGTTGAATTAATTGCTTAG</t>
  </si>
  <si>
    <t>ATGCCTACCAGACTCACTAAGACCAGAAAGCACAGAGGTAACGTTTCTGCCGGTAAGGGTAGAGTCGGAAAGCACAGAAAGAACCCCGGTGGTCGTGGTATGGCCGGTGGTCAACACCACCACAGAACCAACATGGACAAGTACCACCCTGGTTACTTCGGTAAGGTTGGTATGAGATACTTCCACAAGCAAAAGGCTCACTTCTGGAGACCCGAAATCAACTTGGACAAGTTGTGGACTTTGGTTCCTGAAGACAAGAGAGACGAATACCTCAAGTCGGCTTCGGCCTCGGCTGCCCCCGTCATCGACACCTTGGCCCACGGTTACGGCAAGGTCCTCGGTAAGGGTAACTTGCCCGAAGTCCCCGTCATCGTCAAGGCTAGATTCGTGTCGAAGTTGGCCGAAGAAAAGATTGTCGCTGCCGGTGGTGTCGTTGAATTGATCGCCTAA</t>
  </si>
  <si>
    <t>ATGCCTACTAGATTCACCAAGACCAGAAAGCACAGAGGTAACGTTTCCGCCGGTAAGGGGAGAATTGGGAAGCACAGAAAGTCGCCTGGTGGTAGAGGTATGGCCGGGGGTCAACACCACCACAGAACCAACATGGATAAGTACCACCCTGGTTACTTCGGTAAGGTTGGTATGAGATACTTCCACAAGCAAAAGGCTCACTTCTGGAGACCTCAAATCAACTTGGACAAGTTGTGGTCGTTGGTGCCTGAAGACAAGAGAGAAGAATACTTGAAGTCTGCCTCTTCTTCTGCTGCCCCCGTCATTGACACCTTGGCCCACGGTTACGGTAAGGTTTTGGGTAAGGGTAAGTTGCCTGAAGTTCCCGTCATTGTCAAGGCCAGATTTGTTTCCAAGTTGGCTGAAGAAAAGATTGTCGCTGCCGGTGGTGTTGTTGAATTGGTTGCCTAA</t>
  </si>
  <si>
    <t>ATGCCAACCAGATTAACCAAAACTAGAAAGCATAGAGGTCACGTTTCAGCTGGTAACGGTCGTGTTGGTAAGCACAGAAAGCATCCAGGTGGTAGAGGTATGGCCGGTGGTCAACATCATCACAGAACCAATTTGGATAAATACCATCCAGGTTACTTCGGTAAAGTTGGTATGAGATATTTCCACAAGCAAAAGAACCATTTCTGGAAGCCAGTTATCAACTTAGACAAATTATGGTCTTTAGTTGAAAACAGAGACGAAAAGGTTGCTTCTTCAAACAAAGATGCTGCTATTGTTATTGATACTTTAGCTGGCGGTTACGGTAAGGTCTTAGGTAAAGGTAGACTTCCAGAAGTTCCTGTCATTGTTAAGGCTAGATACGTTTCTAAGTTGGCTGAAGAAAAAATCAGAGCCGTTGGTGGTGTCGTTGAATTAGTTGCTTAA</t>
  </si>
  <si>
    <t>ATGCCTACCAGATTGACCAAGACCAGAAAGCTTAGAGGACACGTCTCCGCCGGTCACGGACGTATTGGCAAGCACCGCAAGCATCCCGGTGGTCGTGGTATGGCCGGTGGTCAGCACCACCACCGTACCAACATGGATAAGTACCATCCTGGTTACTTCGGAAAGGTTGGTATGAGATTTTTCCACAAGCAACAGAACCGCTTCTGGAAGCCCGTTCTCAATCTTGACAAGCTGTGGACTCTTGTCCCTGCTGAGAACAGAGAAAAGTACATTGCTGCCGCTTCTCCCAGCGCTGCTCCTGTTATTGACACTCTTGCTGCTGGATACGGAAAGGTCCTTGGTAAGGGTCGTCTGCCCAATGTCCCCGTCATTGTTAAGGCCAGATTTGTCTCCAAGCTCGCTGAGGAGAAGATCAAGGCTGCCGGCGGTGTCGTTGAGCTTATTGCCTAA</t>
  </si>
  <si>
    <t>ATGCCTACCAGATTGACCAAGACCAGAAAGCTTAGAGGACACGTCTCCGCCGGTCACGGACGTATCGGCAAGCACCGCAAGCATCCCGGTGGTCGTGGTATGGCTGGTGGTCAGCACCATCACCGTACCAACATGGATAAATACCATCCTGGTTACTTTGGTAAGGTTGGTATGAGATTCTTCCACAAGCAACAAAACCGATTTTGGAAGCCCGTTCTTAACTTGGACAAGCTGTGGACTTTGGTCCCTGCTGAGAACAGAGAGAAGTACATTGCTGCTGCCTCTCCCAGCGCTGCCCCTGTTATCGACACTCTTGCTGCTGGATACGGAAAGGTCCTTGGTAAGGGTCGTCTCCCTAACGTACCTGTCATTGTTAAGGCCCGATTTGTCTCCAAGCTCGCTGAAGAGAAGATTAAGGCTGCTGGTGGTGTTGTTGAGCTTATCGCTTAA</t>
  </si>
  <si>
    <t>ATGCCTACCAGATTCACCAAGACCAGAAAGCACAGAGGTCACGTTTCCGCCGGTAAGGGTCGTGTCGGTAAGCACAGAAAGCACCCAGGTGGTAGAGGTATGGCCGGTGGTCAGCACCACCACAGAACCAACTTGGATAAGTACCACCCAGGTTACTTCGGTAAGGTTGGTCAGAGATACTTCCACAAGCAGCAGTTGCACTTCTGGAAGCCATCTGTGAACTTGGACAAGCTCTGGACTTTGGTCCCAGAGGAGAAGAGAGAGCAGTACTTGTCTTCTGCTTCCGCTTCTGCTGCTCCAGTTATTGACACTTTGGCTGCTGGCTACGGTAAGGTCCTCGGTAAGGGTCGTTTGCCACAGGTCCCAGTCATCGTTAAGGCTAGATTTGTCTCCAAGTTGGCTGAGGAGAAGATCAGAGCTGCTGGTGGTGTTGTTGAGTTGGTTGCTTAA</t>
  </si>
  <si>
    <t>ATGCCTACCCGAAACACTAAGACCAGAAAGCTCAGAGGCCACGTGTCTGCCGGTCACGGTCGTATTGGCAAGCACAGAAAGCACCCCGGTGGTCGGGGTATGGCTGGTGGTCAGCACCACCACCGAACCAACCTTGACAAGTACCACCCTGGTTACTTCGGTAAGGTCGGTATGCGATACTTTCACCTGCAGCGCAACCAATTCTGGCGCCCAGTTCTGAACCTTGATAAGCTGTGGGCTCTTGTCCCGGAGGAGAGCCGTGAGAAGTACCTCTCGTCGGCCTCTGAGTCGGCTGCTCCTGTCATCGACACTCTTGCCCACGGCTATGGAAAGGTTCTTGGCAAGGGTTCGCTTCCTAAGGTTCCCGTCATTGTTCGTGCCCGATTCGTCTCGAAGCTCGCCGAGGACAAGATCAAGGCTGCTGGCGGTGTTGTCGAGCTCGTCGCCTAA</t>
  </si>
  <si>
    <t>ATGCCAACAAGATTCACCAAAACAAGAAAACACAGAGGAAACGTTTCTGCTGGTTACGGTCGTATCGGTAAACACAGAAAGAGTCCTGGTGGTCGTGGTATGGCCGGTGGTCAACATCATCACAGGACAAATCTTGATAAATACCATCCAGGTTACTTTGGTAAGGTTGGTATGAGATATTTCCACAAGCAAAAGAATCATTTCTGGAGACCAACTCTCAATCTCGACAAATTATGGACTTTAGTTCCAGCAGAGTCCAGAGACAAATTTTTATCTGCTGCTTCTACATCCAATGCTCCAGTTATCGATACATTAGCTGCTGGTTATGGTAAAGTTTTAGGTAAAGGTAGACTTCCACAAGTTCCTGTTATTGTTAGAGCTAGATTTGTTTCCGAATTAGCTGAAAAGAAAATCAAGGCAGCAGGTGGAGTTATTGAACTCATTGCTTAA</t>
  </si>
  <si>
    <t>ATGCCTACAAGATTCACAAAAACCAGAAAACACAGAGGAAATGTTTCCGCTGGTTACGGTCGTATTGGAAAACACAGAAAGAGTCCTGGTGGTCGTGGTATGGCCGGTGGTCAACATCATCACAGGACAAATCTTGATAAATACCATCCAGGTTACTTTGGTAAAGTTGGTATGAGATATTTCCATATACAAAAGAATCATTTCTGGCGTCCAACACTCAATCTTGATAAATTATGGACTTTAGTACCAGCTGAATCAAGAGACAAATTCTTATCTTCTTCAAGCACAACAAATGCTCCAGTTATTGATACCTTAGCTGCTGGTTATGGTAAAGTCTTGGGTAAAGGTAGATTACCAAATGTTCCTGTTATTGTTAGAGCAAGATTTGTTTCTGAATTAGCAGAAAAGAAAATTAAGGAAGCCGGTGGTGTTATTGAACTTATTGCTTAA</t>
  </si>
  <si>
    <t>ATGCCTACCAGATTAACTAAGACCAGAAAGCACAGAGGTAACGTTTCCGCCGGTAAGGGTCGTGTTGGTAAGCACAGAAAGCACCCGGGTGGTAGAGGTATGGCCGGTGGTCAACACCACCACAGAACCAACTTGGACAAGTACCACCCTGGTTACTTCGGTAAGGTTGGTATGAGATACTTCCACAAGCAACAGAACCACTTCTGGAGACCAGTTCTTAACTTGGACAAGCTGTGGTCTCTTGTTGAGAACAAGGACGAGAAGCTCTCTTCTTCCTCCAAGGACTCTGCCGTTGTCATTGACACTCTTGCCAAGGGTTACGGAAAGGTTTTGGGTAAGGGTAAGCTCCCACAAGTTCCAGTCATTGTCAAGGCCAGATACGTTTCCAAGCTCGCTGAGGAGAAGATCAGAGCCGCTGGTGGTGTTGTCGAACTAGTTGCTTAA</t>
  </si>
  <si>
    <t>ATGCCTACCAGATTAACCAAAACCAGAAAGCTCAGAGGCCACGTTTCCGCCGGTCACGGTCGTATCGGAAAGCACCGCAAGCATCCCGGTGGTCGTGGTATGGCTGGTGGTCAGCACCATCACCGTACCAACATGGATAAGTACCATCCCGGTTACTTTGGTAAGGTTGGTATGAGATACTTCCACAAGCAGCAGAACCACTTCTGGAAGCCCGTTCTTAACCTCGATAAGCTCTGGACTCTTGTCCCTGCTGAGAACAGAGAGAAGTACATTGCTGAGGCTTCTTCTTCTGCCGCCCCTGTCATCGATACTTTGGCTGCTGGCTACGGCAAGGTTCTTGGTAAGGGTCGTCTCCCCAATGTTCCTGTCATTGTTAAGGCTAGATTCGTCTCTGCTCTTGCTGAGAAGAAGATCAAGGCTGCTGGTGGTGTTGTTGAGCTCATTGCTTAA</t>
  </si>
  <si>
    <t>ATGCCTACCAGATTGACCAAGACCAGAAAGCTTAGAGGACACGTCTCCGCCGGTCACGGACGTATCGGCAAGCACCGCAAGCATCCCGGTGGTCGTGGTATGGCTGGTGGTCAGCACCATCACCGTACCAACATGGATAAGTACCATCCCGGTTACTTCGGTAAGGTTGGTATGAGATACTTCCACAAGCAGCAGAACCACTTCTGGAAGCCCGTCCTCAACCTCGACAAGCTCTGGACTCTTGTCCCCGCTGAGAACAGAGAGAAGTACATTGCTGAGGCTTCTTCTTCTGCTGCTCCCGTCATCGACACTCTTGCTGCTGGCTACGGAAAGGTCCTCGGTAAGGGTCGTCTCCCCAACGTCCCCGTCATTGTCAAGGCTAGATTCGTTTCTGCTCTTGCTGAGAAGAAGATCAAGGCCGCCGGTGGTGTCGTTGAGCTCATTGCTTAA</t>
  </si>
  <si>
    <t>ATGCCAACCAGATTAACTAAAACTAGAAAACATAGAGGTAACGTTTGTGCCGGTAAAGGTAGAGTTGGTAAGCACAGAAAGCATCCGGGTGGTAGAGGTATGGCCGGTGGTCAACATCATCACAGAACCAATTTAGATAAATACCATCCAGGTTATTTTGGTAAAGTTGGTATGAGAACCTTCCACAAACAACAAGCTCACTACTGGAAGCCAATTGTTAACTTAGATCAATTATGGTCTTTAGTTGAAAACAAAGATGAAAAGCTTGCTTCTTCATCCAAATCCGCTGCCGTTGTTATTGATACTTTAGCAGCTGGTTACGGTAAAGTTTTAGGTAAGGGTAGATTACCACAAGTTCCAGTTATCGTTAAGGCTAGATTTGTTTCTAAGTTAGCTGAAGAAAAGATTAGAGCTGTTGGTGGTGTTGTTGAATTAGTTGCTTAA</t>
  </si>
  <si>
    <t>ATGCCTACCAGATTAACTAAAACTAGAAAACACAGAGGTCACGTTTCAGCCGGTAACGGTCGTGTTGGTAAACACAGAAAGCATCCGGGTGGTAGAGGTATGGCTGGTGGTCAACATCATCACAGAACCAATTTAGATAAATACCATCCAGGTTACTTCGGTAAAGTTGGTATGAGATATTTCCACAAACAACAAGGTCACTTCTGGAGACCAGTTATCAACTTAGACAAATTATGGTCTTTAGTTGAAAACAAAGATGAAAAATTAAACGCTTCCACTTCTGATGCTGCTGTTGTCATTGACACTTTAGCTTCTGGTTACGGTAAAGTTTTAGGTAAAGGTAGATTACCACAAGTTCCAGTCATCGTTAAAGCTAGATACGTTTCTAAATTAGCTGAAGAAAAAATCAGAGCTGCCGGTGGTGTTGTTGAATTAGTTGCTTAA</t>
  </si>
  <si>
    <t>ATGCCTACCAGATTAACTAAAACTAGAAAGCACAGAGGTCACGTCACAGCCGGTTACGGTAGAGTTGGTAAGCACAGAAAGCACCCTGGTGGTAGAGGTATGGCCGGTGGTCAACATCACCACAGAACCAACTTAGATAAGTACCATCCAGGTTACTTCGGTAAAGTTGGTATGAGATACTTCCACAAGCAAAGAAACCACTTCTGGAAGCCAATTGTCAACTTAGACCAATTATGGGCTTTAGTTGAAAACAAGGATGAAAAGTTAGCTTCCTCCACCAAGGACTCTGCCGTCGTTATCGATACCTTAGCTTTAGGTTACGGTAAGGTCTTAGGTAAGGGTAGATTACCACAAGTTCCAGTTATCGTCAAGGCCAGATACGTTTCCAAGTTGGCTGAAGAAAAGATCAGAGCTGCTGGTGGTGTTGTTGAATTAGTTGCTTAA</t>
  </si>
  <si>
    <t>ATGCCTACTAGATTAACTAAAACCAGAAAACACAGAGGTCACGTCTCAGCCGGTAACGGTAGAGTTGGTAAACACAGAAAACATCCAGGTGGTAGAGGTATGGCTGGTGGTCAACACCACCACAGAATCAACTTGGATAAATACCATCCAGGTTACTTCGGTAAAGTTGGTATGAGATACTTCCACAAACAACAAAACCACTTTTGGAAACCAGTTTTGAACTTGGACAAATTGTGGACTTTGGTTCCAGAACAAAAAAGAGACGAATACTTGAAAAACGCTTCTTCTTCTTCTGCTCCAGTCATTGACACTTTGGCTGCTGGTTACGGTAAAGTCTTGGGTAAAGGTAGAATTCCAAACGTCCCAGTCATTGTCAAAGCCAGATTTGTCTCCAAATTGGCTGAAGAAAAAATCAGAGCTGCTGGTGGTGTTGTTGAATTGATTGCTTAA</t>
  </si>
  <si>
    <t>ATGAGTCAAAGACGGTATTATGATGATACTACCCCCAATAATGCTCTTCCCTATCCCAAAGATGGAATAACTTGGGATCCAATAGAATCTCTGGAAGAATTGAACAGATCGCACGGATCGTATATATCTCCAATTCCAAATAATCAGAGAGGTCCTGGTCCTCCAATTCCATCAAGACCACCTCAACATATATTGGATCAACATTTCATTCGTCCACAAGAATCAAGGCAAAACGTCCAGAAATCTCCAGAAATTACTGAGAGAACAACATTAGCTCATAGTCCCTCAAGGCTGAGAGGACCAAGAGATCTACCTCAGAGGTTTTCGGGCCCATCTGCTTCACCAAATCAATACAATGAACTACCAACAACGCCAATAACTATAAGGACAAACAACGATTGGTCAGAACCATCACCTTATTCAAACATACCAGGATCTAGTCCTGAAAGACTACCTTTTTCATCTCCTCTCAATGCTAATTATCAAACAATTAGAAGTCCTTCAGTACGAAGCACTCCAGGTTTAACAGGTCCAAGACCTTTACCTGACTCATCTTATTCAACTCCAAATGCCTTGAGAAATCACCAAATAGTTGACAATCCAGTTGCTTTCGGTATTCCAATACCGAATGCTAATGTCCCGTCGCCATACCCTCAAACAGACTTCAACATAATGGATTCTCCAACAATATCAATCCTACCAGATATACCAGCTTTAACACCCACATCGATGGGTCCAAACTCCTCCCTAGCTCAATCACCTCAATCTGCATCCACAAGACTACCTCCTATCAACTCAGCATCAGTAAGGCAGAATTCACCATCTCCATCAACATCCCCAAGTAAAAACTACTATAATAGAAGAACTAGTTGGAGATCTGATTATTCATTGACTGTCATCGATGCGGAATATGAAGAGGACGAAGATGAACTCCTATCAAATTCTCATAGAGATCAAGATGTATTTAGAAGTGAACCAATTTTTGGTCAAGGTGTAAAAACTGAAGTGCAATATCAACAAGTACCTGATAATCTAACTCCAACATCATCAATGTTTGATCCTGCTTCAATTGAGTTACCAGCAGGATTCTCTGTACGACAAAAAAGCTCTCAAATGTCAATGTTAGATAAGAAACTACCTCAAATTCCATCAAATGCAATTGAATTACCAAGTTTACCATTCAGTTCACATGCATTAAAACCAGAACAGTACGACGAATGTGCTGAAATCTTCTGTCTCTCTGAAGTCTTCAAATGGTCGGTTAAACTTGCTCAAGAATGGTCAGATGGTCTTTTGATCTCAAAAGATGAATATATCAGATCATTAAAAGCATTGTTTCAACACAAGAATAATAAATTGAAGAAGTTTCTTGTTGAAAAAAACATTACACAGATTCTTAACTCCTTCGAAAAGCAAAATGCAGTGTACATTGATGAGAATAACTATATTCATTTTCTTGATAATGTCAAGGTCAATGGTGTTCTTACTCAATTAACAGGTTGTTATTCCAAAACCCACTCGAATCCTAATACACTTTATCAATGTTATTCTTCACGTTGCTCTTTGACAATCTATCAACCTCCAATCCCATCAGCTCCTCCAAAACAATCTGCGAATGACATATTATCTGAATGGATTTCCTATTGGAACATTACAGCTCAAGATCTACAAGAATTGGATGAAAATGAAGTTCAAAAACAAAGTCATATTTTTGAACTTATAAGACAACAACAAAACATTATCAAGTTGGGTCAACTTCAAGTTCATGTTTATGGTAAATCATTCCAGAGTACCAGTCCCCAATTGCTGCCAGATATTAGAAAATTTTACAATGATGCTTTCAACTCTGTGAAACCATTGATTGAACTACATAAGAAACATTTATTAGAACCTTTAATCGATAAGCTAAATAGCCAGGGTAAGTTTATAAGTGGTATCGGTGAGATTTATCTTAACTGGGCATCATTAGCAACTGTTCCATATTTGAAATATACTGAACAATTAGCATCTGTTAGAGAATTAATCAAGCATGAAAAGTCAAGAGAATCAAGGTTTGCAGAATGGTTAGCCAAAACCGATCAGGAACAGGTTGTTGTGGAAGCCTCATTGGATCATAACAGAATATTCTTTAGTGGGTTTATTGGACATACACAACTACTTTCATTGGCCTTGAAAAGTGTTCAAAAGAAGACAATAGAATCAGATGAAGATCATAAACTATTGAATGATGCAGTAGAGGCAATAAACAAATTGAATAGAAAAATTAATGAAACTCAAGAATCTGCGTTACAAAGTCGGTCTTTGGGTATTTTGGCCAAACAGTTGATCTGGAGAAGTTCAGTGCTTGAAACTGACTTGAAACTAAATGAGCCAATGAGAAGAATTATCAAAAGAGGCGTAGTTACCAAGAAAGATAAATGGACAAGTTCTGTTAACACGATGATACTACTGGATAACTACCTATTAATTACTGAACTGCGAGATAATTTGCTAAAAGTGATAGAGAAACCCATCCCTATTGAGTTCCTGCAGCTGGAGACTAAAGATTTTTCAAATTTGAAACAAGATGTGAATGCAGAAGGTGAAAGTTATCCCTTCAAGATCAGATATACAGGTCAGAGCATCTCTCATACATTTTTTACTGAAACTTTAAACGAAAGAGACGCTTGGTTCAAATCTTTTAATGAGGTGAAGCAAACAAAGGGGAAAGTCTCCAGCATTGAGCCATTCAATTTATCTGTCATTTCAGATCAATTCGCATATCCTGAAGGTGAAGGTCCATTGAAACTGCCTGTCTGTGTTCCTGGTTCAAATATTGATGTCATGTTGAAAACTTACCAAGGTTCTTTAGACCAACAACTAGATGCTATGACTTTGGCTTCTAGACCAGTCATGCATAGCGAAGTTCTAAGCTCTACTACCGTTACTTTTGATAATAAGGTTTATCATTTTGTTGGATTGGCCTACGGTTTATTCGTGACGGAAGCTGAAAATCCAAGAGGCTGGAAAAAAGTTTTAGAAATGACAAATATCTCTCAATTAGAGCAACTCGATTCACTGTTGGTATTAGTTGCGGACAAAGCTTTGTATTATTTTAGCCTTGTTCCTTTATTGCTGAATTATTACGATTTGAATCAAGATGGTCATATAGTTGGTGAAAGACTGTCAAAGAGAGATGTCATATACTTTAGAATTGGATCTTACTATAATACCAGACTTCTTTTTGTTATGAAAACACCAATACCAACAATTGGTGACCCTAGATTTAAAGTCCTGACTCCAATTTTTGATAGTTTCGGTGCTTTCCAGTATTTCCAACTATACAAAAAGTTCCAGTTCGGTACAGATGTTTACGGCCTTTCAATCTTCAACAGTATGTTTGTACTACATACCTCGAAGGGTTTTGAAATCCTTTCCTTCCAAATGTTATTTGAATCGCAGCCAATTCCAAAGTTCTTGGAAAGTTTGAAGAAACCAAAAACTGAACTGGACCTGATCAAGAAAAAGTTGAAGTCATCGAGCTGCAAACCTTTAAAAATGGCAAAAGTTATGAACAAGCCTCAATTTTATCTGATTTATGACACATTTGTTATAGTCATCGATACTATTGGGCAATTAATCAGTGATAGATTCATCTTCCCATTTAAGTTCAAATGTTCAACAGTGTCATTGAAAGAGAATTTCTTGATCTGTATCGGTGACGATATTATCGAAATTTTTGACTTAAGCTATGATGATTCATTGGGGTTCCAGAAATTTGATCCTGTGCAAATTATTACTGGTAGAGACATCAAGTTGATCGATGAAAATAACGCCAAAATAGCAATAGCACATCCTACTATGCGTGGTAGACAGTTGATTTTCAGCTTTGAAAAAGTTAACCCATGA</t>
  </si>
  <si>
    <t>ATGCCAACCAGATTAACTAAGACTAGAAAGCACAGAGGTCACGTTTCAGCCGGTAAGGGTCGTGTCGGTAAGCACAGAAAGCATCCAGGTGGTAGAGGTATGGCCGGTGGTCAACATCACCACAGAATCAACTTGGACAAGTATCACCCTGGTTACTTCGGTAAAGTTGGTATGAGATACTTCCACAAGCAACAGAACCACTTCTGGAAGCCAGTTTTGAACTTGGATAAGTTATGGTCCCTTGTTGAAGATAAGGATGCCAAGGTTGCTTCCTCCACTACTGAGTCTGCCATTGTCATTGACACCCTAGCTAAGGGTTACGGTAAGGTTCTAGGTAAGGGTAGACTACCAGACGTTCCAGTCATTGTTAAGGCTAGGTACGTTTCCAAGTTGGCTGAAGAAAAGATTAGAGCTGCTGGTGGTGTCGTTGAATTGGTTGCTTAA</t>
  </si>
  <si>
    <t>ATGCCTACCAGATTAACTAAAACTAGAAAACACAGAGGTCACGTCTCAGCCGGTAAAGGTCGTGTTGGTAAACACAGAAAACATCCAGGTGGTAGAGGTAGAGCTGGTGGTCAACATCATCACAGAACCAATTTAGATAAATATCATCCAGGTTACTTTGGTAAAGTTGGTCAAAGATATTTCCACAAACAGCAATTACACTTCTGGAGACCAGTCTTGAACTTAGATAAATTATGGACTTTAGTTCCAGAAGACAAAAGAGACCAATACTTGGCTTCATCTTCCACTTCTGCTGCTCCAGTTATTGATACTTTAGCTGCCGGTTACGGTAAAGTTTTAGCTAAAGGTCGTTTACCACAAGTTCCTGTTATCGTTAAAGCTAGATTTGTTTCAAAATTAGCTGAAGAAAAAATTAGAGCTGTTGGTGGTGTTGTTGAATTAGTTGCTTAA</t>
  </si>
  <si>
    <t>ATGCCTACCAGATTAACCAAAACTAGAAAGCACAGAGGACACGTCTCGGCCGGTAAAGGTCGTGTTGGAAAGCACAGAAAGCACCCAGGTGGTAGAGGTATGGCTGGTGGTCAACACCACCACAGAACCAACTTGGACAAATACCACCCAGGTTACTTTGGTAAAGTCGGTATGAGATACTTCCACAAGCAACAAGGCCATTTCTGGAAACCAGTCATCAACTTGGAGAAGCTCTGGTCGTTGGTGGAAAACAAGGATGAGAAGCTTGCTTCTAGCAACAAGGACTCTGCCGTTGTCATTGACACCTTGGCTTCTGGTTACGGAAAAGTTTTGGGTAAGGGAAGATTGCCAAATGTTCCAGTTATTGTCAAGGCCAGATACGTTTCGAAGTTGGCTGAGGAGAAGATCCGTGCTGCCGGAGGTGTTGTTGAGCTTGTTGCTTAA</t>
  </si>
  <si>
    <t>ATGCCTACCAGGTTCCGCAAGACTAGAAAGCACAGAGGAAACGTTACAGCCGGTTACGGTCGTATCGGTAAGCACAGAAAGCACCCCGGTGGACGTGGTATGGCCGGTGGTCAACATCACCACCGTATTGCCATGGATAAGTACCATCCAGGTTACTTCGGTAAGGTCGGTATGAGATACTTCCACAAGCAAGAAAACAGATACTGGAAGCCAGTTATCAACTTGAACAAGTTATGGTCTTTGGTTGAAAACAAGGATGAGAAATTGTCTAAGTCTACCAAGGATTCTGCTGTTGTTATTGACACTTTGGCTCATGGTTATGGTAAGGTTTTGGGTGCTGGTAAGCTCCCAGAAGTGCCAGTTATCGTTAAGGCCAGATATGTCTCTAAGTTGGCAGAGGAAAAGATTAGAGCTGTCGGTGGTGTTGTTGAGCTCGTTGCCTAA</t>
  </si>
  <si>
    <t>ATGCCTACCAGATTAACTAAAACTAGAAAGCACAGAGGTCACGTTTCCGCTGGTAACGGTAGAGTTGGTAAGCACAGAAAGCACCCGGGTGGTAGAGGTATGGCCGGTGGTCAACATCACCACAGAACCAACTTAGATAAGTTCCACCCAGGTTACTTCGGTAAGGTTGGTATGAGATACTTCCACAAGCAAAGAAACCACTTCTGGAAGCCAGTCATCAACTTAGACAAATTATGGTCTTTAGTTGAAAACAAGGACGAAAAGATTGCTTCCTCTAACAAGGATGCTGCTGTCGTCATTGACACTTTAGCTTCCGGTTACGGTAAGGTCTTAGGTAAGGGTAGACTTCCAGATGTTCCAGTCATTGTCAAGGCTAGATACGTCTCCAAGTTAGCTGAAGAAAAGATCAGAGCAGCTGGTGGTGTCGTTGAATTAATCGCTTAA</t>
  </si>
  <si>
    <t>ATGGCAACTGTGGCAACATTATCTTATAAAGAATTAGGTTTAGTCGAAGACTACAAAACTGGATCTCATTCCTATGATATTCCCAGGGAGACCTTGGAATTGGAGGTTGCTTCATATTTGAAGATGCTAGAGTCTAAAGAGTCGTTCAATCCAAATTTGAAGTTTAATCCTTCCAAACATATAATCTTTGAAGAGAAGTATTACGAGACGACAAAGAAGTTTACTCTTGACGAGCTAAACATTCCAAAGTATAGAGCCAAACCTTTGTCAAACGTAGCGGCCGTGTACCCATTTCCTTTGCTTTCTCAAGAAGCAATTGATATGGTGCTATGGGAGTCTTTAAAGCCTGAAGCCTTAAAAGGATGGGGCCGTTTACCTAACTTATCCAAAGATGCAACCAGATTAGACTTTCATGTTGGTGGTCATTGTACTGAAGATGTGTCTCCTTTTTCACATGCTTTATTTACATCTGAGACAATTTCAAAAATTGTTTCCAATTTCACATCAAGTAAGCTTGGCAATGTATATGCAACAGATTATTTGCATATGAATGTCTCATTGGCTTCTATGAAAGAGTCTGAAATGAAAACAGAAATAACGAAAGAGGAAATGCAAGCAGAGTATGATACTCAGAACAATAGTAAAGCTGATCAAATTCCTTCTACTCTAGGTTTACATTACGATTCAACCTCCTTTGCCTTGGTTGTCATGTGTGATATTGGTCCTGGTGCAGTTGGTGGTGAAACAGTTATTGTAGGTGGTGATGAGAAAGTGGTTCGTGTGCCAGATCCTAAATTAGGTTACGCTACTCTGATTCAGGGTATGCTATTAAAGCACGTTGCTACAAAGCCAGTCTCAAACTCCAACAGAATAACTGCCGTTACCGGATTTGGCGCTGCTGGTCCTGAAGTATTGGATGCCATTCGTATGACTTCTGCAAAGCCATCTGTTCTTCCAAGAACTCAGTATACCCAGTATTATACTGAGTGGTTTGAGTACAAATTCAAAAATCTTGTGAATCATTTGAATTATCAAAGAGAAAAACTGGAAGCAAAGTATCGAAATAATGTTGAATTTGATCAAGAAGAAATGATTGATATTTGCAAGAATATAGAGCGTTATGTTCATAACAGTTGGAAAGAGATGGAAATAGTTGGGGTCAGTTCATATCCTCCTGCAGAATTCTCCAATGATTACAGCACGTTACCAGACTATGAATAG</t>
  </si>
  <si>
    <t>ATGCCTACCAGATTCACTAAGACTAGAAAACACAGAGGTAACGTTTGTGCCGGTAAGGGTAGAGTTGGTAAGCACAGAAAGCACCCGGGTGGTAGAGGTATGGCCGGTGGTCAACATCACCACAGAATTAACATGGATAAGTACCATCCAGGTTACTTCGGTAAGGTTGGTATGAGATACTTCCACAAACAACAAAACCAATTCTGGAAGCCAGTTTTGAACTTAGACAAGTTGTGGTCACTCGTTGAAAACAAGGATGAGAAGTTGGCTGCCTCCACCAAGAACGCTGCTGTTGTTATTGACACTTTGGCTTTGGGTTACGGTAAGGTTTTGGGTAAGGGTAGACTTCCACAAGTTCCAGTTATCGTCAAGGCTAGATACGTTTCCAAGTTGGCTGAAGAAAAGATTAGAGCTGCTGGTGGTGTCGTCGAATTGGTTGCTTGA</t>
  </si>
  <si>
    <t>ATGCCTACCAGATTCACTAAGACTAGAAAACACAGAGGTAACGTTTGTGCCGGTAAGGGTAGAGTTGGTAAGCACAGAAAGCACCCGGGTGGTAGAGGTATGGCCGGTGGTCAACATCACCACAGAATTAACATGGATAAATACCATCCAGGTTACTTCGGTAAAGTTGGTATGAGATACTTCCACAAACAACAAAACCATTTCTGGAAGCCTGTTGTGAACTTAGACAAGTTGTGGTCTCTCGTTGAAAACAAGGATGAGAAGTTGGCTGCCTCCACCAAGAACGCTGCTGTTGTTATTGACACTTTGGCTTTGGGTTACGGTAAGGTTTTGGGTAAGGGTAGACTTCCACAAGTTCCAGTTATCGTTAAGGCTAGATACGTTTCCAAATTGGCTGAAGAAAAGATTAGAGCTGCTGGTGGTGTCGTCGAATTGGTTGCTTGA</t>
  </si>
  <si>
    <t>ATGCCAACTAGATTAACTAAAACCAGAAAACACAGAGGTCACGTCTCAGCCGGTAATGGTAGAATCGGTAAACACAGAAAGCACCCTGGTGGTAGAGGTATGGCTGGTGGTCAACATCATCACAGAATTAACTTGGATAAATACCATCCAGGTTACTTCGGTAAGGTTGGTATGAGATACTTCCACAAACAAAAGAACCATTTCTGGAGACCAGTTTTGAACTTGGACAAGTTATGGACTTTGATTCCAGAAGAAAAAAGAGATGAATACATTAAGTCTGCTTCCAAGACTAATGCTCCAGTTATTGACACTTTAGCTGCCGGTTACGGTAAAGTTTTGGGTAAAGGTAGAATTCCAAATGTTCCAGTTATTGTCAAGGCCAGATTTGTTTCCAAATTGGCTGAAGAAAAAATCAAGGCTGCCGGTGGTGTTGTTGAATTGATTGCTTAA</t>
  </si>
  <si>
    <t>ATGCCTACCAGACACACGAAGACCCGTAAGCTCCGAGGACACGTTTCTGCCGGTCACGGTCGTATCGGAAAGCACAGAAAGCATCCCGGTGGTCGTGGTATGGCCGGTGGTCAGCACCACCACCGTACCAACCTTGACAAGTACCACCCTGGTTACTTCGGAAAGGTCGGTATGCGTACCTTCCACCTGCAGCGCAACCACTCGTGGAGACCCATTCTGAACCTCGACAAGCTGTGGACTCTGGTCCCTGAGGAGAGCCGAGAGAAGTACCTTTCTGGTTCTTCGTCGAGCGTTGCTCCCGTCATTGATACTCTGGCCGCTGGCTTTGGCAAGGTTCTTGGAAAGGGCCGTCTGCCCGAGGTCCCCGTCATTGTCCGTGCTCGCTTTGTGTCGAAGCTGGCTGAGGAGAAGATCAAGGCCGCTGGTGGTGTTATTGAGCTGGTTGCTTAA</t>
  </si>
  <si>
    <t>ATGCCTACCAGACACACCAAGACTCGAAAGCTCAGAGGACACGTTTCTGCCGGTCACGGTCGAATTGGAAAGCACAGAAAGCACCCCGGTGGTCGAGGTATGGCTGGTGGTCAGCACCACCACCGAACCAACCTTGACAAGTACCACCCTGGTTACTTCGGTAAGGTCGGTATGCGACACTTCCACGTCCAGCAGAACCACACCTGGAAGCCCACTCTCAACCTCGACAAGCTGTGGACTCTTGTTGGAGAGGACAAGCGAGAGAAGTACTTGTCTGCTGCCTCTTCATCAGTTGTCCCTGTTATTGACACTTTGGCTGCTGGCTACGGAAAGGTTCTCGGTAAGGGAAAGCTCCCCACCGTCCCTGTCATTGTCAAGGCCCGATACGTTTCCAAGTTGGCTGAGGAGAAGATCAAGGCTGCCGGAGGTGCTGTTGAGCTCATTGCTTAA</t>
  </si>
  <si>
    <t>ATGCCTACCAGAAGTACAAAGACCAGAAAGCTCAGAGGACACGTTTCTGCCGGTCACGGTCGTATCGGAAAGCACAGAAAGCATCCGGGTGGTCGTGGTATGGCCGGTGGTCAACACCACCACAGAACCAATCTTGACAAGTACCATCCCGGTTACTTTGGTAAGGTCGGTATGAGACACTTCCACCTGCAGAGAAACCACTCGTGGTCTCCTGCTCTCAACCTCGACAAACTGTGGACCCTGGTCCCTGAGGACAAGAGAGAGAAGTACCTTGCTGCCTCTTCCTCCACTGCCGTCCCCGTTATCGACACATTGGCTGCCGGCTTCGGCAAGGTCCTCGGCAAGGGCAAGCTGCCCACCGTACCTGTCATTGTCAAGGCCAGATTTGTTTCCAAGCTGGCCGAGGAGAAAATCAAGGCTGCCGGTGGTGTTGTCGAGCTCATTGCCTAA</t>
  </si>
  <si>
    <t>ATGCCTACCAGACATACAAAGACCAGAAAGCTTAGAGGACACGTTTCTGCCGGTCACGGTCGTATCGGAAAGCACAGAAAGCATCCGGGTGGTCGTGGTATGGCCGGTGGTCAACACCACCACAGAACCAATCTTGATAAGTACCATCCCGGTTACTTTGGTAAGGTCGGTATGAGACACTTCCATCTCCAAAGAAACCACTCTTGGGCCCCTGCCCTCAATCTCGACAAGCTCTGGACTCTTGTTCCTGAGTCCAAGAGAGAGAAGTACCTCGCTGCCTCTTCTTCTTCTGCTGCTCCTGTTATCGACACATTGGCCGCCGGTTTCGGTAAGGTCCTCGGTAAGGGTAAATTACCCACTGTCCCAGTCATTGTCAAGGCCAGATACGTTTCCAAGTTGGCTGAAGAGAAAATTAAGGCTGCCGGCGGTGTTGTTGAGCTCATTGCTTAA</t>
  </si>
  <si>
    <t>ATGCCTACCAGATTAACTAAAACCAGAAAACATAGAGGTAACGTCTCAGCCGGTAAGGGTCGTGTCGGTAAACACAGAAAGCATCCAGGTGGTAGAGGTAAAGCTGGTGGTCAACATCATCATCGTATCAACATGGATAAATACCATCCTGGTTACTTTGGTAAAGTTGGTATGAGATACTTCCACAAACAACAAAATCATTTCTGGAGACCAGTCTTGAATTTGGACAAGTTATGGACTTTGGTTCCAGAAGAAAAAAGAGAACAGTACTTGACCTCTTCTTCTACCTCTGCTGCTCCAGTCATTGACACATTAGCTGCTGGTTATGGCAAAGTTTTGGCTAAAGGTCGTTTGCCAAACGTCCCAGTCATTGTCAAGGCTAGATTTGTCTCCAAGTTAGCTGAAGAAAAGATTAGAGCTGCCGGTGGTGTTGTTGAATTAGTGGCCTAA</t>
  </si>
  <si>
    <t>ATGCCTACCAGATTAACTAAAACAAGAAAACACAGAGGTCACGTCTCCGCCGGTAACGGTCGTGTTGGTAAACACAGAAAGCATCCAGGTGGTAGAGGTAAAGCTGGTGGTCAACATCACCACCGTATTAACATGGATAAATACCATCCAGGTTACTTTGGTAAAGTCGGTATGAGATACTTCCACAAACAAGCTGCTCACTTCTGGAAACCAGTCTTAAACTTGGATAAATTGTGGACTTTAGTTCCAGAAGAAAAAAGAGAACAATACTTAGCTTCTCCATCAGCTTCTGCTGCCCCAGTCATCGATACCTTAGCTCATGGTTACGGTAAAGTTTTAGCTAAAGGTCGTCTACCACAAGTTCCAGTTATCGTCAAAGCTAGATTTGTTTCAAAATTAGCTGAAGAAAAAATTAGAGCTGTTGGTGGTGTTGTTGAATTAATCGCTTAA</t>
  </si>
  <si>
    <t>ATGCCTACCAGATTGACTAAAACCAGAAAACACAGAGGCCACGTCTCAGCCGGTAAGGGTCGTGTCGGTAAGCACAGAAAGCATCCAGGTGGTAGAGGTAAGGCTGGTGGTCAACACCACCACAGAATCAACATGGATAAGTACCATCCAGGTTACTTCGGTAAGGTTGGTATGAGATACTTCCACAAGCAACAAAACCAATTCTGGAGACCAGTCTTGAACTTGGACAAGTTGTGGACTTTGGTTCCAGAAGAAAAGAGAGAACAATACTTGAAGTCCTCTTCTGCTTCTGCTGCTCCAGTTATTGACACTTTGGCTGCCGGTTACGGTAAGGTTTTGGCTAAGGGTCGTTTGCCAAACGTTCCAGTTATCGTCAAGGCTAGATTTGTTTCCAAGTTGGCTGAAGAAAAGATCAGAGCTGCTGGTGGTGTTGTTGAATTGATTGCTTAA</t>
  </si>
  <si>
    <t>ATGCCTACCAGATTAACTAAAACCAGAAAACACAGAGGTCACGTTTCAGCCGGTAAGGGTCGTATCGGTAAGCACAGAAAGCATCCAGGTGGTAGAGGTAAGGCTGGTGGTCAACACCACCACAGAATCAACATGGATAAGTACCATCCAGGTTACTTCGGTAAGGTTGGTATGAGATACTTCCACAAGCAACAAAACCACTTCTGGAGACCAGTTTTGAACTTGGACAAGTTGTGGACTTTGGTTCCAGAAGAAAAGAGAGAACAATACTTGAAGTCCTCTTCTGCTTCTGCTGCCCCAGTTATTGACACTTTGGCTGCCGGTTACGGTAAGGTTTTGGCTAAGGGTCGTTTGCCAAACGTTCCAGTTATCGTCAAGGCTAGATTTGTTTCCAAGTTGGCTGAAGAAAAGATCAGAGCTGCTGGTGGTGTTGTTGAATTGATTGCTTAA</t>
  </si>
  <si>
    <t>ATGCCAACCAGATTAACTAAAACCAGAAAACACAGAGGTCACGTCTCAGCCGGTAAGGGTCGTATTGGTAAGCACAGAAAGCATCCAGGTGGTAGAGGTAAAGCTGGTGGTCAACATCACCACAGAATCAACATGGATAAATACCATCCAGGTTACTTCGGTAAGGTTGGTATGAGATACTTCCACAAGCAACAAAACCAATTCTGGAGACCAGTCTTGAACTTGGATAAGTTGTGGACTTTAGTTCCAGAAGAAAAGAGAGAATCTTACTTGAAGTCCTCCTCTACTTCTGCTGCTCCAGTTATTGACACTTTGGCTGCCGGTTACGGTAAGGTTTTGGCTAAAGGTCGTTTGCCAAACGTTCCAGTTATTGTCAAGGCTAGATTTGTTTCCAAGTTGGCTGAAGAAAAGATCAGAGCTGCCGGTGGTGTTGTTGAATTGATCGCTTAA</t>
  </si>
  <si>
    <t>ATGCCAACCAGATTAACTAAAACCAGAAAACACAGAGGTCACGTCTCCGCCGGTAAAGGTCGTGTCGGTAAACACAGAAAGCATCCAGGTGGTAGAGGTAAAGCTGGTGGTCAACACCATCACCGTATCAACATGGATAAATACCATCCAGGTTATTTTGGTAAAGTTGGTATGAGATACTTCCACAAACAACAAGGTCACTTCTGGAAACCAGTGTTGAACTTGGACAAATTGTGGACTTTAATTCCAGAAGAAAAAAGAGAACAATACTTATCTTCCCCATCTGCTACTGCTGCCCCAGTTATTGACACCTTAGCACATGGTTATGGTAAAGTCCTAGCTAAAGGTCGTTTACCAGAAGTTCCAGTTATTGTCAAAGCTAGATTTGTTTCCAAATTAGCTGAAGAAAAAATTAGAGCTGTTGGTGGTGTTGTTGAATTGATTGCTTAA</t>
  </si>
  <si>
    <t>ATGCCTACCAGATTAACAAAGACAAGAAAACACAGAGGCCACGTAACCGCCGGTTACGGTCGTATCGGAAAGCACAGAAAGAATCCTGGTGGTAGAGGTATGGCTGGTGGTCAACACCATCACAGAACTAACTTGGATAAATACCATCCTGGTTACTTTGGTAAGGTTGGTATGAGATACTTTCATAAGCAGCAAGCTCATTTTTGGAAACCAGTTATCAACCTTGATAAACTATGGACTCTTGTTCCTACTGAATCCAGAGATAAGTACTTGTCTGCTGCTTCTTCTGAAGCTGCCCCTGTCATTGATACTTTGGCTGCTGGCTACGGTAAGGTTTTGGGTAAAGGAAGATTACCTCAAGTTCCTGTTATTGTTAAGGCTAGATTTGTTTCCAAGTTAGCTGAAGAAAAGATTAAGGCTGCTGGTGGTGTTGTCGAATTGATTGCTTAA</t>
  </si>
  <si>
    <t>ATGCCTACCAGATTGAGACAGACCAGAAAGCACCGTGGACACGTTACTGCCGGTTACGGTCGTATCGGAAAGCACAGAAAGTCCCCTGGTGGTAGAGGTATGGCCGGTGGTCAGCACCATCACAGAACTAACTTGGATAAGTACCATCCTGGTTACTTTGGTAAAGTTGGTATGAGATACTTCCACAAGCAGCAGGCTCACTTCTGGAAGCCTGTTATCAACCTCGACAAGCTGTGGACTTTGGTGCCAACTGAGTCTAGAGAGAAGCTTTTGGCTTCTGCTTCTACTGAGTCCGCTCCTGTCATTGATACCCTGGCTGCTGGTTACGGCAAAGTTCTGGGTAAGGGCAGACTTCCTCAGGTCCCCGTCATTGTCAAGGCCAGATTTGTTTCGAAGTTGGCTGAAGAGAAGATCAAGGCTGCTGGTGGTGTCGTTGAACTGGTTGCTTAA</t>
  </si>
  <si>
    <t>ATGCCCACTCGTCAGACCAAGACCAGAAAGTTGAGAGGACACGTGTCTGCCGGTCACGGTAGAATCGGAAAGCACAGAAAGCATCCCGGTGGACGAGGTATGGCCGGAGGACAGCACCACCACCGAACCAACTTGGACAAGTACCATCCTGGATACTTTGGAAAGGTCGGAATGCGATACTTCCACAAGCAGAAGAACCATTTCTGGAAGCCTGTGCTGAATCTGGACAAACTGTGGACTCTGCTGCCCGCTGAACAGCGAGAGCAGCTGCAGAGCTCGGCTTCGGCCTCGAATGCTCCTGTCATCGACACTTTGGCCGCTGGGTACGGAAAAGTTCTCGGAAAGGGACGATTGCCCCAGGTCCCCGTTATTGTCAAGGCTCGATACGTTTCTGAGTTGGCTGAGAAGAAGATCCGAGAGGTTGGAGGAGTTGTTGAGCTTGTGGCTTAA</t>
  </si>
  <si>
    <t>ATGCCTACCAGATTAACTAAGACCAGAAAACACAGAGGTAACGTTTCCGCCGGTAACGGTCGTATTGGTAAACACAGAAAGCATCCTGGTGGTAGAGGTAAGGCTGGTGGTCAACACCACCACAGAATTAACTTGGATAAATACCATCCTGGTTACTTCGGTAAGGTCGGTATGAGATACTTCCACAAACAACAAAACCACTTCTGGAGACCAGTCCTTAACATGGACAAGTTGTGGACTTTGGTTCCAGAAGAAAAGAGAGAATCTTACTTGAAATCCTCTGCTTCTTCTGCTCCAGTCATTGACACCTTGGCTGCTGGCTACGGCAAAGTTTTGGGTAAGGGTAGATTGCCACAAGTTCCAGTCATTGTCAGAGCTAGATTCGTTTCTAAGTTGGCTGAAGAAAAAATCAAGGCTGCTGGTGGTGCCATTGAATTAGTCGCTTAA</t>
  </si>
  <si>
    <t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AGGTAAGGGTAGATTGCCAAACGTTCCAGTTATCGTCAAGGCTAGATACGTCTCCAAGTTGGCTGAAGAAAAGATCAGAGCTGCTGGTGGTGTTGTTGAATTGATTGCTTAA</t>
  </si>
  <si>
    <t>ATGCCAACCAGATTCACTAAGACTAGAAAGCACAGAGGTCACGTCTCAGCCGGTAACGGTAGAGTTGGTAAGCACAGAAAGTCATCCGGTGGTAGAGGTAAGGCCGGTGGTCAACATCACCACAGAACCAACTTGGATAAGTTCCACCCAGGTTACTTCGGTAAGGTTGGTATGAGATACTTCCACAAGCAACAAGCTCACTTCTGGAAGCCAGTTATCAACATTGACAAGTTATGGTCTTTGGTTGAAAACAAGGACGAAAAGATCACTTCTTCTTCCAAGGACGCTGCTGTTGTTATTGACACTTTGGCTTCCGGTTACGGTAAGGTCTTAGGTAAGGGTAGATTGCCAAACGTTCCAGTTATCGTCAAGGCTAGATACGTCTCCAAGTTGGCTGAAGAAAAGATCAGAGCTGCTGGTGGTGTTGTTGAATTGATTGCTTAA</t>
  </si>
  <si>
    <t>ATGCCTACCAGATTCACAAAGACTAGAAAGCACAGAGGTCACGTCTCAGCCGGTAACGGTAGAGTTGGTAAGCACAGAAAGTCACCTGGTGGTAGAGGTAAGGCTGGTGGTCAACATCACCACAGAACCAATTTGGATAAGTTCCATCCAGGTTACTTCGGTAAGGTTGGTATGAGATACTTCCACAAGCAACAAGCTCACTTCTGGAAGCCTGTTATTAACATTGACAGTTTATGGTCATTAGTTGAAAACAAGGACGAAAAGATTGCCTCATCCACCAAGGATGCCGCTGTTGTCATTGACACCTTGGCTTCCGGTTACGGTAAGGTTTTAGGTAAGGGTAGATTGCCAAACGTTCCTGTTATCGTTAAGGCTAGATACGTCTCCAAGTTAGCTGAAGAAAAGATTCTTGCTGCTGGTGGTGTCGTTGAATTGATTGCTTGA</t>
  </si>
  <si>
    <t>ATGCCAACCAGATTCACAAAGACTAGAAAGCACAGAGGTCACGTCTCAGCCGGTAACGGTAGAGTTGGTAAGCACAGAAAGTCTTCCGGTGGTAGAGGTAAGGCCGGTGGTCAACATCACCACAGAACCAATTTGGATAAATTCCATCCAGGTTACTTCGGTAAGGTTGGTATGAGATACTTCCACAAGCAACAAGCTCATTTCTGGAAGCCAGTTATTAACATTGACAAGTTATGGTCTTTAGTTGAAAACAAGGACGAAAAGATTACTTCTTCTTCCAAGGACGCTGCTGTCGTTATTGACACCTTGGCCTCCGGTTACGGTAAGGTCTTAGGTAAGGGTAGATTGCCAAACGTTCCAGTTATCGTTAAGGCTAGATACGTCTCCAAGTTGGCTGAAGAAAAGATCAGAGCTGCTGGTGGTGTTGTTGAATTGATTGCTTAA</t>
  </si>
  <si>
    <t>ATGCCAACCAGATTCACTAAGACTAGAAAGCACAGAGGTCACGTCTCCGCCGGTAACGGTAGAGTTGGTAAGCACAGAAAGTCTTCCGGTGGTAGAGGTAAGGCTGGTGGTCAACATCACCACAGAACCAACTTGGATAAGTTCCACCCAGGTTACTTCGGTAAGGTTGGTATGAGATACTTCCACAAGCAACAAGCTCACTTCTGGAAGCCTGTTATCAACATCGACTCTTTGTGGTCTTTGGTTGAAAACAAGGACGAAAAGATCGCTTCCTCCACCAAGGACGCCGCTGTTGTCATTGACACTTTGGCTTCCGGTTACGGTAAGGTCTTAGGTAAGGGTAGATTGCCAAACGTTCCAGTCATTGTCAAGGCTAGATACGTTTCCAAGTTAGCCGAAGAAAAGATCAGAGCTGCTGGTGGTGTTGTTGAATTAGTCGCTTAA</t>
  </si>
  <si>
    <t>ATGCCAACCAGATTCACTAAGACTAGAAAGCACAGAGGTCACGTCTCAGCCGGTAACGGTAGAGTTGGTAAGCACAGAAAGTCATCCGGTGGTAGAGGTAAGGCCGGTGGTCAACATCACCACAGAACCAATTTGGATAAGTTCCATCCAGGTTACTTCGGTAAGGTTGGTATGAGATACTTCCACAAGCAACAAGCTCACTTCTGGAAGCCAGTTATCAACATCGACAAATTATGGTCTTTGGTTGAAAACAAGGACGAAAAGATCACCTCTTCCTCCAAGGACGCTGCTGTCGTCATTGACACCTTGGCCTCCGGTTACGGTAAGGTCTTGGGTAAGGGTAGATTGCCAAACGTTCCTGTTATCGTCAAGGCTAGATACGTCTCCAAGTTGGCTGAAGAAAAGATCAGAGCTGCTGGTGGTGTTGTTGAATTGATTGCTTAA</t>
  </si>
  <si>
    <t>ATGCCTACCAGATTCACTAAGACAAGAAAGCACAGAGGTAACGTTTCCGCTGGTAACGGTAGAGTTGGTAAGCACAGAAAGCATCCGGGTGGTAGAGGTATGGCCGGTGGTCAACATCATCACAGAACCAATTTAGATAAGTACCATCCAGGTTACTTTGGTAAAGTTGGTATGAGATACTTCCACAAACAAAGAAACCACTTCTGGAAGCCAATCATCAACTTAGACAAATTATGGTCATTAGTTGAAAACAAGGATGAAAAGATTGCATCTTCAACCAAGGATGCTGCTATTGTTATTGATACTTTAGCTTCTGGTTATGGTAAGGTTTTAGGTAAGGGTAGACTTCCACAAGTTCCAGTTATCGTTAAGGCTAGATACGTTTCTAAGTTAGCTGAAGAAAAAATCAGAGCAGCTGGTGGTGTCGTTGAATTAATTGCTTAA</t>
  </si>
  <si>
    <t>ATGCCTACCAGATTAACAAAAACAAGAAAACACAGAGGTAACGTTTCCGCTGGTAACGGTCGTGTTGGTAAACACAGAAAGCATCCGGGTGGTAGAGGTATGGCCGGTGGTCAACATCACCACAGAACTAACTTAGATAAATTCCATCCAGGTTATTTCGGTAAAGTTGGTATGAGATACTACCATAAACAAAACAACCACTCATGGAAACCAGTTATTAACTTAGACAAATTATGGTCATTAGTTGAAAACAAGGACGAAAAAATTGCATCATCAACTAAAGATGCTGCTGTCGTCATTGATACTTTAGCTTCTGGTTACGGTAAAGTCTTAGGTAAAGGTAGACTTCCAGATGTTCCAGTTATTGTTAAAGCTAGATATGTTTCTAAATTAGCTGAAAAGAAAATCAGAGAAGCTGGTGGTGTCGTTGAATTAATCGCTTAA</t>
  </si>
  <si>
    <t>ATGGACAAGTCTATCAAAAGAGGTCTCTCGGACCGGATCTACGAAAAACGTAAAGCAACAGCCCTGGAATTGGAAAACATCGTCTCAAACGCAATCAACAATAACGACATCGAGCAAATCAACTCCATCATAAAACAACTTAGAAACGAATTCGCATACAACATCAACGACCCACTCTCGAGATACGGTGGCTTGATCGGTCTTGCTGCCATCTCAATTGCCCTAGGCCCAAACGAACTACCGAAATACCTGAACAATATCATCCACCCCGTCATAGCTTGCTTTGGCGACAATGACCCTAATGTTAGGTATTACGCCTGCGAAGCTTTGTATAATATTACCAAAGTTGCGAAGGGAGAAATCTTGCTCTATTTTAATGAAATTTTCGACATTTTATGTAAATTGGTCGCCGATGTTGAAAATAATGTGAAAAATGCAGCTGATATCTTGGACAGATTGATCAAAGATTTGGTCTGTGATAAATCAACAAACTACATTTCCATTTTAAACAACAACATCATCAACAACAACAACAACAACAACAACAACAATTCAACCACCTTCAACTCTCCTCCAACTCAGAATTATGAAATCCAATCAACCAAGGCTTTCTCATTACCCAAGTTCATACCTTTGTTAAAGGAACGGATTTATGCAACTAATACCTACACTCGTTTATTTATTGTGAGTTGGTTGATCTTACTAGATTCAATACCAGATTTAGAATTGATCTCCTATCTACCCTCATTCTTCGATCCTCTATTATCGTATCTCAAATCACCTTTAAAGGATGTCCGCATTATAACTGAAAATTTCTTAAAGTTACTATTGCAAGAAATTAAGAAAATTAATGAAATCAAGCTGTTGAAAAACTCAAACAACGATAACTACATTTACGGTCAAGACATAATAATTGACTATCCGAAAATAATTGATATTTTGGTTAACAATTTAGAATCCAATGATTCTTTAATTAAATCAATTTGCCTTGATTGGCTTATCAACTTACTATCAATATCTCCCAAATCTTTCATCATACTAATTCCAAAATTATTAATCATCTTATTAAATATCATCTCTTTGAATGATGGTAACAGTAATGATAGTTTACAGCAATACGCTTTACAGTTGAATTCAAATTTAATGTCTTTAGTTTCAAATGATAATAGTCAATTTGAAATTAACTATAACTTACTAATCAACAATCTGTCAATCGAATTATTATCAAATTATCAAAATAACAATAATGGTGATAATGGCAATAGCAATAATAATAATCATAATAATCATAATGATAATAATAATATCAATAATAATAATATCAATAATAATAATAATAATAATAATAATAATATTAATAATAATATCAATAATAACAATAATATCAATAATGAAAACATTATTAATAATAACATCAATGAAAATAAATCGGATTCTTCAATCAATGATATAATAAAATTGAATTCTTTAGATTGGTTAATCATGTTACAAAATAAAAATCCAATCAAATTCATGGATTTTAATGATAATATATTCATAACTTTGTTAAAATCTCTAAATGATTCAAATGAGAAAATTATAAATAAAGTCTTGAATCTATTATCAAGAATCTTAAACCAATCAAATGATAAATATTTCAATAATTTTATAATCGATTTATTAAATTTATTTAAAAATGATTCAAAATTCTTAAATTCAAAATCAGACTTCATCATAAAGAAAATTTGCAAAAATTTAAATTCTGAAAGAGTCTATAAATCTTTATCTAATAATTTATTGAAAATTTTCAATGATGAAATAAATGAAAATAATCTAAATTTTATTTCTATTATAATTCAAATATTAAATAACAACCTCATAATTGCACCTGAATTAATTAACCTGCGCAAAAATCTCATTAATAATTCAATTGACTTGTTTGAAAACTTATTCAAATGTTGGTCCCTCAATTCTCCATCTCTATTATGTCTAACACTATTAACTTCAAATTATGAACTAAGTTATAGAATTATAAATAAAATGGTCAAATATGAAATCAATATAAATATCCTCATCCAATTAGATTTGTTGATTCAGTTACTAGAAACTCCTGTTTTCGCAAAATTAAGATTGGATTTACTAAATCCAATTTCCAATATTTATTTATTTAAATGTTTATATGGTTTATTAATGTTATTACCTCAATCAAACTCTTTTAAAATCTTACAAAATAGATTGAATTCAATTTCTTCAATAATTAACTTACCATTAAATAATGAATCTCAAAAAATGGATAGTAATAATAGTAATACTAACTCAAATACTTCTCTAAATGACCCAATTTTAAATCTCGAATATAACAATAAATTATTGGACTATTTCATTCAGTGTCAAGAAAATATTCAAAATATGAAATTAAATAACATCCACCCAAACATCGATAATAATATTGACAATAAGTATAATGAAATGTTTGAAAATGATTCTCCATTAGACACAAGTTCAATCGCATAA</t>
  </si>
  <si>
    <t>ATGCCTACCAGATTAACTAAAACTAGAAAGCACAGAGGTCACGTTTCCGCTGGTAACGGTCGTGTTGGTAAACACAGAAAGCATCCGGGTGGTAGAGGTATGGCCGGTGGTCAACATCACCACAGAACCAACTTGGACAAGTACCACCCAGGTTACTTCGGTAAGGTTGGTATGAGATACTTCCACAAACAAAGAAACCACTTCTGGAAGCCAGTCATCAACTTAGACAAGTTATGGTCTTTGGTTGAAAACAAGGACGAAAAGATTGCTTCTTCCTCCAAGGACGCTGCTGTTGTCATCGACACCTTGGCATCTGGTTACGGTAAGGTCTTAGGTAAGGGTAGACTTCCACAAGTTCCAGTTATCGTCAAGGCCAGATACGTCTCCAAGTTAGCTGAAGAAAAGATCAGAGCAGCTGGTGGTGTCGTTGAATTGATTGCTTAA</t>
  </si>
  <si>
    <t>ATGCCTACCAGATTAACTAAAACTAGAAAGCACAGAGGTCACGTTTCCGCTGGTAACGGTAGAGTTGGTAAGCACAGAAAGCACCCGGGTGGTAGAGGTATGGCCGGTGGTCAACACCACCACAGAACTAACTTGGATAAATTCCACCCAGGTTACTTCGGTAAGGTTGGTATGAGATACTTCCACAAGCAAAGAAACCACTTCTGGAAGCCAGTTATCAACTTAGACAAATTATGGTCTTTAGTTGAAAACAAGGACGAAAAGATTGCTTCCTCTAACAAGGATGCAGCTGTCGTTATTGATACTTTAGCTTCCGGTTACGGTAAGGTCTTAGGTAAGGGTAGACTTCCAGATGTCCCAGTCATTGTCAAGGCTAGATACGTCTCCAAGTTAGCTGAAGAAAAGATCAGAGCAGCTGGTGGTGTCGTTGAATTAATCGCTTAA</t>
  </si>
  <si>
    <t>ATGCCTACCAGATTACACAAAACTAGAAAGCATAGAGGTAACGTTTGTGCCGGTAAAGGTAGAGTTGGTAAGCACAGAAAGCATCCCGGTGGTAGAGGTATGGCCGGTGGTCAACACCACCACAGAACTAACTTAGATAAATACCATCCAGGTTATTTCGGTAAAGTTGGTATGAGATACTACCACAAGCAAAATGCACATTTCTGGAAACCAGTTATCAACTTAGACAAATTATGGTCATTAGTTGAAAACAAGGATGAAAAGATTGCTTCATCTACCAAGGATGCTGCTATTGTCATTGATACTTTAGCTTCAGGTTACGGTAAGGTTTTAGGTAAGGGTAGACTTCCAGATGTTCCAGTTATCGTTAAGGCTAGATACGTCTCCAAGTTAGCTGAAGAAAAGATCAGAGCTGCTGGTGGTGTTGTCGAATTAATCGCTTAA</t>
  </si>
  <si>
    <t>ATGCCTACCAGATTCACCAAAACTAGAAAGCACAGAGGTCACGTTTCCGCTGGTAACGGTCGTGTTGGTAAACACAGAAAGCATCCGGGTGGTAGAGGTATGGCCGGTGGTCAACATCACCACAGAACCAACTTAGATAAGTTCCACCCAGGTTACTTCGGTAAGGTTGGTATGAGATACTTCCACAAGCAAAGAAACCACTTCTGGAAGCCAGTTATTAACTTAGACAAGTTATGGTCTTTAGTTGAAAACAAGGACGAAAAGATTGCATCTTCTACCAAGGATGCAGCTGTTGTTATTGACACTTTAGCTTCCGGTTACGGTAAAGTCTTAGGTAAGGGTAGAATTCCAAACGTCCCAGTTATTGTTAAGGCTAGATACGTTTCTAAGTTAGCTGAAGAAAAGATTAGAGCAGCAGGTGGTGTCGTTGAATTAATTGCTTAA</t>
  </si>
  <si>
    <t>ATGCCTACCAGATTACACAAAACTAGAAAGCATAGAGGTAACGTTTGTGCCGGTAAAGGTAGAGTTGGTAAACACAGAAAGCATCCCGGTGGTAGAGGTATGGCCGGTGGTCAACACCACCACAGAACTAACTTAGATAAATATCATCCAGGTTATTTCGGTAAAGTTGGTATGAGATATTACCATAAACAAAATGCACATTTCTGGAAACCAGTTATTAACTTAGACAAATTATGGTCATTAGTTGAAAACAAGGATGAAAAAATTGCATCATCAACTAAAGATGCAGCTATTGTTATTGATACTTTAGCTTCAGGTTACGGTAAAGTTTTAGGTAAGGGTAGACTTCCAGATGTTCCAGTTATTGTTAAAGCTAGATACGTTTCAAAATTAGCTGAAGAAAAAATTAGAGCTGCTGGTGGTGTTGTTGAATTAATTGCTTAA</t>
  </si>
  <si>
    <t>ATGCCTACCAGATTACATAAAACTAGAAAGCATAGAGGTAACGTTTGTGCCGGTAAAGGTAGAGTTGGTAAACACAGAAAGCATCCTGGTGGTAGAGGTATGGCCGGTGGTCAACATCACCACAGAACTAACTTAGATAAATATCATCCAGGTTATTTCGGTAAAGTTGGTATGAGATACTATCATAAACAAAATGCACACTTCTGGAGACCAGTTATCAATTTAGATAAATTATGGTCATTAGTTGAAAATAAAGATGAAAAAATTGCATCTTCTACTAAAGATGCTGCAATTGTTATCGATACTTTAGCTTCAGGTTACGGTAAAGTTTTAGGTAAAGGTAGACTTCCAGATGTTCCTGTTATTGTTAAGGCTAGATACGTTTCTAAATTAGCTGAAGAAAAAATTAGAGCTGCTGGTGGTGTTGTCGAATTAATTGCTTAA</t>
  </si>
  <si>
    <t>ATGACAAAATATATCAAACATCATAAGAACCCAGGCTTTCACACC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t>
  </si>
  <si>
    <t>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t>
  </si>
  <si>
    <t>ATGCCTACCAGATTCACTAAGACAAGAAAGCACAGAGGTAACGTTTCCGCTGGTAACGGTAGAGTTGGTAAGCACAGAAAGCATCCGGGTGGTAGAGGTATGGCCGGTGGTCAACATCATCACAGAACCAACTTAGATAAGTTCCATCCAGGTTACTTCGGTAAGGTTGGTATGAGATACTTCCACAAGCAAAGAAACCATTTCTGGAAGCCAATCATCAACTTAGACAAGTTATGGTCATTAGTTGAAAACAAGGATGAAAAAATTGCTTCTTCCACTAAGGATGCTGCTATTGTTATTGATACTTTAGCATCAGGTTACGGTAAGGTTTTAGGTAAGGGTAGACTTCCACAAGTTCCAGTCATCGTTAAGGCTAGATACGTTTCTAAGTTAGCTGAAGAAAAAATCAGAGCTGCAGGTGGTGTTGTTGAATTAATTGCTTAA</t>
  </si>
  <si>
    <t>ATGCCTACCAGATTCTCCAAGACCAGAAAGCATAGAGGAAACGTTTCCGCCGGTTACGGTCGTGTTGGCAAGCACCGCAAGAATCCTGGTGGTCGTGGTATGGCCGGTGGTCAGCACCATCACCGTACTAACCTTGATAAGTACCATCCCGGTTACTTTGGTAAGGTCGGTATGAGATACTTCCACAAGCAACAAAACCATTTCTGGAGACCCGTCATCAACGTCGAGAGCCTTTGGACTCTTGTCCCCGAAGAAAAGCGTGACCAATACGTCAAGGAAGCTTCTTCTTCTGCCGCCCCCGTTATTGACACCCTCGCTGCTGGCTACGGTAAGGTCCTTGGTAAGGGTTTCCTTCCTAAGATTCCTGTCATTGTCAAGGCTAGATTTGTTTCTGCTGAAGCCGAACAAAAGATCAAGGAAGCTGGTGGTGCCGTTGAGCTCATTGCTTAA</t>
  </si>
  <si>
    <t>ATGCCTACCAGATTTTCAAAGACCAGAAAGCATAGAGGACACGTTTCCGCCGGTTACGGTCGTATTGGAAAGCACCGCAAGAATCCTGGTGGTCGTGGTATGGCCGGTGGTCAGCATCATCACCGTACTAACCTCGATAAGTACCATCCCGGTTACTTTGGTAAGGTTGGTATGAGATACTTCCACAAGCAACAAAACCACTTTTGGAGACCCGTCATTAATGTCGAAAGCCTTTGGACCCTTGTTCCTGAAGAAAAGCGGGATCAGTACGTCAAGGAGGCTTCTGCTTCTGCAGCTCCTGTTATTGACACCCTCGCTGCTGGCTACGGTAAGGTCCTTGGTAAGGGTTTCCTTCCTAAGATTCCTGTCATTGTCAAGGCTAGATTTGTTTCTGCTGAAGCTGAGCAAAAGATTAAGGAAGCTGGTGGTGCTGTCGAGCTCATTGCTTAA</t>
  </si>
  <si>
    <t>CGCAAGAATCCTGGTGGTCGTGGTATGGCCGGTGGTCAGCACCATCACCGTACTAACCTCGATAAGTACCATCCCGGTTACTTTGGTAAGGTCGGTATGAGATACTTCCACAAGCAACAAAACCACTTCTGGAGACCCGTCATCAACGTCGAGAGCCTTTGGACTCTTGTCCCCGAAGAAAAGCGTGACCAATACGTCAAGGAAGCTTCTTCTTCTGCTGCTCCTGTCATCGACACCCTCGCTGCTGGCTACGGTAAGGTCCTTGGTAAGGGTTTCCTTCCCAAGATTCCTGTCATTGTCAAGGCTAGATTTGTTTCTGCTGAAGCCGAGCAAAAGATCAAGGAAGCTGGTGGTGCTGTTGAGCTCATTGCTTAA</t>
  </si>
  <si>
    <t>ATGCCTACCAGATTCTCCAACACCAGAAAGCACAGAGGTAACGTTTCCGCCGGTTACGGTCGTGTCGGTAAGCACAGAAAGTCTCCCGGTGGTAGAGGTATGGCCGGTGGTCAACACCATCACAGAACCAATTTGGATAAGTACCATCCTGGTTACTTCGGTAAGGTTGGTATGAGATACTTCCACAAGCAACAAAACCACTTCTGGAAGCCTGTTCTTAACCTCGACAAGCTCTGGTCCCTTGTTGCCACTGAAGACAGAGAAAAGTACCTTTCCAACACTGACGCCGCCGCCGTCCCCGTCATCGATACTCTCGCTGCCGGTTTCGGTAAGGTTCTCGGTAAGGGTCGTCTTCCTAACGTCCCCGTCATCGTCAAGGCCAGATTCGTTTCCAAGCTCGCTGAAGAAAAGATCAAGGCTGCCGGTGGTGTCGTTGAACTTATTGCTTAA</t>
  </si>
  <si>
    <t>ATGCCTACCAGATTAACTAAAACTAGAAAGCACAGAGGTCACGTTTCAGCCGGTAACGGTCGTGTTGGTAAGCACAGAAAGCATCCTGGTGGACGTGGTATGGCTGGTGGTCAACATCATCACAGAACCAACTTGGATAAATACCATCCAGGTTACTTCGGTAAAGTTGGTATGAGATACTTCCATAAACAAAGAAATCACTTCTGGAAACCTGTTTTAAATCTAGATAAATTATGGTCATTAGTTGAAAACAAGGATGAAAAGATTTCCTCTTCAACTACTGACTCAGCTGTCGTTATTGATACTTTAGCTGGTGGTTACGGTAAAGTTTTAGGAAAAGGTAGATTACCAAATGTTCCAGTTATCGTTAAAGCTAGATATGTTTCAAAATTAGCTGAAGAAAAGATTAGAGCTGTTGGTGGTGTTGTTGAATTAATTGCTTAA</t>
  </si>
  <si>
    <t>ATGCCTACTAGACTAACCAAGACAAGAAAGCACAGAGGTCACGTTTCGGCCGGTAATGGTCGTGTTGGAAAGCACAGAAAGCATCCGGGTGGTAGAGGTATGGCCGGTGGTCAGCACCACCACAGAACCAACTTGGACAAGTACCACCCTGGTTACTTCGGTAAAGTTGGTATGAGATACTTCCACAAGCAACAGGCTCACTTCTGGAAACCAGTTATCAACCTCGACAAGCTCTGGTCCCTAGTTGAGAACAAGGACGAGAAGCTCGCTTCATCCACTAAGGACTCCGCTGTTATCATCGATACATTGGCCAAGGGTTACGGTAAGGTGTTAGGCAAGGGTAGATTACCAGAGGTCCCTGTCATTGTCAAAGCTAGATACGTCTCTAAGTTGGCTGAGGAGAAGATCCTCGCCGCTGGTGGTGTTGTTGAACTTGTTGCTTAA</t>
  </si>
  <si>
    <t>ATGCCTACCAGATTAACCAAGACTAGAAAGCACAGAGGTCACGTTTCGGCCGGTAACGGTCGTGTTGGAAAGCACAGAAAGCATCCCGGTGGTAGAGGTATGGCCGGTGGTCAGCACCACCACAGAACAAACTTGGACAAGTACCACCCGGGTTACTTTGGTAAAGTTGGTATGAGATATTTCCACAAACAGCAGAACCACTTCTGGAAGCCTGTGATCAACCTTGATAAGCTATGGTCTCTTGTTGAGTCCAAAGACGAGAAGCTAGCTTCTTCCTCCAAGGACTCCGCCGTTGTCATTGACACTCTTGCTAAGGGTTACGGAAAGGTGTTAGGTAAGGGAAGACTTCCACAGGTGCCTGTTATCGTCAAGGCCAGATATGTGTCGAAGTTGGCTGAGGAGAAGATCCTTGCTGCTGGAGGAGTGGTTGAGTTGGTTGCTTGA</t>
  </si>
  <si>
    <t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TGATTCCGCTATTGTTATTGATACTTTAGCTTCTGGTTACGGTAAAGTTTTAGGTAAAGGTAGATTACCAGAAGTTCCAGTTATTGTCAAAGCTAGATATGTTTCTAAATTAGCTGAAGAAAAAATTAGAGCTGCTGGTGGTGTTGTCGAATTAGTTGCTTAA</t>
  </si>
  <si>
    <t>ATGCCTACCAGATTAACAAAAACAAGAAAACACAGAGGTAACGTTTCCGCTGGTAACGGTCGTGTTGGTAAACACAGAAAGCATCCGGGTGGTAGAGGTATGGCCGGTGGTCAACATCACCACAGAACTAACTTAGATAAATTTCATCCAGGTTATTTCGGTAAAGTTGGTATGAGATACTACCATAAACAAAACAACCACTCATGGAGACCAATTATTAACTTAGACAAATTATGGTCATTAGTTGAAAACAAGGACGAAAAAATTGCATCATCTACTAAAGATGCTGCTGTCGTCATTGATACTTTAGCTTCTGGTTACGGTAAAGTCTTAGGTAAAGGTAGACTTCCAGATGTTCCAGTTATTGTTAAAGCTAGATATGTTTCTAAATTAGCTGAAAAGAAAATCAGAGAAGCTGGTGGTGTCGTTGAATTAATCGCTTAA</t>
  </si>
  <si>
    <t>ATGCCTACCAGATTACACAAAACTAGAAAGCATAGAGGTAACGTTTGTGCCGGTAAAGGTAGAGTTGGTAAACACAGAAAGCATCCCGGTGGTAGAGGTATGGCCGGTGGTCAACACCACCACAGAACTAACTTAGATAAATACCATCCAGGTTATTTCGGTAAAGTTGGTATGAGATACTACCATAAACAAAATGCACATTTCTGGAAACCAGTTATTAACTTAGACAAATTATGGTCATTAGTTGAAAACAAGGATGAAAAAATTGCATCATCAACTAAAGATGCAGCTATTGTTATTGATACTTTAGCTTCAGGTTACGGTAAAGTTTTAGGTAAGGGTAGACTTCCAGATGTTCCAGTTATTGTTAAAGCTAGATACGTTTCAAAATTAGCTGAAGAAAAAATTAGAGCTGCTGGTGGTGTTGTTGAATTAATTGCTTAA</t>
  </si>
  <si>
    <t>ATGCCTACCAGAGGAACCAAAACCAGAAAGCTTAGAGGACACGTTTCCGCCGGTCATGGTCGTATCGGAAAGCACAGAAAGCATCCCGGTGGTCGTGGTTTGGCCGGTGGTCAACACCACCACAGAACCAATCTTGATAAATACCATCCAGGTTACTTTGGACAAGTTGGTATGAAGAGATACCATCTTCAGCGAATCCACTTGTGGAAGCCAGTTCTCAACGTCGACAAGTTATGGACTCTTATTCCAGCCGAAAGCAGGGAAAAGTACCTTTCTACCGCTTCTGAAAGCTCTGCACCAGTTATCGATACTTTAGCTGCCGGTTACGGAAAGGTCCTAGGAAAGGGTAGACTCCCATCAGTTCCAGTCATTGTCCGAGCCCGATTTGTTTCCAAGCTCGCTGAGGAGAAGATCAAGGCCGCTGGTGGAGCTATCGAGCTTATTGCCTAA</t>
  </si>
  <si>
    <t>ATGCCTACTAGATTAACAAAGACTAGAAAGCTTAGAGGCCACGTTTCAGCCGGTCACGGTCGTATCGGAAAGCACAGAAAGCATCCCGGTGGTAGAGGTATGGCTGGTGGTCAGCACCATCACCGTACCAACATGGACAAATATCATCCTGGTTACTTTGGTAAGGTTGGTATGAGATACTTCCATAAGCAACAAAACCACTTCTGGAAGCCCGTTCTCAATCTTGACAAGTTGTGGACTTTGGTTCCTGCTGAGAACAGAGAAAAGTACATTGCTCAATCTTCTGAGTCTGCTGCTCCTGTTATTGATACTTTGGCTGCTGGCTACGGTAAGGTTCTTGGTAAGGGTCGTCTTCCTAATGTTCCTGTCATTGTTAAGGCCAGATTTGTTTCTGCTCTTGCTGAGAAGAAGATCAAGGCTGCCGGTGGTGTTATTGAGCTTGTCGCTTAA</t>
  </si>
  <si>
    <t>ATGCCTACCAGATTGACCAAGACCAGAAAGCTTAGAGGACACGTCTCCGCCGGTCACGGACGTATCGGCAAGCACCGCAAGCATCCCGGTGGTCGTGGTATGGCTGGTGGTCAGCACCACCACCGTACCAACATGGATAAGTACCATCCCGGTTACTTTGGTAAGGTTGGTATGAGATACTTCCACAAGCAGCAGAACCACTTCTGGAAGCCCGTGCTCAACCTTGACAAGCTTTGGACTCTTGTCCCCGCTGAGAACAGAGAGAAGTACATTGCTTCTGCCTCTGCCTCTGCTGCTCCTGTCATTGACACTCTTGCTGCTGGCTACGGAAAGGTCCTCGGTAAGGGTCGTCTCCCCAACGTTCCCGTCATTGTTAAGGCCAGATTTGTTTCTGCTCTCGCTGAGAAGAAGATCAAGGCTGCCGGTGGTGTCGTTGAGCTCATTGCTTAA</t>
  </si>
  <si>
    <t>ATGCCTACCAGATTAACCAAAACCAGAAAGCTCAGAGGCCACGTTTCCGCCGGTCACGGTCGTATCGGAAAGCACCGCAAGCATCCCGGTGGTCGTGGTATGGCCGGTGGTCAGCACCACCACCGTACCAACATGGATAAGTACCATCCCGGTTACTTTGGTAAGGTTGGTATGAGATACTTCCACAAGCAGCAGAACCACTTCTGGAAGCCCGTCCTCAACCTTGATAAGCTTTGGACTCTTGTCCCCGCTGAGAACAGAGAGAAGTACATTGCCTCTGCCTCTGCTTCCGCTGCCCCTGTTATTGACACTTTGGCTGCTGGCTACGGCAAGGTTCTTGGTAAGGGTCGTCTTCCTAACGTCCCTGTCATTGTTAAGGCTAGATTCGTCTCTGCTCTTGCTGAGAAGAAGATCAAGGCTGCTGGTGGTGTTGTTGAGCTCATTGCTTAA</t>
  </si>
  <si>
    <t>ATGCCTACTAGATTAACTAAAACCAGAAAACACAGAGGTCACGTCTCAGCCGGTAACGGTAGAATTGGTAAGCACAGAAAGCACCCGGGTGGTAGAGGTATGGCTGGTGGTCAACATCACCACAGAATCAACTTAGACAAGTACCACCCTGGTTACTTCGGTAAAGTTGGTATGAGATACTTCCACAAGCAACAAAACCACTTCTGGAAGCCAGTCTTAAACTTGGACAAGTTATGGACTTTGATCCCAGAAGAAAAGAGAGAAGAATACTTAAAGAACTCTTCTTCTGCTTCTGCTCCAGTTATTGACACTTTGGCTGCCGGTTACGGTAAGGTTTTGGGTAAGGGTAAGTTACCTCAAGTTCCAGTCATCGTCAAGGCTAGATTCGTTTCTAAGTTAGCTGAAGAAAAGATCAGAGCTGCTGGTGGTGTTGTTGAATTAATTGCTTAA</t>
  </si>
  <si>
    <t>ATGCCTACCAGAGCCACCAAAACTAGAAAGCTTAGAGGACACGTTTCTGCCGGTCACGGTCGTATTGGAAAGCACAGAAAGCACCCCGGTGGTAGAGGTATGGCTGGTGGTCAACACCACCACAGAACTAACTTGGACAAATACCACCCAGGTTACTTCGGTAAGGTCGGTATGAGAACCTTCCACCTTCAAAGAGCCCGTCAATGGAACCCAGTCCTCAACTTGGACAAGTTATGGACCCTTGTTCCAGAAGAAAACCGTGAAAAATACTTCAAGAACGCTTCCTCCGAATCTGCCCCGGTCATCGACACTTTGGCTGCTGGCTACTCCAAGGTCCTCGGTAAGGGCAAGCTTCCACAAGTTCCTTTCATCGTCAAGGCCAGATTTGTCACTGAACTCGCTGAGAAGAAGATCAAGGAAGCTGGTGGTGCCGTCCAACTCATTGCCTAA</t>
  </si>
  <si>
    <t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CGATTCCGCTATTGTTATTGATACTTTAGCTTCTGGTTACGGTAAAGTTTTAGGTAAAGGTAGATTACCAGAAGTTCCAGTTATTGTCAAAGCTAGATATGTTTCTAAATTAGCTGAAGAAAAAATTAGAGCTGCTGGTGGTGTTGTCGAATTAGTTGCTTAA</t>
  </si>
  <si>
    <t>ATGCCTACCAGAGCCACCAAAACTAGAAAGCTTAGAGGACACGTTTCTGCCGGTCACGGTCGTATTGGAAAGCACAGAAAGCACCCAGGTGGTAGAGGTATGGCCGGTGGTCAACACCACCACAGAACTAACTTGGATAAGTACCACCCAGGTTACTTCGGTAAGGTCGGTATGAGAACCTTCCACCTCAAGAGAAGCACTGAATGGAACCCAACCCTCAACTTGGACAAGTTATGGACTCTTGTTCCAGAAGAATCCCGTGAAAAATACTTCAAGAGCGCTTCTTCCGACTCTGCTCCAGTCATCGACACTTTGGCTGCTGGCTACTCTAAGGTCCTCGGTAAGGGTAAGCTCCCACAAGTTCCATTCATCGTCAAGGCTAGATTCGTCACCCAACTTGCTGAAAAGAAGATCAAGGAAGCCGGCGGTGCCATTGAACTCATTGCCTAA</t>
  </si>
  <si>
    <t>ATGCCAACCAGATTAACCAAGACTAGAAAGCACCGAGGACACGTTTCTGCCGGTCACGGACGAATCGGAAAGCACAGAAAGCATCCCGGTGGTCGAGGTATGGCCGGTGGTCAGCACCACCACCGAACCAACTTGGATAAGTACCACCCAGGTTACTTCGGTAAGGTCGGTTACCGAACCTACCACCTGCAGCAGAACCACCACTGGCGACCAGTCCTGAACTTGGACAAGCTGTGGACTCTGGTTCCAGCTGAGCACCGAGAGAAGTACTTGGCCAACCCATCTGCCGCCAACGCCCCAGTCATCGACACCCTGGCTGCTGGCTTCGGCAAGGTTCTGGGTAAGGGCCGACTCCCACAGGTTCCAGTCATCGTCAAGGCTCGATTCGTTTCTGAGCTGGCCGAGAAGAAGATCAAGGAAGCCGGTGGTGTTGTTGAGCTGATTGCTTAA</t>
  </si>
  <si>
    <t>ATGCCAACCAGATTAACCAAGACTAGAAAGCACCGAGGACACGTTTCTGCCGGTCACGGACGAATCGGAAAGCACAGAAAGCATCCCGGTGGTCGAGGTATGGCCGGTGGTCAGCACCACCACCGAACCAACTTGGATAAGTACCACCCAGGTTACTTCGGTAAGGTCGGTTACCGAACCTACCACCTGCAGCAGAACCACCACTGGCGACCAGTCCTGAACCTGGACAAGCTGTGGACTCTGGTTCCAGCTGAGCACCGAGAGAAGTACTTGGCCAACCCATCTGCTGCCAACGCCCCAGTCATTGACACTCTGGCTGCTGGCTTCGGCAAGGTTCTGGGTAAGGGCCGACTCCCACAGGTTCCAGTCATCGTCAAGGCTCGATTCGTTTCTGAGCTGGCCGAGAAGAAGATCAAGGAAGCCGGTGGTGTTGTTGAGCTGATTGCTTAA</t>
  </si>
  <si>
    <t>ATGCCTACCCGACTTAGCAAGACTCGAAAGCTCAGAGGCCACGTTTCCATGGGTGGTGGTCGAGTCGGTAAGAACCGAAAGCACCCCGGTGGTCGAGGTATGGCCGGTGGTCAGCACCACCACCGAACCAACTTGGATAAGTTCCACCCAGGTTACTTTGGTAAGGTTGGTATGCGAACCTTCCACTACCAGAAGAACCACGACTGGAAGCCAATCATCAACTTGGACAAGTTGTGGACCCTCATCCCAGCCGAGCGACGAGAGAAGTACCTTGCCGCTCCATCTGCCGACAACGCCCCAGTCATTGACACTCTGAACGCTGGCTATGGCAAGGTTCTTGGCAAGGGCCGAATTCCAGACGTGCCAGTCATTGTGCGAGCCCGATTTGTCTCTGCTCTTGCTGAGAAGAAGATCAAGGCTGCTGGCGGTGTCGTTGAGCTCATTGCTTAG</t>
  </si>
  <si>
    <t>ATGCCTACCCGACTTAGCAAGACTCGAAAGCTCCGAGGCCACGTCTCCATGGGTGGCGGTCGAGTCGGTAAGAACCGAAAGCACCCCGGTGGTCGAGGTATGGCCGGTGGTCAGCACCACCACCGAACCAACTTGGATAAGTACCACCCAGGTTACTTTGGTAAGGTTGGTATGCGAACCTTCCACTACCAGAAGAACCACGACTGGAAGCCAATCCTCAACTTGGACAAGCTGTGGACTCTTATCCCAGCTGAGCGACGAGAGCAGTACCTTGCCTCTCCATCTGCCGAGAACGCCCCAGTCATTGACACCCTGAACGCTGGCTTCGGCAAGGTTCTGGGCAAGGGCCGAATTCCAAACGTCCCAGTCATTGTCCGAGCCCGATTCGTCTCTGCTCTTGCTGAGAAGAAGATCAAGGCTGCTGGTGGTGTTGTTGAGCTCATTGCTTAG</t>
  </si>
  <si>
    <t>ATGCCTACCAGAGCTACTAAGACCAGAAAGCTCCGAGGACACGTCTCCCACGGTCACGGACGTATCGGAAAGCACAGAAAGCACCCCGGTGGTCGTGGTATGGCCGGAGGTCAGCACCACCACCGAACCAACCTCGACAAGTACCACCCTGGTTACTTTGGAAAGGTCGGTATGCGAACATTCCACCTCCAGCGCAACCACTACTGGCGCCCTGTGCTGAACCTCGACAAGCTGTGGACTCTGGTCCCCGCTGAGTCCCGCGAGAAGTACCTGTCCTCCGCCTCTGCCTCTGCTGCCCCCGTCATCGACACTCTTGCTGCTGGTTATGGCAAGGTTCTGGGTAAGGGACGTCTGCCCCAGGTGCCCGTCATTGTCCGCGCCCGATTTGTTTCCGAGCTCGCTGAGAAGAAGATCAAGGAGGCCGGTGGTGCCGTTGAGCTCGTTGCCTAA</t>
  </si>
  <si>
    <t>ATGCCTACCAGAGCCACCAAAACTAGAAAGCTTAGAGGACACGTTTCTGCCGGTCACGGTCGTATTGGAAAGCACAGAAAGCACCCCGGTGGTAGAGGTATGGCCGGTGGTCAGCACCACCACAGAACCAACTTGGACAAATTCCACCCAGGTTACTTCGGTAAGGTCGGTATGAGAACCTTCCACCTGCAGAGAGCCCGTCAATGGAACCCAACCCTCAACTTGGACAAGCTGTGGACCCTTGTCCCAGAAGAGAACCGTGAAAAATACTTCAAGAATGCCTCTTCCGACTCTGCCCCAGTCATCGACACTTTGGCTGCTGGTTACTCCAAGGTCCTCGGTAAGGGCAAGCTCCCACAGGTTCCTTTCATCGTCAAGGCTCGATTCGTCACTCAGCTCGCCGAAAAGAAGATCAAGGAAGCCGGTGGTGCCGTCCAGCTCATTGCCTAA</t>
  </si>
  <si>
    <t>ATGCCTACCCGACTTAGCAAGACTCGAAAGCTCCGAGGCCACGTTTCCATGGGTGGTGGTCGTGTCGGTAAGAACCGAAAGCACCCCGGTGGTCGAGGTATGGCCGGTGGTCAGCACCACCACCGAACCAACTTGGATAAGTACCATCCAGGTTACTTTGGTAAGGTCGGTATGCGAACCTTCCACTACCAGAAGAACCACGACTGGAAGCCAATCATCAACCTGGACAAGTTGTGGACCCTCATCCCAGCCGAGCGACGAGAGCAGTACCTTGCCGCCCCATCTGCCGACAACGCCCCAGTCATTGACACCCTGAACGCTGGCTTTGGCAAGGTTCTCGGCAAGGGCCGAATTCCAAACGTCCCAGTCATCGTCCGAGCCCGATTCGTCTCTGCTCTTGCCGAGAAGAAGATCAAGGCTGCTGGCGGTGTCGTTGAGCTCATTGCTTAG</t>
  </si>
  <si>
    <t>ATGCCATCTAGATTCACCAAGACCAGAAAACACAGAGGTCACGTCTCAGCCGGTAAGGGTCGTGTCGGTAAGCACAGAAAGCATCCCGGTGGTAGAGGTATGGCCGGTGGTCAACACCACCACAGAACCAACCTTGACAAGTACCACCCTGGTTACTTCGGTAAAGTTGGTATGAGATACTTCCACAAGCAAGGTACCCACTTCTGGAGACCAGTCTTGAACTTGGACAAGTTGTGGACTCTCGTTCCTGAGGACAAGAGAGACGAATACTTGAAGTCCGCTTCTACGTCTGCTGCCCCAGTCATTGACACTTTGGCCGCCGGTTACGGTAAGGTCCTAGGTAAGGGTAAGATCCCAGAGGTTCCAGTCATTGTCAAGGCCAGATTTGTGTCCAAGTTGGCCGAAGAGAAGATCAGAGCTGCCGGTGGTGTTATTGAGTTGATTGCTTAA</t>
  </si>
  <si>
    <t>ATGCCAACCAGATTCACTAAGACCAGAAAGCACAGAGGTCACGTCTCAGCCGGTAACGGTCGTATTGGTAAGCACAGAAAGCACCCCGGTGGTAGAGGTATGGCCGGTGGTCTGCACCACCACAGAACCAACCTTGACAAGTACCACCCAGGTTACTTCGGTAAGGTCGGTATGAGATACTTCCACAAGCAACCAAACCACTTCTGGAAGCCAGTTTTGAACTTGGACAAGTTGTGGACTTTGATCCCAGCTGAAAAGAGAGATGAATACCTAAAGTCTTCTTCCAAGTCTTCTGCTCCTGTCATCGACACGTTGGCTGCCGGCTACGGTAAGGTCTTGGGTAAGGGTAGAATCCCAGAAGTCCCAGTCATCGTTAGAGCTAGATTTGTCTCCAAATTGGCCGAAGAGAAAATCAAGGCTGCTGGTGGTGTCGTTGAATTGATCGCTTAA</t>
  </si>
  <si>
    <t>ATGCCATCCAGATTCACCAAGACCAGAAAACACAGAGGTCACGTCTCAGCCGGTAAGGGTCGTATCGGTAAGCACAGAAAGCACCCCGGTGGTAGAGGTATGGCCGGTGGCCAGCACCACCACAGAACCAACTTGGACAAGTACCACCCTGGTTACTTTGGTAAGGTTGGTATGAGATACTTCCACAGACAGAACGCCCACTTCTGGAAGCCAGTCTTGAACTTGGACAAGTTGTGGACTTTGGTCCCAGAGGACAAGAGAGACGAGTACTTGAAGTCCGCCTCCAAGTCCGCTGCCCCAGTCATTGACACCCTAGCTGCTGGCTACGGTAAGGTCTTGGGTAAGGGTAAGCTCCCAGAGGTTCCTGTCATTGTCAAGGCCAGATTTGTCTCCAAGTTGGCTGAGGAAAAGATTAGAGCTGCTGGTGGTGTTGTCGAGTTGATCGCTTAA</t>
  </si>
  <si>
    <t>ATGCCATCTAGATTCACCAAGACCAGAAAGCACAGAGGTCACGTCTCAGCCGGTAAGGGTCGTGTCGGTAAGCACAGAAAGCACCCCGGTGGTAGAGGTATGGCCGGTGGTCAGCACCACCACAGAACCAACCTGGACAAGTACCACCCTGGTTACTTCGGTAAGGTCGGTATGAGATACTTCCACAGACAGAACGCTCACTTCTGGAAGCCAGTCTTGAACTTGGACAAGTTGTGGACTTTGGTCCCAGAGGACAAGAGAGACGACTACTTGAAGTCTGCCTCTAAGTCTGCTGCCCCAGTCATCGACACTCTAGCTGCTGGCTACGGTAAGGTCTTGGGTAAGGGTAGAATCCCAGAAGTTCCAGTCATTGTTAAGGCTAGATTCGTCTCCAAGTTGGCCGAAGAGAAGATCAGAGCTGCTGGTGGTGTTGTCGAATTGATCGCCTAA</t>
  </si>
  <si>
    <t>ATGCCATCTAGATTCACCAAGACTAGAAAGCACAGAGGTCACGTCTCAGCCGGTAAGGGTCGTATCGGTAAGCACAGAAAGCACCCCGGTGGTAGAGGTATGGCTGGTGGTCAACACCACCACAGAACCAACTTGGATAAGTACCACCCAGGTTACTTCGGTAAGGTTGGTATGAGATACTTCCACAAGCAATCTGCTCACTTCTGGAAGCCAGTCTTGAACTTGGACAAGTTGTGGACTTTGGTCCCAGAAGAAAAGAGAGACGAATACCTAAAGTCTGCCTCTAAGACTTCTGCTCCAGTCATTGACACCTTGGCTGCCGGTTACGGTAAGGTCTTGGGTAAGGGTAGAATTCCAGATGTCCCAGTCATCGTCAAGGCCAGATTTGTCTCCAAGTTGGCCGAAGAGAAGATCAGAGCTGCCGGTGGTGTTGTTGAATTGATTGCTTAA</t>
  </si>
  <si>
    <t>ATGCCATCCAGATTCACCAAGACCAGAAAACACAGAGGTCACGTCTCAGCCGGTAAGGGTCGTATCGGAAAGCACAGAAAGCACCCCGGTGGTAGAGGTATGGCTGGTGGTCAACACCACCACAGAACCAACTTGGACAAGTACCACCCTGGTTACTTCGGTAAGGTTGGTATGAGATACTACCACAAGCAAGGTGCTCACTTCTGGAGACCAGTTTTGAACTTGGACAAGTTGTGGACCCTTGTTCCAGAGGACAAGAGAGACGAGTACTTGAAATCCGCCTCCAAGTCTGCCGCCCCAGTCATTGACACTTTGGCTGCTGGCTACGGTAAGGTTTTGGGTAAGGGTAGACTTCCAGAAGTTCCAGTCATTGTCAAGGCCAGATTTGTCTCCAAGTTGGCCGAAGAGAAGATCACAGCTGCTGGTGGTGTCGTTGAATTGATTGCCTAA</t>
  </si>
  <si>
    <t>ATGCCAACCAGATTGACTAAGACTAGAAAGCACAGAGGTCACGTCTCAGCCGGTAAGGGTCGTGTCGGTAAGCACAGAAAGCATCCCGGTGGTAGAGGTATGGCTGGTGGTCTACACCACCACAGAACCAACTTGGATAAGTACCATCCAGGTTACTTCGGTAAGGTTGGTATGAGATACTTCCACAAGCAAAAGGCTCATTTCTGGAAGCCAGTCTTGAACTTGGACAAGTTGTGGACTTTGATCCCAGAAGAAAAGAGAGACGAATACTTGAAGTCTGCTTCTAAGTCCTCTGCTCCAGTCATCGACACCTTGGCTGCCGGTTACGGTAAGGTCTTGGGTAAGGGTAAGATTCCAAACGTCCCAGTTATTGTCAAGGCTAGATTTGTCTCCAAGTTGGCTGAAGAAAAGATTGTTGCTGCTGGTGGTGTTGTTGAATTGATCGCTTAA</t>
  </si>
  <si>
    <t>ATGCCAACTAGATTAACTAAGACTAGAAAGCACAGAGGTCACGTCTCAGCCGGTAAGGGTAGAATTGGTAAGCACAGAAAGCATCCCGGTGGTAGAGGTATGGCTGGTGGTCAACACCACCACAGAACCAACTTGGATAAGTACCACCCAGGTTACTTCGGTAAGGTTGGTATGAGATACTTCCACAAGCAACAAAACCACTTCTGGAAGCCAGTCTTGAATTTGGACAAGTTGTGGACTTTGGTTCCTGAGGAAAAGAGAGAAGAATACTTGAAGTCTTCCTCCAAGTCCGCTGCCCCAGTTATTGACACCTTGGCTGCCGGTTACGGTAAGGTTTTGGGTAAGGGTAGAATTCCAAACGTCCCAGTCATCGTCAAGGCCAGATTTGTTTCTAAGTTGGCTGAAGAAAAGATCAAGGCTGCTGGTGGTGTTATTGAATTGATTGCTTAA</t>
  </si>
  <si>
    <t>ATGCCTTCCAGATTCACTAAAACTAGAAAGCACAGAGGTCACGTCTCAGCCGGTAAAGGTCGTGTCGGTAAGCACAGAAAGCATCCAGGTGGTAGAGGTAAGGCCGGTGGTCTACAACACCACAGAGCTAACATGGATAAATACCATCCAGGTTACTTCGGTAAGGTCGGTATGAGATACTTCCACAAGCAACAAGCTCATTTCTGGAAGCCAGTCTTAAACTTAGACAAGTTATGGAGTTTAATCCCAGAAGACAAGAGAGACGACTACTTAAAGTCTTCTTCTGCTTCTGCTGCTCCAGTCATTGACACCTTAGCTGCCGGTTACGGTAAGGTCTTAGGTAAGGGTAAGATTCCAAACGTCCCAGTCATTGTCAAGGCCAGATTTGTTTCTAAGTTAGCTGAAGAAAAGATCAGAGCCGCTGGTGGTGTTGTCGAATTAGTCGCTTAA</t>
  </si>
  <si>
    <t>ATGCCTTCCAGATTTACTAAGACTAGAAAGCACAGAGGTCACGTCTCAGCCGGTAAGGGTAGAATCGGTAAGCACAGAAAGCATCCCGGTGGTAGAGGTAAGGCTGGTGGTCAACATCATCACAGAATTAATTTAGATAAGTACCATCCAGGTTACTTCGGTAAGGTTGGTATGAGATACTTCCACAAGCAACAAGGTCATTTCTGGAAGCCAGTCTTAAACTTAGATAAGTTATGGACTTTAATCCCAGAAGAAAAGAGAGATGAATACTTAAAGAACTCCTCTGCTACTTCTGCTCCAGTTATTGACACTTTAGCTGCCGGTTACGGTAAGGTCTTAGGTAAGGGTAGAATTCCAAACGTCCCAGTTATCGTCAAGGCTAGATTCGTTTCTAAATTAGCTGAAGAAAAGATCATTGCTGCTGGTGGTGCCGTTGAATTAATTGCTTAA</t>
  </si>
  <si>
    <t>ATGCCATCTAGATTCACTAAAACCAGAAAGCACAGAGGTCACGTCTCAGCCGGTAAGGGTCGTATCGGTAAGCACAGAAAGCACCCAGGTGGTAGAGGTATGGCCGGTGGTCTACAGCACCACAGAATTAACATGGATAAGTACCATCCAGGTTACTTCGGTAAGGTCGGTATGAGATACTTCCACAAGCAGCAGGCTCACTTCTGGAAGCCAGTCCTAAACCTGGACAAGCTGTGGACTCTAGTCCCAGAGGACAAGAGAGACGAGTACATCAAGTCCGCCTCCGCCTCCTCTGCCCCAGTCATCGACACCCTAGCTGCTGGCTACGGTAAGGTCCTGGGTAAGGGTAAGCTACCAAACGTCCCAGTTATCGTCAAGGCCAGATTCGTCTCCAAGCTAGCCGAGGAGAAGATCAAGGCTGCCGGTGGTGTCGTTGAGCTTATTGCCTAA</t>
  </si>
  <si>
    <t>ATGCCATCTAGATTCACCAAGACAAGAAAGCACAGAGGTCACGTCTCAGCCGGTAAGGGTCGTATCGGTAAGCACAGAAAGCACCCAGGTGGTAGAGGTATGGCCGGTGGTCTGCAGCACCACAGAATCAACATGGACAAGTACCACCCTGGTTACTTCGGTAAGGTCGGTATGAGATACTTCCACAAGCAGCAGGCTCACTTCTGGAAGCCAGTCCTGAACCTGGACAAGCTGTGGACTCTCGTTCCAGAGGCCAAGAGAGACGAGTACATCAAGTCCGCCTCCGCCTCCGCCGCCCCAGTCATCGACACCCTAGCCGCTGGCTACGGTAAGGTCCTCGGCAAGGGTAAGCTTCCAAACGTCCCAGTCATCGTCAAGGCCAGATTCGTCTCCAAGCTCGCCGAGGAGAAGATCAAGGCTGCCGGTGGTGTCGTTGAGCTGATCGCCTAA</t>
  </si>
  <si>
    <t>ATGCCTACCAGATTGACCAAGACCAGAAAGCTTAGAGGACACGTCTCCGCCGGTCACGGACGTATCGGCAAGCACCGCAAGCATCCCGGTGGTCGTGGTATGGCTGGTGGTCAGCACCACCACCGTACCAACATGGACAAGTACCATCCCGGTTACTTT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t>
  </si>
  <si>
    <t>ATGCCTACCAGATTGACCAAGACCAGAAAGCTTAGAGGACACGTCTCCGCCGGTCACGGACGTATCGGCAAGCACCGCAAGCATCCCGGTGGTCGTGGTATGGCTGGTGGTCAGCACCATCACCGTACCAACATGGATAAGTACCATCCCGGTTACTTC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t>
  </si>
  <si>
    <t>ATGCCTACCAGATTAACCAAAACCAGAAAGCTCAGAGGCCACGTTTCCGCCGGTCACGGTCGTATCGGAAAGCACCGCAAGCATCCCGGTGGTCGTGGTATGGCTGGTGGTCAGCATCATCACCGTACCAACATGGATAAGTACCATCCCGGTTACTTCGGTAAGGTTGGTATGAGATACTTCCACAAGCAGCAGAACCACTTCTGGAAGCCCGTCCTCAACCTTGATAAGCTTTGGACTCTTGTCCCCGCTGAGAACAGAGAGAAGTACATTGCCTCTGCCTCTGCTTCCGCTGCCCCTGTCATTGACACTCTGGCTGCTGGCTACGGCAAGGTTCTTGGTAAGGGTCGTCTTCCTAACGTTCCTGTCATTGTTAAGGCTAGATTCGTCTCTGCTCTTGCCGAGAAGAAGATCAAGGCTGCTGGTGGTGTTGTTGAGCTCATTGCTTAA</t>
  </si>
  <si>
    <t>ATGCCTACCAGATTAACCAAAACCAGAAAGCTCAGAGGCCACGTTTCCGCCGGTCACGGTCGTATCGGAAAGCACCGCAAGCATCCCGGTGGTCGTGGTATGGCTGGTGGTCAGCATCATCACCGTACCAACATGGATAAGTACCATCCCGGTTACTTCGGTAAGGTTGGTATGAGATACTTCCACAAGCAGCAGAACCACTTCTGGAAGCCCGTCCTCAACCTTGATAAGCTTTGGACTCTTGTCCCCACTGAGAACAGAGAGAAGTACATTGCCTCTGCCTCTGCTTCCGCCGCCCCTGTCATTGACACTCTGGCTGCTGGCTACGGCAAGGTTCTTGGTAAGGGTCGTCTTCCTAACGTTCCTGTCATTGTTAAGGCTAGATTCGTCTCTGCTCTTGCCGAGAAGAAGATCAAGGCTGCTGGTGGTGTTGTTGAGCTCATTGCTTAA</t>
  </si>
  <si>
    <t>ATGCCGACTAGAGCAACTAAAACCAGGAAACTTAGAGGACATGTCTCTGCTGGTCACGGTCGTGTCGGCAAGCACCGCAAGCATCCTGGTGGCCGTGGTCTTGCTGGTGGTCAGCACCATCATCGTACCAATCTCGATAAGTACCATCCCGGTTACTTCGGTAAAGTCGGTATGAGATACTTCCACAAGCAGAAGAACCACTTCTGGAAGCCAACTATTAATGTCGACAAGTTGTGGGCTCTCGTCCCCACTGAGGCCCGGGAGAAGTACTTGGCCGAGTCTAGCAGCGAAGTCGCACCAGTCATCGACACTTTGGCGCTGGGATACGGAAAGGTTCTTGGAAAGGGACGCCTCCCTACGACTCCGGTTATTGTTAAGGCGCGATACGTTTCTAAGCTTGCCGAGGAGAAGATCAAGGCTGTTGGTGGTGCGATTGAACTTGTTGCATGA</t>
  </si>
  <si>
    <t>ATGCCTACCAGATTCACTCAGACTAGAAAGCACAGAGGTCACATCTCAGCCGGTCACGGTCGTGTCGGTAAGCACAGAAAGCACCCTGGTGGTAAGGGTATGGCTGGTGGTCAACACCACCACAGAACCAACTTGGATAAGTACCATCCAGGTTACTTCGGTAAAGTTGGTATGAGATACTTCCGTAAGCAACCAAACCACTTCTGGAAGCCAGTTCTAAACTTGGACAAGTTGTGGACTTTGTTGTCTGACGAAAAGAGAGAACACTACTTGAAGGCTTCCTCTAAGTCTGCTGCTCCAGTTATTGACACTTTGGCTGCTGGTTACGGTAAGGTCTTGGGTAAAGGTAGAATCCCACAAGTTCCAGTGATCGTCAAGGCTAGATTTGTTTCCAAATTGGCTGAAGAAAAGATCAAGGCTGCTGGTGGTGTCATTGAGTTGATTGCTTAA</t>
  </si>
  <si>
    <t>ATGCCTAGCAGACTCACGAAGACTAGAAAGCACAGAGGTCACATCTCAGCCGGTTACGGTCGTGTTGGTAAGCACAGAAAGCATCCCGGTGGTAAGGGTATGGCCGGTGGTCAGCACCACCACAGAACCAACTTGGACAAGTTCCACCCTGGTTACTTCGGTAAGGTCGGTATGAGATACTTCCACAAGCAGGCTAACCACTTCTGGAAGCCAGTGTTGAACTTGGACAAATTGTGGTCGTTGGTGCCAGAAGACAAGAGAGAGCACTACTTGCAGTCCTCCTCCAAGAGCTCTGCCCCAGTCATTGACACTTTGGCTGCCGGGTACGGTAAGATCTTGGGTAAGGGCAGAATCCCCCAGGTGCCAGTCATTGTCAAGGCCAGATTCGTCTCGAAGTTGGCCGAGGAGAAGATCAAGGCTGCCGGTGGAGTCGTTGAGTTGATTGCTTAA</t>
  </si>
  <si>
    <t>ATGCCTAGCAGATTCACCAAGACTAGAAAGCACAGAGGTCACATCTCAGCCGGTAACGGTCGTGTTGGTAAGCACAGAAAGCATCCCGGTGGTAGGGGTATGGCCGGTGGTCAGCACCACCACAGAACCAACTTGGATAAATTCCACCCTGGTTACTTTGGTAAGGTCGGTATGAGATACTTCCACAAGCAGAGCAACCACTTCTGGAAGCCAGTGTTGAACTTGGACAAGTTGTGGTCGTTGGTGCCAGAAGACAAGAGAGAGTATTACTTGCAGTCCTCCTCCAAGAGCTCTGCCCCAGTCATTGACACTTTGGCTGCTGGGTACGGGAAGATCTTGGGTAAGGGCAGAATCCCCCAGGTGCCCGTCATCGTCAAGGCTAGATTCGTTTCGAAATTGGCTGAGGAGAAGATCAAGGCTGCTGGTGGTGTCGTTGAGTTGATTGCTTAA</t>
  </si>
  <si>
    <t>ATGCCTACCAGATTCACCCAAACTAGAAAGCACAGAGGTCACATCTCAGCCGGTTACGGTCGTGTTGGTAAGCACAGAAAGCACCCTGGTGGTAAGGGTATGGCTGGTGGTCAGCACCACCACAGAACCAACTTGGACAGATTCCACCCTGGTTACTTCGGTAAGGTCGGTATGAGATACTTCCGTATCCAAGGTAACCACTTCTGGAAGCCAGTTTTGAACTTGGACAAGTTGTGGACTTTGGTGCCAGAAGAGAAGAGAGACTACTACTTGCAGTCCGCCTCCAAGAGCTCTGCTCCAGTCATTGACACTTTGGCCGCCGGCTACGGTAAGGTCTTGGGTAAGGGTAGAATTCCCCAGGTGCCCGTCATTGTCAAGGCCAGATTTGTTTCTAAGTTGGCCGAGGAGAAGATCAAGGCTGCCGGTGGTGTTGTTGAGTTGGTTGCTTAA</t>
  </si>
  <si>
    <t>ATGCCTACCAGATTAACTAAAACTAGAAAACACAGAGGTCACGTTTCAGCCGGTAACGGTCGTGTTGGTAAACACAGAAAGCATCCTGGTGGTAGAGGTATGGCCGGTGGTCAACATCATCACAGAACTAACTTAGATAAATACCATCCAGGTTATTTCGGTAAAGTTGGTATGAGATACTTCCACAAACAACAAGGTCATTTCTGGAAACCAGTTATCAACTTAGATAAATTATGGTCTTTAGTTGAAGACAAAGATGAAAAATTAAAGTCATCTACTACTGACTCTGCTATTGTTATTGATACTTTAGCCAGTGGTTACGGTAAGGTCTTAGGTAAAGGTAGATTACCTCAAGTTCCAGTTATTGTTAAAGCCAGATATGTTTCTAAATTAGCTGAAGAAAAGATTAGAGCTGCTGGTGGTGTTGTTGAATTAATTGCTTAA</t>
  </si>
  <si>
    <t>ATGCCTACCAGATTAACTAAAACCAGAAAACACAGAGGTAACGTCTCAGCCGGTAAGGGTCGTATCGGTAAACACAGAAAGCATCCGGGTGGTCGTGGTATGGCTGGTGGTCAACATCATCACAGAACCAACATGGATAAATACCATCCAGGTTACTTCGGTAAGGTTGGTATGAGATACTTCCACAAGCAACAAGGTCATTTCTGGAAGCCAGTCTTAAACTTGGACAAATTATGGACATTAGTCCCAGAAGCTAAGAGAGATGATTTATTAAAGTCATCATCATCATCAGCTGCTGTTGTCATTGACACCTTAGCCTCAGGTTACGGTAAAGTTTTAGGTAAGGGTAGATTACCAGAAGTTCCAGTCATTGTCAAGGCTAGATACGTTTCAAAGTTAGCTGAAGAAAAGATCAGAGCTGTCGGTGGTGTTGTTGAATTAATCGCTTAA</t>
  </si>
  <si>
    <t>ATGCCTACCAGATTAACTAAAACCAGAAAACACAGAGGTAACGTCTCAGCCGGTAAGGGTCGTATCGGTAAACACAGAAAGCATCCAGGTGGTCGTGGTATGGCTGGTGGTCAACATCATCACAGAACCAACATGGATAAATACCATCCAGGTTACTTCGGTAAGGTTGGTATGAGATACTTCCACAAGCAACAAGGTCATTTCTGGAAGCCAGTCTTAAACTTGGACAAATTATGGACATTAGTCCCAGAAGCTAAGAGAGATGATTTATTAAAGTCATCATCATCATCAGCTGCTGTTGTCATTGACACCTTAGCCTCAGGTTACGGTAAAGTTTTAGGTAAGGGTAGATTGCCAGAAGTTCCAGTCATTGTCAAGGCTAGATACGTTTCAAAGTTAGCTGAAGAAAAGATCAGAGCTGTCGGTGGTGTTGTTGAATTAATCGCTTAA</t>
  </si>
  <si>
    <t>ATGCCTACCAGATTAACTAAAACCAGAAAGCACAGAGGTCACGTTTCCGCCGGTAACGGTCGTGTTGGTAAGCACAGAAAGCACCCGGGTGGTAGAGGTATGGCCGGTGGTCAACACCACCACAGAACCAACTTGGACAAGTACCACCCTGGTTACTTCGGTAAGGTTGGTATGAGATACTTCCACAAGCAACAGAACCACTTCTGGAGACCAGTCCTTAACTTGGACAAGCTGTGGTCTCTCGTTGACAACAAGGACGAGAAGCTCGCTTCTTCTTCCAAGGACTCTGCTGTTGTGATTGACACTCTTGCCAAGGGTTACGGAAAGGTTTTGGGTAAGGGTAAGCTCCCTAACGTCCCTGTCATTGTCAAGGCCAGATACGTTTCCAAGCTCGCTGAAGAGAAGATCAGAGCTGCTGGTGGTGTCGTCGAGCTTGTTGCTTAA</t>
  </si>
  <si>
    <t>ATGCCAACCAGATTAACTAAAACTAGAAAGCACAGAGGTCACGTTTCAGCCGGTAAGGGTCGTGTTGGTAAACACAGAAAGCATCCTGGTGGTCGTGGTATGGCCGGTGGTCAACATCACCACAGAACCAACTTAGATAAATACCATCCAGGTTACTTTGGTAAAGTTGGTATGAGATACTTCCACAAACAACAAAACCACTTCTGGGCCCCAGTTTTGAACCTGGACAAATTATGGTCATTAGTTGAAGACAAGGACGAAAAATTAGCAAAGTCTACTACTGATTCCGCTGTTGTCATTGATACTTTAGCTAAGGGTTACGGTAAGGTTTTAGGTAAGGGTAGATTACCGAACGTTCCTGTTATTGTCAAGGCTAGATACGTTTCTAAGTTAGCTGAAGAAAAGATCTTAGCTGCTGGTGGTGTTGTTGAATTAATTGCTTAA</t>
  </si>
  <si>
    <t>ATGCCTACTAGACTCACTAAGACAAGAAAGCATAGAGGACACGTTTCCGCCGGTAACGGTCGTGTTGGAAAGCACAGAAAGCATCCCGGTGGAAGAGGTATGGCCGGTGGTCAGCACCACCACAGAACCAACTTGGACAAGTACCACCCTGGTTACTTCGGTAAGGTTGGAATGAGATACTTCCACAAACAACAAAACCACTTCTGGAAGCCTGTGATCAATCTTGATAAGCTATGGTCCCTAGTTGAAGCCAAGGATGAGAAAATTGCTTCATCTACCAAGGATTCTGCCGTTGTGATTGACACTCTTGCTAAAGGTTACGGAAAGGTGCTCGGAAAGGGAAGACTTCCTCAAGTTCCTGTGATTGTCAAAGCCAGATATGTGTCGAAGCTAGCTGAGGAGAAGATCCTTGCTGCTGGAGGGGTGGTTGAGCTTGTTGCTTAA</t>
  </si>
  <si>
    <t>ATGCCAACCAGATTAACTAAAACTAGAAAGCACAGAGGTCACGTTTCAGCCGGTAAGGGTCGTGTTGGTAAGCACAGAAAGCATCCTGGTGGTCGTGGTATGGCCGGTGGTCAACATCACCACAGAACCAACTTAGATAAATACCATCCAGGTTACTTCGGTAAAGTTGGTATGAGATACTTCCACAAACAACAAAACCACTTCTGGGCCCCAGTTTTAAACTTGGACAAGTTATGGTCATTAGTTGAAGACAAGGACGAAAAATTAGCCAAGTCTACTACTGATTCCGCTGTTGTCATTGATACTTTAGCTAAGGGTTACGGTAAGGTTTTAGGTAAGGGTAGATTACCAAACGTTCCTGTTATTGTCAAGGCTAGATACGTTTCTAAGTTAGCTGAAGAAAAGATCTTAGCTGCTGGTGGTGTTGTTGAATTAATTGCTTAA</t>
  </si>
  <si>
    <t>ATGCCTACCAGATTAACTAAAACTAGAAAACACAGAGGTCACGTTTCAGCCGGTAACGGTCGTGTTGGTAAACATAGAAAGCATCCTGGTGGTAGAGGTATGGCCGGTGGTCAACATCATCACAGAACCAACTTAGATAAATACCATCCAGGTTATTTCGGTAAAGTTGGTATGAGATACTTCCACAAACAACAAGGTCACTTCTGGAAACCAGTTATCAACCTTGACAAATTATGGTCTTTAGTTGAAGACAAAGATGAAAAATTAAAGTCATCTACTACTGATTCCGCTATTGTTATTGATACTTTAGCTAACGGTTACGGTAAGGTCTTAGGTAAAGGTAGATTACCACAAGTTCCAGTTATTGTTAAAGCTAGATATGTTTCTAAATTAGCTGAAGAAAAAATTAGAGCCGCTGGTGGTGTTGTTGAATTAATCGCTTAG</t>
  </si>
  <si>
    <t>ATGCCAACCAGATTAACTAAAACTAGAAAGCACAGAGGTCACGTTTCAGCCGGTAAGGGTCGTGTTGGTAAGCACAGAAAGCATCCTGGTGGTAGAGGTATGGCTGGTGGTCAACACCATCACAGAACCAACTTGGATAAATACCATCCAGGTTACTTCGGTAAAGTTGGTATGAGATACTTCCATAAGCAACAAAACCATTTCTGGAAACCAGTCTTAAACTTGGACAAGTTATGGTCATTAGTTGAAAACAAGGACGATAAGATTGCTTCTTCCACTACTGACTCAGCTGTCGTTATTGACACTTTAGCTGGTGGTTACGGTAAGGTTTTAGGTAAAGGTAGATTACCAAACGTTCCAGTTATTGTTAAGGCTAGATACGTTTCTAAGTTAGCTGAAGAAAAAATCAGAGCTGTTGGTGGTGTTGTTGAATTAGTTGCTTAA</t>
  </si>
  <si>
    <t>ATGCCTACCAGATTAACAAAGACTAGAAAGCACAGAGGTAACGTGTCGGCCGGTAAGGGTCGTGTTGGAAAGCACAGAAAGCATCCCGGTGGTAGAGGTATGGCCGGTGGTCAGCACCACCACAGAACCAACTTGGACAAATACCACCCAGGTTACTTTGGTAAAGTTGGTATGAGATATTTCCACAAGCAACAAGCCCACTTCTGGAGCCCAGTCATCAACCTTGACAAGCTGTGGTCTCTGGTTGAGGAGAAGGACAAGAAGATCGCTTCTAGCACCAAAGATTCCGCTGTTGTCATCGACACCTTGGCCTCTGGATACGGAAAGGTTTTGGGTAAGGGAAGATTGCCAGAAGTTCCAGTCATTGTGAAGGCTAGATACGTTTCGAAGTTGGCCGAGGAGAAGATCCGTGCTGCTGGAGGTGTTGTTGAGCTTATTGCTTAA</t>
  </si>
  <si>
    <t>ATGCCTACCAGATTAACCAAAACTAGAAAGCACAGAGGACACGTCTCGGCCGGTAAAGGTCGTGTTGGAAAGCACAGAAAGCACCCAGGTGGTAGAGGTATGGCTGGTGGTCAACACCACCACAGAACCAACTTGGACAAGTACCACCCAGGTTACTTTGGTAAAGTCGGTATGAGATACTTCCACAAGCAACAAGGCCATTTCTGGAAACCAGTCATCAACTTGGAGAAGCTCTGGTCGTTGGTGGAAAACAAGGACGAGAAGCTCGCATCCAGCAGCAAGGACTCCGCCGTTGTCATCGACACCTTGGCTTCTGGTTACGGAAAAGTTTTGGGTAAGGGAAGACTGCCAGATGTTCCAGTTATTGTCAAGGCCAGATACGTTTCGAAGTTGGCTGAGGAGAAGATCCGTGCTGCCGGAGGTGTTGTTGAGCTTGTTGCTTAA</t>
  </si>
  <si>
    <t>ATGCCTACCAGATTAACCAAGACTAGAAAGCACAGAGGACACGTCTCGGCCGGTAAAGGTCGTGTTGGAAAGCACAGAAAGCATCCCGGTGGAAGAGGTATGGCCGGTGGTCAACACCACCACAGAACCAACTTGGACAAATACCACCCTGGTTACTTTGGTAAAGTGGGTATGAGATACTTCCACAAGCAACAAGGACACTTCTGGAAGCCAGTCATCAACCTCGACAAGCTGTGGTCTTTGGTGGAAAACAAGGACGAGAAGATTTCTTCGAGCAGTAAGGACTCTGCCGTTGTCATTGACACTTTGGCCAGTGGATACGGAAAGGTTCTTGGTAAGGGAAGACTTCCTCAAGTTCCAGTGATTGTGAAGGCCAGATACGTTTCGAAGTTGGCTGAGGAGAAGATCCGTGCTGCTGGAGGTGTTGTTGAGCTTATTGCTTAA</t>
  </si>
  <si>
    <t>ATGCCTACCAGATTAACCAAGACCAGAAAGCACAGAGGTAACGTTTCCGCCGGTAAGGGTCGTGTTGGTAAGCACAGAAAGCACCCGGGTGGTAGAGGTATGGCCGGTGGTCAACACCACCACAGAACCAACTTGGACAAGTACCACCCAGGTTACTTCGGTAAGGTTGGTATGAGATACTTCCACAAGCAACAGAACCACTTCTGGAGACCAGTCCTCAACTTGGACAAGCTGTGGTCTCTTGTCGACAACAAGGACGAGAAGCTCGCTTCCTCCTCCAAGGACTCTGCTGTCGTCATTGACACTCTTGCTAAGGGTTACGGAAAGGTTTTGGGTAAGGGTAAGCTCCCACAAGTTCCAGTCATTGTCAAGGCCAGATACGTTTCCAAGCTCGCTGAAGAGAAGATCAGAGCCGCTGGTGGTGTTGTTGAGCTCGTTGCTTAA</t>
  </si>
  <si>
    <t>ATGCCTACCAGATTAACCAAGACTAGAAAGCACAGAGGACACGTCTCGGCCGGTAAAGGTCGTGTTGGAAAGCACAGAAAGCATCCCGGTGGTAGAGGTATGGCCGGTGGTCAACACCACCACAGAACCAACTTGGACAAGTACCACCCTGGTTACTTTGGTAAAGTCGGTATGAGATACTTCCACAAGCAACAAGGACATTTCTGGAAGCCAGTGATCAACCTTGACAAGATCTGGTCGTTGGTCGAGAACAAGGACGAGAAGATTGCTTCCAGCTCTAAGGACTCTGCCATTGTTATTGACACTTTGGCTAAGGGATACGGAAAGGTTCTTGGTAAGGGTAAGCTCCCTCAAGTTCCAGTGATTGTTAAGGCCAGATACGTTTCGAAGTTGGCTGAGGAGAAGATCCGTGCTGCTGGAGGTGTTGTTGAGCTTGTTGCTTGA</t>
  </si>
  <si>
    <t>ATGCCAACCAGATTAACTAAAACTAGAAAGCACAGAGGTCACGTTTCAGCCGGTAAGGGTCGTGTTGGTAAGCACAGAAAGCATCCTGGTGGTCGTGGTATGGCCGGTGGTCAACATCACCACAGAACCAACTTAGATAAATACCATCCAGGTTACTTCGGTAAAGTTGGTATGAGATACTTCCACAAACAACAAAACCACTTCTGGGCCCCAGTTTTAAACTTGGACAAGTTATGGTCATTAGTTGAAGACAAAGATGAAAAATTAGCTAAGTCTACTACTGATTCGGCTGTTGTCATTGATACTTTAGCCAAGGGTTACGGTAAGGTTTTAGGTAAGGGTAGATTACCAAACGTTCCTGTTATTGTCAAGGCTAGATACGTTTCTAAGTTAGCTGAAGAGAAGATCTTAGCTGCTGGTGGTGTTGTTGAATTAATTGCTTAA</t>
  </si>
  <si>
    <t>ATGCCTACCAGATTGACCAAAACTAGAAAGCACAGAGGTAACGTTTCGGCCGGTAAGGGTCGTGTTGGAAAGCACAGAAAGCATCCCGGTGGAAGAGGTATGGCCGGTGGTCTGACCCACCACAGATCCAACTTGGACAAGTACCACCCAGGTTACTTTGGTAAGGTTGGTATGAGATACTTCCACAAGCAACAAACCCACTTCTGGAAACCAGTCATCAATCTTGACAAGCTCTGGTCGTTGGTGGAGAACAAGGATGAGAAGCTTGCTTCGAGTAGCAAGGACTCTGCTGTTGTCATCGACACTTTGGCCAGCGGATACGGAAAGGTCTTGGGTAAAGGAAGACTACCTGATGTCCCAGTTATTGTCAAGGCTAGATTTGTTTCGAAGTTGGCTGAGGAGAAGATCCGTGCTGCTGGAGGTGTTGTTGAGCTTATTGCTTAA</t>
  </si>
  <si>
    <t>ATGCCTACTAGATTAACCAAGACCAGAAAGCACAGAGGTCACGTTTCCGCCGGTAACGGTCGTGTCGGTAAGCACAGAAAGCATCCCGGTGGTAGAGGTATGGCCGGTGGTCAGCACCACCACAGAACCAACTTGGACAAGTACCACCCAGGTTACTTCGGTAAGGTTGGTATGAGATACTTCCACAAGCAGCAGGGTCACTTCTGGAAGCCAGTGATCAACCTCGACAAGCTGTGGTCTCTGGTTGAGAACAAGGACGAGAAGATTGCCAAGTCCTCCACTGACTCCGCCATTGTCATTGACACCCTGGCTTCCGGTTACGGTAAGGTTCTCGGCAAGGGAAGACTTCCTCAGGTGCCTGTGATTGTCAAGGCCAGATACGTTTCCAAGTTAGCCGAGGAGAAGATCAGAGCTGCTGGAGGTGTTGTTGAGTTAGTTGCTTGA</t>
  </si>
  <si>
    <t>ATGCCTACCAGATTAACCAAAACTAGAAAGCACAGAGGTAACGTCTCGGCCGGTAAGGGTCGTGTTGGAAAGCACAGAAAGCATCCCGGTGGTAGAGGTATGGCCGGTGGTCAGCACCACCACAGAACCAACTTAGACAAGTACCATCCAGGTTACTTTGGTAAAGTCGGTATGAGATACTTCCACAAGCAACAAGCCCACTTCTGGAAACCAGTCATCAATCTTGACAAGCTCTGGTCGTTGGTGGAGAACAAGGATGAGAAGCTTGCTTCGAGCAGCAAGGACTCCGCTGTTGTCATTGACACTTTGGCCAGCGGATACGGAAAGGTTTTGGGTAAGGGAAGACTGCCTGATGTTCCAGTTATTGTCAAGGCTAGATACGTTTCGAAGTTGGCTGAGGAGAAGATCCGTGCTGCTGGAGGTGTTGTTGAGCTTATTGCTTAA</t>
  </si>
  <si>
    <t>ATGCCTACCAGATTACACAAGACAAGAAAGCACAGAGGTCACACAGTTGCCGGTAAAGGTCGTGTCGGTAAGCACAGAAAGCATCCTGGTGGTAGAGGTAAGGCCGGTGGTCAACACCATCACAGAACTAACTTGGATAAATACCATCCAGGTTACTTCGGTAAGGTCGGTCAAAGATACTTCCACAAGCAACAAGGCCACTTCTGGAGACCAGTCATCAACTTGGACAAATTGTGGTCCCTCGTTGAAGACAAAGATGAAAAAATCAATGCTTCCTCTAAAGATGCCGCTGTTGTCATTGACACCTTAGCTGGCGGTTACGGTAAAGTTTTGGGTAAAGGTAGACTTCCTGAAGTCCCAGTCATCGTCAAGGCCAGATACGTTTCCAAGTTGGCTGAAGAAAAAATCAGAGCTGCCGGTGGTGTTGTGGAACTCATTGCCTAA</t>
  </si>
  <si>
    <t>ATGGTTGAACAGTCGCATTTGCAGGAGTACGATAAGCTCACCAAGAAGCTCAAGCAAGCCCTGACCAAGAAGAAGAACTTCGATGAACAACTGACCAAAGTGGAGGAAGATATTTTCAACAAGGAAACAAGATACCTTTCAGAAGGTGCCAATCAAGGCAATATCATCAAGGGGTTTGAGAACTTCACCAGGGCAACCACCCAGAGTGCCACCGGTGGATATGGTGGAGGTGGTAACAGAAGCAAGAAAATCACATTCACCGACGAAGATCGTATCTTTTCACTAAGTTCTTCGACCTATGTTCGGCATTTGAAGAAGATCCAAGCCGGATTGAATCCAAGTAACAGTGCCATGGGTTCTATGGAAGATGATCTTATGGAAGATATAGAGAATGGCGATACAAGTAGTGCCTCTGGAAGTACTCCTACGAAAAAGGGTAAGAAAAGAGATGATTAG</t>
  </si>
  <si>
    <t>ATGCCAACCAGATTAACAAAGACTAGAAAGCACAGAGGTCACGTTTCCGCCGGTAAAGGTCGTGTTGGTAAACATAGAAAGCATCCTGGTGGTAGAGGTATGGCTGGTGGTCAACACCACCACAGAACTAACTTAGATAAATACCATCCAGGTTATTTCGGTAAAGTTGGTATGAGACATTTCCACAAACAACAAAACCATTTCTGGAAACCAGTTTTAAACTTGGACAAATTATGGTCATTAGTTGAAAACAAAGATGATAAATTAGCTTCATCTTCAACTGATTCAGCTGTTGTTATTGATACTTTAGCTGGTGGTTACGGTAAAGTTTTAGGTAAAGGTAGATTACCAAACGTTCCAGTCATTGTTAAAGCTAGATACGTTTCAAAATTAGCTGAAGAAAAGATTAGAGCTGTTGGTGGTGTTGTTGAATTAGTTGCTTAA</t>
  </si>
  <si>
    <t>ATGCCAACCAGATTAACTAAAACTAGAAAGCACAGAGGTCACGTTTCAGCCGGTAACGGTCGTGTTGGTAAGCACAGAAAGCATCCGGGTGGTAGAGGTATGGCTGGTGGTCAACATCATCACAGAACCAACTTGGATAAATACCATCCAGGTTACTTCGGTAAAGTTGGTATGAGACACTTCCACAAGCAACAAAACCACTTCTGGAAACCAGTTTTAAACTTAGACAAATTATGGTCATTAGTTGAAAACAAGGACGAAAAAGTTGCTTCATCAACCACTAACTCTGCTGTTGTTATTGATACTTTAGCTGGTGGTTACGGTAAGGTCTTAGGTAAAGGTAGATTACCAAATGTCCCAGTTATCGTTAAGGCTAGATACGTTTCTAAATTAGCTGAAGAAAAGATTAGAGCTGTTGGTGGTGTTGTTGAATTAGTTGCTTAA</t>
  </si>
  <si>
    <t>ATGCCTACCAGATTAACTAAAACTAGAAAACACAGAGGTCACGTTTCAGCCGGTAACGGTCGTGTTGGTAAGCACAGAAAGCATCCTGGTGGTAGAGGTATGGCCGGTGGTCAACATCATCACAGAACCAATTTAGATAAATACCATCCAGGTTATTTCGGTAAAGTTGGTATGAGATACTTCCACAAACAACAAGGTCACTTCTGGAAACCAGTTATCAACCTTGACAAATTATGGTCTTTAGTCGAAGATAAAGATGAAAAATTAAAGTCATCATCTACTGATTCCGCTATCGTCATTGACACTTTAGCCAGTGGTTACGGTAAGGTCTTAGGTAAAGGTAGATTACCACAAGTTCCAGTTATTGTTAAAGCTAGATATGTTTCTAAGTTAGCTGAAGAAAAAATTAGAGCTGCTGGTGGTGTTGTTGAATTAATCGCTTAG</t>
  </si>
  <si>
    <t>ATGCCAACTAGATTAACCAAGACCAGAAAGCACAGAGGTCACGTTTCCGCCGGTAACGGTCGTGTTGGTAAGCACAGAAAGCATCCGGGTGGTAGAGGTATGGCTGGTGGTCAACACCACCACAGAACCAACTTGGATAAATACCATCCAGGTTACTTCGGTAAAGTCGGTATGAGATACTTCCACAAGCAAAGAAACCATTTCTGGCAACCAGTTGTCAACTTGGACAAGCTATGGTCTCTTGTTGAGAACAAGGATGAGAAAATTGCCTCATCTACCAAGGACTCTGCCGTTGTTATTGACACTCTAGCCAAGGGTTACGGTAAGGTGTTAGGTAAGGGTAGACTTCCTGACGTCCCAGTCATTGTCAAGGCCAGATACGTTTCCAAATTGGCTGAGGAGAAGATCAGAGCTGCTGGTGGTGTTGTTGAATTAGTTGCTTAA</t>
  </si>
  <si>
    <t>ATGCCTACCAGATTAACAAAAACCAGAAAACACAGAGGTAACGTTTCAGCCGGTAATGGTCGTGTTGGTAAACACAGAAAGCATCCGGGTGGTCGTGGTAAAGCTGGTGGTCAACATCATCACAGAACCAATTTAGATAAATACCATCCAGGTTACTTCGGTAAAGTTGGTATGAGATATTACCATAAACAAAATGCTCAATTCTGGAGACCAGTTATCAACTTGGACAAATTATGGACTTTGGTTCCAGAAGCTAACAAGGATGAATTATTGAAATCATCAAACAAATCAGCTGCTGTTGTCATTGACACCTTAGCTAACGGTTACGGTAAAGTTTTAGGTAAAGGTAGATTACCATCTGTTCCAGTTATCGTCAAGGCTAGATTCGTTTCCAAATTAGCTGAAGAAAAAATCAGAGCTGTTGGTGGTGTTGTTGAATTAGTTGCTTAA</t>
  </si>
  <si>
    <t>ATGCCTACTAGATTAACTAAAACCAGAAAACATAGAGGTAACGTCTCAGCCGGTAACGGTCGTATTGGTAAACACAGAAAGCACCCGGGTGGTAGAGGTAAAGCTGGTGGTCAACATCATCACAGAACCAATTTGGATAAATACCATCCAGGTTACTTTGGTAAAGTTGGTATGAGATACTTCCACAAACAACAAGCTCATTTCTGGAAACCAGTTATCAACTTGGATAAATTATGGACTTTAGTTCCAGCTGAAAACAAGGATGAATTATTGAAATCATCAAACCAATCAGCTGCTGTTGTCATTGACACCTTAGCTAACGGTTACGGTAAAGTTTTAGGTAAAGGTAGATTACCATCAGTTCCAGTTATCGTCAAGGCTAGATTTGTTTCTAAATTAGCTGAAGAAAAAATCAGAGCTGTTGGTGGTGTTGTTGAATTAGTTGCTTAA</t>
  </si>
  <si>
    <t>ATGCCTACCAGATTAACTAAGACTAGAAAACACAGAGGACACGTTGTTGCCGGTAAGGGTCGTGTTGGAAAGCACAGAAAGCATCCAGGTGGACGTGGTATGGCTGGTGGTCAACACCACCACAGAACTAACTTGGATAAATACCATCCAGGTTACTTTGGTAAAGTTGGTATGAGATACTTCCACAAGCAACAAGCTCATTTCTGGAGACCAGTCATCAACCTTGACAAATTATGGACCTTGGTTCCAAACAAGGATGAACTGTTGAAATCTTCTTCTTCTTCTGCTGCCGTTGTCATTGACACTTTGGCCGGAGGTTACGGTAAAGTTTTGGGTAAAGGTAGATTACCAGAAGTCCCAGTCATCGTCAAGGCTAGATACGTTTCTAAATTGGCCGAAGAAAAGATCAGAGCTGCTGGTGGTGTTGTCGAATTGGTTGCCTAA</t>
  </si>
  <si>
    <t>ATGCCTACCAGATTAACTAAAACTAGAAAGCACAGAGGTCACGTTTCCGCCGGTAACGGTCGTATCGGTAAGCACAGAAAGCACCCGGGTGGTCGTGGTATGGCCGGTGGTCAACACCATCACAGAACTAACTTGGATAAGTACCATCCAGGTTACTTCGGTAAGGTTGGTATGAGATACTTCCACAAGCAACAAAACCACTTCTGGAGACCAGTCATCAACCTTGACAAGTTATGGACTTTGGTTCCAGAACAAAACAAGGAGGAACTGTTGAAGTCCAGCAAGTCCGCCGCTGTTGTCATTGACACCTTGGCTTCCGGTTACGGTAAGGTTTTGGGTAAGGGTAGATTACCAGAGGTCCCAGTTATCGTCAAGGCTAGATACGTTTCCAAGTTGGCTGAAGAGAAGATCAGAGCTGCTGGTGGTGTTGTCGAGTTGGTTGCTTAA</t>
  </si>
  <si>
    <t>ATGCCTACTAGATTAACTAAAACCAGAAAACATAGAGGTAACGTCTCAGCCGGTAACGGTCGTATCGGTAAACACAGAAAGCATCCAGGTGGTAGAGGTAAAGCTGGTGGTCAACATCATCACAGAACCAACTTGGATAAATACCATCCAGGTTACTTCGGTAAAGTTGGTATGAGATACTTCCACAAACAACAAGCTCATTTCTGGAAACCAGTTATCAACTTGGACAAATTATGGACTTTAGTTGAAAACAAGGACGAAAACTTGAAATCATCAAACCAATCTGCTGCTGTTGTTATTGACACTTTGGCTAACGGTTACGGTAAAGTTTTGGGTAAAGGTAGATTACCATCAGTCCCAGTTATCGTTAAAGCTAGATTTGTTTCTAAGTTAGCTGAAGAAAAAATCAGAGCTGTTGGTGGTGTTGTTGAATTAGTCGCTTAA</t>
  </si>
  <si>
    <t>ATGCCTACTAGATTAACAAAAACCAGAAAACACAGAGGTAACGTCTCAGCCGGTAACGGTCGTATTGGTAAGCACAGAAAGCACCCGGGTGGTCGTGGTATGGCTGGTGGTCAACATCATCACAGAACTAATTTAGATAAATATCATCCAGGTTATTTCGGTAAAGTTGGTATGAGATATTTCCATAAACAACAAAATCAATTCTGGAGACCAGTTATCAATTTAGATAAATTATGGACTTTAGTACCAAGTTCAAATAAAGATGAATTATTAAAATCATCAAATAAATCTTCAGCTGTTGTTATTGATACTTTAGCTAACGGTTACGGTAAAGTCTTGGGTAAAGGTAGATTACCACAAGTTCCTGTCATTGTTAAGGCAAGATTTGTCTCAAAATTAGCTGAAGAAAAAATTAAAGCTGTTGGTGGTGTTGTTGAATTAGTTGCTTAA</t>
  </si>
  <si>
    <t>ATGCCTACTAGATTAACAAAAACCAGAAAACACAGAGGTAACGTCTCAGCCGGTAACGGTCGTGTCGGTAAGCACAGAAAGCATCCCGGTGGTCGTGGTATGGCTGGTGGTCAACATCATCACAGAATTAACTTGGATAAATACCATCCTGGTTACTTTGGTAAAGTTGGTATGAGATACTTCCACAAACAACAAAACCAATTCTGGAGACCAGTTATCAACTTGGACAAATTATGGACTTTGGTTCCAGAATCAAACAGAGATGATTTGTTGAAATCTTCAAACAAATCAGCTGCTGTTGTCATTGATACTTTGGCTAACGGTTACGGTAAAGTTTTAGGTAAAGGTAAATTACCAGAAGTTCCAGTTATTGTCAAGGCTAGATTTGTTTCCAAATTGGCCGAAGAGAAGATTAGAGCTGTTGGTGGTGTTGTTGAATTAGTTGCTTAA</t>
  </si>
  <si>
    <t>ATGCCAACCAGATTAACAAAGACTAGAAAGCACAGAGGTCACGTTTCAGCCGGTAAGGGTCGTGTTGGTAAACATAGAAAGCATCCTGGTGGTCGTGGTATGGCTGGTGGTCAACATCATCACAGAACCAATTTAGATAAATACCATCCAGGTTATTTCGGTAAAGTTGGTATGAGATATTTCCACAAACAACAAAATCATTTCTGGTCACCTGTTTTAAATTTAGATAAATTATGGTCATTAGTTGAAAATAAAGATGATAAATTAGCAACATCTTCAAAAGATTCTGCTATTGTTATTGATACTTTAGCTAAAGGTTATGGTAAAGTTTTAGGTAAAGGTAGATTACCAAATATTCCAGTTATTGTTAAAGCTAGATATGTTTCTAAATTAGCTGAAGAAAAGATTTTAGCTGCTGGTGGTGTTGTTGAATTAATTGCTTAA</t>
  </si>
  <si>
    <t>ATGCCAACAAGATTAACTAAGACAAGAAAGCACAGAGGTCACGTTTCTGCCGGTAACGGTCGTGTTGGTAAGCACAGAAAGCATCCTGGTGGTCGTGGTATGGCTGGTGGTCAACATCATCACAGAACCAATTTAGATAAGTACCATCCAGGTTACTTCGGTAAAGTTGGTATGAGATACTTCCACAAACAAAGAAACCACTTCTGGAAACCAGTTATCAACTTAGATAACTTATGGTCTTTAGTCGAAAACAAGGACGAAAAATTAAAGTCTTCTTCCACTGACGCTGCTATTGTCATTGACACCTTAGCTGCCGGTTACGGTAAAGTTTTAGGTAAAGGTAGATTACCAGAAGTTCCAGTCATTGTTAAGGCTAGATATGTTTCCAAATTAGCTGAAGAAAAGATCAGAGCTGCTGGTGGTGTTGTCGAATTAGTTGCTTAA</t>
  </si>
  <si>
    <t>ATGCCTACCAGACTCACCAAGACAAGAAAGCACAGAGGAAACGTTTCGGCCGGTAACGGTCGTGTTGGAAAGCACAGAAAGCATCCCGGTGGAAGAGGTATGGCCGGTGGTCAGCACCACCACAGAACCAACTTGGACAAGTACCACCCGGGTTACTTTGGTAAGGTTGGTATGAGATACTTCCACAAGCAGCAGAACCACTTCTGGAAGCCAGTGATCAACCTCGACAAGCTCTGGTCTCTTGTTGAGAACAAGGACGAGAAGCTTTCTTCCTCCACTAAGGACTCCGCTGTTGTCATTGACACCCTCGCTAAGGGCTACGGAAAGGTGCTAGGAAAGGGAAGACTCCCAGAGGTGCCTGTTATTGTGAAGGCCAGATACGTGTCGAAGTTGGCTGAAGAGAAGATCCTTGCTGCTGGAGGAGTTGTTGAGTTGGTGGCATAA</t>
  </si>
  <si>
    <t>ATGCCTACCAGATTAACTAAAACTAGAAAACACAGAGGTCACGTTTCAGCCGGTAACGGTCGTGTTGGTAAACACAGAAAGCATCCTGGTGGTAGAGGTATGGCCGGTGGTCAACATCATCACAGAACTAACTTAGATAAATACCATCCAGGTTATTTCGGTAAAGTTGGTATGAGATACTTCCACAAACAACAAGGTCACTTCTGGAAACCAGTCATTAACTTAGATAAATTATGGTCTTTAGTTGAAGACAAAGATGAAAAATTAAAGTCATCTTCAACTGATGCTGCTATTGTTATTGATACTTTAGCTTCAGGTTACGGTAAAGTTTTAGGTAAAGGTAGATTACCTGAAGTCCCAGTTATTGTTAAAGCTAGATATGTTTCTAAATTAGCTGAAGAAAAAATTAGAGCTGCTGGTGGTGTTGTTGAATTAATTGCTTAA</t>
  </si>
  <si>
    <t>ATGCCTACCAGATTAACAAAAACCAGAAAACACAGAGGTAACGTTTCAGCCGGTAATGGTCGTGTTGGTAAACACAGAAAGCATCCGGGTGGTCGTGGTAAAGCTGGTGGTCAACATCATCACAGAACCAATTTAGATAAATACCATCCAGGTTACTTCGGTAAAGTTGGTATGAGATATTACCATAAACAAAATGCTCAATTCTGGAGACCAGTTATCAACTTGGACAAATTATGGACTTTGGTTCCAGAAGCTAACAAGGATGAATTATTGAAATCATCAAACAAATCAGCTGCTGTTGTCATTGACACCTTAGCTAATGGTTACGGTAAAGTTTTAGGTAAAGGTAGATTACCAACTGTTCCAGTTATCGTTAAGGCTAGATTCGTTTCCAAATTAGCTGAAGAAAAAATCAGAGCTGTTGGTGGTGTTGTTGAATTAGTTGCTTAA</t>
  </si>
  <si>
    <t>ATGCCAACCAGATTAACCAAAACCAGAAAGCACAGAGGTAACGTTTCCGCCGGTAAGGGTCGTGTTGGTAAGCACAGAAAGCACCCCGGTGGTCGTGGTATGGCCGGTGGTATGCACCACCACAGAACCAACCTTGACAAGTACCACCCTGGTTACTTCGGTAAGGTCGGTATGAGATACTTCCACAAGCAGCAAGCTCACTTCTGGAAGCCAGTTCTCAACCTCGACAAGCTCTGGACCCTTGTGCCAGAGGAGTCCAGAGATGAGCTCCTCAAGTCCTCCTCCGCTTCTGCTGCTGTTGTTATCGACACTCTTGCCAGCGGTTACGGTAAGGTGCTTGGTAAGGGTAGACTCCCAGAGGTTCCAGTCATCGTCAAGGCTAGATACGTTTCTAAGTTGGCCGAGGAGAAGATCAGAGCTGTTGGTGGTGTTGTTGAACTCGTTGCTTAA</t>
  </si>
  <si>
    <t>ATGCCTACTAGATTAACCAAAACCAGAAAGCACAGAGGTAACGTTTCCGCCGGTAAGGGTCGTGTTGGTAAGCACAGAAAGCATCCCGGTGGTCGTGGTATGGCCGGTGGTATGCACCACCACAGAACCAACCTCGACAAGTACCACCCTGGTTACTTTGGTAAGGTCGGTATGAGATACTTCCACAAGCAGCAAGCTCACTTCTGGAAGCCAGTTCTCAACCTCGACAAGCTCTGGACTCTTGTCCCAGAGGAGTCCAGAGATGAGCTCCTCAAGTCCTCCTCCGCTTCTGCTGCTGTTGTTATTGACACTCTTGCCAGCGGTTACGGCAAGGTGCTCGGTAAGGGTAGACTCCCAGAGGTTCCAGTCATCGTCAAGGCCAGATATGTCTCTAAGTTGGCCGAGGAGAAGATCAGAGCTGTTGGTGGTGTTGTTGAACTCGTTGCCTAA</t>
  </si>
  <si>
    <t>ATGCCAACCAGATTAACAAAGACAAGAAAGCACAGAGGTCACACCGTTGCCGGTAAGGGTCGTGTTGGAAAGCACAGAAAGCATCCCGGTGGTCGTGGTATGGCCGGTGGTTTGACTCACCACAGATCTAACTTGGATAAGTACCACCCTGGTTACTTCGGTAAGGTTGGTATGAGATACTTCCACAAGCAGCAGGCTCATTTCTGGAAGCCAGTGATCAACCTTGACAAGTTGTGGACTCTCGTCCCAGAGGAGAACAGAGACTCTGCTCTCAAGTCCTCTTCCAAGTCTTCCGCTGTTGTCATTGACACTTTGGCCAGCGGTTACGGTAAGGTTTTGGGTAAGGGTAGATTGCCAGAGGTTCCAGTCATCGTCAAGGCTAGATACGTTTCTAAGTTGGCCGAGGAGAAGATCAGAGCTGCTGGTGGTGTCGTTGAACTCATTGCTTAA</t>
  </si>
  <si>
    <t>ATGCCTACCAGATTAACCAAAACCAGAAAGCACAGAGGTAACGTTTCGGCCGGTAAGGGTCGTGTTGGTAAGCACAGAAAGCATCCCGGTGGTCGTGGTATGGCCGGTGGTATGCACCACCACAGAACCAATCTTGACAAGTACCATCCAGGTTACTTCGGTAAGGTTGGTATGAGATACTTCCACAAGCAGCAAGCCCACTTCTGGAAGCCAGTTCTCAACCTCGACAAGCTCTGGACTCTTGTCCCAGAGCAGTCCAGAGATGAGCTCCTCAAGTCCTCCTCCGCTTCTGCTGCTGTTGTCATTGACACTCTTGCCGGCGGTTACGGTAAGGTGCTCGGTAAGGGTAGACTCCCAGATGTTCCAGTCATCGTCAAGGCCAGATACGTTTCTAAGTTGGCTGAGGAGAAGATCAGAGCTGTTGGTGGTGTTGTTGAACTCGTTGCCTAA</t>
  </si>
  <si>
    <t>ATGCCTACCAGATTAACAAAGACTAGAAAGCACAGAGGTAACGTGTCGGCCGGTAACGGTCGTGTCGGTAAGCACAGAAAGCATCCCGGTGGAAGAGGTATGGCTGGTGGTCAGCACCACCACAGAACCAACTTAGATAAATACCATCCAGGTTACTTCGGAAAAGTTGGTATGAGATACTTCCACAAAGAAAAGGTCCAGTTCTGGAGACCTGTTATCAACTTAGACAAGCTATGGTCGCTGGTTTCTGACGAGCAGAAGAGTGCTTCTACGAAATCATCTGCTGTTGTCATTGACACTTTAGCGAACGGATACGGCAAAGTCTTAGGAAAGGGAAGACTGCCAGAGGTTCCAGTCATTGTCAAGGCCAGGTTTGTCTCCAAGTTGGCTGAGGAGAAGATTAGAGCTGCCGGTGGTGTTGTCGAATTAGTTGCTTAA</t>
  </si>
  <si>
    <t>ATGCCTACCAGATTAACAAAGACTAGAAAGCACAGAGGTCACGTCACAGCCGGTAAGGGTCGTGTTGGCAAGCACAGAAAGCATCCAGGTGGTCGTGGTATGGCCGGTGGTCAGCACCACCACAGAACCAACATGGACAAGTACCATCCTGGTTACTTTGGTAAGGTTGGTATGAGATACTTCCACAAGCAACAGGCTCACTTCTGGAAGCCAGTCATCAACCTCGACAAGCTGTGGACTCTTGTCCCAGCCGAGAACAAGGACGCGCTCCTGAAGTCTTCGAACGCCTCCGCTGCCGTTGTCATTGACACTCTGGCTGGTGGATACGGTAAGGTTCTGGGTAAGGGTAGATTGCCAGATGTTCCAGTCATTGTCAAGGCCAGATTTGTTTCCAAGCTGGCTGAGGAGAAGATTAGAGCTGCCGGTGGTGTTGTTGAACTGGTTGCTTAG</t>
  </si>
  <si>
    <t>ATGCCAACCAGATTAACAAAGACAAGAAAACACAGAGGTCACACTGTTGCCGGTAAGGGTCGTGTTGGAAAGCACAGAAAGCATCCCGGTGGTCGTGGTATGGCTGGTGGTTTGACTCACCACAGATCCAATTTGGACAAGTACCATCCAGGTTACTTCGGTAAGGTTGGTATGAGATACTTCCACAAGCAACAGGCTCACTTCTGGAAGCCAGTGATCAACTTGGACAAGTTGTGGACTTTGGTTCCAGAGGCCAGCAGAGACTCTGCTTTGCAGACCTCCACTGCTTCGCAAGCTGTTGTCATTGACACTTTGGCCGGTGGTTACGGTAAGGTGTTGGGTAAGGGTAAATTGCCAAACGTTCCAGTTATCGTCAAGGCCAGATTTGTTTCCAAGTTGGCTGAGGAGAAGATCAGAGCTGCTGGTGGTGTCGTCGAACTCATTGCTTAG</t>
  </si>
  <si>
    <t>ATGCCAACCAGATTAACTAAAACTAGAAAGCACAGAGGTAACGTTTCTGCCGGTAAAGGTAGAGTTGGTAAACACAGAAAGCATCCCGGTGGTAGAGGTATGGCCGGTGGTCAACATCATCACAGAACCAATTTAGATAAGTACCATCCAGGTTACTTTGGTAAAGTTGGTATGAGATACTTTCACAAACAACAAGCTCACTTCTGGAGACCAATTGTTAACTTAGATCAATTATGGTCTTTAGTTGAAAACAAGGATGAAAAGATTGCTAAATCCACCGCTTCTGATGCTATTGTTATCGACACTTTAGCTGCTGGTTACGGTAAGGTTTTAGGTAAAGGTAAATTACCACAAGTTCCAGTTATTGTCAAGGCTAGATACGTTTCTAAGTTAGCTGAAGAAAAGATCAGAGCTGCTGGTGGTGTTGTTGAATTAATTGCTTAA</t>
  </si>
  <si>
    <t>ATGCCAACCAGATTAACTAAAACTAGAAAACATAGAGGTAACGTTTGTGCCGGTAAAGGTAGAGTTGGTAAGCACAGAAAGCATCCGGGTGGTAGAGGTATGGCCGGTGGTCAACATCATCACAGAACCAATTTAGATAAATACCATCCAGGTTATTTTGGTAAAGTTGGTATGAGAACTTTCCACAAACAAAATGCTCACTACTGGAAGCCAATCGTTAACTTAGATCAATTATGGTCTTTAGTTGAAAACAAGGACGAAAAGATTGCTTCTTCTTCCAAATCCGCTGCCGTTGTTATTGATACTTTAGCAGCTGGTTACGGTAAGGTTTTAGGTAAGGGTAGATTACCAGATGTTCCAGTCATTGTCAAGGCTAGATTTGTTTCTAAATTAGCTGAAGAAAAGATTAGAGCTGCTGGTGGTGTTGTTGAATTAGTTGCTTAA</t>
  </si>
  <si>
    <t>ATGCCAACCAGATTAACTAAAACTAGAAAACACAGAGGTAACGTTTGTGCCGGTAAGGGTAGAGTTGGTAAGCACAGAAAGCATCCGGGTGGTAGAGGTATGGCCGGTGGTCAACATCATCACAGAACCAATTTAGATAAATACCATCCAGGTTATTTCGGTAAAGTTGGTATGAGAACCTTCCACAAACAACAAGCTCACTACTGGAAGCCAATTGTTAACTTAGACCAATTATGGTCTTTAGTTGAAAACAAAGATGAAAAGATCGCTTCTTCATCCAAATCCGCTGCCATTGTTATTGACACTTTAGCAGCTGGTTACGGTAAAGTTTTAGGTAAGGGTAGATTACCACAAGTTCCAGTTATCGTTAAGGCTAGATTCGTTTCTAAGTTAGCTGAAGAAAAGATTAGAGCTGCTGGTGGTGTTGTTGAATTAGTTGCTTAA</t>
  </si>
  <si>
    <t>ATGCCAACCAGATTAACTAAAACTAGAAAACACAGAGGTAACGTTTGTGCCGGTAAAGGTAGAGTTGGTAAGCACAGAAAGCATCCGGGTGGTAGAGGTATGGCCGGTGGTCAACATCATCACAGAACCAATTTAGATAAATACCATCCAGGTTATTTCGGTAAAGTTGGTATGAGACACTTCCACAAACAACAAGCCCACTTCTGGAAGCCAATTGTTAACTTAGATCAATTATGGTCTTTAGTTGAAAACAAAGATGAAAAGATCGCTTCTTCATCCAAATCCGCTGCCGTTGTTATTGATACTTTAGCAGCTGGTTACGGTAAGGTTTTAGGTAAGGGTAGATTACCAGAAGTCCCAGTTATCGTTAAAGCTAGATTTGTTTCTAAATTAGCTGAAGAAAAGATTAGAGCCGTTGGTGGTGTTGTTGAATTAGTTGCTTAA</t>
  </si>
  <si>
    <t>ATGCCAACCAGATTAACTAAAACTAGAAAGCACAGAGGTAATGTTTCTGCCGGTAAAGGTAGAGTTGGTAAACATAGAAAGCATCCCGGTGGTAGAGGTATGGCTGGTGGTCAACATCATCACAGAATCAATTTAGATAAATACCATCCAGGTTACTTCGGTAAAGTTGGTATGAGATATTTCCACAAACAACAAGCTCATTTCTGGAAACCAATTGTTAACTTAGATCAATTATGGTCTTTAGTTGAAAACAAAGATGAAAAATTAGCTTCTACTTCTAAAGATGCCGCTGTTGTTATTGATACTTTAGCAGCTGGTTACGGTAAAGTTTTAGGTAAAGGTAGATTACCACAAGTTCCAGTTATCGTTAAAGCTAGATACGTTTCCAAATTAGCTGAAGAAAAAATCAGAGCTGCTGGTGGTGTCGTTGAATTAGTTGCTTAG</t>
  </si>
  <si>
    <t>ATGCCTACCAGATTAACAAAAACCAGAAAACACAGAGGTCACGTCTCAGCCGGTAAAGGTCGTGTTGGTAAACACAGAAAGCATCCAGGTGGTAGAGGTAAAGCTGGTGGTCAACATCATCACAGAACCAATTTAGATAAATACCATCCAGGTTACTTCGGTAAAGTTGGTCAAAGATACTTCCACAAACAACAATTACATTTCTGGAGACCAGTCTTAAACTTAGACAAATTATGGACTTTAGTTGAAGAAGACAAAAGAGACCAATACTTGAAATCTGCTTCCGCTACCTCAGCTCCAGTTATTGACACCTTAGCTGCTGGTTACGGTAAAGTTTTAGGTAAAGGTAGATTACCAAACGTTCCAGTTATTGTTAAAGCCAGATTCGTTTCTGCTTTAGCTGAAAAGAAAATCAGAGAAGTTGGTGGTGTTGTTGAATTAGTTGCTTAA</t>
  </si>
  <si>
    <t>ATGCCTACTAGATTAACTAAAACCAGAAAACACAGAGGTCACGTCTCAGCCGGTAACGGTAGAATTGGTAAGCACAGAAAGCATCCGGGTGGTAGAGGTATGGCCGGTGGTCAACATCACCACAGAATCAACTTGGATAAGTACCATCCAGGTTACTTCGGTAAAGTTGGTATGAGATACTTCAACAAGCAACAAAACCAATTCTGGAAGCCAGTCTTAAACTTAGACAAGTTATGGACTTTAATTCCAGAAGATAAGAGAGATGAATACTTAAAGAACTCTTCTTCTGCTTCTGCTCCAGTCATCGACACCTTAGCTGCCGGTTATGGTAAGGTTTTGGGTAAGGGTAAGTTACCTCAAGTTCCAGTCATCGTCAAGGCTAGATTCGTTTCTAAGTTAGCTGAAGAAAAGATCAGAGCTGCTGGTGGTGTTGTTGAATTAGTTGCTTAA</t>
  </si>
  <si>
    <t>ATGCCTACTAGATTAACTAAAACCAGAAAACACAGAGGTCACGTCTCAGCCGGTAACGGTAGAATCGGTAAACACAGAAAGCATCCGGGTGGTAGAGGTATGGCTGGTGGTCAACATCACCACAGAATCAACTTAGATAAGTACCATCCAGGTTACTTCGGTAAAGTTGGTATGAGATACTTCCACAAGCAACAAAACCACTTCTGGAAGCCAGTCTTAAACTTAGACAAGTTATGGACTTTAATCCCAGAAGAAAAGAGAGACGACTACTTAAAGAACTCTTCTTCCACTTCTGCTCCAGTCATCGACACTTTAGCTGCCGGTTACGGTAAGGTCTTAGGTAAGGGTAAATTACCTCAAGTTCCAGTCATCGTCAAGGCTAGATTCGTTTCTAAGTTAGCTGAAGAAAAGATCAGAGCTGCTGGTGGTGTTGTTGAATTAATCGCTTAA</t>
  </si>
  <si>
    <t>ATGCCTACTAGATTAACTAAAACCAGAAAACACAGAGGTCACGTCTCAGCCGGTAACGGTAGAGTTGGTAAACACAGAAAACATCCAGGTGGTAGAGGTATGGCTGGTGGTCAACACCATCACAGAATTAACTTGGATAAATACCATCCAGGTTACTTCGGTAAAGTTGGTATGAGATACTTCCACAAACAACAAAACCACTTCTGGAAACCAGTTTTGAACTTGGACAAATTGTGGACTTTGGTTCCAGAACAAAAAAGAGATGACTACTTGAAAAACGCTTCTGCTTCTTCTGCTCCAGTCATTGACACTTTGGCTGCTGGTTACGGGAAAGTCTTGGGTAAAGGTAGAATTCCAAACGTTCCAGTCATTGTCAAAGCCAGATTTGTTTCCAAATTGGCTGAAGAAAAAATCAGAGCTGCTGGTGGTGTTGTTGAATTGATTGCTTAA</t>
  </si>
  <si>
    <t>ATGCCAACTAGATTAACTAAAACCAGAAAACACAGAGGTCACGTCTCAGCCGGTAACGGTAGAGTTGGTAAACACAGAAAACATCCGGGTGGTAGAGGTATGGCTGGTGGTCAACACCACCACAGAATCAACTTGGATAAATACCATCCAGGTTACTTCGGTAAAGTTGGTATGAGATACTTCCACAAACAACAAAACCATTTCTGGAGACCAGTTTTGAACTTGGACAAATTGTGGACCTTAGTTCCAGAACAAAAAAGAGACGAATACTTGAAAAACGCCTCTAAAACCTCCGCTCCAGTCATCGACACCTTGGCTGCCGGTTACGGTAAAGTTTTGGGTAAAGGTAGAATTCCAAACGTCCCAGTCATCGTCAAAGCCAGATTTGTTTCTAAATTAGCTGAAGAAAAAATCAGAGCTGCTGGTGGTGTTGTTGAATTGATTGCTTAA</t>
  </si>
  <si>
    <t>ATGCCTACTAGATTAACTAAAACCAGAAAACACAGAGGTCACGTCTCAGCCGGTAACGGTAGAATCGGTAAACACAGAAAGCATCCGGGTGGTAGAGGTATGGCTGGTGGTCAACATCACCACAGAATCAACTTAGATAAGTACCATCCAGGTTACTTCGGTAAAGTTGGTATGAGATACTTCCACAAGCAACAAAACCACTTCTGGAAGCCAGTCTTAAACTTAGACAAGTTATGGACTTTGATCCCAGAACAAAAGAGAGAAGACTACTTAAAGAACGCTTCTGCCTCTTCTGCTCCAGTTATCGACACTTTAGCTGCCGGTTACGGTAAGGTCTTAGGTAAGGGTAAGCTACCTCAAGTTCCAGTCATCGTCAAGGCTAGATTCGTTTCTAAGTTAGCTGAAGAAAAGATCAGAGCTGCTGGTGGTGTTGTTGAATTAATTGCTTAA</t>
  </si>
  <si>
    <t>ATGCCTACTAGATTAACTAAAACCAGAAAACACAGAGGTCACGTCTCAGCCGGTAACGGTAGAATCGGTAAACACAGAAAGCATCCGGGTGGTAGAGGTATGGCTGGTGGTCAACATCACCACAGAATCAACTTAGACAAGTACCATCCAGGTTACTTCGGTAAAGTTGGTATGAGATACTTCCACAAGCAACAAAACCACTTCTGGAAGCCAGTTTTAAACTTAGACAAGTTGTGGACTTTGATCCCAGAAGAAAAGAGAGAAGACTACTTAAAGAACGCTTCCTCTTCTTCTGCTCCAGTCATCGACACTTTAGCTGCTGGTTACGGTAAGGTCTTAGGTAAGGGTAAATTACCTCAAGTTCCAGTCATCGTCAAGGCTAGATTCGTCTCCAAGTTAGCCGAAGAAAAGATCAGAGCTGCTGGTGGTGTTGTTGAATTAATTGCTTAA</t>
  </si>
  <si>
    <t>ATGCCTACTAGATTAACTAAAACCAGAAAACACAGAGGTCACGTCTCAGCCGGTAACGGTAGAATCGGTAAACACAGAAAGCACCCGGGTGGTAGAGGTATGGCTGGTGGTCAACATCACCACAGAATCAACTTAGATAAGTACCATCCAGGTTACTTCGGTAAAGTTGGTATGAGATACTTCCACAAGCAACAAAACCACTTCTGGAAGCCAGTCTTAAACTTAGACAAGTTATGGACTTTGATCCCAGAAGAAAAGAGAGAAGACTACTTAAAGAACGCTTCTTCCTCTTCTGCTCCAGTTATTGATACTTTAGCTGCTGGTTACGGTAAGGTCTTAGGTAAGGGTAAATTACCTCAAGTTCCAGTCATCGTCAAGGCTAGATTCGTTTCCAAGTTAGCTGAAGAAAAGATCAGAGCTGCTGGTGGTGTTGTTGAATTAATTGCTTAA</t>
  </si>
  <si>
    <t>ATGCCTACTAGATTAACTAAAACCAGAAAACACAGAGGTCACGTCTCAGCCGGTAACGGTAGAATCGGTAAACACAGAAAGCATCCGGGTGGTAGAGGTATGGCTGGTGGTCAACATCACCACAGAATCAACTTAGATAAGTACCATCCAGGTTACTTCGGTAAAGTTGGTATGAGATACTTCCACAAGCAACAAAACCACTTCTGGAAGCCAGTCTTAAACTTAGACAAGTTATGGACTTTGATCCCAGAACAAAAGAGAGAAGACTACTTAAAGAACTCTTCTGCCTCTTCTGCTCCAGTTATCGACACTTTAGCTGCCGGTTACGGTAAGGTCTTAGGTAAGGGTAAGCTTCCTCAAGTTCCAGTCATCGTCAAGGCTAGATTCGTTTCTAAGTTAGCTGAAGAAAAGATCAGAGCTGCTGGTGGTGTTGTTGAATTAATTGCTTAA</t>
  </si>
  <si>
    <t>ATGCCTACCAGATTGCGTCAGACAAGAAAGCACAGAGGTAACGTTACAGCCGGTTACGGTCGTATCGGAAAGCACAGAAAGCACCCAGGTGGACGTGGTATGGCCGGTGGTCAGCATCACCATAGAATTGCCATGGATAAATACCATCCAGGTTACTTCGGTAAGGTTGGTATGAGATTCTTCCACAAGCAAGAGAACCCATTCTGGAGACCTGTCATTAACTTAGAGAGACTATGGTCTTTGGTTGATAATAAGGATGAGAAGTTGGCCAAGTCCACTAAGGAATCCGCCGTTGTCATCGATACTTTGGCTCATGGTTACGGTAAGGTGTTGGGTAAGGGAAGACTTCCTGATGTCCCAGTTATTGTCAAGGCTAGATTCGTCTCCAAGTTAGCCGAGGAGAAGATCAGAGCCGTTGGTGGTGTTGTCGAGCTTATTGCTTAA</t>
  </si>
  <si>
    <t>ATGCCTACCAGATTGACAAAGACTAGAAAACACAGAGGTCACGTTGTTGCCGGTAAGGGTAGAGTTGGTAAGCACAGAAAGCACCCGGGTGGTAGAGGTAAGGCCGGTGGTCAACACCACCACAGAACCAACTTGGATAAGTACCATCCAGGTTACTTCGGTAAGGTTGGTCAAAGATACTTCCACAAGCAACAACTCCACTTCTGGAAACCAGTCTTGAACTTGGACAAGTTGTGGACTTTGGTTGAGGAGGAGAAGAGAGAGCAATACTTGTCCTCTGCTTCTGCCTCTGCTGCTCCAGTCATCGACACCTTGGCTGCCGGTTACGGTAAGGTTTTGGGTAAGGGTCGTTTGCCACAAGTTCCAGTTATCGTCAAGGCCAGATTTGTTTCTAAGTTGGCTGAGGAGAAGATCAGAGCTGCTGGTGGTGTCGTTGAGTTGGTTGCTTAA</t>
  </si>
  <si>
    <t>ATGCCTACCAGATTAACTAAAACCAGAAAACACAGAGGTCACGTCTCAGCCGGTAAGGGTCGTGTTGGTAAGCACAGAAAGCATCCAGGTGGTAGAGGTAAGGCTGGTGGTCAGCACCATCACAGAACCAACTTGGATAAATACCATCCAGGTTACTTCGGTAAGGTTGGTCAAAGATACTTCCACAAGCAACAATTACACTTCTGGAAACCAATCTTGAACTTGGACAAATTGTGGACTTTGGTTCCAGAGGAGAAGAGAGACCAATTTTTGTCTTCTGCTTCCGCTTCTGCTGCTCCAGTTATTGACACTTTGGCTGCCGGTTACGGTAAGGTTTTGGGTAAAGGTCGTTTGCCACAAGTACCAGTCATTGTCAAGGCCAGATTTGTCTCCAAATTGGCTGAAGAAAAGATCAGAGCTGCTGGTGGTGTCGTTGAGTTGGTTGCTTAA</t>
  </si>
  <si>
    <t>ATGCCTACCAGATTCACCAAGACCAGAAAGCACAGAGGTCACGTTTCCGCCGGTAAGGGTCGTGTTGGTAAGCACAGAAAGCATCCAGGTGGTAGAGGTATGGCCGGTGGTCAGCACCACCACAGAACTAACTTGGATAAGTACCATCCAGGTTACTTCGGTAAGGTCGGTCAAAGATACTTCCACAAGCAGCAGTTGCACTTCTGGAGACCAACTTTGAACTTGGACAAGCTCTGGACTTTGGTCGCTGAGGACAAGAGAGAGCAGTACCTCTCTTCTGCCTCCGCCTCCGCTGCCCCAGTCATCGACACTTTGGCTGCCGGTTACGGTAAGGTCCTCGGTAAGGGTCGTCTTCCACAGGTTCCAGTCATCGTCAAGGCCAGATTTGTTTCCAAGTTGGCTGAGGAGAAGATCAGAGCTGCCGGTGGTGTTGTTGAGTTGATTGCTTAA</t>
  </si>
  <si>
    <t>ATGCCTACCAGATTGACTAAGACTAGAAAGCACAGAGGTCACGTTTCCGCCGGTAAGGGAAGAGTTGGTAAGCACAGAAAGCATCCAGGTGGTAGAGGTATGGCTGGTGGTCAGCACCATCACAGAACCAACATGGATAAGTACCATCCAGGTTACTTTGGTAAGGTTGGTCAGAGATACTTCCACAAGCAGCAGCTACACTTCTGGAAGCCAGTTCTCAACTTGGACAAGTTGTGGACCTTGGTTGAGGAGGAGAAGAGAGAGCAGTACCTCAAGTCTGCCTCTGCCTCTGCTGCCCCAGTGATCGACACCTTGGCCCACGGCTACGGTAAGGTTTTGGGTAAGGGCCGTTTGCCACAGGTTCCAGTCATCGTGAAGGCCAGATTCGTCTCCAAGCTTGCCGAGGAGAAGATCAGAGCTGCTGGTGGTGTCGTTGAGTTGATTGCTTAA</t>
  </si>
  <si>
    <t>ATGGCGTGGCCATTTGGAAGTAGAGGAGATAGCTCTCCCGACGAGAAGACAGAGGGAACTCAGCCAAGACGATCATCCGAGCGTCAAAAGACTACAACACCCGTGGAATCAAAGAAAGAGCAACAATTATTACTTGAAGATACTGAACCACGTTTCAACAATGGACCAGCAGCTCCACAACTTCCAATTAAACAGGCGATTGAAAGTATCAAGACTGAGGACTTCTCCTTTTCTAGCCTGGTAAAGATGCCCTGCTTCAGAGAGGCCGGTTTAACTGGCCTCTCAGCTCTTGGTGTCCTTGGTACAGTGGTTTTCTTGGTTCAAAAATCACCACAGAAGGCAGTTAACTGGGCCGTGGGAGGATTCCTATTAGGAAGTTGTGTATCTTGGGAACAATGTCGGTCCCAGAGACGTAAAGAACTTGCTTTTGCAGCAAAGGCAAGAGAAACAGTGGCAGCAAAGGAGAAACCAATGATGACCAAACAAGCAGAGACGTTACCAGCTGATCTTGAGAAGAACAGAGAGAATGTGAAGAGTTGGTGGAGCAGAGGTTGA</t>
  </si>
  <si>
    <t>ATGTCGTCCAGAAAGAAAACATTGCTCAAGGTGATCATCTTGGGTGACTCCGGCGTCGGAAAGACATCGCTCATGCAACGATTCGTGAACGGCAAGTTCTCCCACCAGTACAAGGCCACCATCGGCGCGGACTTCCTCACCAAGGAATTGCAAATAGATGACAAGACCGTCACAATGCAACTCTGGGACACTGCTGGCCAGGAGAGATTCCAGTCCCTCGGAGTCGCTTTCTACAGAGGCGCTGATTGTTGTGTCTTGGTGTACGACGTGACAAACCAGAAGTCCTTTGAGAATATCTCGGTATGGAAGGATGAGTTCCTAGTCCAGGCAAACGTCAAGAATCCAGAGAACTTCCCATTCGTTATCATTGGTAACAAGGTCGATGTTGACGAGTCCAAGAAGGTTGTCACGACTAAGAAGGCCCAACAGTTTGCACAGAACTTGGGTAGCTTGCCATTGTTCCAGACCAGTGCCAAGGAGGCTGTCAACATTGATCAGGCCTTTGATGTTATTGCCAGAAATGCTCTGCAGCAGGAGGAGACAGATGATTTCAATGACGATTTCAATGATGCTATCAACATCAACTTGGAAAGCGAGAACTCGGGTTGTGCTTGTTGA</t>
  </si>
  <si>
    <t>ATGCCTACCAGATTACGTCAAACTAGAAAGCACAGGGGAAACGTTACAGCCGGTTACGGTCGTATCGGAAAGCACAGAAAGCACCCAGGTGGACGTGGTATGGCCGGTGGTCAGCATCACCACAGAATTGCCATGGATAAGTACCATCCAGGTTACTTCGGTAAAGTTGGTATGAGATTCTTCCACAAGCAAAAGAACCCATTCTGGAAGCCAGTTATCAATTTAGAAAAGCTATGGTCTTTGGTTGACAACAAGGACGAGAAGTTGGCTCAGTCCACTAAGGACTCTGCTGTCGTTATTGACACTTTGGCTCACGGTTACGGTAAGGTCTTGGGTAAGGGAAGACTTCCTAATGTTCCAGTTATCGTTAAGGCCAGATTTGTCTCAAAGTTGGCTGAGGAGAAGATCAGAGCTGTCGGCGGTGTTGTTGAGCTTGTTGCTTAA</t>
  </si>
  <si>
    <t>ATGCCTACCAGATTGACAAAGACTAGAAAACACAGAGGTCACGTTGTTGCCGGTAAGGGTAGAGTTGGTAAGCACAGAAAGCACCCGGGTGGTAGAGGTAAGGCCGGTGGTCAACACCACCACAGAACCAACTTGGATAAGTACCATCCAGGTTACTTCGGTAAGGTTGGTCAAAGATACTTCCACAAGCAACAACTCCACTTCTGGAAGCCAGTCTTGAACTTGGACAAGTTGTGGACTTTGGTTGAGGAGGAGAAGAGAGAGCAATACTTGTCCTCTGCTTCTGCCTCTGCTGCTCCAGTCATCGACACCTTGGCTGCCGGTTACGGTAAGGTTTTGGGTAAAGGTCGTTTGCCACAAGTTCCAGTTATCGTCAAGGCCAGATTTGTTTCCAAGTTGGCTGAGGAGAAGATCAGAGCTGCTGGTGGTGTCGTTGAGTTGGTTGCTTAA</t>
  </si>
  <si>
    <t>ATGCCTACCAGATTGACTAAGACTAGAAAGCACAGAGGTCACGTTTCTGCCGGTAAGGGTAGAGTCGGTAAGCACAGAAAGCATCCGGGTGGTAGAGGTAAGGCTGGTGGTCAACACCACCACAGAACCAACTTGGATAAGTACCATCCAGGTTACTTCGGTAAGGTTGGTCAAAGATACTTCCACAAGCAACAATTACACTTCTGGAAGCCAGTCTTGAACTTGGACAAGTTGTGGACTTTGGTTGAGGAGGAGAAGAGAGAACAATACTTGTCCTCTTCTTCTGCTTCTGCTGCTCCAGTCATTGACACCTTGGCTGCCGGTTACGGTAAGGTTTTGGGTAAGGGTCGTTTGCCACAAGTTCCAGTCATTGTCAAGGCTAGATTCGTCTCCAAGTTAGCTGAGGAGAAGATCAGAGCTGCTGGTGGTGTTGTTGAGCTGATTGCTTAA</t>
  </si>
  <si>
    <t>ATGCCTACCAGATTAACCAAAACCAGAAAACATAGAGGTCACGTCTCAGCCGGTAAAGGTCGTGTCGGTAAACACAGAAAGCATCCTGGTGGTCGTGGTATGGCTGGTGGTCAACATCATCACAGAACCAATTTAGATAAATACCATCCAGGTTACTTCGGTAAAGTTGGTATGAGATATTTCCACAAACAACAAGCTCATTTCTGGAAACCAGTTTTAAACTTGGATAAATTGTGGACTTTAGTCGCTGAAGATAAAAGAGACGAATACTTAAAATCATCAACCACATCTGCTGCTCCAGTTATTGACACTTTAGCTCATGGTTACGGTAAAGTTTTAGGTAAAGGTCGTTTACCTCAAGTTCCAGTTATTGTCAGAGCTAGATTTGTTTCTAAATTAGCTGAAGAAAAAATTAGATCTGTTGGTGGTGTTGTTGAACTTGTCGCTTAA</t>
  </si>
  <si>
    <t>ATGCCTACCAGATTAACAAAAACCAGAAAACACAGAGGTAACGTCTCAGCCGGTAAAGGTCGTGTTGGTAAACACAGAAAGCATCCAGGTGGTAGAGGTAAAGCTGGTGGTCAACATCACCACAGAATCAACTTAGATAAATACCATCCAGGTTACTTCGGTAAAGTTGGTCAAAGATACTTCCACAAACAACAATTACACTTCTGGAAACCAGTTTTAAACTTGGACAAATTGTGGACTTTAGTTGATGAAGACAAGAAAGACGAATACTTGAAAACCGCTTCTGCTTCCGCTGCTCCAGTCATTGACACCTTAGCTGCTGGTTACGGTAAAGTCTTGGGTAAAGGTAGATTACCAAACGTTCCAGTTATTGTTAAAGCTAGATTCGTTTCTGCTTTAGCTGAAAAGAAAATCAGAGAAGTTGGTGGTGTTGTTGAATTAGTTGCTTAA</t>
  </si>
  <si>
    <t>ATGCCTACCAGATTAACTAAAACTAGAAAGCACAGAGGTCACGTCTCAGCCGGTAACGGTAGAGTTGGTAAGCACAGAAAGCACCCTGGTGGTAGAGGTATGGCCGGTGGTCAACATCACCACAGAACTAACTTGGATAAGTACCATCCAGGTTACTTCGGTAAGGTTGGTATGAGATACTTCCACAAGCAACAAGCTCACTTCTGGAAGCCAATCGTCAACTTAGATCAATTATGGTCTTTAGTTGAAAACAAGGACGAAAAATTGGCCTCCTCTTCCAAGGACTCCGCTGTTGTCATTGACACCTTAGCCTTAGGTTACGGTAAGGTTTTAGGTAAGGGTAAGTTACCAGAAGTTCCAGTCATCGTTAAGGCTAGATACGTTTCCAAGTTAGCTGAAGAAAAGATCAGAGCTGTCGGTGGTGTTGTCGAATTAGTTGCTTAA</t>
  </si>
  <si>
    <t>ATGCCTACCAGATTAACTAAAACTAGAAAGCACAGAGGTCACGTCTCAGCCGGTAACGGTAGAGTTGGTAAGCACAGAAAGCATCCCGGTGGTAGAGGTATGGCCGGTGGTCAACATCATCACAGAACCAATTTAGATAAGTACCATCCAGGTTACTTTGGTAAAGTTGGTATGAGATACTTTCACAAACAACAAAACCATTTCTGGAAGCCAGTTTTAAACTTGGACAAGTTATGGTCATTAGTTGAAAACAAGGATGAAAAAATCGCTTCATCAACCAAGGACTCCGCTGTTGTCATTGACACCTTAGCTTTAGGTTACGGTAAGGTCTTAGGTAAAGGTAGATTACCAGATGTCCCAGTCATCGTTAAGGCTAGATACGTTTCTAAGTTAGCTGAAGAAAAGATCAGAGCTGTTGGTGGTGTTGTTGAATTAGTTGCTTAA</t>
  </si>
  <si>
    <t>ATGCCTACCAGATTAACCAAGACTAGAAAGCACAGAGGTCACGTCTCAGCCGGTAACGGTAGAGTTGGTAAGCACAGAAAGCACCCTGGTGGTAGAGGTATGGCCGGTGGTCAACACCACCACAGAACCAACTTAGATAAGTACCACCCAGGTTACTTCGGTAAGGTTGGTATGAGATACTTCCACAAGCAACAAGCTCACTTCTGGAAGCCAGTTATCAACTTAGACAAGTTGTGGACTTTGGTTGAGAACAAGGACGACAAGTTGGCTTCTTCCACCAAGGACTCCGCCGTTGTCATTGACACTTTGGCTTCCGGTTACGGTAAGGTTCTAGGTAAGGGTAGATTACCAGAAGTTCCAGTCATTGTCAAGGCCAGATACGTTTCCAAGTTGGCTGAAGAGAAGATCAGAGCTGTCGGTGGTGTTGTTGAATTGATTGCTTAA</t>
  </si>
  <si>
    <t>ATGCCTACCAGATTAACTAAAACTAGAAAGCACAGAGGTCACGTCTCAGCCGGTAACGGTAGAGTTGGTAAGCACAGAAAGCACCCTGGTGGTAGAGGTATGGCCGGTGGTCAACATCACCACAGAACCAACTTAGATAAGTACCACCCAGGTTACTTTGGTAAGGTTGGTATGAGATACTTCCACAAGCAACAAAACCATTTCTGGAAACCAGTTGTCAACTTAGATCAATTATGGTCCTTAGTTGAAAACAAGGATGAAAAGTTAGCTGCTTCTTCCAAGAGCGCTGCTGTTGTCATTGATACCTTAGCCTTAGGTTACGGTAAGGTTTTAGGTAAGGGTAGATTACCAGAAGTTCCAGTCATTGTCAAGGCTAGATACGTTTCCAAGTTAGCTGAAGAAAAGATCAGAGCTGTTGGTGGTGTCGTTGAATTAGTTGCTTAA</t>
  </si>
  <si>
    <t>ATGCCTACTAGATTAACCAAGACCAGAAAGCACAGAGGTCACGTTTCCGCCGGTAAGGGTCGTGTTGGTAAGCACAGAAAGCATCCAGGTGGTCGTGGTAAGGCCGGTGGTCAGCACCATCACAGAATCAACATGGACAAGTACCACCCTGGTTACTTCGGTAAGGTTGGTATGAGATACTTCCACAAGCAGCAGAACCACTTCTGGAAGCCAGTCTTGAACTTGGACAAGTTGTGGACTTTGGTCCCAGAGCAGAAGAGAGATGAGTACTTGTCTTCCGCTTCTGCTGCTTCTGCCCCAGTTATTGACACCTTGGCCCACGGTTACGGTAAGGTTTTGGGTAAGGGTCGTTTGCCACAGGTTCCAGTTATTGTCAAGGCTAGATTCGTCTCCAAGTTGGCCGAAGAGAAGATCAGAGCCGTTGGTGGTGTTGTTGAACTTATTGCTTAA</t>
  </si>
  <si>
    <t>ATGCCTACCAGATTGACTAAGACTAGAAAGCACAGAGGTCACGTTTCCGCCGGTAAGGGTCGTGTTGGTAAGCACAGAAAGCATCCAGGTGGTAGAGGTAAGGCCGGTGGTCAACACCACCACAGAACCAACTTGGATAAGTACCATCCAGGTTACTTCGGTAAAGTTGGTCAAAGATACTTCCACAAGCAACAATTGCACTTCTGGAAGCCAGTCTTGAACTTGGACAAGTTGTGGACTTTGGTTGAGGAGGACAAGAGAGAGCAATATTTGAAATCTGCTTCTGCCTCTGCTGCCCCAGTCATTGACACCTTGGCCCATGGTTACGGTAAGGTTTTGGGTAAGGGTAGATTGCCAAACGTTCCAGTTATTGTTAAGGCTAGATTTGTTTCTGCTTTGGCTGAGAAGAAGATCAGAGAGGTTGGTGGTGTTGTCGAGTTGGTTGCTTAA</t>
  </si>
  <si>
    <t>ATGCCTACCAGATTGACAAAGACTAGAAAGCACAGAGGTCACGTTTCCGCCGGTAAGGGTCGTGTTGGTAAGCACAGAAAGCATCCAGGTGGTAGAGGTAAGGCCGGTGGTCAACATCACCACAGAACCAATTTGGATAAGTACCATCCAGGTTACTTCGGTAAGGTTGGTCAAAGATACTTCCACAAGCAACAATTGCACTTCTGGAAGCCAGTCTTGAACTTGGACAAGTTGTGGACTTTGGTTGAGGAGGACAAGAGAGAGCAATACTTGAAGTCCGCTTCTGCCTCCGCTGCCCCAGTTATTGACACCTTGGCCCACGGTTACGGTAAGGTTTTGGGTAAGGGTAGATTGCCAAACGTTCCAGTTATTGTTAAGGCCAGATTCGTTTCTGCTTTGGCTGAGAAGAAGATCAGAGAAGTCGGTGGTGTTGTCGAGTTGGTTGCTTAA</t>
  </si>
  <si>
    <t>ATGCCTACCAGATTGACTAAGACTAGAAAGCACAGAGGTCACGTTTCCGCCGGTAAGGGTCGTGTTGGTAAGCACAGAAAGCATCCAGGTGGTAGAGGTAAGGCCGGTGGTCAACACCACCACAGAACCAATTTGGATAAGTACCATCCAGGTTACTTCGGTAAGGTTGGTCAAAGATACTTCCACAAGCAACAATTGCACTTCTGGAAGCCAGTCTTGAACTTGGACAAGTTGTGGACCTTGGTCGACGAGGACAAGAGAGAGCAATACTTGAAGTCCGCTTCAGCCTCTGCTGCCCCAGTTATTGACACCTTGGCCCACGGTTACGGTAAGGTTTTGGGTAAGGGTAGATTGCCAAACGTTCCAGTTATTGTTAAGGCCAGATTTGTTTCTGCTTTGGCTGAGAAGAAGATCAGAGAAGTTGGTGGTGTTGTCGAGTTGGTTGCTTAA</t>
  </si>
  <si>
    <t>ATGCCTACCAGATTAACTAAAACCAGAAAACACAGAGGTCACGTCTCAGCCGGTAAAGGTCGTGTTGGTAAACATAGAAAGCATCCGGGTGGTAGAGGTAAAGCCGGTGGTCAACATCACCACAGAACCAATTTAGATAAATACCATCCAGGTTACTTCGGTAAAGTTGGTCAAAGATACTTCCACAAACAACAATTACATTTCTGGAAACCAGTCTTAAACTTAGACAAATTATGGACTTTAGTTGAAGAAGAAAAGAGAGACCAATACTTAAAATCTGCTTCCGCCTCAGCTGCTCCAGTTATTGACACCTTAGCTGCTGGTTACGGTAAAGTTTTAGGTAAAGGTAGATTACCAAACGTTCCAGTTATTGTTAAAGCTAGATTTGTTTCTGCTTTAGCTGAAAAGAAAATCAGAGAAGTTGGTGGCGTTGTTGAATTAGTTGCTTAA</t>
  </si>
  <si>
    <t>ATGCCTACCAGATTAACTAAAACCAGAAAACACAGAGGTCACGTCTCAGCCGGTAAAGGTCGTGTTGGTAAACACAGAAAGCATCCAGGTGGTAGAGGTAGAGCAGGTGGTCAACATCACCACAGAACCAATTTGGATAAATACCATCCAGGTTATTTCGGTAAAGTTGGTCAAAGATACTTCCACAAACAACAATTACATTTCTGGAAACCAGTTTTGAACTTGGACAAATTGTGGACTTTAGTTGATGAAGACAAAAGAGATCAATACTTGAAATCCGCTTCTGCTTCTGCTGCCCCAGTCATTGACACCTTAGCTGCAGGCTACGGTAAAGTCTTGGGTAAAGGTAGATTGCCAAACGTTCCAGTCATTGTCAAAGCCAGATTCGTTTCTGCTTTAGCAGAAAAGAAAATCAGAGAAGTTGGTGGTGTTGTTGAATTAGTTGCTTAA</t>
  </si>
  <si>
    <t>TTTTCAACAGCCGGTAAGGGTCGTGTTGGTAAGCACAGAAAGCATCCAGGTGGTAGAGGTAAGGCCGGTGGTCAGCACCACCACAGAACCAACTTGGATAAGTACCATCCAGGTTACTTTGGTAAGGTCGGTCAAAGATACTTCCACAAGCAACAGCTACACTTCTGGAGACCAGTTTTGAACTTGGACAAGTTGTGGACCCTTGTTGAGGAGGAGAAGAGAGAGCAATACTTGAAGTCTGCTTCTTCCTCTGCTGCCCCAGTCATTGACACCCTAGCTGCTGGCTACGGTAAGGTCCTTGGTAAGGGTAGACTTCCAAACGTCCCAGTCATTGTTAAGGCTAGATTCGTTTCTGCTTTGGCTGAGAAGAAGATCAGAGAAGTTGGTGGTGTTGTTGAATTGGTTGCTTAA</t>
  </si>
  <si>
    <t>ATGCCAACCAGACTCACAAAAACCAGAAAGCATAGAGGCCACGTTTCTGCCGGTTACGGTCGTATCGGCAAGCACAGAAAGTCTCCAGGTGGTCGTGGTATGGCCGGTGGTCAACACCACCACAGAACTAACTTGGATAAGTACCATCCAGGTTACTTTGGTAAGGTCGGTATGAGACACAACCACTTGCTCAAGAACCGCAACTGGAGACCAGTTCTCAACCTCGACAGACTCTGGACTTTGATCCCAACTGAGTCCCGTGACAAGTACCTCACTGCCACCACTTCTGCTGCCCCAGTTATTGACACTTTGGCCGCTGGCTACGGTAAGGTCCTCGGAAAGGGTGCCCTTCCACAAGTCCCAGTTGTTGTCAAGGCCAGATTTGTTTCCAAGCTCGCTGAGAAGAAGATCAAGGCCGCTGGTGGTGTCGTTGAGTTGATTGCCTAA</t>
  </si>
  <si>
    <t>ATGCCTACCAGATTAACTAAAACCAGAAAACACAGAGGTCACGTCTCAGCCGGTAAAGGTCGTGTTGGTAAACACAGAAAGCATCCGGGTGGTAGAGGTAAAGCTGGTGGTCAACATCACCACAGAACCAATTTAGATAAATACCATCCAGGTTACTTCGGTAAAGTTGGTCAAAGATACTTCCACAAACAACAAAACCACTTCTGGAGACCAGTCTTAAACTTGGACAAATTATGGACTTTAGTTCCAGAAGAAAAGAGAGAACAATACTTAGCCTCTGCTTCTAAGACCGCTGCCCCAGTCATCGACACCTTAGCTGCTGGTTACGGTAAAGTTCTAGCCAAGGGTCGTTTACCAAACGTTCCAGTCATTGTCAAGGCCAGATTTGTCTCTGAATTAGCTGAAAAGAAAATCAGAGCTGCTGGTGGTGTTGTTGAATTAGTTGCTTAA</t>
  </si>
  <si>
    <t>ATGCCTACCAGATTAACTAAAACCAGAAAACACAGAGGTAACGTCTCAGCCGGTAAAGGTCGTGTCGGTAAACACAGAAAGCATCCGGGTGGTAGAGGTAGAGCCGGTGGTCAACATCATCACAGAACCAATTTGGATAAATACCATCCAGGTTACTTCGGTAAAGTTGGTCAAAGATACTTCCACAAACAACAATTACATTTCTGGAAACCAGTTTTAAACTTGGACAAATTATGGACTTTAGTTGATGAAACCAAGAGAGAACAATACTTGACCTCTTCTTCTGCTTCTGCTGCTCCAGTCATCGACACCTTGGCTGCTGGTTACGGTAAAGTCTTGGGTAAAGGTCGTTTGCCACAAGTTCCAGTCATTGTCAAGGCTAGATTTGTTTCTAAATTAGCTGAAGAAAAAATCAGAGCTGTTGGTGGTGTTGTTGAATTAGTTGCTTAA</t>
  </si>
  <si>
    <t>ATGCCTACTAGATTCACTAAAACTAGAAAACACAGAGGTAACGTCTCCGCCGGTAAGGGTCGTATCGGTAAACATAGAAAGCATCCGGGTGGTAGAGGTAAAGCTGGTGGTCAACATCATCATAGAACAAATATGGATAAATACCATCCAGGTTATTTCGGTAAAGTTGGTCAAAGATACTTCCACAAACAACAATTACATTTCTGGAAACCTGAATTAAACTTAGATAAATTATGGACTTTAGTTCCTGAAGACAAAAGAGAACAATATTTATCAAATGCTTCATCATCATCTGCTCCAGTTATTGATACTTTAGCTCATGGTTACGGTAAAGTTTTAGGTAAAGGTCGTTTACCAGAAGTTCCAGTTATTGTTAAAGCTAGATTTGTTTCAAAATTAGCTGAAGAAAAAATCAGAGCTGTTGGTGGTGTTGTTGAATTAATTGCTTAA</t>
  </si>
  <si>
    <t>ATGCCTACCAGATTCACTAAAACAAGAAAACACAGAGGTAACGTCTCAGCCGGTAAAGGTCGTGTTGGTAAACACAGAAAGCATCCAGGTGGTAGAGGTAAAGCTGGTGGTCAACATCATCACAGAACCAATTTGGATAAATACCATCCAGGTTACTTCGGTAAAGTTGGTCAAAGATACTTCCACAAACAACAATTACATTTCTGGAGACCAGTCTTAAACTTGGACAAGTTGTGGACTTTAGTTCCAGAAGACAAGAGAGACCAATACTTATCTAACTCATCTGCCTCTGCTGCCCCAGTCATTGACACTTTAGCTCACGGTTACGGTAAGGTTTTAGGTAAAGGTCGTTTACCAGAAGTTCCAGTTATCGTCAAGGCTAGATTTGTTTCCAAATTAGCTGAAGAAAAAATTAGAGCTGTTGGTGGTGTTGTTGAATTAGTTGCTTAA</t>
  </si>
  <si>
    <t>ATGCCTACCAGATTCACTAAAACTAGAAAGCACAGAGGTAACGTCTCAGCCGGTAAAGGTCGTGTTGGTAAACACAGAAAGCATCCAGGTGGTAGAGGTAGAGCTGGTGGTCAACATCATCACAGAACCAATTTAGATAAATACCATCCAGGTTACTTTGGTAAAGTTGGTCAAAGATACTTCCACAAACAACAATTACATTTCTGGAAACCAACTTTAAACTTGGACAAATTATGGACTTTAGTTCCAGAAGACAAAAAAGAACAATACTTGAACTCTTCTTCCTCATCTGCTGCTCCAGTCATTGACACCTTAGCTGCTGGTTACGGTAAAGTTTTAGGTAAAGGTAGATTACCAAATGTTCCAGTTATTGTCAAAGCCAGATTTGTTTCTGAATTAGCTGAAAAGAAAATCAGAGCTGCTGGTGGTGTTGTTGAATTAATTGCTTAA</t>
  </si>
  <si>
    <t>ATGCCTACCAGATTAACTAAAACCAGAAAACATAGAGGTCATGTCTCAGCCGGTAAGGGTCGTGTCGGTAAACACAGAAAGCATCCAGGTGGTAGAGGTATGGCCGGTGGTCAACATCATCACAGAACCAACTTAGATAAATACCATCCAGGTTACTTCGGTAAAGTTGGTATGAGATACTTCCACAAGCAACAAGCTCATTTCTGGAAGCCAGTCTTAAACTTAGATAAATTATGGACCTTAGTTCCAGAAGACAAGAGAGACCAATACTTGTCATCTTCCTCAGCCTCTGCTGCTCCAGTCATTGATACTTTAGCTGCTGGTTACGGTAAGGTCTTAGGTAAGGGTAGATTACCATCTGTCCCAGTCATCGTTAAGGCTAGATTTGTTTCCAAATTAGCTGAAGAAAAGATCAGAGCTGCTGGTGGTGTTGTTGAATTAGTTGCTTAA</t>
  </si>
  <si>
    <t>ATGCCTACTAGATTCACTAAAACCAGAAAACATAGAGGTAACGTCTCAGCCGGTAAAGGTCGTATCGGTAAACACAGAAAGCATCCGGGTGGTAGAGGTAAAGCTGGTGGTCAACATCATCACAGAACCAATTTAGATAAATACCATCCAGGTTACTTTGGTAAAGTTGGTCAAAGATATTTCCACAAACAACAATTACATTTCTGGAAACCAGTTTTAAACTTGGATAAATTATGGACTTTAGTTCCAGAAGATAAAAAAGATCAATACTTATCATCAGCTTCAGCTTCAGCTGCTCCAGTCATTGACACTTTAGCTCATGGTTACGGTAAAGTTTTAGGTAAAGGTAGATTACCAGAAGTTCCAGTTATCGTTAAAGCTAGATTTGTTTCAAAATTAGCTGAAGAAAAAATTAGAGCTGTTGGTGGTGTTGTTGAATTAGTTGCTTAA</t>
  </si>
  <si>
    <t>ATGCCTACCAGATTAACTAAAACCAGAAAACACAGAGGTCACGTTTCCGCCGGTAAAGGTCGTGTTGGTAAACACAGAAAGCATCCGGGTGGTAGAGGTAAGGCTGGTGGTCAACATCACCACAGAACCAACTTAGATAAATACCATCCAGGTTACTTCGGTAAGGTTGGTCAAAGATACTTCCACAAGCAACAATTACACTTCTGGAGACCATCTTTAAACATTGACAAATTATGGACTTTAGTTGCTGAAGAAAAGAGAGACGAATACTTAAAGTCTGCCTCCTCTTCTGCTGCTCCAGTTATCGACACCTTAGCTGCCGGTTACGGTAAAGTTTTAGGTAAGGGTAGATTACCACAAGTTCCAGTCATCGTCAAGGCTAGATTCGTTTCTAAGTTAGCTGAAGAAAAGATCAGAGCTGCCGGTGGTGTTGTTGAATTAGTCGCTTAA</t>
  </si>
  <si>
    <t>ATGCCTACCAGATTAACTAAAACCAGAAAACACAGAGGTCACGTCTCAGCCGGTAAAGGTCGTGTTGGTAAACACAGAAAGCATCCGGGTGGTAGAGGTAAAGCTGGTGGTCAACATCACCACAGAACCAATTTAGATAAATACCATCCAGGTTACTTCGGTAAAGTTGGTCAAAGATACTTCCACAAACAACAAAACCACTTCTGGAGACCAGTTTTAAACTTGGACAAATTATGGACTTTAGTTCCAGAAGAAAAGAGAGAACAATACTTAGCTTCTGCTTCTAAGACCGCTGCTCCAGTCATCGACACCTTAGCTGCCGGTTACGGTAAAGTTCTAGCCAAGGGTCGTTTACCAAACGTTCCAGTCATTGTCAAGGCCAGATTCGTCTCTGAATTAGCTGAAAAGAAAATCAGAGCTGCAGGTGGTGTTGTTGAATTAGTTGCTTAA</t>
  </si>
  <si>
    <t>ATGCCAACTAGATTCAATAAAACGAGAAAGCACAGAGGTCATGTCTCTGCTGGTAGAGGTCGTATCGGGAAACATAGAAAGAATCCAGGTGGTAGAGGTAAAGCTGGTGGTCAACATCATCATAGAACCAATTTAGATAAATACCATCCAGGTTATTTTGGTAAGACTGGTCAAAGATACTATCACAAGCAGAATTTAACATTTCATAGACCTGTGTTGAATTTGGATAAATTATGGACATTGGTCCCAGAAGATAAACGAGAGAAATATTTATCAAGCTCTTCCAATTCAAATGCCCCAGTTATTGATACATGGGCTCATGGATACGGTAAACTCTTGGGTAAAGGCCGACTACCAAACGTTCCAGTGATTGTCAAGGCCAGATTTGTCTCCAAACTAGCAGAAGAGAGAATCAGAGCCGTTGGAGGTGTTGTAGAGCTAATTGCCTGA</t>
  </si>
  <si>
    <t>ATGCCTACTAGATTCACTAAAACCAGAAAACACAGAGGTAACGTCTCAGCCGGTAAAGGTCGTATCGGTAAACACAGAAAGCATCCGGGTGGTAGAGGTAAAGCTGGTGGTCAACATCATCACAGAACCAATTTAGATAAATACCATCCAGGTTACTTCGGTAAAGTTGGTCAAAGATACTTCCACAAACAACAATTACATTTCTGGAAACCAGTCTTAAACTTGGATAAATTATGGACTTTAGTTCCAGAAGATAAAAAAGATCAATACTTATCAACTGCTTCTGCTTCCGCTGCTCCAGTTATTGACACTTTAGCTCACGGTTACGGTAAAGTTTTAGGTAAAGGTCGTTTACCAGAAGTTCCAGTTATTGTTAAAGCTAGATTTGTTTCTAAATTAGCTGAAGAAAAAATCAGAGCTGTTGGTGGTGTTGTTGAATTAATCGCTTAA</t>
  </si>
  <si>
    <t>ATGCCAACTAGATTTAACAAAACGAGAAAGCACAGAGGTCATGTCTCTGCAGGAAGAGGTCGTATTGGGAAACATAGAAAGAATCCAGGTGGTAGAGGTAAAGCTGGTGGTCAACATCATCATCGAACCAATTTAGATAAATATCATCCAGGTTATTTCGGTAAGACTGGTCAAAGATACTATCATAAACAGCTTGGAACGTTCTATAGACCAGTGTTGAATCTGGATAAATTGTGGACACTGGTACCTGAAGCTCAAAGGGAGAAGTATCTATCAAGCTCATCCAGCTCAAATGCCCCAGTCATTGATACATTGGCTCATGGGTATGGTAAACTCCTGGGTAAAGGACGGCTACCAAACGTTCCAGTGATTGTCAAGGCCAGACTCGTCTCCAAGCTGGCTGAGGAGAGAATCAGGGCCGCTGGAGGAGTCTTCGAGCTGATTGCCTGA</t>
  </si>
  <si>
    <t>ATGCCTACTAGATTCACTAAAACCAGAAAACATAGAGGTAACGTCTCAGCCGGTAAAGGTCGTATCGGTAAACATAGAAAGCATCCGGGTGGTAGAGGTAAAGCTGGTGGTCAACATCATCACAGAACCAATTTAGATAAATACCATCCAGGTTACTTTGGTAAAGTTGGTCAAAGATATTTCCACAAACAACAATTACATTTCTGGAAACCAGTTTTAAACTTGGATAAATTATGGACTTTAGTTCCAGAAGATAAAAAAGATCAATATTTATCATCAGCTTCAGCTTCAGCTGCTCCAGTTATTGATACTTTAGCTCATGGTTACGGTAAAGTTTTAGGTAAAGGTAGATTACCAGAAGTTCCAGTTATTGTTAAAGCTAGATTTGTTTCAAAATTAGCTGAAGAAAAAATTAGAGCTGTTGGTGGTGTTGTTGAATTAGTTGCTTAA</t>
  </si>
  <si>
    <t>ATGCCTACCAGATTAACTAAAACCAGAAAACACAGAGGTCACGTCTCAGCCGGTAAAGGTCGTGTTGGTAAACACAGAAAGCATCCAGGTGGTAGAGGTAAAGCTGGTGGTCAACATCATCACAGAACCAATTTAGATAAATACCATCCAGGTTACTTTGGTAAAGTTGGTCAAAGATACTTCCACAAACAACAAAACCATTTCTGGAGACCAGTTTTAAACTTGGACAAATTATGGACTTTAATTCCAGAAGAAAAGAGAGAACAATACTTGACCTCTGCTTCTAAGACCGCTGCTCCAGTCATTGACACCTTAGCTGCCGGTTACGGTAAGGTTCTAGCCAAGGGTCGTTTACCAAACGTTCCAGTCATTGTCAAGGCCAGATTTGTCTCTGAACTAGCTGAAAAGAAGATCAGAGCTGCTGGTGGTGTTGTTGAATTAATTGCTTAA</t>
  </si>
  <si>
    <t>ATGCCTACCAGATTAACTAAAACTAGAAAACACAGAGGTCACGTCTCAGCCGGTAACGGTCGTGTTGGTAAACACAGAAAGCATCCGGGTGGTAGAGGTAAAGCTGGTGGTCAACATCATCACAGAATCAATTTAGATAAATACCATCCAGGTTACTTCGGTAAAGTTGGTCAAAGATACTTCCACAAACAACAATTACATTTCTGGAGACCAGTTTTGAACTTGGACAAATTATGGACTTTAGTTCCAGAAGAAAAAAGAGACCAATACTTAACCTCTTCTTCTGCTTCTTCTGCTCCAGTCATTGACACCTTAGCTGCCGGTTACGGTAAAGTTTTAGGTAAAGGTCGTTTACCAAACGTTCCAGTCATTGTCAAAGCTAGATTCGTTTCTAAATTAGCTGAAGAAAAAATCAGAGCTGCCGGTGGTGTTGTTGAATTAGTTGCTTAA</t>
  </si>
  <si>
    <t>ATGCCTACCAGATTAACTAAAACCAGAAAACACAGAGGTAACGTCTCAGCCGGTAAAGGTCGTGTTGGTAAACACAGAAAGCATCCGGGTGGTAGAGGTAAAGCGGGTGGTCAACATCATCACAGAACCAACATGGATAAATACCATCCAGGTTACTTCGGTAAAGTTGGTCAAAGATACTTCCACAAACAACAATTACATTTCTGGAAACCAGTTTTAAACTTGGACAAATTATGGACTTTAGTTCCAGAAGATAAAAAAGAACAATACTTATCATCTTCATCAGCTTCAGCTGCTCCAGTTATTGACACTTTAGCTCATGGTTACGGTAAAGTTTTAGGTAAAGGTCGTTTACCAGAAGTTCCAGTCATCGTTAAAGCTAGATTTGTTTCAAAATTAGCTGAAGAAAAAATTAGAGCTGTTGGTGGTGTTGTTGAATTAGTTGCTTAA</t>
  </si>
  <si>
    <t>ATGCCTACCAGATTAACAAAAACCAGAAAACATAGAGGTCACGTCTCAGCCGGTAACGGTCGTGTTGGTAAACACAGAAAGCATCCGGGTGGTAGAGGTAAAGCTGGTGGTCAACATCATCACAGAACCAATTTAGATAAATACCATCCAGGTTACTTCGGTAAAGTCGGTCAAAGATACTTCCACAAACAACAATTACATTTCTGGAAACCAGTCTTAAACTTGGACAAATTATGGACTTTAGTCCCAGAAGACAAAAGAGATCAATACTTGGCCTCTGCTTCTCCATCTTCTGCTCCAGTCATTGACACCTTAGCTGCTGGTTACGGTAAAGTTCTAGCCAAAGGTAGATTACCAAACGTTCCAGTCATCGTCAAAGCTAGATTTGTTTCCAAACTAGCTGAAGAAAAAATCAGAGCTGTCGGTGGTGTTGTTGAATTGATTGCTTAA</t>
  </si>
  <si>
    <t>ATGCCTACCAGATTGACAAAGACAAGAAAGCACCGTGGCCACGTTACGGCCGGTTACGGTCGTATCGGAAAGCACAGAAAGTCTCCTGGTGGTAGAGGTATGGCTGGTGGTCAACACCACCACAGAACCAACTTGGATAAGTACCATCCCGGTTACTTCGGTAAGGTTGGTATGAGATACTTCCACAAACAACAGGCTCACTTCTGGAAGCCCATCATCAACCTCGACAAGCTGTGGACTTTGATCCCTGCCGAATCCAGAGAAAAATATCTGTCCTCTGCCTCCACTGATGCTGCCCCTGTCATTGACACTCTGGCTGCTGGTTATGGTAAGGTTCTGGGCAAGGGAAGACTTCCTAATGTTCCTGTCATTGTTAAGGCCAGATTTGTCTCCAAGTTGGCTGAAGAGAAGATCAAGGCTGCCGGTGGTGCGATTGAGCTGGTCGCCTAA</t>
  </si>
  <si>
    <t>ATGCCAACCAGATTCACTAAGACTAGAAAGCACAGAGGTCACGTCTCCGCCGGTAACGGTAGAGTTGGTAAGCACAGAAAGTCCCCTGGTGGTAGAGGTAAGGCCGGTGGTCAACATCACCACAGAACTAACTTGGATAAGTTCCACCCAGGTTACTTCGGTAAGGTTGGTATGAGATACTACCACAAGCAACAAGCTCACTTCTGGAAGCCAGTTATCAACATTGACAAGTTATGGTCTTTGGTTGAAAACAAGGACGAAAAGATTGCTTCTTCTACCAAGGAAGCTGCTATCGTCATTGACACCTTGGCTTCCGGTTACGGTAAGGTCTTGGGTAAGGGTAGATTGCCAAACGTTCCAGTTATCGTTAAGGCTAGATACGTCTCCAAGTTGGCTGAAGAAAAGATCAGAGCTGCTGGTGGTGTTGTTGAATTGATTGCTTAA</t>
  </si>
  <si>
    <t>ATGCCTACCAGATTAACCAAAACTAGAAAGCACAGAGGTAACGTTTCCGCTGGTAACGGTCGTGTTGGTAAACACAGAAAGCATCCGGGTGGTAGAGGTATGGCCGGTGGTCAACATCATCACAGAACTAACTTAGATAAATACCATCCAGGTTATTTCGGTAAAGTTGGTATGAGATATTACCATAAGCAAAATGCTCATTCTTGGAAGCCAATTATTAACTTAGATAAATTATGGTCATTAGTTGAAAATAAGGATGAAAAAATTGCATCTTCTACTAAAGAATCTGCTATTGTTATTGATACTTTAGCTTCTGGTTACGGTAAGGTCTTAGGTAAAGGTAGACTTCCAGATGTCCCAGTTATTGTTAAGGCTAGATACGTTTCAAAATTAGCTGAAAAGAAAATTAGAGAAGCTGGTGGTGTTGTTGAATTAATTGCTTAA</t>
  </si>
  <si>
    <t>GGACATAGACATAGAAGATCTGCTGCTATTTCAGGAGATTTCGATTCTTCCTCATTTCTTCAACCTCCAATAAATAATGCTTTCAATATCTCTAAATCTTTACCTTGTTCACCAATTAAACCTTCTAATAATACAAAATCAATAAATGATATATTAGATTCACCTTCTTTTTCAAACTCAACATTTTCAAACAATATAAACAACAATTCCACTCCTATATCAAATGTTTCTTCAACTCCGCTAAAATTTTATCTTACTGACGAAACTAAATTTTCAAACTCAAATTCAACTATACCTGATGCTTTAATTAATTTAGACGATATAAACAACAATACACCTTCTTTATCCTCTTCTTTACCAACATCGTTTGCATTGCCTTCTCTCTCGCTTAATTTAAATCCAATCACTCCAACTAATCAATCCACTAGTAAATTCATGAAAAAATCTTTCCAAGATAATCACAATTATTTACCAAAGCATTCATTATTATGCTCTCCTAAAAAATCAGATGTTATAATAGTTGAAGAAATTACTGAAGAAAATAATACTTTTGATTTAGATAAAGAAAGCTCTTTTATTCAAGATGATGATGACAACGATAGTTTTGAAAATATTTTACCTTCTTCAACACATTCAGAATTCAACTCCATTCTAATGTCAAAGCATTTAAATAATTCGCTAACTTCAATTCCAACTAAAAATTCAAACACTTCATCCGTTAACTCATTAAATTCATCCTCTAATCATATCATTAACTCCACATCAAATCCAAATTCAAGTCCAAACTTAAATCCATTTTCAACTTTAAATACTGCATCAATATCAAGTTTAAAAGGGAAGGTTAGATATCAATCTTATTATAATTTAGCACCTTCAACTCCAAAGCACAACAATCAATATATTAATAACCCAAATTTTAATCATAGATTATCAAATTCAACTTCAATGTCTCCAATAAAACCTGTAATAAGATCTCCTTTCCAATATCAACCTTTACAATACGATTTACCTGATGGTTTCCATCAAAAGAATAATATTTTGGATGATAATAATGATGATGATGCTGATAATGAAAAGGAAAATGATTTGGATATGAATATTAATTCAATTAAAGATTTATCATTAACTTCAAATTCAAATTCAACTCTTAATCTATCAAATAAATCAAATACAAAATTGAATATACCTTCTTCAAAATCTTCAAAATCTTCAAAAAATCATGAACGTTCATCATCTTTATTTTCAATAATTTCAAAAAAAATATCTCATCATAAAAGAAAATCTTCAATAATTTCAACTTATTCCAAAAAATCTTCTTCAATAATAGAACAACAGACAAATGATGAATTACTAGGTTTAAATATTTTAAATAATGATTCAACTTTAAATGATGATTATACTTTAACTCAAGATTGTTTAGGTGAACCTGGTCCAATGATTGAAATTGACTCAAATGATATAAATCAATTTCAAAATTCTTCTCCAATCTCTTCAAATTCAAAATTTTCTCATCCTCATAGTATTTCAACATCAACTTCATCCACTACAAATAAAAATAATATTAATGCTAATGTCCCTCATTCTAATCATAAAAAGGGTTTATTTGGTTGGATAGTGAAATCAAAGAAAATACAAAATCGTGTGCATTCCCAATAA</t>
  </si>
  <si>
    <t>ATGGCAACTATAGCAGCAGCGGTGGCCCGTGTGCACTGTGAAAGGGTCATGCTCAACCCGATCCGTGCGTTCAGCGGATCCTCGCACAGAGAACTAACAAAAGTTGGGCCTAACAGTCTAAACGTTCTTGGCACAGAGTACAAGACCGACGAGTGGACTAATGCAACACCCCGCATTCTCTCCTTGGTGGGTAGAGACCTACACAAAAATAAGAACCATCCGATCGGTATTTTGCGGTCGCTGATTGAAAACAGATTTGACGGTCTTGGATACACCATGTATGGAGACATGAAGCCCAACGTCTCGGTTCACGAGAACTTCGACGTTTTGGGTTTTCCCGGAGACCACGTCGGACGTTCCAAGAGTGACACATACTACCTCAACAAGGACCATCTTTTGAGAACACACACTTCGGCACACGAGCACGAGTGTTTCCTCACATGCAAGACACCCGGTTACTTTATCTGTGGAGACGTTTACAGAAGAGATGAAATTGATCGCACGCATTACCCTGTTTTTCATCAGATGGAGGGTGCCCGGGTGTGGAAAAGAGACGACTTCGAAAACGAGGAGGAGCTTCTTGCACAGATCCAAGCTGATATCGATGCCATTCCAAAGACCGACTTGATTGTCGAAGATGTCGGCTATGATCCAATCGAGAACCCTAAGCAGGACTTTATGACCGATAGGGAGACAGATTTGGTGTCACAGCACTTGAAGCGCACTATCGAGCTCTTGGTTGATGCCGTCTTCAATGAGGCAAAGAGTGCTGCAAAGCTAGCCGGCTCGACGGAAGAGTACTTGAATGAGCCATTAAAGATCAGATGGGTTGAAGCTTACTTCCCATGGACAGCTCCTTCTTGGGAAATCGAAGTTTGGTGGAAGGGCGAATGGCTGGAATGCTGTGGCTGTGGTGATGTCAGAAAGTTGGTCCTGGACAACTCGAAGCTAGGCAACTCGATTGCTTGGGCTTTCGGTATTGGTCTTGACCGTATTGCCATGCTATTGTTCGGCATTCCAGATATCAGACTCTTCTGGTCTTTAGACAAGAGGTTTATTAACCAGTTCAAGGAGAACCAAATCAGCATCTTTAAGCCATACTCCAAGTACCCTGGCTCTGTGAGAGACATTTCTTTCTGGCTACCAAAGGACAACGAGGGCGGATACTTGAAGCTTCACGAAAACGACCTCATGGAAATTGTCCGTGAAAACGCTGGAGACCTTGTCGAAAGCGTTAAGTTGGTCGACGAATTCACCCACCCAAAGACCGGCAAACACTCGCAGACCTATCGTGTCAACTACCAATCTATGGACCGTAACATCACAAACGACGAGGTCAATGTTATGAATGACCAGACCCGTGACGAACTTGTCCAAAAGTATGGTGTCCAGCTACGTTGA</t>
  </si>
  <si>
    <t>ATGCCTACCAGACTCACAAAAACTAGAAAGCACAGAGGTAACGTTTCCGCTGGTAACGGTCGTGTTGGTAAACACAGAAAGCATCCGGGTGGTAGAGGTATGGCCGGTGGTCAACATCACCACAGAACCAACTTGGATAAATTCCACCCAGGTTACTTCGGTAAGGTCGGTATGAGATACTTCCACAAACAAAGAAACCACTTCTGGAAGCCAGTTATCAACCTTGACAAGTTATGGTCCTTAGTTGAAAACAAGGATGAAAAGATTGCTTCATCCAACAAGGATGCTGCTGTTGTCATTGACACTTTAGCTTCCGGTTACGGTAAGGTCTTAGGTAAGGGTAGATTACCACAAGTTCCAGTTATCGTTAAGGCTAGATACGTTTCCAAGTTAGCTGAAAAGAAGATCTTAGAAGCTGGTGGTGCTGTTGAATTAATTGCTTAA</t>
  </si>
  <si>
    <t>ATGCCTACCAGATTCTCCAACACCAGAAAGCACAGAGGTAACGTTTCCGCCGGTTACGGTCGTGTCGGTAAGCACAGAAAGTCTCCCGGTGGTAGAGGTATGGCCGGTGGTCAACACCATCACAGAACCAATTTGGATAAGTACCATCCTGGTTACTTCGGTAAGGTCGGTATGAGATACTTCCACAAGCAACAAAACCACTTCTGGAAGCCCGTTCTTAACCTTGATAAGCTCTGGTCCCTTGTTGCCGTCGAAGACCGTGAAAAGTACCTCGCCAACACCGACGCCTCTGCTGTCCCCGTCATCGATACCCTCGCTGCCGGTTTCGGTAAGGTCCTCGGTAAGGGTCGTCTTCCTAACGTCCCCGTCATCGTTAAGGCCAGATTCGTTTCCAAGCTTGCTGAAGAAAAGATCAGAGCCGCCGGTGGTGTCGTTGAACTTATTGCTTAA</t>
  </si>
  <si>
    <t>ATGCCTACCAGATTCACTAAGACAAGAAAGCACAGAGGTAACGTTTCCGCTGGTAACGGTAGAGTTGGTAAGCACAGAAAGCATCCGGGTGGTAGAGGTATGGCCGGTGGTCAACATCATCACAGAACCAATTTAGATAAGTACCATCCAGGTTACTTTGGTAAGGTTGGTATGAGATACTTCCACAAGCAAAGAAACCACTTCTGGAAACCAATCATCAACTTAGACAAATTATGGTCATTAGTTGAAAACAAGGATGAAAAGATTGCTTCTTCAACCAAGGATGCTGCTATTGTTATTGATACTTTAGCTTCAGGTTACGGTAAGGTTTTAGGTAAGGGTAAACTTCCACAAGTTCCAGTTATTGTTAAGGCTAGATACGTTTCCAAGTTAGCTGAAGAAAAAATCAGAGCTGCTGGTGGTGTCGTTGAATTAATTGCTTAA</t>
  </si>
  <si>
    <t>ATGCCTACCAGATTAACCAAAACTAGAAAGCACAGAGGACACGTTTCGGCCGGTAAGGGTCGTGTTGGAAAGCACAGAAAGCATCCAGGTGGTAGAGGTATGGCTGGTGGTCAACACCACCACAGAACCAACTTGGACAAATACCACCCAGGTTACTTCGGTAAAGTTGGTATGAGATATTTCCACAAGCAACAAGCCCACTTCTGGAAACCAGTCATCAACCTTGAGAAGCTCTGGTCCTTGGTGGAAAACAAGGATGAGAAGCTTGCTTCTAGCAGCAAGGACTCCGCTGTTGTCATTGACACCTTGGCTTCTGGTTACGGAAAGGTTTTGGGTAAGGGAAGATTGCCAAATGTTCCAGTTATTGTCAAGGCCAGATACGTTTCGAAGTTGGCTGAGGAGAAGATCCGTGCCGCTGGAGGTGTTGTTGAACTTGTTGCTTAA</t>
  </si>
  <si>
    <t>ATGCCTACCAGATTCACAAAAACTAGAAAGCACAGAGGTCACGTTTCCGCTGGTAACGGTCGTGTTGGTAAACACAGAAAGCACCCGGGTGGTAGAGGTATGGCCGGTGGTCAACATCACCACAGAACCAACTTAGATAAGTTCCATCCAGGTTACTTTGGTAAGGTTGGTATGAGATACTTCCACAAACAAAGAAACCACTTTTGGAAGCCAGTTATCAACTTAGACAAATTATGGTCTTTAGTTGAAAACAAGGACGAAAAAATTGCTTCTTCTTCAAAAGACGCTGCTGTTGTTATTGACACTTTAGCTTCTGGTTACGGTAAGGTCTTAGGTAAGGGTAGACTTCCACAAGTTCCAGTTATCGTTAAGGCTAGATACGTTTCCAAGTTAGCTGAAGAAAAAATCAGAGCTGCTGGTGGTGTTGTCGAATTAATTGCTTAA</t>
  </si>
  <si>
    <t>ATGCCTACCAGACTCACTAAAACCAGAAAGCACAGAGGCCACGTTTCCGCAGGTTACGGTCGTATCGGCAAGCACAGAAAGAGCCCCGGTGGTCGAGGTATGGCCGGTGGTCAGCACCATCACCGAACCAATTTGGACAAGTACCATCCAGGTTACTTTGGTAAAGTTGGTCAAAGACATTTCCACTTGAAGAGAGGCCAATACTGGAAGCCTATCATCAACCTCGATAAGTTATGGTCATTAGTCCCCGAAGCCGAGCGAGAAAAGGCCCTGTCAAGCGCCTCTGAAAGCAATGCCCCAGTTATTGACACCCTTGTTGCTGGATACGGTAAGGTTCTTGGTAAGGGAAGACTTCCATCTGTTCCTTTTGTTGTCAGAGCCCGATTCGTCAGCAAGCTTGCCGAAGAAAAGATCAAGGCCGTTGGTGGGGTTGTTGAACTCGTTGCCTAA</t>
  </si>
  <si>
    <t>ATGCCTACCAGACTCACTAAAACCAGAAAGCACAGAGGCCACGTTTCCGCCGGTTACGGTCGTATTGGAAAGCACAGAAAGAGTCCTGGTGGTCGAGGTATGGCCGGTGGTCAGCACCATCACCGAACCAACTTGGATAAGTACCATCCCGGTTACTTTGGTAAGGTCGGTATGAGACACTTCCATTTGAAGAGAGGCCAGTACTGGAAACCCATCATCAACCTCGACAAGCTGTGGACTCTTGTCCCCGAGGCTGAGCGAGAGCAGGCCTTGTCAAGCGCCTCTGAGTCAAGTGCTCCAGTCATTGATACTCTTGTTGCTGGATACGGTAAGGTTCTCGGTAAGGGACGATTGCCCCAAGCTCCATTTGTTGTCAGAGCCAGATTTGTCAGCAAGTTGGCCGAGGAAAAGATCAAGGCTGTTGGTGGTGTTGTTGAGCTCGTTGCTTAA</t>
  </si>
  <si>
    <t>ATGCCTACCAGATTAACGAAAACGAGAAAGCTTAGAGGACACGTTTCCGCCGGTCATGGTCGTATCGGAAAGCACAGAAAGCATCCCGGTGGTCGTGGTATGGCCGGTGGTCAGCACCACCACCGAACCAATCTCGACAAATACCACCCTGGTTATTTCGGACAGGTCGGTATGAAGCGATACCATCTACAGCGACTTCACTTGTGGAGACCTGTTCTCAATGTCGACAAGCTATGGACTCTTATTCCTGAGGAGAGCCGGGAGAAGTACCTCTCCACCGCCTCTGAGCAGGCTGCTCCAGTCATCGACACTCTGGCCCATGGATACGGAAAGGTTCTTGGAAAGGGTAGACTCCCAAGTGTGCCAGTCATTGTTAAGGCCCGATTCGTCTCCAAGCTTGCTGAAGAGAAGATCAAGGCTGCTGGTGGTGCCGTTGAGCTTGTTGCCTAG</t>
  </si>
  <si>
    <t>ATGCCTACCAGATTAACCAAAACCAGAAAACATAGAGGTCACGTTTCCGCCGGTTACGGACGTATCGGAAAGCACAGAAAGCATCCCGGTGGTCGTGGTATGGCCGGTGGTCAGCATCACCACAGAACCAATCTCGACAAATATCATCCTGGTTACTTTGGACAGGTCGGTATGAAGCGATACCATCTGCAACGACTTCACTTGTGGAGACCTGTTCTTAATGTCGACAAACTATGGACCCTGATTCCCGAGGAGAGCAGAGAGAAATACCTCTCCACTGCCTCTGAGAGCTCTGCCCCTGTCATCGACACTTTGGCCCATGGTTACGGAAAGGTTCTTGGAAAGGGTAGAATCCCTTCTGTTCCTGTCATTGTCCGAGCTCGATTTGTCTCCAAGCTTGCCGAAGAGAAGATCAAGGCCGCTGGAGGAGTCATCGAATTGGTTGCTTAA</t>
  </si>
  <si>
    <t>ATGCCTACCAGATTGACAAAGACTAGAAAACACAGAGGTCACGTTGTTGCCGGTAAGGGTAGAGTTGGTAAGCACAGAAAGCACCCGGGTGGTAGAGGTAAGGCCGGTGGTCAACACCACCACAGAACCAACTTGGATAAGTACCATCCAGGTTACTTCGGTAAGGTTGGTCAAAGATACTTCCACAAGCAACAACTCCACTTCTGGAAGCCAGTCTTGAACTTGGACAAGTTGTGGACTTTGGTTGAGGAGGAGAAGAGAGAGCAATACTTGTCTTCTGCTTCCGCCTCTGCTGCTCCAGTTATTGACACCTTGGCTGCCGGTTACGGTAAGGTTTTGGGTAAGGGTCGTTTGCCACAAGTTCCAGTCATCGTCAAGGCCAGATTTGTTTCCAAGTTGGCTGAGGAGAAGATCAGAGCTGCCGGTGGTGTCGTTGAGTTGGTTGCTTAA</t>
  </si>
  <si>
    <t>ATGCCTACCAGATTCACCAAGACCAGAAAGCACAGAGGTCACGTTTCCGCCGGTAAGGGTCGTGTCGGTAAGCACAGAAAGCACCCAGGTGGTAGAGGTAAGGCCGGTGGTCAGCACCACCACAGAATTAACATGGATAAGTACCATCCAGGTTACTTCGGTAAGGTCGGTCAGAGATACTTCCACAAGCAGCAGTTGCACTTCTGGAAGCCAACTTTGAACTTGGACAAGCTTTGGACTTTGGTTGCCGAGGACAAGAGAGAGCAGTACCTCTCTTCTGCCTCTGCTTCTGCTGCTCCAGTCATTGACACCTTGGCTGCCGGTTACGGTAAGGTCCTTGGTAAGGGTCGTCTCCCAGAGGTTCCAGTCATCGTCAAGGCCAGATACGTTTCCAAGTTGGCCGAGGAGAAGATCAGAGCTGTTGGTGGTGTTGTTGAGTTGGTTGCTTAA</t>
  </si>
  <si>
    <t>ATGCCTACCAGATTCACCAAGACCAGAAAGCACAGAGGTCACGTTTCCGCCGGTAAGGGTCGTGTCGGTAAGCACAGAAAGCACCCGGGTGGTAGAGGTATGGCCGGTGGTCAGCACCACCACAGAACCAATTTGGATAAGTACCACCCAGGTTACTTCGGTAAGGTTGGTCAGAGATACTTCCACAAGCAGCTCTTGCACTTCTGGAGACCAACTTTGAACTTGGACAAGCTTTGGACTTTGGTTCCAGAGGAGAAGAGAGAGCAGTACTTGGCTTCCTCTTCCTCTTCCGCTGCCCCAGTCATTGACACTTTGGCTGCCGGTTACGGTAAGGTCCTCGGTAAGGGTCGTTTGCCACAGGTCCCAGTCATTGTCAAGGCCAGATTCGTCTCCAAGTTGGCTGAGGAGAAGATCAGAGCTGCCGGTGGTGTTGTTGAGTTGGTCGCTTAA</t>
  </si>
  <si>
    <t>ATGCCTACCAGATTCACTCAAACTAGAAAGCACAGAGGTCACATCTCAGCCGGTCACGGTCGTGTTGGTAAGCACAGAAAGCACCCAGGTGGTAAGGGTATGGCTGGTGGTCAACACCACCACAGAACCAACATGGATAAATACCACCCAGGTTACTTCGGTAAGCTCGGTATGAGATACTTCCGTAAGCAACCAAACCACTTCTGGAAGCCAGTTTTGAACTTGGACAAGTTGTGGACTTTGCTTTCTGAAGAAAAGAGAGAGCACTACTTGAAGTCTTCCTCTAAGTCTGCTGCCCCAGTTATTGACACCTTAGCTGCCGGTTACGGTAAGATCTTGGGTAAGGGTAGAATTCCACAAGTGCCAGTGATCGTCAAGGCTAGATTTGTTTCCAAGTTGGCCGAAGAAAAGATCAAGAGCGCTGGTGGTGTTGTTGAGTTGATTGCTTAA</t>
  </si>
  <si>
    <t>ATACTAACAGCATATCCAGCCGGTTACGGTCGTGTTGGTAAGCACAGAAAGCACCCTGGTGGTAAGGGTATGGCCGGTGGTCAGCACCACCACAGAACCAACTTGGACAGATTCCACCCTGGTTACTTCGGTAAGGTTGGTATGAGATACTTCCGTATCCAAGGCAACCACTTCTGGAAGCCAGTTTTGAACTTGGACAAATTGTGGACTTTAGTGCCAGAAGAGAAGAGAGACCAGTACTTGCAGTCTGCCTCCAAGAGCAATGCTCCTGTCATTGACACCTTGGCTGCTGGCTATGGTAAGGTCTTGGGTAAGGGTAGAATTCCTCAAGTTCCTGTCATTGTCAAGGCTAGATTCGTCTCCAAGTTAGCCGAGGAGAAGATCAAGGCCGCTGGTGGTGTGGTCGAGTTGATTGCTTAA</t>
  </si>
  <si>
    <t>ATGCCTACCAGATTCTCCCAGACTAGAAAGCACAGAGGTCACATCTCAGCCGGTTACGGTCGTGTTGGTAAGCACAGAAAGCACCCTGGTGGTAAGGGTATGGCCGGTGGTCAGCACCACCACAGAACCAACTTGGACAGATTCCACCCTGGTTACTTCGGTAAGGTTGGTATGAGATACTTCCGTATCCAAGGCAACCACTTCTGGAAGCCAGTTTTGAACTTGGACAAATTGTGGACCCTAGTGCCAGAAGAGAAGAGAGACCAATATTTGCAGTCTGCCTCCAAGAGCAATGCTCCTGTCATTGACACCTTGGCTGCCGGCTACGGTAAGGTCTTGGGTAAGGGTAGAATTCCTCAAGTTCCTGTCATTGTCAAGGCTAGATTCGTCTCCAAGTTGGCCGAGGAGAAGATCAAGGCTGCTGGTGGTGTGGTCGAGTTGATCGCTTAA</t>
  </si>
  <si>
    <t>ATGCCAACCAGATTTACTAAAACTAGAAAGCACAGAGGTCACGTCTCAGCCGGTAAGGGTAGAATCGGTAAGCACAGAAAGCATCCAGGTGGTAGAGGTATGGCCGGTGGTTTACACCACAACAGAACTAACATGGATAAATACCATCCAGGTTACTTCGGTAAGGTCGGTATGAGATACTTCCACAAGCAAAACGCTCACTTCTGGAAGCCAGTCTTAAACTTAGACAAGTTATGGACTTTAATCCCAGAAGAAAAGAGAGATGCTGCTTTAAAGAACGCCTCTAAGACTTCTGCTCCAGTCATTGACACCTTAGCTGCCGGTTACGGTAAGGTCTTAGGTAAGGGTAGAATTCCAAACGTCCCAGTCATCGTTAAGGCTAGATTTGTTTCTAAGTTAGCTGAAGAAAAGATCAAGGCCGCTGGTGGTGTTGTTGAATTGATTGCTTAA</t>
  </si>
  <si>
    <t>ATGCCTACCAGATTCAGCAAGACCCGAAAGCACAGAGGCCACGTTTCCGCCGGTTACGGTCGAATCGGAAAGCACCGAAAGTCTCCTGGTGGTCGAGGTATGGCCGGTGGTCAGCACCACCACCGAACTAACATGGATAAGTACCATCCCGGTTACTTCGGTAAGGTCGGTATGCGATACTTCCACAAGCAGCCCAACCACTTCTGGCGACCCGTTGTCAACGTCGAGAACCTCTGGTCTCTCGTCCCCGCTGAGAACCGAGACAAGTACCTCGCCTCTGCCTCCGAGTCCGCTGCCCCCGTCATTGACACTCTTGCTCATGGCTACGGTAAGGTCCTCGGAAAGGGTAAGCTCCCCAACGTCCCCATCATCGTCAAGGCTCGATTCGTCTCTGAGATTGCTGAGAAGAAGATCAAGGCTGCTGGTGGTGTCGTTGAGCTTATTGCCTAA</t>
  </si>
  <si>
    <t>ATGCCTACCAGATTCAGCAAGACCCGAAAGCACAGAGGCCACGTTTCCGCCGGTTACGGTCGAATCGGTAAGCACCGAAAGTCCCCTGGTGGACGAGGTATGGCTGGTGGACAGCACCACCACCGAACTAACATGGATAAGTACCATCCCGGTTACTTCGGTAAGGTCGGTATGCGATACTTCCACAAGCAGCCTAACCACTTCTGGAAGCCCGTCGTCAACGTCGAGAACCTGTGGGCCCTTGTTCCCGCTGAGAACCGAGACAAGTACCTCTCTTCCGCTTCTGAGTCCGCTGCCCCCGTCATCGACACCCTCGCTCACGGTTACGGCAAGGTCCTCGGTAAGGGCAAGCTCCCCAACGTCCCCGTCATCGTCAAGGCTCGATTCGTCTCCGAGATCGCCGAGAAGAAGATCAAGGCCGCTGGTGGTGTCATTGAGCTCATTGCCTAA</t>
  </si>
  <si>
    <t>ATGCCTACCAGATTCAGCAAGACCCGAAAGCACAGAGGCCACGTTTCCGCCGGTTACGGTCGAATCGGTAAGCACCGAAAGTCCCCTGGTGGACGAGGTATGGCTGGTGGTCAGCACCACCACCGAACTAACATGGATAAGTACCATCCCGGTTACTTCGGTAAGGTCGGTATGCGATACTTCCACAAGCAGCCCAACCACTTCTGGAAGCCCGTCCTCAACGTCGAGAACCTCTGGGCTCTCGTCCCCGCTGAGAACCGAGACAAGTACCTGTCTTCCGCTTCTGAGTCCGCTGCCCCCGTCATCGACACTCTCGCTCACGGTTACGGCAAGGTCCTCGGTAAGGGTAAGCTCCCCAACGTCCCCGTCATCGTCAAGGCTCGATTCGTCTCTGAGATCGCTGAGAAGAAGATCAAGGCTGCCGGTGGTGTCGTTGAGCTCATTGCCTAA</t>
  </si>
  <si>
    <t>ATGCCTACCCGATTCAGCAAGACCCGAAAGCACAGAGGCCACGTTTCCGCCGGTTACGGTCGTATCGGCAAGCACCGAAAGAATCCTGGTGGTCGAGGTATGGCTGGTGGTCTCCACCACCACCGAACCAACATGGATAAGTACCATCCTGGTTACTTTGGAAAGGTCGGTATGCGATACTTCCACAAGCAAAAGAACCATTTCTGGCGACCTACCATCAATGTTGAGAAGCTCTGGACTCTTGTCCCTGAGGAGAAGCGAGACTCTTACCTCGAGTCTGCTTCTGAGTCTGCTGCTCCCGTCATTGATACCCTTGCTCATGGTTATGGCAAGGTTCTTGGTAAGGGCCAGCTCCCCAAGGTTCCTGTCATTGTCAAGGCTCGATTTGTTTCCAAGCTTGCCGAGGACAAGATCAAGCAGGCCGGTGGTGTTGTTGAGCTCATTGCCTAA</t>
  </si>
  <si>
    <t>ATGCCTACCAGATTCAGCAAGACCCGAAAGCACAGAGGCCACGTTTCCGCCGGTTACGGTCGAATCGGTAAGCACCGAAAGTCCCCTGGTGGACGAGGTATGGCTGGTGGACAGCACCACCACCGAACTAACATGGATAAGTACCATCCCGGTTACTTCGGTAAGGTCGGTATGCGATACTTCCACAAGCAGCCCAACCACTTCTGGAAGCCCGTCGTCAACGTCGAGAACCTGTGGGCCCTTGTTCCCGCTGAGAACCGAGACAAGTACCTCTCTTCCGCTTCTGAGTCCGCTGCCCCCGTCATCGACACTCTCGCTCACGGTTACGGCAAGGTCCTCGGTAAGGGTAAGCTCCCCAACGTCCCTGTCATCGTCAAGGCTCGATTCGTCTCCGAGATCGCCGAGAAGAAGATCAAGGCCGCCGGTGGTGTCATTGAGCTCATTGCCTAA</t>
  </si>
  <si>
    <t>ATGCCTACCAGATTCAGCAAGACCCGAAAGCACAGAGGCCACGTTTCCGCCGGTTACGGTCGAATCGGTAAGCACCGAAAGTCTCCCGGTGGTCGAGGTATGGCCGGTGGTCAGCATCATCACCGAACTAACATGGATAAGTACCATCCCGGTTACTTCGGTAAGGTCGGTATGCGAACTTTCCACAAGCAGCCCAACCACTCCTGGAAGCCCGTTCTCAACGTCGAGAACCTCTGGGCTCTCGTTGCTGAGGAGAACCGAGACAAGTACCTGTCCGGTGCCTCCGAGTCCGCTGCCCCCGTTATCGACACTCTCGCTTTCGGCTACGGCAAGGTCCTCGGTAAGGGCAAGCTCCCCAACGCCCCCATCATCGTCAAGGCCCGATTCGTCTCTGAGATTGCTGAGAAGAAGATCAAGGCTGCCGGTGGTGTCGTTGAGCTTATCGCCTAA</t>
  </si>
  <si>
    <t>ATGCCTACCAGATTAACCAAAACAAGAAAACACAGAGGTCACGTCTCAGCCGGTAACGGTCGTGTTGGTAAACACAGAAAGCATCCGGGTGGTAGAGGTAAAGCTGGTGGTCAACATCATCACAGAACCAATTTAGATAAATACCATCCAGGTTACTTCGGTAAAGTTGGTCAAAGATACTTCCACAAACAACAATTACACTTCTGGAAACCAGTTTTAAACTTGGACAAATTATGGACTTTAGTTCCAGAAGACAAAAGAGATCAATACTTAGCTTCTTCATCTGCCTCTGCTGCTCCAGTCATTGACACTTTAGCTCACGGTTACGGTAAAGTTTTAGGTAAAGGTCGTTTACCAAACGTTCCAGTTATCGTCAAAGCTAGATTTGTCTCCAAATTAGCTGAAGAAAAAATCAGAGCTGTTGGTGGTGTTGTTGAATTAGTCGCTTAA</t>
  </si>
  <si>
    <t>ATGCCTACCAGATTCAGCAAGACCCGAAAGCACAGAGGCCACGTTTCCGCCGGTTACGGTCGAATCGGAAAGCACCGAAAGTCCCCTGGTGGACGAGGTATGGCTGGTGGTCAGCACCATCACCGAACTAACATGGATAAGTACCATCCCGGTTACTTCGGAAAGGTCGGTATGCGATACTTCCACAAGCAGCCCAACCACTTCTGGAAGCCCGTCCTCAACGTTGAGAACCTGTGGGCTCTGGTCCCCGCTGAGAACCGAGACAAGTACCTTGCCTCTGCTTCTGAGTCCGCTGCCCCCGTCATCGACACCCTCGCTCACGGTTACGGCAAGGTCCTCGGAAAGGGCAAGCTCCCCAACGTCCCCGTCATTGTCAAGGCCCGATTCGTCTCCGAGATCGCCGAGAAGAAGATCCGAGCCGCTGGTGGTGTCGTTGAGCTCATTGCTTAA</t>
  </si>
  <si>
    <t>ATGCCTACCAGATTCAGCAAGACCCGAAAGCACAGAGGCCACGTTTCCGCCGGTTACGGTCGAATCGGTAAGCACCGAAAGTCCCCTGGTGGACGAGGTATGGCTGGTGGACAGCACCATCACCGAACTAACATGGATAAGTACCATCCCGGTTACTTCGGTAAGGTCGGTATGCGATACTTCCACAAGCAGCCCAACCACTTCTGGAAGCCCGTCGTCAACGTCGAGAACCTGTGGGCCCTTGTTCCCGCTGAGAACCGAGACAAGTACCTTTCTTCCGCCTCCGAGTCTGCTGCTCCCGTCATCGACACCCTCGCTCACGGTTACGGCAAGGTCCTTGGTAAGGGTAAGCTCCCCAACGTCCCTGTCATCGTCAAGGCTCGATTCGTTTCCGAGATCGCCGAGAAGAAGATCAAGGCCGCTGGTGGTGTCATTGAGCTCATTGCCTAA</t>
  </si>
  <si>
    <t>ATGCCTACCAGATTCAGCAAGACCCGAAAGCACAGAGGCCACGTTTCCGCCGGTTACGGTCGAATCGGAAAGCACCGAAAGTCCCCTGGTGGACGAGGTATGGCTGGTGGTCAGCACCACCACCGAACTAACATGGATAAGTACCATCCCGGTTACTTCGGTAAGGTCGGTATGCGATACTTCCACAAGCAGCCCAACCACTTCTGGAAGCCCGTCGTCAACGTCGAGAACCTGTGGGCCCTTGTTCCCGCTGAGAACCGAGACAAGTACCTGTCTTCCGCTTCTGAGTCCGCTGCCCCCGTCATCGACACCCTCGCTCACGGTTACGGCAAGGTCCTCGGTAAGGGCAAGCTCCCCAACGTCCCCGTCATTGTCAAGGCCCGATTCGTCTCTGAGATTGCTGAGAAGAAGATCAAGGCTGCCGGCGGTGTCGTTGAGCTCATTGCTTAA</t>
  </si>
  <si>
    <t>ATGCCTACCAGATTCAGCAAGACCCGAAAGCACAGAGGCCACGTTTCCGCCGGTTACGGTCGAATCGGTAAGCACCGAAAGTCCCCTGGTGGACGAGGTATGGCTGGTGGTCAGCACCACCACCGAACTAACATGGATAAGTACCATCCTGGTTACTTCGGTAAGGTCGGTATGCGATACTTCCACAAGCAGCCTAACCACTTCTGGAAGCCCGTCGTCAACGTCGAGAACCTGTGGGCCCTTGTTCCCGCTGAGAACCGAGACAAGTACCTCTCTTCTGCCTCCGAGTCCGCTGCCCCCGTCATCGACACTCTCGCTCACGGTTACGGCAAGGTCCTCGGTAAGGGTAAGCTCCCCAACGTCCCTGTCATCGTCAAGGCTCGATTCGTCTCCGAGATCGCTGAGAAGAAGATCAAGGCCGCTGGTGGTGTCGTTGAGCTCATTGCCTAA</t>
  </si>
  <si>
    <t>ATGCCTACCAGATTCAGCAAGACCCGAAAGCACAGAGGCCACGTTTCCGCCGGTTACGGTCGAATCGGTAAGCACCGAAAGTCCCCTGGTGGACGAGGTATGGCTGGTGGTCAGCACCACCACCGAACTAACATGGATAAGTACCATCCCGGTTACTTCGGTAAGGTCGGTATGCGATACTTCCACAAGCAGCCCAACCACTTCTGGAAGCCCGTCGTCAACGTCGAGAACCTCTGGGCCCTTGTTCCCGCTGAGAACCGAGACAAGTACCTCTCTTCCGCCTCCGAGTCCGCTGCCCCCGTCATCGACACTCTCGCTCACGGTTACGGCAAGGTCCTCGGTAAGGGTAAGCTCCCCAACGTCCCCGTCATCGTCAAGGCTCGATTCGTCTCCGAGATCGCCGAGAAGAAGATCAAGGCCGCTGGTGGTGTCATTGAGCTCATTGCCTAA</t>
  </si>
  <si>
    <t>ATGCCTACCAGATTCAGCAAGACCCGAAAGCACAGAGGCCACGTTTCCGCCGGTTACGGTCGAATCGGTAAGCACCGAAAGTCCCCTGGTGGACGAGGTATGGCTGGTGGTCAGCACCACCACCGAACTAACATGGATAAGTACCATCCCGGTTACTTCGGTAAGGTCGGTATGCGATACTTCCACAAGCAGCCCAACCACTTCTGGAAGCCCGTCGTTAACGTCGAGAACCTGTGGTCTCTTGTCCCCGCTGAGAACCGAGACAAGTACCTCTCTTCCGCCTCCGAGTCTGCTGCCCCCGTCATCGACACTCTCGCTCACGGTTACGGCAAGGTCCTCGGTAAGGGTAAGCTCCCCAACGTCCCTGTCATCGTCAAGGCTCGATTCGTCTCCGAGATCGCCGAGAAGAAGATCAAGGCCGCTGGTGGTGTCATTGAGCTCGTCGCCTAA</t>
  </si>
  <si>
    <t>ATGCCAACCAGATTTACCAAAACTAGAAAGCACAGAGGTCACGTCTCAGCCGGTAACGGTCGTGTCGGTAAGCACAGAAAGCATCCCGGTGGTAGAGGTATGGCCGGTGGTCAACATCATCACAGAACTAATTTGGATAAATACCATCCAGGTTACTTCGGTAAGGTCGGTATGAGATATTTCCACAAGCAACGTACTCATTTCTGGAAGCCAGTTTTGAACTTGGACAAATTGTGGACTTTGGTCCCAGAAGCTAAGAGAGACGAATACTTACAATCTTCCTCTAAGTCTGCTGCTCCAGTCATTGACACTTTGGCTGCCGGTTACGGTAAGGTCTTGGGTAAGGGTAGAATTCCAAACGTTCCAGTTATCGTCAAGGCTAGATTTGTCTCCAAATTGGCTGAAGAAAAAATCAAGGCTGCTGGTGGTGTCATTGAATTGATCGCTTAG</t>
  </si>
  <si>
    <t>ATGCCAACCAGATTAACTAAAACCAGAAAACACAGAGGTCACGTCTCCGCCGGTAAAGGTCGTGTCGGTAAACACAGAAAGCATCCAGGTGGTAGAGGTAAAGCTGGTGGTCAACATCATCACCGTATCAACATGGATAAATACCATCCAGGTTATTTTGGTAAAGTTGGTATGAGATACTTCCACAAACAACAAGGTCACTTCTGGAAACCAGTGTTGAACTTGGACAAATTGTGGACTTTAGTTCCAGAAGAAAAAAGAGAACAATACTTAGCTTCCCCATCTGCTACAGCTGCTCCAGTTATTGACACCTTAGCTCACGGTTACGGTAAAGTCTTAGCTAAAGGTCGTTTACCAGAAGTTCCAGTTATTGTCAAAGCTAGATTTGTTTCCAAATTAGCTGAAGAAAAAATTAGAGCTGTTGGTGGTGTTGTTGAATTGATTGCTTAA</t>
  </si>
  <si>
    <t>ATGCCAACCAGATTCACTAAGACTAGAAAGCACAGAGGTCACGTCTCAGCCGGTAACGGTAGAGTTGGTAAGCACAGAAAGTCATCCGGTGGTAGAGGTAAGGCCGGTGGTCAACATCACCACAGAACTAACTTGGATAAGTTTCACCCAGGTTACTTCGGTAAGGTTGGTATGAGATACTTCCACAAGCAACAAGCTCACTTCTGGAAGCCAGTTATCAACATTGACAAGTTGTGGTCTTTGGTTGAAAACAAGGACGAAAAGATCACTTCTTCTTCCAAGGACGCTGCTGTTGTCATTGACACCTTGGCTTCCGGTTACGGTAAGGTCTTGGGTAAGGGTAGATTGCCAAACGTTCCAGTTATTGTCAAGGCTAGATACGTCTCCAAGTTGGCTGAAGAAAAGATCAGAGCTGCTGGTGGTGTTGTTGAATTGATTGCTTAA</t>
  </si>
  <si>
    <t>ATGCCTACCAGATTCACTAAAACTAGAAAGCACAGAGGTAACGTTTGCGCGGGTAAGGGTCGTGTTGGTAAGCACAGAAAGCATCCAGGTGGTAGAGGTATGGCCGGTGGTCAACACCACCACAGAACCAACTTAGACAAATACCACCCAGGTTATTTCGGTAAGGTTGGTATGAGATACTTCCACAAACAAAGAAACCACTTCTGGAAGCCAGTCATCAACTTAGACAAGTTATGGTCTTTAGTTGAAAACAAGGACGAAAAGGTCGCTTCCTCCACCAAGGACGCTGCTATTGTCATCGACACTTTGGCTTCCGGTTACGGTAAGGTCTTGGGTAAGGGTAGACTTCCACAAGTTCCTGTCATTGTCAAGGCTAGATACGTTTCCAAGTTGGCTGAACAAAAGATCAGAGAAGCTGGTGGTGTTGTTGAATTAATCGCTTAA</t>
  </si>
  <si>
    <t>ATGCCTACCAGATTTAACAAGACAAGAAAGCACCGTGGAAACGTTTCAGCCGGTCACGGACGTGTTGGCAAGCACCGCAAGCATCCTGGTGGACGAGGAAAAGCTGGAGGTCAACATCATCACCGAACCAATCTCGACAAGTATCATCCTGGATACTTTGGAAAGGTCGGAATGCGATATTTTCACAAACAACAAAACCAGTTCTGGAGACCTACTCTTAACCTGGACAAACTATGGACTCTTATCCCTGCTGAAAACAGAGAGAAATACCTTGCTTCAGCCAGTGAAAGTGCTGCTCCCGTTATCGATACTTTAGCTGCTGGTTACGGAAAGGTTCTTGGCAAGGGAAGACTGCCTAGTGTTCCTATCATTGTCAAGGCTCGATTTGTATCAAAGCTCGCCGAGGAGAAGATCAGGGCTGCTGGAGGTGTTATCGAGCTTGTTGCATAA</t>
  </si>
  <si>
    <t>ATGCCTACCAGATTAACTAAAACCAGAAAACATAGAGGTAACGTCTCAGCCGGTAACGGTCGTGTTGGTAAGCACAGAAAGCATCCGGGTGGTCGTGGTATGGCTGGTGGTCAACATCATCACAGAACTAACTTGGATAAATACCATCCTGGTTACTTCGGTAAAGTTGGTATGAGATACTTCCACAAACAACAAGCACAATTCTGGAGACCAGTTATCAACTTGGACAAATTATGGACTTTAGTTCCAGAATCAAACAGAGATGAGTTATTGAAGTCATCCAATAAGTCAGCTGCTGTTGTCATTGACACTTTGGCCAACGGTTACGGTAAAGTTTTGGGTAAAGGTAGATTGCCAGAAGTCCCAGTTATTGTCAAGGCTAGATTTGTTTCTAAATTGGCTGAAGAGAAAATCAGAGCTGTTGGTGGTGTTGTTGAATTAGTCGCTTAA</t>
  </si>
  <si>
    <t>ATGCCTAGCAGATTAACTAAAACTAGAAAACATAGAGGCCATGTTTCAGCCGGTAAGGGTCGTATCGGTAAACATAGAAAGCATCCGGGTGGTCGTGGTAAAGCTGGTGGTCAACATCATCACAGAACCAATATGGATAAATACCATCCAGGTTACTTTGGTAAAGTTGGTATGAGACATTTCCATAAATTAGCAAACCATGACTGGAAACCAGTTATTAACTTGGATAAATTATGGACCTTGGTACCAGAAGAAAACAGATCTGATCTGTTGAAAAACTCTTCATCTTCATCAGCTGTTGTTATTGATACTTTAGCCAATGGTTACGGTAAAGTTTTGGGTAAAGGTAGATTACCAGAAGTCCCAGTTATCGTTAAAGCAAGATATGTTTCAAAATTGGCTGAAGAAAGAATTAGAGCTGTTGGTGGTGTTGTTGAATTAGTTGCTTAA</t>
  </si>
  <si>
    <t>ATGCCTACCAGATTAAGTAAAACCAGAAAACATAGAGGTCACGTCTCAGCCGGTAAAGGTCGTGTTGGTAAACATAGAAAGCATCCAGGTGGTAGAGGTAAAGCAGGTGGTCAACATCACCACAGAACCAATTTAGATAAATTCCATCCAGGTTACTTCGGTAAAGTTGGTCAAAGATACTTCCACAAACAATTATTACACTTCTGGAGACCATCCGTCAACGTTGAACAATTATGGTCTTTAGTTGACGCTGAAAAAAGAGATGACTACTTAAAGTCTGCTTCATCTTCTGCTGCTCCAGTTATCGACACTTTAGCTCACGGTTACGGTAAAGTTTTAGGTAAAGGTCAACTTCCAAATGTTCCAGTTATCGTCAAAGCTAGATTCGTTTCTGCTTTAGCTGAAGAAAAAATCAGAGCTGCTGGTGGTGTTGTTGAATTAATTGCTTAA</t>
  </si>
  <si>
    <t>ATGCCTACCAGATTAAGTAAAACCAGAAAACATAGAGGTCACGTCTCAGCCGGTAAAGGTCGTGTTGGTAAACATAGAAAGCATCCAGGTGGTAGAGGTAAAGCAGGTGGTCAACATCACCACAGAACCAATTTAGATAAATACCATCCAGGTTACTTTGGTAAAGTTGGTCAAAGATACTTCCACAAACAATTATTACATTTCTGGAGACCATCCGTCAACGTTGAACAATTATGGTCTTTAGTTGATGCTGAAAAAAGAGATGACTACTTAAAATCTGCTTCACCTTCTGCTGCTCCAGTTATTGACACTTTAGCTCACGGTTACGGTAAAGTTTTAGGTAAAGGTCAACTTCCAAATGTTCCAGTTATTGTTAAAGCCAGATTCGTTTCTGCTTTAGCTGAACAAAAAATCAGAGCTGCTGGTGGTGTTGTCGAATTAATCGCTTAA</t>
  </si>
  <si>
    <t>ATGCCTACCAGATTAAGTAAAACCAGAAAACATAGAGGTCACGTCTCAGCCGGTAAAGGTCGTGTTGGTAAACATAGAAAACATCCAGGTGGTAGAGGTAAAGCTGGTGGTCAACATCACCACAGAACCAATTTAGATAAATTCCATCCAGGTTACTTCGGTAAAGTTGGTCAAAGATACTTCCACAAACAATTATTACATTTCTGGAGACCATCCGTCAACGTTGAACAATTATGGTCTTTAGTTGATGCTGAAAAAAGAGATGACTACTTAAAATCTGCTTCTTCAACTGCTGCTCCAGTTATTGACACTTTAGCTCACGGTTACGGTAAAGTTTTAGGTAAAGGTCAACTTCCAAATGTTCCAGTTATCGTCAAAGCCAGATTCGTTTCTTCTTTAGCTGAACAAAAAATCAGAGCTGCTGGTGGTGTTGTTGAATTAGTCGCTTAA</t>
  </si>
  <si>
    <t>ATGCCAACCAGATTAACCAAAACTAGAAAGCACAGAGGTCACGTTTCAGCTGGTAACGGTCGTGTTGGTAAGCACAGAAAGCATCCAGGTGGTAGAGGTATGGCCGGTGGTCAACATCATCACAGAACCAATTTGGATAAATACCATCCAGGTTACTTCGGTAAAGTTGGTATGAGATATTTCCACAAGCAAAAGAATCATTTCTGGAAGCCAGTTATTAACTTAGACAAGTTATGGTCTTTAGTTGAAAACAGAGACGAAAAGATTGCTTCTTCAAACAAAGATGCTGCTATTGTTATTGATACTTTAGCTGGCGGTTACGGTAAGGTCTTAGGTAAAGGTAGACTTCCAGAAGTTCCTGTCATTGTTAAGGCTAGATACGTTTCTAAGTTGGCTGAAGAAAAAATCAGAGCCGTTGGTGGTGTCGTTGAATTAGTTGCTTAA</t>
  </si>
  <si>
    <t>ATGCCAACCAGATTAACCAAAACTAGAAAGCACAGAGGTCACGTTTCAGCTGGTAACGGTCGTGTTGGTAAGCACAGAAAGCATCCAGGTGGTAGAGGTATGGCCGGTGGTCAACATCATCACAGAACCAATTTGGATAAATACCATCCAGGTTACTTCGGTAAAGTTGGTATGAGATATTTCCACAAGCAAAAGAACCATTTCTGGAAACCAGTTATCAACTTAGACAAATTATGGTCTTTAGTTGAAAACAAAGACGAAAAGATTGCTTCTTCAAACAAAGATGCTGCTATTGTTATTGATACTTTAGCTGGCGGTTACGGTAAGGTCTTAGGTAAAGGTAGACTTCCAGAAGTTCCTGTCATTGTTAAAGCTAGATACGTTTCTAAGTTGGCTGAAGAAAAAATCAGAGCCGTTGGTGGTGTCGTTGAATTAGTTGCTTAA</t>
  </si>
  <si>
    <t>ATGCCTACCAGAGCCACCAAGACTAGAAAGCTTAGAGGACACGTTTCTGCCGGTCACGGACGTATTGGCAAGCACAGAAAGCACCCCGGTGGTCGAGGTATGGCCGGTGGTCAGCACCACCACCGAACCAACCTTGACAAGTTCCATCCAGGTTACTTCGGTAAGGTTGGTATGAGAACCTTCCACCTTCAGAGAAACCGTCAATGGAGCCCAATCATCAACTTGGACAAGATCTGGACTCTTGTTCCAGAGGAGAGCCGTGAAAAATACTTGAAGAGCGCTTCCGCCAACAACGCCCCAGTCATCGACACCCTCGCCGCCGGTTACTCTAAGGTCCTTGGTAAGGGCAAGCTTCCTTCCGTCCCATTCATCGTCAGAGCCAGATTCGTCTCCCAGCTCGCCGAAAAGAAGATCAAGGAAGCTGGTGGTGCCGTTCAGCTCATTGCCTAA</t>
  </si>
  <si>
    <t>ATGCCTACTAGATTTACTAAAACCAGAAAACACAGAGGTCACGTCTCAGCCGGTAACGGTAGAATCGGTAAACACAGAAAGCATCCGGGTGGTAGAGGTATGGCTGGTGGTCAACATCACCACAGAATCAACTTAGATAAGTACCATCCAGGTTACTTCGGTAAAGTTGGTATGAGATACTTCCACAAGCAACAAAACCACTTCTGGAAGCCAGTCTTAAACTTAGACAAGTTATGGACTTTGATCCCAGAAGAAAAGAGAGAAGACTACTTAAAGAACTCTTCTTCTGCTTCTGCTCCAGTCATCGACACTTTAGCTGCTGGTTACGGTAAGGTCTTAGGTAAGGGTAAATTACCTCAAGTTCCAGTCATCGTTAAGGCTAGATTTGTTTCTAAGTTAGCTGAAGAAAAGATCAGAGCTGCTGGTGGTGTTGTTGAATTAGTTGCTTAA</t>
  </si>
  <si>
    <t>ATGCCTACTAGATTAACTAAAACCAGAAAACACAGAGGTCACGTCTCAGCCGGTAACGGTAGAATTGGTAAGCACAGAAAGCATCCAGGTGGTAGAGGTATGGCCGGTGGTCAACATCATCACAGAATCAACTTGGATAAGTACCATCCAGGTTACTTCGGTAAAGTTGGTATGAGATACTTCAACAAGCAACAAAACCAATTCTGGAAGCCAGTCTTAAACTTAGACAAGTTATGGACTTTGATTCCAGAAGAAAAGAGAGAAGAATACTTAAAGAAGAACTCTTCCGCTTCTGCTCCAGTCATCGACACCTTAGCTGCCGGTTACGGTAAGGTTTTGGGTAAGGGTAAGTTACCTCAAGTTCCAGTCATCGTCAAGGCTAGATTCGTTTCTAAGTTAGCTGAAGAAAAGATCAGAGCTGCTGGTGGTGTTGTTGAATTAGTTGCTTAA</t>
  </si>
  <si>
    <t>ATGCCTACCAGATTGACAAAGACTAGAAAACACAGAGGTCACGTTGTTGCCGGTAAGGGTAGAGTTGGTAAGCACAGAAAGCACCCGGGTGGTAGAGGTAAGGCCGGTGGTCAACACCACCACAGAACCAATTTGGATAAGTACCATCCAGGTTACTTCGGTAAGGTCGGTCAAAGATACTTCCATAAGCAACAACTCCACTTCTGGAAGCCAGTCTTGAACTTGGACAAGTTGTGGACTTTGGTTGAGGAGGAGAAGAGAGAGCAATACTTGTCCTCTGCTTCTGCCTCTGCTGCTCCAGTTATCGACACCTTGGCTGCCGGTTACGGTAAGGTTTTGGGTAAGGGTCGTTTGCCACAAGTTCCAGTCATCGTTAAGGCTAGATTTGTTTCCAAGTTGGCTGAGGAGAAGATCAGAGCTGCTGGTGGTGTCGTTGAGTTGGTTGCTTAA</t>
  </si>
  <si>
    <t>ATGCCTACCAGATTGACAAAGACTAGAAAACACAGAGGTCACGTTGTTGCCGGTAAGGGTAGAGTTGGTAAGCACAGAAAGCACCCGGGTGGTAGAGGTAAGGCCGGTGGTCAACACCACCACAGAACCAACTTGGATAAGTACCATCCAGGTTACTTCGGTAAGGTCGGTCAAAGATACTTCCACAAGCAACAACTCCACTTCTGGAAGCCAGTCTTGAACTTGGACAAGTTGTGGACTTTGGTTGAGGAGGAGAAGAGAGAGCAATACTTGTCCTCTGCTTCCGCCTCTGCTGCTCCAGTTATCGACACCTTGGCTGCCGGTTACGGTAAGGTTTTGGGTAAGGGTCGTTTGCCACAAGTTCCAGTCATCGTCAAGGCCAGATTTGTTTCCAAGTTGGCTGAGGAGAAGATCAGAGCTGCTGGTGGTGTCGTTGAGTTGGTTGCTTAA</t>
  </si>
  <si>
    <t>ATGCCTACCAGATTCACCAAGACCAGAAAGCACAGAGGTCACGTTTCCGCCGGTAAGGGTCGTGTTGGTAAGCACAGAAAGCACCCAGGTGGTAGAGGTATGGCCGGTGGTCAGCACCACCACAGAACCAACTTGGACAAGTACCACCCAGGTTACTTCGGTAAGGTTGGTCAGAGATACTTCCACAAGCAGCAGTTGCACTTCTGGAGACCAACTTTGAACTTGGACAAGCTCTGGACTTTGGTCCCAGAGGAGAAGAGAGAGCAGTACTTGTCTTCTGCTTCCGCTTCCGCTGCTCCAGTCATCGACACTTTGGCTGCCGGCTACGGTAAGGTCCTCGCTAAGGGTCGTCTCCCACAGGTTCCAGTCATTGTCAAGGCTAGATTTGTCTCTAAGTTGGCTGAGGAGAAGATCAGAGCTGCTGGTGGTGTTGTTGAGTTGGTTGCTTAA</t>
  </si>
  <si>
    <t>ATGCCTACCAGATTCACCAAGACCAGAAAGCACAGAGGTCACGTTTCCGCCGGTAAGGGTCGTGTTGGTAAACACAGAAAACATCCAGGTGGTAGAGGTATGGCCGGTGGTCAGCACCACCACAGAATTAACATGGATAAGTACCATCCAGGTTACTTCGGTAAGGTCGGTCAGAGATACTTCCACAAGCAGCAGTTGCACTTCTGGAGACCAACTCTGAACTTGGACAAGCTCTGGACTTTGGTCGCTGAGGACAAGAGAGAGCAGTACCTCTCTTCTGCCTCCGCTTCCGCCGCTCCAGTCATTGACACTTTGGCTGCCGGTTACGGTAAAGTCCTCGGTAAGGGTCGTCTTCCACAGGTTCCAGTCATCGTCAAGGCCAGATTTGTTTCCAAGTTGGCTGAGGAGAAGATCAGAGCCGCTGGTGGTGTCGTTGAGTTGGTTGCTTAA</t>
  </si>
  <si>
    <t>ATGCCAACCAGATTGTCCAAGACTAGAAAGCACAGAGGTCACGTTTCTGCCGGTAAGGGTAGAGTCGGTAAGCACAGAAAGCATCCAGGTGGTAGAGGTAAGGCCGGTGGTCAACACCACCACAGAACCAACTTGGATAAGTACCATCCAGGTTACTTCGGTAAGGTTGGTCAGAGATACTTCCACAAGCAGCAGCTACACTTCTGGAAGCCAGTCTTGAACTTGGACAAGTTGTGGACTTTGGTTGAGGAGGAGAAGAGAGAGCAATACTTGACCTCTTCTTCCTCTTCTGCTGCCCCAGTCATTGACACCTTGGCTGCCGGTTACGGTAAGGTTTTGGGTAAGGGTCGTTTGCCACAGGTTCCAGTCATTGTCAAGGCTAGATTTGTCTCCAAGTTGGCCGAGGAGAAGATCAGAGCTGCCGGTGGTGTCGTTGAGTTGGTTGCTTAA</t>
  </si>
  <si>
    <t>ATGCCTACCAGACTCACAAAAACCAGAAAGCATAGAGGCCACGTCTCAGCCGGTTACGGTCGTATTGGAAAGCACAGAAAGTCGCCTGGTGGTAGAGGTATGGCCGGTGGTCAGCACCACCACAGAACCAACTTGGATAAGTACCATCCCGGTTACTTTGGTAAGGTTGGTATGAGACATTTCCACCTCAAGCGTGGAACTTACTGGAAGCCAGTCATCAACCTCGACAAGTTATGGACTTTGATCCCCACTGAGAACAGAGAGCAGTACCTGTCAAGTGCTTCTGAGAGCAACGCCCCCATCATTGATACCCTTGCTGCCGGCTACGGAAAGGTTCTCGGTAAGGGAAGAATCCCCACCGTCCCCGTCATTGTCAGAGCTAGATTCGTCAGCAAGCTTGCCGAGGAGAAGATCAAGGCCGCTGGTGGTGTCATTGAGCTCGTTGCCTAA</t>
  </si>
  <si>
    <t>ATGCCTACTAGATTAACTAAAACCAGAAAACACAGAGGTCACGTCTCAGCCGGTAACGGTAGAATTGGTAAGCACAGAAAGCACCCGGGTGGTAGAGGTATGGCCGGTGGTCAACATCACCACAGAATTAACTTGGATAAGTACCATCCAGGTTACTTCGGTAAGGTCGGTATGAGATACTTCCACAAGCAACAAAACCACTTCTGGAAGCCAGTCTTAAACTTAGACAAGTTATGGACTTTGATCCCTGAAGAAAAGAGAGAAGAATACTTAAAGAACGGTTCTTCCTCTTCTGCTCCAGTTATCGACACTTTAGCTGCTGGTTACGGTAAGGTCTTAGGTAAGGGTAAGTTACCTCAAGTTCCAGTCATCGTCAAGGCTAGATTCGTCTCCAAGTTAGCTGAAGAAAAGATCAGAGCTGCTGGTGGTGTTGTTGAATTAGTTGCTTAA</t>
  </si>
  <si>
    <t>GGTAACGGTAGAATCGGTAAACACAGAAAGCATCCGGGTGGTAGAGGTATGGCCGGTGGTCAACATCACCACAGAATCAACTTAGATAAGTACCATCCAGGTTACTTCGGTAAAGTTGGTATGAGATACTTCCACAAGCAACAAAACCACTTCTGGAAGCCAGTCTTAAACTTAGACAAGTTATGGACTTTGATCCCAGAAGCCAAGAGAGATGACTACTTAAAGAACTCCTCTGCTACTTCTGCTCCAGTTATTGACACTTTAGCTCACGGTTACGGTAAGGTCTTAGGTAAGGGTAAGTTACCTCAAGTTCCAGTCATCGTCAAGGCTAGATTCGTTTCTAAGTTAGCTGAAGAAAAGATCAGAGCTGCTGGTGGTGTTGTTGAATTAATTGCTTAA</t>
  </si>
  <si>
    <t>ATGCCAACTAGATTAACTAAAACCAGAAAACACAGAGGTCACGTCTCAGCCGGTAACGGTAGAGTTGGTAAACACAGAAAACATCCGGGTGGTAGAGGTATGGCTGGTGGTCAACACCACCACAGAATCAACTTGGATAAATACCATCCAGGTTACTTCGGTAAAGTTGGTATGAGATACTTCCACAAACAACAAAACCATTTCTGGAGACCAGTTTTGAACTTGGACAAATTGTGGACCTTAGTTCCAGAACAAAAAAGAGACGAATACTTGAAAAACGCTTCTAAAACCTCCGCCCCAGTCATCGACACCTTGGCTGCCGGTTACGGTAAAGTTTTGGGTAAAGGTAGAATTCCAAACGTCCCAGTCATCGTCAAAGCCAGATTTGTTTCTAAATTAGCTGAAGAAAAAATTAGAGCTGCTGGTGGTGTTGTTGAATTGATTGCTTAA</t>
  </si>
  <si>
    <t>ATGCCTACTAGATTAACTAAAACCAGAAAACACAGAGGTCACGTCTCAGCCGGTAACGGTAGAATCGGTAAACACAGAAAGCACCCGGGTGGTAGAGGTATGGCTGGTGGTCAACATCACCACAGAATCAACTTAGATAAGTACCATCCAGGTTACTTCGGTAAGGTTGGTATGAGATACTTCCACAAGCAACAAAACCACTTCTGGAAGCCAGTCTTAAACTTAGACAAGTTATGGACTTTGATCCCAGAAGAAAAGAGAGAAGACTACTTAAAGAACGCTTCCTCTTCTTCTGCTCCAGTTATCGACACTTTAGCTGCTGGTTACGGTAAGGTCTTGGGTAAGGGTAAGTTACCTCAAGTTCCAGTCATCGTCAAGGCTAGATTCGTCTCCAAGTTAGCTGAAGAAAAGATCAGAGCTGCTGGTGGTGTTGTTGAATTAATTGCTTAA</t>
  </si>
  <si>
    <t>ATGCCTACTAGATTAACTAAAACCAGAAAACACAGAGGTCACGTCTCAGCCGGTAACGGTAGAATTGGTAAGCACAGAAAGCACCCGGGTGGTAGAGGTATGGCCGGTGGTCAACATCACCACAGAATTAACTTGGATAAGTACCATCCAGGTTACTTCGGTAAGGTTGGTATGAGATACTTCCACAAGCAACAAAACCACTTCTGGAAGCCAGTCTTAAACTTAGACAAGTTATGGACTTTAATCCCAGAAGAAAAGAGAGAAGAATACTTAAAGAACTCCTCTTCTGCTTCTGCTCCAGTTATCGACACTTTAGCTGCCGGTTACGGTAAGGTCTTAGGTAAGGGTAAGTTACCTCAAGTTCCAGTTATTGTCAAGGCTAGATTCGTTTCTAAGTTAGCTGAAGAAAAGATCAGAGCTGCTGGTGGTGTTGTTGAATTAATTGCTTAA</t>
  </si>
  <si>
    <t>ATGCCTACTAGATTAACTAAAACCAGAAAACACAGAGGTCACGTCTCAGCCGGTAACGGTAGAATCGGTAAACACAGAAAGCATCCGGGTGGTAGAGGTATGGCTGGTGGTCAACATCACCACAGAATCAACTTAGATAAGTACCATCCAGGTTACTTCGGTAAAGTTGGTATGAGATACTTCCACAAGCAACAAAACCACTTCTGGAAGCCAGTCTTAAACTTAGACAAGTTATGGACTTTGATCCCAGAAGAAAAGAGAGAAGACTACTTAAAGAACTCTTCTTCTACCTCTGCCCCAGTCATCGACACTTTAGCTGCCGGTTACGGTAAGGTCTTAGGTAAGGGTAAGTTACCTCAAGTTCCAGTCATCGTCAAGGCTAGATTCGTTTCTAAGTTAGCTGAAGAAAAGATCAGAGCTGCTGGTGGTGTTGTTGAATTAATTGCTTAA</t>
  </si>
  <si>
    <t>ATGCCTACCAGATTCACCAAGACCAGAAAGCACAGAGGTCACGTTTCCGCCGGTAAGGGTCGTGTCGGTAAGCACAGAAAGCACCCGGGTGGTAGAGGTATGGCCGGTGGTCAGCACCACCACAGAACTAACTTGGACAAGTACCACCCAGGTTACTTCGGTAAGGTCGGTCAGAGATACTTCCACAAGCAGCAGCTTCACTTCTGGAGACCAACTTTGAACTTGGACAAGCTTTGGACTTTGGTTCCAGAGGAGAAGAGAGACCAGTACTTGGCCTCTGCTTCTGCTTCTGCTGCCCCAGTCATTGACACCTTGGCTGCCGGTTACGGTAAGGTCCTCGGTAAGGGTCGTCTCCCACAGGTTCCAGTCATCGTCAAGGCCAGATTTGTTTCCAAGTTGGCTGAGGAGAAGATCAGAGCTGCCGGTGGTGTTGTTGAGTTGGTTGCCTAA</t>
  </si>
  <si>
    <t>ATGCCTACCAGATTGACTAAGACTAGAAAGCACAGAGGTCACGTTTCTGCCGGTAAGGGTAGAGTTGGTAAGCACAGAAAGCATCCGGGTGGTAGAGGTATGGCTGGTGGTCAGCACCACCACAGAACCAACATGGATAAATACCATCCAGGTTACTTCGGTAAGGTTGGTCAGAGATACTTCCACAAGCAGCAGCTACACTTCTGGAAGCCAGTCCTCAACTTGGACAAGTTGTGGACCTTGGTTGAGGAGGAGAAGAGAGAGCAGTACCTCAAGTCTGCCTCCGCCTCTGCTGCCCCAGTCATTGATACCTTGGCCCACGGCTACGGTAAGGTTTTGGGTAAGGGCCGTTTGCCACAGGTTCCAGTCATCGTGAAGGCCAGATTCGTCTCCAAGCTTGCTGAGGAGAAGATCAGAGCTGCCGGTGGTGTCGTTGAGTTGGTCGCTTAA</t>
  </si>
  <si>
    <t>ATGCCTACCAGATTCACCAAGACCAGAAAGCACAGAGGTCACGTTTCCGCCGGTAAGGGTCGTGTCGGTAAGCACAGAAAGCACCCAGGTGGTAGAGGTATGGCCGGTGGTCAGCACCACCACAGAACCAACTTGGACAAGTACCATCCAGGTTACTTCGGTAAGGTTGGTCAGAGATACTTCCACAAGCAGCAGTTGCACTTCTGGAAGCCAACTTTGAACTTGGACAAGCTCTGGACTTTGGTCCCAGAAGAGAAGAGAGAGCAGTACCTTGCTTCCTCCTCTGCTTCCGCTGCCCCAGTTATTGACACTTTGGCTGCTGGCTACGGTAAGGTCCTTGCTAAGGGTCGTTTGCCACAGGTCCCAGTCATTGTTAAGGCTAGATTTGTCTCCAAGTTGGCTGAGGAGAAGATCAGAGCTGCTGGTGGTGTTGTTGAGTTGATTGCTTAA</t>
  </si>
  <si>
    <t>ATGCCTACCAGATTCACCAAGACCAGAAAGCACAGAGGTCACGTTTCCGCCGGTAAGGGTCGTGTCGGTAAGCACAGAAAGCACCCGGGTGGTAGAGGTATGGCCGGTGGTCAGCACCACCACAGAACCAACTTGGATAAGTACCACCCAGGTTACTTCGGTAAGGTTGGTCAGAGATACTTCCACAAGCAGCAGTTGCACTTCTGGAGACCAACTTTGAACTTGGACAAGCTTTGGACTTTGGTCCCAGAGGAGAAGAGAGAGTCTTACCTTTCTTCCGCTTCTTCCTCCGCTGCTCCAGTCATTGACACTTTGGCTGCCGGTTACGGTAAGGTCCTTGCTAAGGGTCGTCTCCCACAGGTTCCAGTCATCGTCAAGGCCAGATTTGTTTCCAAGTTGGCTGAGGAGAAGATCAGAGCTGCTGGTGGTGTTGTTGAGTTGGTTGCTTAA</t>
  </si>
  <si>
    <t>ATGCCTACCAGATTCACCAAGACCAGAAAGCACAGAGGTCACGTTTCCGCCGGTAAGGGTCGTGTCGGTAAGCACAGAAAGCACCCGGGTGGTAGAGGTATGGCTGGTGGTCAGCACCACCACAGAACCAACTTGGATAAGTACCACCCAGGTTACTTCGGTAAGGTTGGTCAGAGATACTTCCACAAGCAGCTTTTGCACTTCTGGAGACCAACTTTGAACTTGGACAAGCTTTGGACTTTGGTCCCAGAGGAGAAGAGAGAGCAGTACTTGGCCTCTTCTTCTTCTTCCGCTGCCCCAGTTATTGACACTTTGGCTGCCGGTTACGGTAAGGTCCTCGGTAAGGGTCGTTTGCCACAGGTTCCAGTCATTGTCAAGGCTAGATTCGTCTCCAAGTTGGCTGAGGAGAAGATCAGAGCTGCTGGTGGTGTTGTTGAGTTGGTTGCTTAA</t>
  </si>
  <si>
    <t>ATGCCTACCAGATTCACCAAGACCAGAAAGCACAGAGGTCACGTTTCCGCCGGTAAGGGTCGTGTCGGTAAGCACAGAAAGCACCCGGGTGGTAGAGGTATGGCCGGTGGTCAGCACCACCACAGAACTAACTTGGATAAGTACCATCCAGGTTACTTCGGTAAGGTCGGTCAGAGATACTTCCACAAGCAGCAGTTGCACTTCTGGAGACCAACTTTGAACTTGGACAAGCTTTGGACTTTGGTCGCTGAGGACAAGAGAGAACAGTACTTGGCCTCTTCCTCCGCTTCCGCTGCTCCAGTCATCGACACCTTGGCTGCCGGTTACGGTAAGGTCCTCGGTAAGGGTCGTCTTCCACAGGTTCCAGTCATCGTCAAGGCCAGATTTGTTTCCAAGTTGGCTGAGGAGAAGATCAGAGCTGCTGGTGGTGTTGTTGAGTTGGTTGCTTAA</t>
  </si>
  <si>
    <t>ATGCCTACCAGATTAACTAAAACCAGAAAGCACAGAGGTCACGTTTCCGCCGGTAAGGGTCGTGTTGGTAAACACAGAAAGCATCCAGGTGGTAGAGGTAAGGCTGGTGGTCAACATCACCACAGAACCAACTTAGATAAGTACCATCCAGGTTACTTCGGTAAGGTCGGTCAAAGATACTTCCACAAGCAACAATTACACTTCTGGAGACCATCCTTAAACGTTGACAAGTTATGGACTTTGATCGCTGAAGAAAAGAGAGATGAATACTTAAAGTCTGCTTCCTCTTCTGCTGCCCCAGTCATTGACACCTTAGCTGCCGGTTACGGTAAGGTCTTAGGTAAGGGTAAGTTACCACAAGTTCCAGTCATCGTCAAGGCCAGATTCGTTTCCAAGTTAGCTGAAGAAAAGATCAGAGCTGCTGGTGGTGTTGTTGAATTAATCGCTTAA</t>
  </si>
  <si>
    <t>ATGCCTACCCGAAGCACCAAGACCAGAAAGCTCAGAGGCCACGTTTCGGCCGGCCACGGTCGCATTGGCAAGCACAGAAAGCACCCCGGTGGTCGTGGTATGGCCGGTGGTCAGCACCACCACCGAACCAACCTTGACAAGTACCACCCTGGTTACTTCGGTAAGGTCGGTATGCGATACTTCCACCGTCAGTCGAACCACTTCTGGCGCCCGGTTCTGAACCTCGACAAGCTGTGGACTCTTGTCCCGGCCGAGAACCGTGAGAAGTACCTCTCGTCGGCCTCGGAGTCTGCTGCTCCTGTCATTGACACCCTTGCCCACGGTTACGGCAAGGTTCTCGGCAAGGGTGACCTCCCCAAGGTTCCCGTCATTGTTCGCGCTCGCTTTGTCTCGAAGCTCGCCGAGGAGAAGATCAAGGCTGCCGGCGGTGTTGTCGAGCTCGTCGCCTAA</t>
  </si>
  <si>
    <t>ATGCCTACTAGATTAACCAAAACCAGAAAGCACAGAGGTCACGTCTCAGCCGGTAACGGTCGTGTTGGTAAGCACAGAAAGCATCCAGGTGGTAGAGGTATGGCCGGTGGTATGCACCACCACAGAACCAACTTAGATAAATACCATCCAGGTTATTTCGGTAAGGTTGGTATGAGATACTTCCACAAGCAACAAAACCATTTCTGGAAGCCAGTCTTAAACTTAGATAAATTATGGACTTTAGTTCCAGAAGACAAGAGAGACGAGTACTTAAAGTCTGCCTCTGCTTCTTCTGCTCCAGTCATTGACACCTTAGCCCACGGTTACGGTAAGGTCTTAGGTAAGGGTAGATTACCAGATGTCCCAGTCATTGTCAAGGCCAGATTTGTTTCCAAATTAGCTGAAGAAAAAATCAGAGCTGCTGGTGGTGTTGTCGAACTTGTTGCTTAA</t>
  </si>
  <si>
    <t>ATGCCTACCAGATTAACGAAAACTAGAAAGCACAGAGGACACGTCTCGGCCGGTAAAGGTCGTGTTGGAAAGCACAGAAAGCATCCCGGTGGAAGAGGTATGGCTGGTGGTCAACACCACCACAGAACCAACTTGGACAAATACCACCCTGGTTACTTTGGTAAAGTCGGTATGAGATACTTCCACAAGCAACAGGCTCACTTCTGGAAACCAGTGATTAACTTAGACAAGCTTTGGTCTTTGGTTGAGAACAAGGACAGCAAGATTACTTCGAGCAGCAAGGACTCTGCTGTTGTCATTGACACTTTGGCCAGCGGATACGGAAAAGTTTTGGGTAAGGGAAGATTGCCAGATGTTCCAGTCATTGTGAAGGCTAGATACGTTTCGAAGTTGGCTGAGGAGAAGATCCGTGCTGCTGGAGGTGTTGTTGAGCTTATTGCTTAA</t>
  </si>
  <si>
    <t>ATGCCTACCAGATTCACTAAGACAAGAAAGCACAGAGGTAACGTTTCCGCTGGTAACGGTAGAGTTGGTAAGCACAGAAAGCATCCGGGTGGTAGAGGTATGGCCGGTGGTCAACATCATCACAGAACCAACTTAGATAAGTTCCATCCAGGTTATTTCGGTAAGGTTGGTATGAGATACTTCCACAAGCAAAGAAACCACTTTTGGAAGCCAATCATCAACTTAGATAAATTATGGTCTTTAGTTGAAAACAAGGATGAAAAGATTGCTTCCTCAACCAAGGATGCTGCTATTGTTATTGATACTTTAGCATCAGGTTACGGTAAGGTTTTAGGTAAGGGTAGACTTCCACAAGTTCCAGTTATCGTTAAGGCTAGATACGTTTCTAAGTTAGCTGAAGAAAAAATCAGAGCTGCTGGTGGTGTCGTTGAATTAATTGCTTAA</t>
  </si>
  <si>
    <t>ATGCCTACCAGATTGCACAAGACAAGAAAGCACAGAGGTAACGTTACCGCCGGTAAAGGTCGTGTTGGTAAACACAGAAAGCATCCGGGTGGTAGAGGTATGGCCGGTGGTCAGCATCATCACAGAACCAACTTAGATAAGTTCCATCCAGGTTACTTTGGTAAGGTTGGTATGAGATACTTCCACAAGCAAAACGCTCACTTCTGGAAGCCAGTCATCAACTTAGACAAATTATGGTCATTAGTCGAAAACAAGGATGAAAAAATTGCTTCATCAACCAAGGATGCTGCTGTTGTCATTGACACCTTAGCTTCTGGTTACGGTAAGGTTTTAGGTAAGGGTAGAATTCCAAATGTCCCAGTTATTGTTAAGGCTAGATACGTTTCAAAATTAGCTGAACAAAAAATCAGAGAAGCTGGTGGTGTCGTTGAATTAATTGCTTAA</t>
  </si>
  <si>
    <t>ATGCCTACCAGACTTACAAAAACTAGAAAACATAGAGGTCACGTCTCAGCCGGTAGAGGTCGTGTTGGTAAACACAGAAAGCATCCAGGTGGTAGAGGTAAAGCAGGTGGTCAACATCATCATCGTATCAATTTAGATAAATTTCATCCAGGTTACTTTGGTAAAGTTGGTATGAGATACTTCCACAAACAAGCTGCTCACTTTTGGAAACCAGTTTTAAACTTAGATAAATTATGGACTTTAGTTCCAGAAAACAAACGTGATCAATACTTAAACTCAGCTTCATCAACTTCTGCTCCAGTTATTGATACCTTAGCTGCTGGTTACGGTAAAGTTTTAGGTAAAGGTCGTTTACCATCTGTTCCAGTTATTGTCAAAGCTAGATTTGTCTCAGAATTAGCTGAGAAAAAAATTAGAGCTGCCGGTGGTGTTGTTGAACTTATTGCTTAG</t>
  </si>
  <si>
    <t>ATGCCTTCCAGATTCACTAAAACCAGAAAGCACAGAGGTCACGTCTCAGCCGGTAAGGGTCGTATCGGTAAGCACAGAAAGCACCCAGGTGGTAGAGGTAAGGCCGGTGGTCAACACCACCACAGAATTAACATGGATAAGTACCATCCAGGTTACTTCGGTAAGGTCGGTATGAGATACTTCCACAAGCAACAATTACACTTCTGGAAGCCAGTCTTAAACTTAGACAAGTTATGGACTTTAGTTCCAGAAGAAAAGAGAGACGAATACATGAAGAACTCTACTGCTGCTTCTGCCCCAGTCATTGACACCTTAGCTGCCGGTTACGGTAAGGTCTTAGGTAAGGGTAGATTACCAACTGTTCCAGTTATCGTCAAGGCTAGATTCGTTTCTAAGTTAGCTGAAGAAAAGATCAGAGCTGCCGGTGGTGTCGTTGAATTAATTGCTTAA</t>
  </si>
  <si>
    <t>ATGCCTACCAGATTCAGCAAGACCCGAAAGCACAGAGGCCACGTTTCCGCCGGTTACGGTCGAATCGGTAAGCACCGAAAGTCCCCTGGTGGACGAGGTATGGCTGGTGGACAGCACCACCACCGAACTAACATGGATAAGTACCATCCCGGTTACTTCGGTAAGGTCGGTATGCGATACTTCCACAAGCAGCCCAACCACTTCTGGAAGCCCGTCGTCAACGTCGAGAACCTGTGGGCCCTTGTTCCCGCTGAGAACCGAGACAAGTACCTCTCTTCCGCCTCCGAGTCTGCTGCTCCCGTCATCGACACCCTCGCTCACGGTTACGGCAAGGTCCTCGGTAAGGGCAAGCTCCCCAACGTCCCTGTCATCGTCAAGGCTCGATTCGTCTCCGAGATCGCCGAGAAGAAGATCAAGGCCGCCGGTGGTGTCATTGAGCTCATTGCCTAA</t>
  </si>
  <si>
    <t>ATGCCAACCAGATTCACTAAGACTAGAAAGCACAGAGGTCACGTCTCCGCCGGTAACGGTAGAGTTGGTAAGCACAGAAAGTCACCTGGTGGTAGAGGTAAGGCTGGTGGTCAACATCACCACAGAACCAACTTGGATAAGTTCCACCCAGGTTACTTCGGTAAGGTTGGTATGAGATACTTCCACAAGCAACAAGCTCACTTCTGGAAGCCAGTTATCAACATTGACAAGTTGTGGTCTTTGGTTGAAAACAAGGACGAAAAGATTGCTTCTTCCACCAAGGAAGCTGCTGTCGTCATTGACACCTTGACCTCCGGTTACGGTAAGGTCTTGGGTAAGGGTAGATTGCCAAACGTTCCAGTTATCGTTAAGGCCAGATACGTCTCCAAGTTGGCTGAAGAAAAGATCAGAGCCGCTGGTGGTGTTGTTGAATTGATTGCTTAA</t>
  </si>
  <si>
    <t>ATGCCAACCAGATTCACTAAGACTAGAAAGCACAGAGGTCACGTCTCCGCCGGTAACGGTAGAGTTGGTAAGCACAGAAAGTCACCTGGTGGTAGAGGTAAGGCTGGTGGTCAACATCACCACAGAACCAACTTGGACAAGTTCCACCCAGGTTACTTCGGTAAGGTTGGTATGAGATACTTCCACAAGCAACAAGCTCACTTCTGGAAGCCAGTTATCAACATTGACAAGTTGTGGTCTTTGGTTGAAAACAAGGACGAAAAGATTGCTTCTTCCACCAAGGAAGCTGCTGTCGTCATTGACACCTTGGCCTCCGGTTACGGTAAGGTCTTGGGTAAGGGTAGATTGCCAAACGTTCCAGTTATCGTTAAGGCTAGATACGTCTCCAAGTTGGCTGAAGAAAAGATCAGAGCCGCTGGTGGTGTTGTTGAATTGATTGCTTAA</t>
  </si>
  <si>
    <t>ATGCCTACTAGATTAACTAAAACCAGAAAACACAGAGGTCACGTCTCAGCCGGTAACGGTAGAGTTGGTAAGCACAGAAAGCATCCAGGTGGTAGAGGTATGGCCGGTGGTCAACATCACCACAGAATCAACTTGGATAAGTACCATCCAGGTTACTTCGGTAAGGTTGGTATGAGATACTTCCACAAGCAACAAAACCACTTCTGGAAGCCAGTCTTAAACTTAGACAAGTTGTGGACTTTAATCCCAGAAGACAAGAGAGATGACTACTTAAAGAACTCCTCTGCTTCTTCTGCTCCAGTTATTGACACTTTGGCTGCCGGTTACGGTAAGGTTTTAGGTAAGGGTAAATTACCTCAAGTTCCAGTCATTGTCAAGGCTAGATTTGTCTCCAAGTTAGCTGAAGAAAAAATCAGAGCTGCTGGTGGTGTTGTTGAATTGATTGCTTAA</t>
  </si>
  <si>
    <t>ATGCCAACCAGATTAACTAAAACTAGAAAGCACAGAGGTCACGTTTCAGCCGGTAAGGGTCGTGTTGGTAAGCACAGAAAGCATCCTGGTGGTCGTGGTATGGCCGGTGGTCAACATCACCACAGAACTAACTTAGATAAATACCATCCAGGTTACTTCGGTAAAGTTGGTATGAGATACTTCCACAAACAACAAAACCACTTCTGGGCCCCAGTTTTAAACTTGGACAAGTTATGGTCATTAGTTGAAGACAAGGATGAAAAATTAGCTAAGTCTACTACTGATTCCGCTGTTGTCATTGATACTTTAGCCAAGGGTTACGGTAAGGTTTTAGGTAAGGGTAGATTACCAAACGTTCCAGTTATCGTCAAGGCTAGATACGTTTCTAAGTTAGCTGAAGAAAAGATCTTAGCTGCTGGTGGTGTTGTTGAATTAATTGCTTAA</t>
  </si>
  <si>
    <t>ATGCCTACCAGATTGCACAAGACAAGAAAGCACAGAGGTAACGTTACCGCCGGTAAAGGTCGTGTTGGTAAACATAGAAAGCATCCGGGTGGTAGAGGTATGGCCGGTGGTCAACACCATCACAGAACTAACTTAGATAAATACCATCCAGGTTATTTCGGTAAAGTTGGTATGAGATACTTCCACAAACAAAACGCTCACTTTTGGAAGCCAGTCATCAACTTAGACAAATTATGGTCTTTAGTTGAAAACAAGGATGAAAAAATTGCTTCATCAACTAAGGATGCTGCTGTCGTCATTGATACTTTAGCTTCTGGTTACGGTAAGGTTTTAGGTAAAGGTAGAATCCCACAAGTTCCAGTTATTGTCAAGGCTAGATACGTTTCAAAATTAGCTGAACAAAAAATTAGAGAAGCTGGTGGTGTCGTTGAATTAATCGCTTAA</t>
  </si>
  <si>
    <t>ATGCCTACCAGATTAACTAAAACAAGAAAGCATAGAGGTCACGTCTCAGCCGGTAAGGGTCGTGTCGGTAAACACAGAAAGCATCCAGGTGGTCGTGGTAAAGCTGGTGGTCAACATCATCACAGAATTAACATGGATAAATACCATCCTGGTTACTTCGGTAAGGTTGGTATGAGATACTTCCACAAACAACAAAACCATTTCTGGAAGCCAGTATTGAACTTGGATAAATTATGGGCTTTAGTCCCAGAAGATAAGAGAGACGAATACTTAAAGTCTTCCTCTACTTCTGTTGTTCCAGTTATTGACACCTTGGCTGCTGGTTACGGTAAAGTTTTAGGTAAGGGTAGATTACCAACTGTCCCAGTTATTGTTAAGGCTAGATTCGTTTCCAAATTAGCTGAAGAAAAAATCAAGGCTGCTGGTGGTGCCATTGAATTAATTGCTTAA</t>
  </si>
  <si>
    <t>ATGCCATCTAGATTTACTAAAACCAGAAAGCACAGAGGTCACGTCTCAGCCGGTAAAGGTCGTATCGGTAAGCACAGAAAGCACCCGGGTGGTAGAGGTAAGGCTGGTGGTCTACAACACCACAGAATCAACATGGATAAATACCATCCAGGTTACTTCGGTAAGGTTGGTATGAGATACTTCCACAAGCAACAAGGTCATTTCTGGAGACCAACTCTAAACTTGGACAAGTTATGGACTCTAGTCCCAGAAGAAAAGAGAGACGAATACATGAAGTCCTCTTCTGCTTCTGCTGCTCCAGTCATTGACACCCTAGCTGCCGGTTACGGTAAGGTTCTAGGTAAGGGTAGAATTCCAAACGTCCCAGTCATTGTCAAGGCCAGATTCGTTTCTAAGCTTGCTGAAGAAAAGATCAAGGCTGCTGGTGGTGTTGTTGAATTAATCGCTTAA</t>
  </si>
  <si>
    <t>ATGCCTACCAGATTAACCAAAACTAGAAAGCACAGAGGACACGTCTCGGCCGGTAAAGGTCGTGTTGGAAAGCACAGAAAGCACCCAGGTGGTAGAGGTATGGCTGGTGGTCAACACCACCACAGAACCAACTTGGACAAGTACCACCCAGGTTACTTTGGTAAGGTCGGTATGAGATACTTCCACAAGCAACAAGGCCATTTCTGGAAACCAGTCATCAACTTAGAGAAGCTCTGGTCGTTGGTGGAAAACAAGGAGGAGAAGCTTGCTTCTAGCAGCAAGGACTCCGCCGTTGTCATCGACACCTTGGCTTCTGGTTACGGAAAAGTTTTGGGAAAGGGAAGATTGCCAAACGTTCCAGTTATTGTCAAGGCCAGATACGTTTCCAAGTTGGCCGAGGAGAAGATTCGTGCTGCCGGAGGTGTTGTTGAGCTTGTTGCTTAA</t>
  </si>
  <si>
    <t>ATGCCTACCAGATTCACCAAGACCAGAAAGCACAGAGGTCACGTTTCCGCCGGTAACGGTCGTGTCGGTAAGCACAGAAAGCACCCGGGTGGTAGAGGTATGGCCGGTGGTCAGCACCACCACAGAACCAACTTGGATAAGTACCACCCAGGTTACTTCGGTAAGGTTGGTCAGAGATACTTCCACAAGCAGCAGTTGCACTTCTGGAGACCAACTTTGAACTTGGACAAGCTTTGGACTTTGGTTCCAGAGGAGAAGAGAGACCAGTACTTGGCTTCTGCCTCTGCCTCCGCTGCTCCAGTCATTGACACCTTGGCTGCCGGTTTCGGTAAGGTCCTCGGTAAGGGTCGTCTTCCACAGGTTCCAGTCATCGTCAAGGCCAGATTTGTCTCTAAGTTGGCTGAGGAGAAGATCAGAGCTGCTGGTGGTGTTGTTGAGTTGATTGCTTAA</t>
  </si>
  <si>
    <t>ATGCCAACCAGATTAACAAAGACTAGAAAGCACAGAGGTCACGTCTCAGCCGGTAACGGTCGTGTTGGTAAACATAGAAAGCATCCTGGTGGTCGTGGTATGGCCGGTGGTCAACATCACCACAGAACCAACTTGGATAAATACCATCCAGGTTACTTCGGTAAAGTTGGTATGAGATACTTCCACAAACAACAAAACCACTTCTGGGCTCCAGTTTTGAACTTGGATAAGCTATGGTCGTTGGTTGATGACAAAGATGCCAAGATTGCATCCTCCACCAAAGATTCTGCCGTTGTCATTGACACTCTAGCTAAAGGTTACGGTAAAGTTTTAGGAAAGGGTAGATTACCAGATGTCCCAGTCATCGTCAAGGCCAGATACGTTTCCAAGTTGGCTGAAGAAAAGATCTTGGCTGCTGGTGGTGTTGTCGAATTGATTGCTTAA</t>
  </si>
  <si>
    <t>ATGCCTACCAGAGCCACCAAGACTAGAAAGCTTAGAGGACACGTTTCTGCCGGTCACGGTCGTATTGGCAAGCACAGAAAGCACCCCGGTGGTCGAGGTATGGCCGGTGGTCAGCACCACCACAGAACCAACCTTGACAAGTTCCACCCAGGTTACTTCGGTAAGGTCGGTATGAGAACCTTCCATCTCCAGAGAAACCACCAATGGAACCCAATCATCAACTTGGACAAGCTGTGGACTCTTATTCCAGAGGAGAGCCGTGAAAAGTACATGAAGAGCGCTTCTTCCGACAACGCCCCAGTCATCGACACCCTCGCTGCTGGTTACTCTAAGGTCCTTGGTAAGGGCAAGCTTCCTTCGGTTCCTTTCATCGTCAGAGCTAGATTCGTTTCCGCCCTGGCCGAGAAGAAGATCAAGGAAGCTGGTGGTGCCGTTCAACTCATTGCCTAA</t>
  </si>
  <si>
    <t>ATGCCTACCAGACACACTAAAACTAGAAAGCTCAGAGGACACGTTTCCGCCGGTCACGGTCGTATTGGAAAGCACAGAAAGCACCCCGGTGGTAGAGGTATGGCCGGTGGTCAACACCACCACAGAACCAACCTTGATAAGTACCATCCTGGTTACTTCGGTAAGGTCGGTATGAGACACTTCCACCTCCTTAAGAACCACTCTTGGGCTCCTGTTCTTAACCTCGACAAGCTCTGGACTCTTGTTCCTGAGGAGAAGAGAGAGCACTACCTTGCCTCTTCTTCTGAGTCCTCCGCTCCTGTCATTGATACCCTTGCTGCCGGTTACGGTAAAGTCCTCGGTAAGGGAAGACTCCCCTCCGTTCCTGTCATTGTCAAGGCCAGATACGTCTCCAAGCTCGCTGAGGAGAAGATCAAGGCTGCTGGTGGTGTTGTCGAACTCATTGCTTAA</t>
  </si>
  <si>
    <t>ATGCCTACCAGATTCCGTCAAACCAGAAAGCACAGAGGTAACGTCACAGCCGGTTACGGTCGTATCGGTAAACATAGAAAGCACCCAGGTGGACGTGGTATGGCCGGTGGTTTAACCCATCACAGAATTGCCATGGATAAGTACCATCCAGGTTACTTCGGTAAAGTTGGTATGAGATACTTCCACAAGCAAACCAACCCATTCTGGAAGCCAGTTATAAACTTAGAAAAGTTGTGGTCTTTGGTTGAGGACAAGGACGAGAAGTTGGCCTCCTCTTCAAAGGAAAATGCTGTCGTTATAGATACTTTGGCCAGTGGTTACGCCAAGGTTTTGGGTAAAGGTAGACTTCCTAACGTTCCTGTGATCGTTAAGGCTAGATATGTTTCCAAATTGGCTGAAGAGAAGATCAGAGCTGTCGGTGGTGTTGTCGAATTAGTTGCTTAA</t>
  </si>
  <si>
    <t>ATGCCTACCAGATTGACTAAAACTAGAAAGCATAGAGGTCACGTCTCTGCCGGTAAGGGTAGAATCGGTAAGCACAGAAAGCATCCGGGTGGTAGAGGTATGGCTGGTGGTCAACATCATCACAGAACCAACTTGGATAAATACCATCCAGGTTACTTCGGTAAGGTTGGTCAAAGATACTTCCACAAGCAACAATTACACTTCTGGAAGCCAGTCTTGAACTTGGACAAGTTGTGGACTTTGGTCCCAGAGGCCAAGAAGGACGAGTACTTGAAGTCCTCCACCGCCTCTGCTGCTCCAGTTATTGACACCTTGGCCTTCGGTTACGGTAAGGTTTTGGGTAAGGGTCGTTTGCCAGAAGTTCCAGTCATTGTTAAGGCTAGATTTGTCTCCAAGCTTGCTGAGGAGAAGATCAGAGCTGTCGGTGGTGTTGTTGAGTTGGTTGCTTAA</t>
  </si>
  <si>
    <t>ATGCCTACCAGATTCTCCCAGACTAGAAAGCACAGAGGTCACATCTCAGCCGGTTACGGTCGTGTCGGTAAGCACAGAAAGCACCCTGGTGGTAAGGGTATGGCCGGTGGTCAGCACCACCACAGAACCAACTTGGACAGATTCCACCCTGGTTACTTCGGTAAGGTTGGTATGAGATACTTCCGTATCCAAGGCAACCACTTTTGGAAGCCAGTTTTGAACTTGGACAAATTGTGGACTCTAGTGCCAGAAGAGAAGAGAGACCAGTACTTACAGTCTGCCTCCAAGAGCAATGCTCCTGTCATTGACACTTTGGCTGCCGGCTATGGTAAGGTCTTGGGTAAGGGTAGAATTCCTCAAGTTCCTGTCATTGTCAAGGCCAGATTCGTCTCCAAGTTGGCCGAGGAGAAGATCAAGGCCGCTGGTGGTGTGGTCGAGTTGATTGCTTAA</t>
  </si>
  <si>
    <t>ATGCCTACCAGATTCACTCAAACTAGAAAGCACAGAGGTCACATCTCAGCCGGTCACGGTCGTGTTGGTAAGCACAGAAAGCACCCTGGTGGTAAGGGTATGGCTGGTGGTCAACACCACCACAGAACCAACTTGGATAAGTACCACCCAGGTTACTTCGGTAAAGTTGGTATGAGATACTTCCGTAAGCAACCAAACCACTTCTGGAAGCCAGTTTTGAACTTGGACAAGTTGTGGACTTTGCTTTCTGAAGAAAAGAGAGAACACTTCTTGAAGTCTTCTTCTAAGTCTGCTGCTCCAGTTATTGACACCTTAGCTGCTGGTTACGGTAAGATCTTGGGTAAGGGTAGAATTCCACAAGTGCCAGTCATCGTCAAGGCTAGATTTGTTTCCAAATTGGCCGAAGAGAAGATCAAGGCTGCTGGTGGTGTTGTTGAGTTGATTGCTTAA</t>
  </si>
  <si>
    <t>ATGCCTACCAGACATACAAAGACCAGAAAGCTCAGAGGACACGTTTCCGCCGGTCACGGTCGTATCGGAAAGCACAGAAAGCATCCGGGTGGTCGTGGTATGGCCGGTGGTCAACACCACCACAGAACCAATCTTGATAAGTACCATCCCGGTTACTTTGGTAAGGTCGGTATGAGACACTTCCACCTTCAAAGAAACCACAAGTGGGCCCCTTCGCTCAACCTCGACAAGCTCTGGACTCTTGTTCCTGAAGACAAGAGAGAGAAGTACCTCGCTGCCTCTTCTTCCAGCGCTGCTCCTGTTATCGACACATTGGCTGCCGGCTTCGGCAAGGTCCTCGGTAAGGGCAAATTACCCACTGTCCCCGTCATTGTTAAGGCCAGATTTGTTTCCAAGTTGGCCGAAGAGAAGATTAAGGCTGCTGGTGGTGTTGTCGAGCTCATTGCTTAA</t>
  </si>
  <si>
    <t>ATGCCTACCAGACATACTAAGACCAGAAAGCTTAGAGGACACGTTTCCGCCGGTCACGGTCGTATCGGAAAGCACAGAAAGCACCCGGGTGGTAGAGGTATGGCCGGTGGTCAGCACCACCACAGAACCAACCTTGATAAGTACCACCCTGGTTACTTTGGTAAGGTCGGTATGAGACACTTCCACCTCCAGAGAAACCACTCGTGGGCCCCCACCCTCAACCTGGACAAGCTCTGGACTCTTGTTCCCGAGGAGAAGAGAGAGAAGTACCTCGCTGCTTCTTCTTCCAGCGCTGCCCCCGTTATCGACACATTGGCCGCCGGTTTCGGCAAGGTCCTCGGTAAGGGCAAGCTGCCCACTGTCCCTGTCATTGTCAAGGCCAGATACGTTTCCAAGTTGGCTGAGGAGAAGATCAAGGCCGCCGGTGGTGTTGTTGAGCTCATTGCTTAA</t>
  </si>
  <si>
    <t>ATGCCTACCAGACATACTAAGACCAGAAAGCTTAGAGGACACGTTTCTGCCGGTCACGGTCGTATCGGAAAGCACAGAAAGCACCCGGGTGGTAGAGGTATGGCCGGTGGTCAACACCACCACAGAACCAACCTTGATAAGTACCACCCTGGTTACTTTGGTAAGGTCGGTATGAGACACTTCCACCTCCAAAGAAACCACTCTTGGGCCCCTACCCTCAACCTCGACAAGCTCTGGACCCTCGTTCCTGAGGAGAAGAGAGAGAAGTACCTTGCTGCTTCCTCTTCCAGCGCTGCTCCTGTTATCGACACATTGGCCGCCGGTTTCGGTAAGGTCCTCGGTAAGGGTAAATTACCTACCGTCCCTGTCATTGTCAAGGCCAGATACGTTTCCAAGTTGGCTGAGGAGAAGATCAAGGCCGCTGGTGGTGTTGTTGAGCTCATTGCTTAA</t>
  </si>
  <si>
    <t>ATGCCTACCAGACACACGAAGACCAGAAAGCTCCGAGGACACGTTTCTGCCGGTCACGGTCGTATTGGAAAGCACAGAAAGCACCCCGGTGGTCGTGGTATGGCCGGTGGTCAGCACCACCACCGTACTAACCTCGACAAGTACCACCCTGGTTACTTTGGAAAGGTTGGTATGCGACACTTCCACCTTCAGCGCAACCACTCGTGGAAGCCCATTCTGAACCTCGACAAGCTGTGGACTCTTGTTCCTGAGGAGAACCGCGAGAAGTACCTGTCAGGTGCCTCTTCGTCGGTCGCCCCTGTCATTGACACTCTGGCTGCTGGTTTCGGCAAGGTTCTTGGAAAGGGCCGTCTGCCCGAGGTCCCTGTCATTGTCCGTGCTCGCTTTGTGTCGAAGCTGGCTGAGGAGAAGATCAAGGCCGCTGGTGGTGTTGTTGAGCTGATTGCTTAA</t>
  </si>
  <si>
    <t>ATGCCAACCAGATTAACTAAAACCAGAAAACACAGAGGTCACGTCTCCGCCGGTAAAGGTCGTGTCGGTAAACACAGAAAGCATCCAGGTGGTAGAGGTAAAGCTGGTGGTCAACACCATCACCGTATCAACATGGATAAATACCATCCAGGTTATTTTGGTAAAGTTGGTATGAGATACTTCCACAAACAACAAGGTCACTTCTGGAAACCAGTGTTAAACTTGGACAAATTGTGGACTTTAGTCCCAGAAGAAAAAAGAGAACAATACTTGGCTTCCCCATCTGCTACTGCTGCTCCAGTCATTGACACTTTAGCTCATGGTTACGGTAAAGTCTTAGCTAAAGGTCGTTTACCAGAAGTTCCAGTTATTGTCAAAGCTAGATTTGTTTCCAAATTAGCTGAAGAAAAAATTAGAGCTGTTGGTGGTGTTGTTGAATTGATTGCTTAA</t>
  </si>
  <si>
    <t>ATGCCTACCAGATTACACAAAACTAGAAAGCATAGAGGTAACGTTTGTGCCGGTAAAGGTAGAGTTGGTAAACACAGAAAGCATCCCGGTGGTAGAGGTATGGCCGGTGGTCAACACCACCACAGAACTAACTTAGATAAATACCATCCAGGTTATTTCGGTAAAGTTGGTATGAGATATTACCATAAACAAAATGCACATTTCTGGAAACCAGTTATTAACTTAGACAAATTATGGTCATTAGTTGAAAACAAGGATGAAAAAATTGCATCATCAACTAAAGATGCAGCTATTGTTATTGATACTTTAGCTTCAGGTTACGGTAAAGTTTTAGGTAAGGGTAGACTTCCAGATGTTCCAGTTATTGTTAAAGCTAGATACGTTTCAAAATTAGCTGAAGAAAAAATTAGAGCTGCTGGTGGTGTTGTTGAATTAATTGCTTAA</t>
  </si>
  <si>
    <t>ATGCCTACCAGATTAACTAAAACCAGAAAACACAGAGGTCACGTCTCAGCCGGTAAGGGTCGTATCGGTAAACACAGAAAGCATCCAGGTGGTCGTGGTAAAGCTGGTGGTCAACATCATCACAGAATCAACATGGATAAATACCACCCTGGTTACTTCGGTAAGGTTGGTATGAGATACTTCCACAAACAACAAAACCACTTCTGGAAGCCAGTATTAAACTTGGACAAATTGTGGACCTTAGTCCCAGAAGAAAAGAGAGACGATTACTTGAAATCCGCTTCTGCTTCTGCTGCTCCAGTCATCGACACCTTGGCTGCTGGTTACGGTAAAGTTTTAGGTAAGGGTAGATTACCAAACGTCCCAGTTATTGTCAAGGCTAGATTTGTTTCCAAATTAGCTGAAGAAAAGATCAAGGCTGCCGGTGGTGTCATTGAATTGATTGCTTAA</t>
  </si>
  <si>
    <t>ATGCCTACCAGATTAACCAAAACCAGAAAGCACAGAGGTCACGTCTCGGCCGGTAAGGGTCGTATCGGAAAGCACAGAAAGCATCCCGGTGGACGTGGTAAGGCCGGTGGTCAGCACCACCACAGAATCAACATGGACAAGTACCACCCTGGTTACTTCGGAAAGGTTGGTATGAGATATTTCCACAAGCAGCAGAACCACTTCTGGAAGCCAGTCTTGAACTTGGACAAGTTGTGGACTCTTGTGCCAGAGGACAAGAGAGACTCGTACCTCAAGACCGCCTCGCCATCCGCCGCTCCAGTCATCGACACCTTGGCTGCCGGCTACGGCAAGGTCCTTGCCAAGGGCAGATTGCCGCAGGTGCCAGTGATCGTCAAGGCGAGATTTGTCTCTTCCCTTGCCGAGCAGAAGATCAAGGCTGCCGGTGGTGTTGTTGAGTTGGTTGCTTAA</t>
  </si>
  <si>
    <t>ATGCCAACCAGATTCACTAAGACTAGAAAGCACAGAGGTCACGTCTCTGCCGGTAACGGTAGAGTTGGTAAGCACAGAAAGTCATCCGGTGGTAGAGGTAAGGCCGGTGGTCAACATCATCACAGAACCAATTTGGATAAGTTCCATCCAGGTTACTTCGGTAAGGTTGGTATGAGATACTTCCACAAGCAACAAGCTCACTTCTGGAAGCCAGTTATCAACATCGACAGATTATGGTCTTTAGTTGAAAACAAGGACGAAAAGATTGCTTCCTCCTCTAAGGACGCTGCTGTTGTTATTGACACCTTGGCCTCCGGTTACGGTAAGGTCTTGGGTAAGGGTAGATTGCCAAACGTTCCAGTTATCGTTAAGGCTAGATACGTCTCCAAGTTGGCTGAAGAAAAGATCAGAGCTGCTGGTGGTGTTGTTGAATTGATTGCTTAA</t>
  </si>
  <si>
    <t>ATGCCTACCAGATTAACGAAAACTAGAAAGCACAGAGGACACGTCTCGGCCGGTAAAGGTCGTGTTGGAAAGCACAGAAAGCATCCCGGTGGAAGAGGTATGGCTGGTGGTCAACACCACCACAGAACCAACTTGGACAAATACCACCCTGGTTACTTTGGTAAAGTCGGTATGAGATACTTCCACAAGCAACAAGCCCACTTCTGGAAACCAGTGATTAACTTAGACAAGCTCTGGTCTTTGGTCGAGAACAAGGATGACAAGATTTCTTCAAGTAGTAAGAACTCTGCCGTCGTTATCGACACTTTGGCCGGTGGATACGGAAAAGTTTTGGGTAAGGGAAGATTGCCAGATGTTCCAGTCATCGTGAAGGCCAGATACGTTTCGAAGTTGGCTGAGGAGAAGATCCGTGCTGCTGGAGGTGTTGTTGAGCTTATTGCTTAA</t>
  </si>
  <si>
    <t>ATGCCTACCAGATTAACCAAAACTAGAAAGCACAGAGGACACGTTTCGGCCGGTAAGGGTCGTGTTGGAAAGCACAGAAAGCATCCCGGTGGTAGAGGTATGGCCGGTGGTCAGCACCACCACAGAACCAACTTGGACAAGTACCACCCAGGTTACTTTGGTAAAGTTGGTATGAGATACTTCCACAAGCAACAAGCACACTTCTGGAAACCAGTCATCAACCTTGAGAAGCTGTGGTCCTTGGTGGAAAACAAGGACGAGAAGATTGCTTCGAGCAGCAAAGATTCTGCTGTTGTCATCGACACCTTGGCTTCTGGATACGGAAAAGTCTTGGGTAAGGGAAGATTGCCAGATGTCCCAGTTATTGTGAAGGCCAGATACGTTTCGAAGTTGGCTGAGGAGAAGATCCGTGCTGCTGGAGGTGTTGTTGAGCTTATTGCTTAA</t>
  </si>
  <si>
    <t>ATGCCTACCAGATTAACTAAAACCAGAAAGCACAGAGGTCACGTTTCCGCCGGTAACGGTCGTGTTGGTAAGCACAGAAAGCACCCGGGTGGTAGAGGTATGGCCGGTGGTCAACACCACCACAGAACCAACTTGGACAAGTACCACCCTGGTTACTTCGGTAAGGTTGGTATGAGATACTTCCACAAGCAACAGAACCACTTCTGGAGACCAGTCCTCAACTTGGACAAGCTGTGGTCTCTTGTTGAGAACAGGGATGAGAAGATTGCTTCTTCTTCCAAGGACTCTGCTGTTGTGATTGACACTCTTGCCAAGGGTTACGGAAAGGTTTTGGGTAAGGGTAAGCTCCCTAACGTTCCTGTCATTGTCAAGGCCAGATACGTTTCCAAGCTCGCTGAAGAGAAGATCAGAGCTGCTGGTGGTGTCGTCGAGCTTGTTGCTTAA</t>
  </si>
  <si>
    <t>ATGCCTACCAGATTAACTAAAACCAGAAAACATAGAGGTAACGTCTCAGCCGGTAACGGTCGTGTTGGTAAGCACAGAAAGCATCCGGGTGGTCGTGGTATGGCTGGTGGTCAACATCATCACAGAACTAACTTGGATAAATACCATCCTGGTTACTTCGGTAAAGTTGGTATGAGATACTTCCACAAACAACAAGCACAATTCTGGAGACCAGTTATCAACTTGGACAAATTATGGACTTTAGTTCCAGAATCAAACAGAGATGAGTTATTGAAGTCATCCAACAAGTCAGCTGCTGTTGTCATTGACACTTTGGCCAACGGTTACGGTAAAGTTTTGGGTAAAGGTAGATTGCCAGAAGTCCCAGTTATTGTCAAGGCTAGATTTGTTTCTAAATTGGCTGAAGAGAAAATCAGAGCTGTTGGTGGTGTTGTTGAATTAGTCGCTTAA</t>
  </si>
  <si>
    <t>ATGGTGTATAACGTTTTTACCTCTTCTGCAATGACGATGATGTTGGTTTATATGGGCACTGCATTGCAATATCTTTTCATCGTTATATCACTATTGATGATGTTACCTATTTTGTTTCTATTATCATATGATCTGTTGTTATATACACTTCGGGTATTCCATTTGAAACATGTTACATTTGGAGTATTACAATGGTTTAATTCTTTAAGAGATTCAACAACAAATGGATTGATAATATGGACAATGAAATTAAAGAGTTTAGGTAGAAAACAGTTGTATAGTCAAAAAGTTATATCATGTGAGACTTGA</t>
  </si>
  <si>
    <t>ATGCCTACCAGATTCACCAAGACCAGAAAGCACAGAGGTCACGTTTCCGCCGGTAAGGGTCGTGTCGGTAAGCACAGAAAGCACCCAGGTGGTAGAGGTATGGCCGGTGGTCAGCACCACCACAGAACCAACTTGGACAAGTACCACCCAGGTTACTTCGGTAAGGTTGGTCAGAGATACTTCCACAAGCAGCAGTTGCAGTTCTGGAGACCAACTTTGAACTTGGACAAGCTTTGGACTTTGGTTGATGAGGAGAAGAGAGACCAGTACTTGGCCTCCTCTTCTGCCTCGGCTGCTCCAGTTATTGACACCTTGGCTGCCGGTTACGGTAAGGTCCTCGGTAAGGGTCGTTTGCCACAGGTTCCAGTCATCGTCAAGGCCAGATTTGTTTCCAAGTTGGCTGAGGAGAAGATTAGAGCTGTTGGTGGTGTTGTGGAGTTGGTCGCTTAA</t>
  </si>
  <si>
    <t>ATGCCTACCAGATTGACCAAAACCAGAAAGCTTAGAGGCCACGTCTCAGCCGGTCACGGACGTGTTGGAAAGCACAGAAAGCATCCCGGTGGTCGTGGTATGGCCGGTGGTCAGCACCATCACCGTACCAACATGGATAAGTACCATCCCGGTTACTTTGGAAAGGTTGGTATGAGATACTTCCACAAGCAACAGAACCATTTCTGGAAGCCCGTCCTTAACTTGGACAAGCTGTGGACTCTTATCCCCGCCGAAAACAGAGAGAAGTACATTGCTTCTGCTTCTGAGTCTGCTGCTCCCGTCATTGACACTCTTGCTGCTGGTTTCGGAAAGGTCCTCGGTAAGGGTCGTTTGCCCAACGTTCCCGTCATTGTCAGAGCCAGATTTGTCTCCAAGCTCGCTGAGGAGAAGATCAAGGCTGCTGGCGGTGTCGTCGAGCTGATTGCTTAA</t>
  </si>
  <si>
    <t>ATGCCCACCAGATTGACGAAGACTAGAAAGCTCAGAGGACATGTATCCGCCGGTCACGGACGTGTCGGAAAGCACAGAAAGCATCCCGGTGGTCGTGGTATGGCCGGTGGTCAGCACCATCACCGAACCAACATGGATAAGTACCATCCCGGTTACTTTGGAAAGGTTGGTATGCGATACTTCCACAAGCAGCAGAACCACTTCTGGAAGCCAGTGCTCAACCTCGACAAGCTGTGGACTTTGATCCCTGCTGAGAACAGAGAGAAGTACATTGCTTCTGCTTCTGAGAGCGCTGCCCCCGTTATTGATACTTTGGCTGCTGGATTTGGAAAGGTCCTTGGAAAGGGTCGTTTGCCCAACGTTCCCGTCATTGTCAGAGCCCGTTTTGTCTCCAAGCTCGCTGAGGAGAAGATCAAGGCTGCCGGTGGTGTCGTTGAGCTGATTGCTTAA</t>
  </si>
  <si>
    <t>ATGCCTACCAGATTGACCAAGACCAGAAAGCTTAGAGGACACGTCTCCGCCGGTCACGGACGTATTGGAAAGCACAGAAAGCATCCCGGTGGTCGTGGTATGGCCGGTGGTCAGCACCACCACCGTACCAACATGGACAAGTACCATCCCGGTTACTTTGGTAAGGTCGGTATGCGATACTTCCACAAGCAGCAGAACCACTTCTGGAAGCCTGTCCTGAACTTGGACAAGCTGTGGACCCTGGTCCCTGCCGAGAACAGAGAAAAGTACATTGCCTCTGCCTCGGAGTCCGCTGCCCCTGTGATTGACACCCTGGCCGCTGGCTACGGTAAGGTCCTGGGCAAGGGCCGCCTGCCCAACGTCCCCGTCATTGTCAAGGCCCGTTTTGTCTCCAAGCTCGCTGAGGAGAAGATCAAGGCTGCCGGCGGTGTCGTCGAGCTGATTGCTTAG</t>
  </si>
  <si>
    <t>ATGCCCACCAGATTGACCAAGACCAGAAAGCTCAGAGGCCACGTTTCAGCCGGTCACGGACGTATCGGAAAGCACAGAAAGCATCCCGGTGGTCGTGGTATGGCCGGTGGTCAGCACCATCACCGTACCAACATGGACAAGTACCATCCCGGTTACTTTGGTAAGGTCGGTATGAGATACTTCCACAAGCAGCAGAACCACTTCTGGAAGCCCGTGCTCAACCTCGACAAGCTGTGGACTCTTGTCCCTGCTGAGAACAGAGAGAAGTACATTGCTTCTGCCTCTGAGTCTGCCGCCCCTGTTATTGACACTCTTGCTGCTGGATACGGAAAGGTTCTCGGTAAGGGCCGTCTGCCCAACGTCCCCGTCATTGTCAAGGCCCGCTTTGTCTCCAAGCTTGCTGAGGAGAAGATCAAGGCTGCTGGCGGTGTTGTCGAGCTGATCGCTTAA</t>
  </si>
  <si>
    <t>ATGCCTACCCGTTTGACCAAGACCAGAAAGCTTAGAGGACACGTCTCCGCCGGTCACGGACGTATCGGAAAGCACAGAAAGCATCCCGGTGGTCGTGGTATGGCCGGTGGTCAGCACCACCACCGTACCAACATGGATAAGTACCATCCTGGTTACTTTGGTAAGGTTGGTATGAGACACTTCCACGTCCAGAACAACCGCTCTTGGAAGCCCGTGCTCAACCTCGACAAGCTGTGGACCCTTGTCCCTGCTGAGAACAGAGAGAAGTACATTGCTTCTGCCTCTGCCTCTGCTGCCCCCGTCATTGACACCCTCGCTGCCGGTTACGGAAAGGTCCTTGGTAAGGGTCGTCTGCCCAATGTCCCCGTCATTGTCAAGGCCAGATTTGTCTCTCAGCTCGCTGAGCAGAAGATCAAGGCTGCCGGTGGTGTCGTTGAGCTTATTGCCTAA</t>
  </si>
  <si>
    <t>ATGCCTACCAGATTGACCAAGACCAGAAAGCTCAGAGGACACGTCTCCGCCGGTCACGGACGTATCGGCAAGCACAGAAAGCACCCCGGTGGTCGTGGTATGGCCGGTGGTCAGCACCATCACCGTACCAACATGGATAAGTACCATCCCGGTTACTTTGGTAAGGTTGGTATGAGACACTTCCACGTCCAGAACAACCGCTCTTGGAAGCCCGTGCTCAACCTCGACAAGCTGTGGACCCTTGTCCCCGCCGAGAACCGTGAGAAGTACATTGCTTCTGCCTCTGCTTCCGCCGCCCCTGTCATTGACACTCTGGCTGCTGGTTACGGCAAGGTGCTCGCTAAGGGCCGTCTCCCTAATGTTCCCGTGATTGTTAAGGCCAGATTTGTCTCCAAGTTGGCGGAGGAGAAGATCAGAGCTGTCGGTGGTGTTGTTGAGCTGATCGCTTAA</t>
  </si>
  <si>
    <t>ATGCCGACCAGAGCAACTAAAACCCGGAAACTTAGAGGACACGTCTCTGCTGGTCATGGTCGTATCGGCAAGCACCGCAAGCATCCTGGTGGTCGTGGTCTCGCTGGTGGCGCACACCATCACCGTACCAATCTCGATAAGTACCATCCCGGTTACTTCGGTAAAGTTGGTATGAGATACTTCCACAAGCAAAAGAACCACTTCTGGAAGCCGACCATCAATGTTGATAAGTTGTGGGCACTGGTCCCAGCTGAGTCGCGAGAGAAGTATTTGACAGAGTCTACTAGCGAGGTCGCACCCGTTATCGACACCTTGGCTTTGGGATACGGGAAAGTTCTTGGAAAGGGCCGCTTACCTTCTACTCCGGTTATTGTTAAGGCGCGATACGTTTCTAAGCTTGCTGAGGAGAAGATCAAAGCTGCTGGTGGTGCGGTCGAGCTTGTTGCATGA</t>
  </si>
  <si>
    <t>ATGCCTACTAGATTACACAAGACTAGAAAGCACAGAGGTAACGTTTGTGCCGGTAAGGGTAGAGTTGGTAAGCACAGAAAGCACCCGGGTGGTAGAGGTATGGCCGGTGGTCAACATCACCACAGAACTAACTTGGATAAGTACCATCCAGGTTACTTTGGTAAGGTTGGTATGAGATACTTCCACAAGCAACAAGCTCACTTCTGGAAGCCAGTCATCAACGTTGAAAAGTTGTGGTCTTTGGTTGAAGGTAAGGACGAAAAGCTTGCTTCCTCTTCCAAGGACGCTGCTGTTGTCATTGACACCTTGGCTTTGGGTTACGGTAAGGTTCTTGGTAAGGGTAGATTGCCAGAAGTTCCAGTTATCGTCAAGGCTAGATACGTTTCCAAGCTTGCTGAAGAAAAGATCTTGGCTGCTGGTGGTGTCGTTGAATTGGTTGCTTAA</t>
  </si>
  <si>
    <t>ATGCCTACCAGATTCTCTAAGACTAGAAAGCACAGAGGTAACGTGTGTGCCGGTAAGGGTCGTGTTGGTAAACACAGAAAGCATCCGGGTGGTAGAGGTATGGCCGGTGGTCAACATCACCACAGAACCAACTTAGACAAGTACCACCCAGGTTACTTTGGTAAGGTTGGTATGAGATACTTCCACAAACAAAAGAACCACTTCTGGGCTCCAGTCATCAACGTTGAAAAGTTATGGTCTTTAGTTGAAAACAAGGACGAAAAGCTTGCTTCTTCCACCAAGGAAGCTGCTGTTGTCATTGACACCTTAGCTGCTGGTTACGGTAAAGTCTTAGGTAAGGGTTCCCTTCCAAATGTTCCATTTATCGTTAAGTGTAGAGAAATCACCAAGTTAGCTGAAGACAAGATTTTAGCTGCTGGTGGTGTCGTTGAATTGATTGCTTAA</t>
  </si>
  <si>
    <t>ATGCCTACCAGATTAACAAAGACTAGAAAGCACAGAGGTCACGTCTCAGCCGGTAACGGTCGTGTTGGTAAGCACAGAAAGCATCCTGGTGGTCGTGGTATGGCCGGTGGTCAACATCACCACAGAACCAACTTGGACAAGTACCACCCAGGTTACTTTGGTAAAGTTGGTATGAGATACTTCCACAAACAACAGAACCACTTCTGGGCTCCAGTTTTGAACTTGGACAAGCTATGGTCCTTAGTTGAAGACAAGGACGCCAAAGTTGCCGCTTCCACCAAGGATAACGCCATCGTCATTGACACTTTGGCTAAAGGTTACGGTAAAGTCTTGGGTAAAGGTAGATTACCAAACGTTCCAGTCATTGTCAAGGCCAGATACGTTTCCAAGTTGGCCGAAGAAAAGATCTTGGCTGCCGGTGGTGTTGTTGAATTGATTGCCTAA</t>
  </si>
  <si>
    <t>ATGCCTACCAGACTCACTAAGACCAGAAAGCACAGAGGTAACGTTTCTGCCGGTAAGGGTAGAATTGGCAAGCACAGAAAGAACCCCGGTGGTCGTGGTATGGCCGGTGGTCAACACCACCACAGAACCAACATGGACAAGTACCACCCCGGTTACTTCGGTAAGGTGGGTATGAGATACTTCCACAAGCAAAAGGCTCACTTCTGGAGACCCGAAATCAACTTGGACAAGTTGTGGACTTTGGTTCCTGAAGAAAAGAGAGAAGAATACCTCAAGTCGGCCTCGGCCTCGGCTGCCCCCGTCATTGACACCTTGGCCCACGGTTACGGCAAGGTCCTCGGCAAGGGTAAGCTCCCCGAAGTCCCCGTCATCGTCAAGGCCAGATTCGTGTCGAAGTTGGCCGAAGAAAAGATTGTCGCTGCCGGTGGTGTCGTTGAATTGATCGCCTAA</t>
  </si>
  <si>
    <t>ATGCCTACCAGATTCACTAAAACTAGAAAACACAGAGGTCACGTCTCAGCCGGTAACGGTCGTGTTGGTAAACACAGAAAGCATCCAGGTGGTAGAGGTAAAGCTGGTGGTCAACATCATCACAGAACCAATTTAGATAAATACCATCCAGGTTACTTCGGTAAAGTCGGTCAAAGATACTTCCACAAACAACAATTACATTTCTGGAAACCAATCTTAAACTTGGACAAATTATGGACTTTAGTTCCAGAAGACAAAAGAGATTCATACTTAGCCTCTTCTTCTGCTTCTGCTGCTCCAGTTATTGACACCTTAGCTGCTGGTTACGGTAAAGTTTTAGGTAAAGGTCAATTACCAAAAGTTCCAGTCATTGTCAAAGCTAGATTTGTTTCTAAATTAGCTGAAGAAAAAATCAGAGCTGTTGGTGGTGTTGTTGAATTGATCGCTTAA</t>
  </si>
  <si>
    <t>ATGCCAACAAGATTAACAAAGACTAGAAAGCACAGAGGTCACGTTTCAGCCGGTAAGGGTCGTGTTGGTAAACATAGAAAGCATCCTGGTGGTCGTGGTATGGCCGGTGGTCAACATCACCACAGAACCAATTTAGATAAATACCATCCAGGTTATTTCGGTAAAGTTGGTATGAGATACTTCCACAAACAACAAAATCATTTCTGGTCACCAGTTTTAAACTTGGATAAATTATGGTCATTAGTTGAAGATAAAGATGAAAAAATTTCTAAATCAACAAAGGATTCCGCTATCGTTATTGATACTTTAGCTAAAGGTTATGGTAAAGTTTTAGGTAAAGGTAGATTACCAAATGTTCCAGTTATCGTTAAAGCTAGATACGTTTCAAAATTAGCTGAAGAAAAAATCTTAGCTGCTGGTGGTGTCGTTGAATTAATTGCTTAA</t>
  </si>
  <si>
    <t>ATGCCTACCAGATTCACTAAGACCAGAAAGCACAGAGGTCACGTTTCCGCCGGTAAGGGTCGTGTTGGTAAGCACAGAAAGCACCCGGGTGGTAGAGGTATGGCCGGTGGTCAGCACCACCACAGAATTAACATGGATAAGTACCATCCAGGTTACTTCGGTAAGGTCGGTCAGAGATACTTCCACAAGCAGCAGTTGCACTTCTGGAGACCAACTTTGAACTTGGACAAGCTCTGGACTTTGGTTGCTGAGGACAAGAGAGAGCAGTACTTGGCCTCTTCCTCTGCTTCCGCTGCCCCAGTCATTGACACTTTGGCTGCCGGTTACGGTAAGGTCCTTGGTAAGGGTCGTCTTCCACAGGTTCCAGTCATCGTCAAGGCCAGATTTGTTTCCAAGTTGGCTGAGGAGAAGATCAGAGCTGCTGGTGGTGTTGTTGAGTTGGTTGCTTAA</t>
  </si>
  <si>
    <t>ATGCCTACCAGATTAACTAAAACCAGAAAACATAGAGGTCACGTCTCAGCCGGTAAAGGTCGTGTTGGTAAACACAGAAAGCATCCAGGTGGTAGAGGTAAAGCTGGTGGTCAACATCATCACAGAACCAATTTAGATAAATACCATCCAGGTTATTTTGGTAAAGTTGGTCAAAGATATTTCCACAAACAACAAAATCATTTCTGGAGACCAGTTTTAAACTTGGATAAATTATGGACTTTAATTCCAGAAGAAAAAAGAGAACAATATTTAACTTCTTCTTCAAAGACTGCTGCTCCAGTTATTGATACTTTAGCTGCCGGTTATGGTAAAGTTTTAGCTAAAGGTCGTTTACCAAACGTTCCAGTTATTGTTAAAGCTAGATTTGTCTCTGAATTAGCTGAAAAGAAAATTAGAGCTGCTGGTGGTGTTGTTGAATTAGTTGCTTAA</t>
  </si>
  <si>
    <t>ATGCCTACCAGATTGACCAAGACGAGAAAGCACAGAGGCCACGTGTCTGCCGGTAAGGGTCGTGTCGGCAAGCACAGAAAGCACCCCGGTGGTCGCGGTATGGCTGGTGGCCAGCACCACCACAGAACCAACATGGACAAGTACCACCCTGGTTACTTTGGTAAGGTTGGTATGCGCTACTTCCACAAGCAGCAGAACCACTTCTGGCGCCCGGTGTTGAACTTGGACAAGTTGTGGACCTTGGTTGAGGAGGAGAAGCGCGACGAGTACCTCAAGTCCGCCTCTGCCTCTGCTGCCCCCGTCATCGACACCTTGGCCCACGGTTACGGCAAGGTGTTGGGCAAGGGCCGTCTCCCCCAGGTGCCTGTCATTGTCAAGGCCCGCTTTGTCTCCAAGTTGGCTGAGGAGAAGATCATTGCTGCCGGTGGTGTCGTTGAGCTCGTTGCTTAA</t>
  </si>
  <si>
    <t>ATGCCGACTAGACTCACTAAGACCCGCAAGCACCGTGGCCACGTTTCTGCCGGTAAGGGTAGAATCGGCAAGCACAGAAAGAACCCTGGTGGTCGTGGTATGGCTGGTGGTCAGCACCACCACAGAACCAACATGGACAAGTACCACCCCGGTTACTTCGGTAAGGTTGGTATGAGATACTTCCACAAGCAGAGAAACCACTTCTGGAGACCTGAGATCAACTTGGAGAAGTTGTGGTCGTTGGTTCCCGCTGACAAGCAGGAGGAGTACTTGAAGTCCGCTTCTTCCTCCGCCGCCCCCGTCATCGACACTCTTGCCCACGGTTACGGCAAGGTGTTGGGTAAGGGTGTTTTGCCTCAGGTTCCCATCATCGTCAAGGCCAGATTTGTCTCGAAGTTGGCTGAGGAGAAGATTGTTGCCGCTGGTGGTGTTGTTGAATTGATTGCCTAA</t>
  </si>
  <si>
    <t>ATGCCAACCAGATTCACAAAAACAAGGAAACACAGAGGACATGTAACCGCTGGTTACGGTCGTGTTGGAAAGCACAGAAAGAATCCAGGTGGTAGAGGTATGGCTGGTGGTCAGCATCATCACCGAACCAATCTCGACAAGTATCATCCCGGTTACTTTGGTAAAGTTGGTATGAGATACTTCCACAAGCAAAAGACTCACTTCTGGAGGCCAACTCTCAACCTCGACAAGCTATGGTCATTAGTTCCTCAAGAATCCAGAGACAAGTTTCTGTCAGCTGCTGATGCATCCAACGCTCCTGTTATCGACACTCTTGCGGCAGGCTATGGAAAAGTTTTGGGCAAAGGGAGACTGCCTAATGTTCCCGTCATTGTTAAGGCACGATTTGTTTCCGAACTCGCAGAGAAGAAGATTAAAGAGGCCGGAGGAGTTGTCGAGCTCATTGCTTAA</t>
  </si>
  <si>
    <t>ATGCCAACCAGATTAACTAAAACAAGAAAACATAGAGGTAACGTTTCTGCCGGTAAAGGTAGAGTTGGTAAACATAGAAAGCATCCTGGTGGTAGAGGTATGGCCGGTGGTCAACATCATCACAGAATCAACTTAGATAAATACCATCCAGGTTATTTCGGTAAAGTTGGTATGAGATATTTCCACAAACAACAAGCTCATTTCTGGAAACCAATTGTTAACTTAGATCAATTATGGTCTTTAGTTGAAAACAAAGATGAAAAATTAGCTTCATCCACAAAAGATGCCGCTATTGTTATTGACACTTTAGCAGCTGGTTACGGTAAAGTTTTAGGTAAAGGTAGATTACCACAAGTCCCTGTCATTGTTAAAGCTAGATACGTTTCTAAATTAGCTGAAGAAAAGATCAGAGCTGCTGGTGGTGTTGTCGAATTAATTGCTTAG</t>
  </si>
  <si>
    <t>ATGCCTACCAGATTAACAAAAACCAGAAAACACAGAGGTAACGTCTCAGCCGGTAATGGTCGTGTCGGAAAACATAGAAAGCATCCCGGTGGACGTGGTAAAGCTGGTGGTCAACATCATCATAGAATTGCAATGGATAAATACCATCCAGGTTATTTCGGTAAAGTAGGTATGAGATTTTTCCATAAACAAAAAAATCCATTCTGGAAACCTGTTGTAAATTTAGATAAATTATGGACTTTATTACCTGAAGAAAAAAGAGAGTTTTACTTAAAAAATTCAACTTCTAAAAAAGCTCCAGTTATTGATACTTTAGCTGCTGGTTATGGTAAAGTTTTAGGTAAAGGTAGATTACCAAATGTACCTGTTATTGTAAAAGCAAGATTTGTTTCTCAATTAGCCGAAGAAAAAATTAAAGCTGCAGGTGGTGTTGTTGAATTAATTGCTTAA</t>
  </si>
  <si>
    <t>ATGCCTACCAGATTAACTAAAACAAGAAAACACAGAGGTCACGTCTCAGCCGGTAAGGGTCGTGTTGGAAAACATAGAAAGCATCCCGGTGGTCGTGGTAAAGCTGGTGGTTTACTTCATAATAGAATTGCCATGGATAAATACCATCCAGGTTACTTTGGTAAAGTAGGTATGAGATATTTCCACAAACAAAAGAACCCATTCTGGAAGCCAATTGTAAATTTGGACAGATTATGGACCTTGTTACCTGAAGATAAAAGAGAGTATTATTTAAAGAATTCGTCGTCCTCCAAGGCACCAGTTATTGATACATTGGCTGCTGGTTATGGTAAAGTTTTGGGTAAAGGTAGATTGCCAAATGTTCCAGTTATTGTCAAAGCTAGATTTGTTTCTGAATTGGCAGAAAAGAAGATCAAAGAAGCTGGTGGTGTTGTTGAATTAATTGCTTAA</t>
  </si>
  <si>
    <t>ATGCCTACCAGATTAACTAAAACAAGAAAACACAGAGGTCACGTCTCAGCCGGTAAGGGTCGTGTTGGAAAACATAGAAAGCATCCCGGTGGTCGTGGTAAAGCTGGTGGTTTACTTCATAATAGAATTGCCATGGATAAATACCATCCAGGTTACTTTGGTAAAGTAGGTATGAGATATTTCCACAAACAAAAGAATCCATTCTGGAAGCCAGTTGTAAATTTGGACAGATTATGGACCTTGTTACCTGAAGATAAAAGAGAGTATTATTTAAAGAATTCTACAGCTTCCAAGGCACCAGTTATTGATACATTGGCTGCTGGTTATGGTAAAGTTTTGGGTAAAGGTAGATTGCCAAATGTTCCAGTTATTGTCAAGGCTAGATTTGTTTCTGAATTGGCAGAAAAGAAGATCAAAGAAGCCGGTGGTGTTGTTGAATTGATTGCTTAA</t>
  </si>
  <si>
    <t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GGGTAAGGGTAGATTGCCAAACGTTCCAGTTATCGTCAAGGCTAGATACGTCTCCAAGTTGGCTGAAGAAAAGATCAGAGCTGCAGGTGGTGTTGTTGAATTGATTGCTTAA</t>
  </si>
  <si>
    <t>ATGCCTACCAGATTAACTAAAACCAGAAAACACAGAGGTCACGTCTCAGCCGGTAAAGGTCGTGTTGGTAAACACAGAAAACATCCAGGTGGTAGAGGTAAAGCGGGTGGTCAACATCATCACAGAACCAATTTAGATAAATACCATCCAGGTTACTTCGGTAAAGTTGGTCAAAGATACTTCCACAAACAACAATTACACTTCTGGAGACCATCATTAAACGTTGACAAATTATGGACTTTAGTTGCTGAAGAAAAAAGAGATGAATACTTGAAATCAGCCTCAAAATCAGCTGCTCCAGTTATTGACACTTTAGCTCACGGTTACGGTAAAGTTTTAGGTAAAGGTCGTTTACCAGAAGTTCCAGTTATCGTCAAAGCCAGATTTGTTTCTAAATTAGCTGAAGAAAAAATCAGAGCTGCTGGTGGTGTTGTTGAATTAGTTGCTTAA</t>
  </si>
  <si>
    <t>ATGCCTACCAGATTAACTAAAACCAGAAAACACAGAGGTAACGTTTCCGCCGGTAAGGGTCGTGTTGGTAAACACAGAAAGCATCCGGGTGGTAGAGGTAAGGCTGGTGGTCAACACCACCACAGAACCAACTTAGATAAGTACCATCCAGGTTACTTCGGTAAGGTTGGTCAAAGATACTTCCACAAGCAACAATTACACTTCTGGAGACCATCTTTAAACGTCGACAAGTTGTGGACCTTAGTTGCTGAAGAAAAGAGAGACGAATACTTAAAGTCTGCTTCCTCTTCTGCTGCTCCAGTCATTGACACCTTAGCTGCCGGTTACGGTAAGGTCTTAGGTAAGGGTAAGTTACCACAAGTCCCAGTCATCGTCAAGGCTAGATTCGTTTCTAAGTTAGCTGAAGAAAAGATCAGAGCTGCTGGTGGTGTTGTTGAATTAGTCGCTTAA</t>
  </si>
  <si>
    <t>ATGCCTACCAGATTAACTAAGACCAGAAAGCACAGAGGCCACGTTTCCGCTGGTAAGGGTCGTATAGGAAAGCACAGAAAGCATCCAGGTGGTCGTGGTATGGCTGGTGGTCAACATCATCATAGAATTAACATGGATAAATACCATCCAGGTTACTTCGGTAAAGTTGGTATGAGATACTTCCACAAACAACAAGGACAATTCTGGAAACCAGTATTAAACTTGGATAAATTATGGACTCTTATTCCAGAAGAGAAGCGTGACTCTTACTTAAAGAGTGCTTCAGCTTCATCTGCTCCAGTTATTGACACCTTAGCTGCCGGTTACGGTAAAGTTTTAGGTAAGGGTAGATTACCAGAAGTTCCAGTCATTGTTAAAGCCAGATACGTTTCAAAATTGGCTGAAGAGAAGATTAAGGCTGCTGGTGGTGCTGTTGAGTTAATTGCTTAA</t>
  </si>
  <si>
    <t>ATGCCTACCAGATTAACTAAAACCAGAAAACACAGAGGTAACGTCTCAGCCGGTAAGGGTCGTATCGGTAAGCACAGAAAGCATCCTGGTGGTCGTGGTAAAGCCGGTGGTCAACACCATCACAGAATCAACATGGACAAATACCATCCAGGTTACTTCGGTAAGGTTGGTATGAGATACTTCCACAAGCAAGGCAACCACTTCTGGAAGCCAGTTGTCAACTTAGACAAATTGTGGACCTTGGTCCCAGAAGACAAGAGAGAATCTTACTTGAAGGTTGCCTCTGAATCCTCTGCCCCAGTCATCGACACCTTGGCTGCCGGTTACGGTAAGGTCTTGGGTAAGGGTAGATTGCCACAAGTTCCAGTTATTGTCAGAGCCAGATTCGTTTCCAAGTTGGCCGAGGAAAAGATTAAGGCTGTTGGTGGTGCTATTGAATTAGTTGCTTAA</t>
  </si>
  <si>
    <t>ATGCCTACCAGATTAACTAAAACCAGAAAGCACAGAGGTCACGTCTCCGCCGGTAAGGGTCGTATCGGTAAGCACAGAAAGCATCCAGGTGGTCGTGGTAAGGCCGGTGGTCAACACCACCACAGAATCAACATGGACAAATACCACCCGGGTTACTTCGGTAAGGTTGGTATGAGATACTTCCACAAGCAACAAAACCACTTCTGGAAACCAGTTGTCAACTTGGACAAATTGTGGACCTTGGTCCCAGAGGAGAAGAGAGAGTCCTACCTCAAGACCGCTTCTGCCACCTCTGCTCCAGTCATCGACACCTTGGCTGCCGGTTTCGGTAAGGTTTTGGGTAAGGGAAGATTGCCACAAGTCCCAGTCATTGTCAAGGCCAGATTTGTTTCTGCTTTGGCTGAACAGAAGATCAAGGCTGCTGGTGGTGTTGTTGAGTTAGTTGCTTAA</t>
  </si>
  <si>
    <t>ATGCAGGCAAGAGGCGGCATGATGAACCACACGTTGAGTGTGTTGTTGAACACGGAAAACGAAAGAAACACAAGAACAGAACACGAAGCAACCGATAACGATAATGACACCCCTGGTCATGCAGCCGTTAACACCGATAATGATATCGTTGATGGTGACGAGAGAGCAAGTTTGAGAAGGGTCAATTCGACACCGATCTGGCCAACAGAGTTGCCAGACGTGTTTTCCTTCCCGGACACGTTCTTTGAATTACAGAAAGACTTGGATCATTGCGTGTTAGAATACTTGGTAAGAATGGGGTACGCTGACGCTGCTAGCAGTTTCAAGAAGGAATTGAGAGAAGAGAAGAAGGATAGTGGTACATTTACAGAAGATGATGAGGACGATGACGATGAAGACGAAATTGAAGAAGAGGATGAATTGGTATATGATAACATCCCAACGGACGCTGGTTTAAAGATCGACCGCACCCCCGACGAGTCTCGTGAGTTCATCAAGGAAGCACACAGCTGCAACGGTATCAAGTCCGTCAAGCACCGGAAAGAAATCATGATTTACATCTTGAATGGTCAGATCAAGTACGCCATTCTCTCGATCAAGCAGAAATGGCCGTTATTCTTCACGGAGTTCCCGATCATTGAGCTCAGACTACAGCATTTACAGGCCATTGAGATGATCCGGGAGTTTTTCAACAGAGACATCAGCGGTATGACTCCGGAAGACGTGGGTGCGATGGAGGAGACGTTCTTTAAAGAAGTGATTGGATTCATCAAGGAGAACTTGAGCGATTCGAACATCCTCAAGAGTTCGAGATTCATCCGGGATATGGAGTTGACCATGGGATTGCTTGCGTCGTGCAAGTTCAAGAACGAGAGAACGGACGGCGATATGCAGCTGTTACCTGAATTGAGAGAGCTGCTGGACTACAAGCTGAGAAAAACGATCACGATCCGTGTGAACAAGGCGTTACTGGCGTACGCTGACGGTATTACGTTCACGGAGAACGCTGTTTCCAAGAAGGAGGACAAGGACGACAAGGAAGACGAGGTATACGCCGACGCGATCGACAAACAGTCATTTGAATACATCCTACGAAGCGGCCTTGCAGGTGGCCTGGCGGGAATATCTGCCAAGTCGTTGATTGCACCTCTGGATAGAGTGAAAATTTTGTTCCAGACGAATAACCCACACTACAAGCAATACGTTGGCTCCTTCAGAGGAATGTTCAATGCCATAAAGACCATATACTCTCACGATGGTCTTTTGGGGCTATACCAAGGTCACTCTGCAACTCTATTGAGAATCTTCCCTTATGCCGCAATCAAATTCGTCTGTTATGAGCAAATCAGAACAATCTTAATTCCAAATGACGATTACGAAACTGCAGGACGTCGACTACTGGCAGGCTCACTCGCTGGGGTCACATCCGTCTATTTCACATACCCATTAGATTTAATCAGAGTCAGATTAGCTTTCGAAACTTCCCATCATTCGATCCATCACGGTCCGGGAAAACTGTTCCACACTTTAAAACTGATCTACAATGAAAAACCGAAAGTAGAATACACAACAGGTGGTGTTAAGGTTCAAAGTAATGCCCTGTTCACAAGATTGTTATTCAATTCGAAAGTGGGCGACTATTTCCCATGGGTCTTATCACTGTCCAATTTCTACCGTGGATTTGTCCCAACAATCTTGGGTATGGTGCCTTACGCAGGTGTCAGTTTCTACTCGCATGATATTCTACACGATTTCTTTAGAACCAAGTGGTTGGCTCCTTACACAGTTTTAAAAGATAAATCCAAATCCGCCACTCGTTCAGACTCATCATTCGATCACAGACCTCCTCTCACAACATGGGCTCAATTGCTGGCGGGCGGAGGTGCCGGTATGTTGGCACAAGCTTCCGCATATCCATTCGAAGTCATTCGTAGAAGAATGCAAGTCGGCGGTGTCACCAACAAATCCGGCGAGTTCTTTGGATTATCCTACACCGCCAAACTGATCTTCAAAGAGAGAGGATTCAAAGGTTTCTATGTCGGTTTAGGTATCGGATTCATTAAAGTTGTGCCAATGTTTGCATGCTCATTCTACGTCTACGAACGTTGCAAAGAATGGCTCATGATATAA</t>
  </si>
  <si>
    <t>ATGCCTACCAGATTAACTAAAACTAGAAAGCACAGAGGTCACGTTTCCGCTGGTAACGGTAGAGTTGGTAAGCACAGAAAGCATCCGGGTGGTAGAGGTATGGCCGGTGGTCAACATCACCACAGAACCAACTTGGATAAATTCCATCCAGGTTACTTTGGTAAGGTTGGTATGAGATACTTCCATAAACAAAGAAATCATTTCTGGAAACCAGTTATCAACTTAGACAAATTATGGTCATTAGTTGAAAACAAGGATGAAAAAATTGCATCATCTAACAAAGATTCTGCTGTTGTTATTGATACTTTAGCTTCAGGTTACGGTAAAGTCTTAGGTAAGGGTAGACTTCCAGATGTTCCAGTCATTGTTAAGGCTAGATACGTTTCTAAATTAGCTGAAGAAAAAATTAGAGCAGCTGGTGGTGTCGTTGAATTAATCGCTTAA</t>
  </si>
  <si>
    <t>ATGCCTACCAGATTAACTAAAACCAGAAAGCACAGAGGTCACGTTTCCGCCGGTAATGGACGTGTTGGTAAGCACAGAAAGCACCCGGGTGGTAGAGGTATGGCCGGTGGTCAACACCACCACAGAACCAACTTGGACAAGTACCACCCAGGTTACTTCGGTAAGGTCGGTATGAGATACTTCCACAAGCAACAAAACCACTTCTGGAGACCAGTTCTTAACTTGGACAAGTTGTGGTCCCTTGTTGAGAACAAGGACGAGAAGCTCGCCTCTTCCTCCAAGGACTCTGCTATTGTCATTGACACTCTTGCTAAGGGTTACGGAAAGGTTTTGGGTAAGGGTAAGCTCCCACAAGTTCCAGTCATTGTCAAGGCCAGATACGTTTCCAAGCTCGCTGAGGAGAAGATCAGAGCCGCTGGTGGTGTTGTCGAACTTGTTGCTTAA</t>
  </si>
  <si>
    <t>ATGCCTACCAGATTAACTAAAACCAGAAAGCACAGAGGTAACGTTTCCGCCGGTAAGGGTCGTATTGGAAAGCACAGAAAGCACCCGGGTGGTAGAGGTATGGCTGGTGGTCAACACCACCACAGAACCAACATGGACAAATACCATCCAGGTTACTTCGGTAAGGTCGGTATGAGATACTTCCACAAACAACAAAACCACTTCTGGAGACCAGTTATCAACCTTGACAAATTATGGACCTTGGTTCCAGAAGAGAACAAGGAGACTCTGTTGAAGTCTACTGCTTCCTCCGCTGTTGTCATTGACACTTTGGCTAACGGTTACGGAAAGGTTTTGGGTAAGGGTAGATTACCAGAAGTTCCAGTCATTGTTAAGGCCAGATACGTTTCCAAGTTGGCTGAAGAGAAGATCAGAGCCGTTGGTGGTGTTGTTGAATTGGTTGCTTAA</t>
  </si>
  <si>
    <t>ATGCCTACCAGATTATCCAACACTAGAAAGCACAGAGGTAACGTTTCCGCCGGTTACGGTCGTGTCGGTAAGCACAGAAAGCATCCAGGTGGTAGAGGTATGGCCGGTGGTCAACATCATCATAGAACCAATCTTGATAAGTACCATCCTGGTTACTTCGGTAAGGTCGGTATGAGATACTTCCACAAGCAAAGAAACCATTTCTGGAAGCCTGTTCTTAACCTTGATAAGCTCTGGACTCTTGTCGCCGCTGAAGACAGAGAAAAGTACTTAGCTAACACTGATGCCTCCGCTGTCCCCGTCATCGATACCCTCGCTGCCGGTTTCGGTAAGGTCCTCGGTAAGGGTCGTCTTCCCAACGTCCCCGTCATCGTTAAGGCCAGATTCGTTTCCAAGCTTGCTGAAGAAAAGATTAGGGCTGCCGGTGGTGTCGTCGAACTCATTGCTTAA</t>
  </si>
  <si>
    <t>ATGCCTACCAGATTCACCAAGACCAGAAAGCACAGAGGTCACGTTTCCGCCGGTAAGGGTCGTGTCGGTAAGCACAGAAAGCACCCGGGTGGTAGAGGTATGGCCGGTGGTCAGCACCACCACAGAACTAACTTGGATAAGTACCATCCAGGTTACTTCGGTAAGGTCGGTCAGAGATACTTCCACAAGCAGCAGTTGCACTTCTGGAGACCAACCTTGAACTTGGACAAGCTTTGGACTTTGGTCGCTGAGGACAAGAGAGACCAGTACTTGGCCTCCTCTTCTGCCTCCGCTGCCCCAGTCATTGACACTTTGGCTGCCGGTTACGGTAAGGTCCTCGGTAAGGGTCGTCTCCCACAGGTTCCAGTCATCGTCAAGGCCAGATTTGTTTCCAAGTTGGCTGAGGAGAAGATCAGAGCTGTCGGTGGTGTTGTTGAGTTGGTTGCTTAA</t>
  </si>
  <si>
    <t>ATGCCTACCAGATTAACTAAGACTAGAAAACACAGAGGTCACGTTGTTGCCGGTAAGGGTAGAGTCGGTAAGCACAGAAAGCACCCAGGTGGTAGAGGTAAGGCTGGTGGTCAACACCACCACAGAACCAACTTGGATAAGTACCATCCAGGTTACTTCGGTAAGGTTGGTCAAAGATACTTCCACAAGCAACAACTTCACTTCTGGAAGCCAGTCTTGAACTTGGACAAGTTGTGGACTTTGGTTGACGAGGAGAAGAGAGAGCAATACTTTTCCTCTGCTTCTGCCTCTGCTGCTCCAGTCATTGACACCTTGGCTGCCGGTTACGGTAAGGTTTTGGGTAAGGGTCGTTTGCCACAGGTTCCAGTCATCGTCAAGGCCAGATTTGTTTCCAAGTTGGCTGAGGAGAAGATCAGAGCTGCTGGTGGTGTTGTTGAGTTGGTTGCTTAA</t>
  </si>
  <si>
    <t>ATGCCTACCAGACTCACTAAGACCAGAAAGCACAGAGGTAACGTTTCTGCCGGTAAGGGTAGAGTTGGGAAGCACAGAAAGAACCCTGGTGGTCGTGGTATGGCCGGTGGTCAACACCACCACAGAACCAACATGGACAAGTACCACCCTGGTTACTTCGGTAAGGTTGGTATGAGATACTTCCACAAGCAAAAGGCTCACTTCTGGAGACCCGAAATCAACTTGGACAAGTTGTGGACTTTGGTTCCCGAAGACAAGAGAGACGAATACCTCAAGTCGGCTTCGGCCCTGGCTGCCCCCGTCATCGACACCTTGGCCCACGGTTACGGCAAGGTCCTCGGTAAGGGTAAGTTGCCCGAAGTTCCCGTCATCGTCAAGGCTAGATTCGTGTCGAAGTTGGCCGAAGAAAAGATTGTCGCTGCCGGTGGTGTCGTTGAATTGGTCGCCTAA</t>
  </si>
  <si>
    <t>ATGCCTACTAGACTCACCAAGACCAGAAAGCACAGAGGTAACGTTTCCGCCGGTAAGGGGAGAATCGGTAAGCACAGAAAGTCGCCTGGTGGTAGAGGTATGGCCGGGGGTCAACACCACCACAGAACTAACATGGATAAGTACCACCCTGGTTACTTCGGTAAGGTTGGTATGAGATACTTCCACAAGCAACAAGGTCACTTCTGGAGACCCGAAATCAACTTGGACAAGTTGTGGACTTTGGTTCCTGAAGACAAGAGAGACGAATACTTGAAGTCCGCCTCTGCCTCCGCTGCCCCCGTCATTGACACTTTGGCTCACGGTTACGGTAAGGTTTTGGGTAAGGGTAAGTTGCCTCAAGTCCCCGTCATTGTCAAGGCCAGATTTGTCTCCAAGTTGGCTGAAGAAAAGATTGTCGCTGCCGGTGGTGTTGTCGAATTGATTGCCTAA</t>
  </si>
  <si>
    <t>ATGCCTACTAGACTCACCAAGACCAGAAAGCACAGAGGTAACGTTTCCGCCGGTAAGGGGAGAGTCGGTAAGCACAGAAAGTCGCCTGGTGGTAGAGGTATGGCCGGGGGTCAACACCACCACAGAACCAACATGGACAAGTACCACCCTGGTTACTTCGGTAAGGTTGGTATGAGATACTTCCACAAGCAAAAGGGTCACTTCTGGGCTCCCCAAATCAACTTGGACAAGTTGTGGTCGTTGGTGCCTGAAGACAAGCGGGACGAATACTTGAAGTCCGCTTCGGCTTCTGCTGCTCCCGTTATCGACACCTTGGCCTTCGGTTACGGCAAGGTGTTGGGTAAGGGTTCGTTGCCCCAAGTCCCCGTCATTGTCAAGGCCAGATTTGTCTCGAAGTTGGCTGAAGAAAAGATTGTCGCTGCCGGTGGTGTTGTCGAATTGATCGCCTAA</t>
  </si>
  <si>
    <t>ATGCCTACCAGATTAACCAAAACCAGAAAGCTCAGAGGCCACGTTTCCGCCGGTCACGGTCGTATCGGAAAGCACCGCAAGCATCCCGGTGGTCGTGGTATGGCTGGTGGCCAGCACCACCACCGTACCAACATGGATAAGTACCATCCCGGTTACTTTGGTAAGGTTGGTATGAGATACTTCCACAAGCAGCAGAACCACTTCTGGAAGCCCGTCCTCAACCTTGATAAGCTTTGGACTCTTGTCCCCGCTGAGAACAGAGAGAAGTACATTGCCTCTGCCTCTGCTTCCGCTGCCCCTGTCATTGACACTCTGGCTGCTGGCTACGGCAAGGTTCTTGGTAAGGGTCGTCTTCCTAACGTTCCTGTCATTGTTAAGGCTAGATTCGTCTCTGCTCTCGCTGAGAAGAAGATCAAGGCTGCTGGTGGTGTTGTTGAGCTCATTGCTTAA</t>
  </si>
  <si>
    <t>ATGCCTACCAGATTGACCAAGACCAGAAAGCTTAGAGGACACGTCTCCGCCGGTCACGGACGTATCGGCAAGCACCGCAAGCATCCCGGTGGTCGTGGTATGGCTGGTGGTCAGCACCACCACCGTACCAACATGGATAAGTACCATCCCGGTTACTTTGGTAAGGTTGGTATGAGATACTTCCACAAGCAGCAGAACCACTTCTGGAAGCCCGTGCTCAACCTTGACAAGCTTTGGACTCTTGTCCCCGCTGAGAACAGAGAGAAGTACATTGCTTCTGCCTCTGCTTCTGCTGCTCCTGTCATTGACACTCTTGCTGCTGGCTACGGAAAGGTCCTCGGTAAGGGTCGTCTCCCCAACGTTCCCGTCATTGTTAAGGCTAGATTTGTTTCTGCTCTCGCTGAGAAGAAGATCAAGGCTGCCGGTGGTGTCGTTGAGCTCATTGCTTAA</t>
  </si>
  <si>
    <t>ATGCCTACCAGATTAACTAAAACTAGAAAGCACAGAGGTAACGTTTCCGCTGGTAACGGTCGTGTTGGTAAACACAGAAAGCATCCGGGTGGTAGAGGTATGGCCGGTGGTCAACATCACCACAGAACCAACTTAGATAAATACCATCCAGGTTATTTCGGTAAAGTTGGTATGAGATACTACCACAAACAAAAGAACCATTTCTGGAAGCCAGTTATCAACTTAGACAAATTATGGTCTTTAGTTGAAAACAAGGATGAAAAGATTGCATCATCAACTAAGGATGCTGCTGTCGTCATTGACACTTTAGCTTCAGGTTACGGTAAGGTTTTAGGTAAGGGTAGACTTCCAGATGTCCCAGTTATCGTTAAAGCTAGATACGTTTCCAAATTAGCTGAAAAGAAAATTAGAGAAGCTGGTGGTGTTGTCGAATTAATCGCTTAA</t>
  </si>
  <si>
    <t>ATGCCTACCAGATTCACCAAGACCAGAAAGCACAGAGGTCACGTTTCCGCCGGTAAGGGTCGTATCGGTAAGCACAGAAAGCACCCGGGTGGTAGAGGTATGGCCGGTGGTCAGCACCACCACAGAACTAACTTGGACAAGTACCATCCAGGTTACTTCGGTAAGGTTGGTCAGAGATACTTCCACAAGCAGCAGTTGCACTTCTGGAGACCAACTTTGAACTTGGACAAGCTTTGGACTTTGGTTCCAGAGGAGAAGAGAGACCAGTACTTGGCCTCTGCCTCTGCCTCTGCTGCTCCAGTTATCGACACATTGGCTGCCGGTTACGGTAAGGTCCTCGCCAAGGGCCGTTTGCCACAGGTTCCAGTCATCGTCAAGGCTAGATTTGTCTCCAAGTTGGCCGAAGAGAAGATCAGAGCTGCTGGTGGTGTTGTTGAGTTGGTTGCTTAA</t>
  </si>
  <si>
    <t>ATGCCAACCAGATTGACTAAGACTAGAAAGCACAGAGGTCACGTTTCTGCCGGTAAGGGTAGAATCGGTAAGCACAGAAAGCATCCGGGTGGTAGAGGTAAGGCTGGTGGTCAGCACCACCACAGAACCAACTTGGACAAGTACCATCCAGGTTACTTCGGTAAGGTTGGTCAGAGATACTTCCACAAGCAGCAGCTACACTTCTGGAAGCCAGTCTTGAACTTGGACAAGTTGTGGACTTTGGTTGAGGAGGAGAAGAGAGAGCAATACTTGACCTCTGCTTCTGCTTCTGCTGCTCCAGTCATCGACACCTTGGCTGCCGGTTACGGTAAGGTCTTGGGTAAGGGTCGTTTGCCACAGGTTCCAGTCATCGTTAAGGCTAGATTCGTCTCCAAGTTGGCCGAGGAGAAGATCAGAGCTGCCGGTGGTGTCGTTGAGTTGATCGCTTAA</t>
  </si>
  <si>
    <t>ATGCCTACCAGATTCACTAAGACCAGAAAGCACAGAGGTCACGTTTCCGCCGGTAAGGGTCGTATCGGTAAGCACAGAAAGCACCCGGGTGGTAGAGGTATGGCCGGTGGTCAGCACCACCACAGAACTAACTTGGATAAGTACCATCCAGGTTACTTCGGTAAGGTCGGTCAGAGATACTTCCACAAGCAGCAGTTGCACTTCTGGAGACCAACTTTGAACTTGGACAAGCTTTGGACTTTGGTTCCAGAGGAGAAGAGAGACCAGTACTTGGCCTCTGCTTCTGCTTCCGCTGCTCCAGTCATCGACACTTTGGCTGCCGGTTACGGTAAGGTCCTTGGTAAGGGTCGTTTGCCAGAGGTTCCAGTCATCGTCAAGGCTAGATTCGTCTCTAAGTTGGCCGAGGAGAAGATCAGAGCTGCTGGTGGTGTTGTTGAGTTGGTTGCTTAA</t>
  </si>
  <si>
    <t>ATGCCTACCAGATTCACTAAGACAAGAAAGCACAGAGGTAACGTTTCCGCTGGTAACGGTAGAGTTGGTAAGCACAGAAAGCACCCGGGTGGTAGAGGTATGGCCGGTGGTCAACATCACCACAGAACCAACTTAGATAAGTACCATCCAGGTTACTTTGGTAAGGTTGGTATGAGATACTTCCACAAACAAAGAAACCATTTCTGGAAGCCAATCATCAACTTAGACAAATTATGGTCATTAGTTGAAAACAAGGATGAAAAGATTGCTTCTTCAACCAAGGATGCAGCTGTTGTTATTGACACTTTAGCTTCTGGTTACGGTAAGGTTTTAGGTAAGGGTAGACTTCCACAAGTTCCAGTCATTGTTAAGGCAAGATACGTTTCTAAGTTAGCTGAAGAAAAGATCAGAGCTGCAGGTGGTGTTGTTGAATTAATTGCTTAA</t>
  </si>
  <si>
    <t>ATGCCCACCAGATTGACCAAGACGAGAAAGCACAGAGGCCACGTGTCTGCCGGTAAGGGTCGCATCGGCAAGCACAGAAAGCACCCCGGTGGTCGCGGTATGGCCGGTGGCCAGCACCACCACAGAACCAACATGGACAAGTACCACCCTGGTTACTTTGGTAAGGTTGGTATGCGCTACTTCCACAAGCAGCAGAACCACTTCTGGCGCCCGGTGTTGAACTTGGACAAGTTGTGGACCTTGGTTGACGAGGAGAAGCGCGACGAGTACCTCAAGTCCGCGTCTGCCTCTGCCGCCCCGGTCATCGACACCTTGGCCCACGGCTACGGCAAGGTGTTGGGCAAGGGCCGTCTCCCCCAGGTGCCCGTCATTGTGAAGGCCCGCTTTGTCTCCAAGTTGGCTGAGGAGAAGATCATTGCTGCCGGTGGTGTCGTTGAGCTCGTTGCCTAA</t>
  </si>
  <si>
    <t>GGTAACGGTCGTGTTGGTAAACACAGAAAGCATCCGGGTGGTAGAGGTATGGCCGGTGGTCAACATCATCACAGAACCAACTTAGATAAATACCATCCAGGTTATTTCGGTAAAGTCGGTATGAGATATTTCCACAAACAAAGAAATCATTTCTGGAAACCAGTTATCAACTTAGACAAATTATGGTCTTTAGTTGAAAACAAAGATGAAAAGATTGCTTCATCTACTAAGGATGCTGCAATTGTCATTGACACTTTAGCTTCTGGTTACGGTAAGGTTTTAGGTAAGGGTAGACTTCCACAAGTTCCAGTTATTGTTAAGGCTAGATACGTTTCTAAGTTAGCTGAAGAAAAAATCAGAGCAGCTGGTGGTGTCGTTGAATTAATCGCTTAA</t>
  </si>
  <si>
    <t>ATGCCAACCAGATTAACAAAGACTAGAAAGCACAGAGGTCACGTTTCAGCCGGTAAGGGTCGTGTTGGTAAGCACAGAAAGCATCCAGGTGGTAGAGGTATGGCCGGTGGTCAACATCATCACAGAATCAACTTGGACAAGTATCACCCGGGTTACTTCGGTAAGGTCGGTATGAGATACTTCCACAAGCAACAGAACCATTTCTGGAAGCCAGTTTTGAACTTGGACAAGCTATGGTCCCTTGTTGAAGACAAGGATGCCAAGGTTGCTTCTTCCACCACTGAATCCGCCGTTGTCATTGACACCCTAGCTAAGGGTTACGGTAAGGTTCTAGGTAAGGGTAGACTACCAAACGTTCCAGTCATTGTTAAGGCTAGGTACGTTTCCAAGTTGGCTGAAGAGAAGATTCTAGCTGCTGGTGGTGTCGTTGAATTGATTGCTTAA</t>
  </si>
  <si>
    <t>ATGCCAACTAGATTAACTAAAACCAGAAAGCACAGAGGTCACGTTTCGGCCGGTAAGGGTCGTGTTGGTAAGCACAGAAAGCATCCGGGTGGTAGAGGTATGGCCGGTGGTCAACATCACCACAGAACCAACTTGGACAAGTACCATCCAGGTTACTTCGGTAAGGTTGGTATGAGATACTTCCACAAGCAACAAAGCCACTTCTGGAGACCAGTCATCAACCTCGACAAGCTATGGTCGTTGGTGGAAAACAAGGACGAGAAGCTCTCTTCCTCCTCCAAGGACTCTGCTGTTATCATTGACACCTTGGCTGGTGGCTACGGTAAGGTCTTGGGTAAAGGTAGACTCCCAGACGTTCCAGTCATCGTTAAAGCTAGATACGTTTCAAAGTTGGCTGAGGAGAAGATCCTTGCTGCCGGTGGTGTTGTTGAATTAGTTGCTTAA</t>
  </si>
  <si>
    <t>ATGCCTACCAGATTCACCAAGACCAGAAAGCACAGAGGTCACGTTTCCGCCGGTAAGGGTCGTGTCGGTAAGCACAGAAAGCACCCGGGTGGTAGAGGTATGGCCGGTGGTCAGCACCACCACAGAATTAACTTGGATAAGTACCATCCAGGTTACTTCGGTAAGGTTGGTCAGAGATACTTCCACAAGCAGCAGTTGCACTTCTGGAAGCCAACCTTGAACTTGGACAAGCTTTGGACTTTGGTTCCAGAAGAGAAGAGAGACCAGTACTTGACCTCTGCTTCTGCTTCCGCTGCTCCAGTTATTGACACCTTGGCTGCCGGTTACGGTAAGGTCCTCGGTAAGGGTCGTCTTCCACAGGTTCCAGTCATCGTCAAGGCCAGATTTGTTTCCAAGTTGGCTGAGGAGAAGATCAGAGCTGCTGGTGGTGTTGTTGAGTTGATCGCTTGA</t>
  </si>
  <si>
    <t>ATGCCTACTAGATTAACTAAAACCAGAAAACATAGAGGACACGTTTCAGCCGGTAATGGTAGAATTGGTAAACATAGAAAGCATCCCGGTGGTAGAGGTATGGCTGGTGGTCAACATCATCACAGAACCAACTTGGATAAATACCATCCAGGTTACTTCGGTAAAGTTGGTATGAGATACTTCCACAAACAACAAAACCATTTCTGGAGACCAGAAATCAACTTGGACAAATTATGGACTTTAGTTGAATCTGACAAGAAAGATGAATACTTAAAGAACGCTTCCGCTTCTTCAGCTCCAGTTATCGACACTTTAGCTCACGGTTACGGTAAAGTTTTAGGTAAAGGTAGATTACCTCAAGTTCCAGTTATTGTCAAAGCTAGATTTGTTTCCAAATTAGCTGAAGAAAAAATCAAAGCTGCTGGTGGTGTTGTTGAATTAGTTGCTTAA</t>
  </si>
  <si>
    <t>ATGCCTACCAGATTGACTAAGACTAGAAAGCACAGAGGTCACGTTTCCGCCGGTAAGGGTCGTGTTGGTAAGCACAGAAAGCATCCAGGTGGTAGAGGTAAGGCCGGTGGTCAACACCACCACAGAACCAACTTGGATAAGTACCATCCAGGTTACTTCGGTAAGGTTGGTCAAAGATACTTCCACAAGCAACAATTGCATTTCTGGAAGCCAGTCTTGAACTTGGACAAGTTGTGGACTTTGGTTGAGGAAGAGAAGAGAGAGCAATACTTGAAGTCCGCTTCTGCCTCTGCTGCCCCAGTCATTGACACCTTGGCCCACGGTTACGGTAAGGTTTTGGGTAAGGGTAGATTGCCAAACGTTCCAGTTATTGTTAAGGCTAGATTTGTTTCTGCTTTGGCTGAGAAGAAGATCAGAGAAGTTGGTGGTGTTGTCGAGTTGGTTGCTTAA</t>
  </si>
  <si>
    <t>ATGCCTACCAGATTGACTAAGACTAGAAAGCACAGAGGTCACGTTTCCGCCGGTAAGGGTCGTGTTGGTAAGCACAGAAAGCATCCAGGTGGTAGAGGTAAGGCCGGTGGTCAACACCACCACAGAACCAACTTGGATAAGTACCATCCAGGTTACTTCGGTAAGGTTGGTCAAAGATACTTCCACAAGCAACAATTGCACTTCTGGAAGCCAGTCTTGAACTTGGACAAGTTGTGGACTTTGGTTGAGGAGGAGAAGAGAGAGCAATACTTGAAGTCCGCTTCTGCCTCTGCTGCTCCAGTCATTGACACCTTGGCCCACGGTTACGGTAAGGTTTTGGGTAAGGGTAGATTGCCAAACGTCCCAGTTATTGTTAAGGCCAGATTTGTTTCTGCTTTGGCTGAGAAGAAGATCAGAGAGGTTGGTGGTGTTGTCGAGTTGGTTGCCTAA</t>
  </si>
  <si>
    <t>ATGCCTACCAGATTCACCAAGACCAGAAAGCACAGAGGTCACGTTTCCGCCGGTAAGGGTCGTGTCGGTAAGCACAGAAAGCACCCAGGTGGTAGAGGTATGGCCGGTGGTCAGCACCACCACAGAACCAACTTGGACAAGTACCACCCAGGTTACTTCGGTAAGGTTGGTCAGAGATACTTCCACAAGCAGCAGTTGCACTTCTGGAGACCAACTCTGAACTTGGACAAGCTCTGGACTCTTGTTCCAGAGGAGAAGAGAGAGCAGTACATTGCCTCCGCTTCTGCTTCCGCTGCTCCAGTCATCGACACTCTCGCTGCTGGCTACGGTAAGGTTCTTGGTAAGGGCCGTCTCCCACAGGTTCCAGTCATTGTCAAGGCTAGATTCGTTTCCAAGTTGGCTGAGGAGAAGATCAGAGCTGCCGGTGGTGTTGTTGAGTTGGTTGCTTAA</t>
  </si>
  <si>
    <t>ATGCCTACCAGATTCACTAAAACTAGAAAACACAGAGGTAACGTTTGTGCGGGTAAAGGTCGTGTTGGTAAACACAGAAAGCATCCAGGTGGTAGAGGTATGGCCGGTGGTCAACATCACCACAGAACCAATTTAGATAAATACCATCCAGGTTATTTTGGTAAAGTTGGTATGAGATATTTCCACAAACAAAGAAACCACTTCTGGAAACCAGTTATCAATCTTGATAAATTATGGTCCTTAGTTGAAGACAAAGATGAAAAAATTGCATCATCTACTAAAGATGCAGCTATTGTTATTGATACTTTAGCTTCAGGTTACGGTAAAGTCTTAGGTAAAGGTAGACTTCCTCAAGTTCCAGTTATCGTCAAAGCTAGATACGTTTCTAAATTAGCTGAAAAGAAAATTTTAGAAGCTGGTGGTGCTGTTGAATTAATTGCTTAA</t>
  </si>
  <si>
    <t>ATGCCTACCAGATTAAGTAAAACCAGAAAACATAGAGGTCACGTCTCAGCCGGTAAAGGTCGTGTTGGTAAACATAGAAAGCATCCAGGTGGTAGAGGTAAAGCAGGTGGTCAACATCACCACAGAACCAATTTAGATAAATTCCATCCAGGTTACTTCGGTAAAGTTGGTCAAAGATACTTCCACAAACAATTATTACACTTCTGGAGACCATCCGTCAACGTTGAACAATTATGGTCTTTAGTTGATGCTGAAAAAAGAGATGACTACTTAAAGTCTGCTTCATCTTCTGCTGCTCCAGTTATCGACACTTTAGCTCACGGTTACGGTAAAGTTTTAGGTAAAGGTCAACTTCCAAATGTTCCAGTTATCGTCAAAGCTAGATTCGTTTCTGCTTTAGCTGAAGAAAAAATCAGAGCTGCTGGTGGTGTTGTTGAATTAATTGCTTAA</t>
  </si>
  <si>
    <t>ATGCCTACCAGATTCACCAAGACCAGAAAGCACAGAGGTCACGTTTCCGCCGGTAAGGGTCGTGTCGGTAAGCACAGAAAGCACCCGGGTGGTAGAGGTATGGCCGGTGGTCAGCACCACCACAGAACCAACTTGGACAAGTACCACCCAGGTTACTTCGGTAAGGTTGGTCAGAGATACTTCCACAAGCAGCAGTTGCACTTCTGGAGACCAACTTTGAACTTGGACAAGCTCTGGACTTTGGTTCCAGAGGAGAAGAGAGACCAGTACTTGGCCTCTGCTTCTGCTTCCGCTGCTCCAGTCATCGACACCTTGGCTGCCGGTTACGGTAAGGTCCTCGGTAAGGGTCGTCTTCCACAGGTTCCAGTCATCGTCAAGGCCAGATTTGTTTCCAAGTTGGCTGAGGAGAAGATCAGAGCTGCTGGTGGTGTTGTTGAGTTGGTCGCTTAA</t>
  </si>
  <si>
    <t>ATGCCTACCAGATTAACTAAAACCAGAAAACACAGAGGTCACGTCTCAGCCGGTAAGGGTCGTATTGGTAAACACAGAAAGCATCCGGGTGGTAGAGGTATGGCCGGTGGTCAACATCATCACAGAATCAACTTAGATAAATACCATCCTGGTTATTTTGGTAAAGTTGGTATGAGATACTTCCACAAGCAAAATGCTCATTTCTGGAAACCAGTCTTAAACTTAGATAAATTATGGACCTTAGTTCCAGAAGAAAAGAGAGACCAATATTTATCAACCTCATCTGCTTCTGCTGCTCCAGTTATTGATACTTTAGCTGCTGGTTACGGTAAGGTTTTAGGTAAAGGTAGATTACCATCTGTCCCAGTCATTGTCAAAGCTAGATTCGTCTCAAAATTAGCTGAAGAAAAGATCAGAGCTGCTGGTGGTGTTGTTGAATTAATCGCTTAA</t>
  </si>
  <si>
    <t>ATGCCTACCAGATTAACTAAAACCAGAAAGCACAGAGGTCACGTTTCCGCCGGTAAGGGTCGTGTTGGTAAACACAGAAAGCATCCAGGTGGTAGAGGTAAGGCTGGTGGTCAACATCACCACAGAACCAACTTAGATAAGTACCATCCAGGTTACTTCGGTAAGGTCGGTCAAAGATACTTCCACAAGCAACAATTACACTTCTGGAGACCATCCTTAAACGTCGACAAGTTATGGACTTTGATCGCTGAAGAAAAGAGAGATGAATACTTAAAGTCTGCTTCCTCTTCTGCTGCCCCAGTCATTGACACCTTAGCTGCCGGTTACGGTAAGGTCTTAGGTAAGGGTAAGTTACCACAAGTCCCAGTCATCGTCAAGGCCAGATTCGTTTCCAAGTTAGCTGAAGAAAAGATCAGAGCTGCTGGTGGTGTTGTTGAATTAATCGCTTAA</t>
  </si>
  <si>
    <t>ATGCCCACCAGACACACTAAGACTCGCAAGCTCAGAGGACACGTTTCTGCCGGTCACGGTCGAATCGGAAAGCACAGAAAGCATCCCGGTGGTCGTGGTATGGCCGGTGGTCAGCACCACCACCGAACCAACCTTGATAAGTACCATCCCGGTTACTTTGGAAAGGTCGGTATGCGACACTTCCATCTGCTCAAGAACCACTACTGGCGCCCGGTGCTGAACCTCGATAAGCTGTGGACTCTTGTTGCCGAGGAGAAGCGCGAGAAGTATCTTGCTGCCGGCTCTAGCTCCGTCGTTCCTGTCATCGATACACTGGCTGCTGGTTACGGAAAGGTGCTTGGCAAGGGCAAGCTTCCATCTGTCCCTGTCATTGTCAAGGCCCGATACGTTTCCAAGCTCGCTGAGGAGAAGATCAAGGCAGTTGGAGGCGCTATCGAACTCATTGCTTAA</t>
  </si>
  <si>
    <t>ATGCCAACCAGATTCACTAAGACTAGAAAGCACAGAGGTCACGTCTCCGCCGGTAACGGTAGAGTTGGTAAGCACAGAAAGTCCTCCGGTGGTAGAGGTAAGGCTGGTGGTCAACATCACCACAGAACCAACTTAGATAAGTTCCACCCAGGTTACTTCGGTAAGGTTGGTATGAGATACTTCCACAAGCAACAAGCTCACTTCTGGAAGCCAGTTATCAACATTGACTCTTTATGGTCTTTAGTTGAAAACAAGGACGAAAAGATTGCTTCTTCCACCAAGGATTCCGCTATTGTCATTGACACCTTAGCTTCCGGTTACGGTAAGGTCTTAGGTAAGGGTAGATTACCAAACGTCCCAGTCATTGTCAAGGCCAGATACGTTTCTAAGTTAGCTGAAGAAAAGATCAGAGCCGTCGGTGGTGTCGTTGAATTAGTTGCCTAA</t>
  </si>
  <si>
    <t>ATGCCTACCAGATTAACGAAAACTAGAAAGCACAGAGGACACGTCTCCGCCGGTAAAGGTCGTGTTGGAAAGCACAGAAAGCATCCCGGTGGAAGAGGTATGGCCGGTGGTCAGCACCACCACAGAACCAACTTGGACAAATACCACCCTGGTTACTTTGGTAAAGTTGGTATGAGATACTTCCACAAGCAACAGGCTCACTTCTGGAAGCCAGTGATCAACCTTGACAAGCTCTGGTCGTTGGTGGAGAACAAGGACGACAAGATTGCTTCGAGTAGCAAGGACTCTGCCGTTGTCATTGACACTTTGGCTAGCGGATACGGAAAGGTTCTGGGTAAGGGAAGATTGCCAGACGTTCCAGTTATCGTGAAGGCTAGATACGTTTCGAAGTTGGCTGAGGAGAAGATCCGTGCTGCTGGAGGTGTTGTTGAGCTTATTGCTTAA</t>
  </si>
  <si>
    <t>ATGCCTACCAGATTAACTAAAACCAGAAAGCACAGAGGTCACGTTTCCGCCGGTAACGGTCGTGTTGGTAAGCACAGAAAGCACCCGGGTGGTAGAGGTATGGCCGGTGGTCAACACCACCACAGAACCAACTTGGACAAGTACCACCCTGGTTACTTCGGTAAGGTTGGTATGAGATACTTCCACAAGCAACAGAACCACTTCTGGAGACCAGTCCTCAACTTGGACAAGCTGTGGTCTCTTGTTGACAACAAGGACGAGAAGCTCGCTTCTTCTTCTAAGGACTCTGCCATTGTCATTGACACTCTTGCTAAGGGTTACGGTAAGGTTTTGGGTAAGGGTAAGCTCCCACAAGTTCCAGTTATTGTCAAGGCCAGATACGTTTCCAAGCTTGCTGAGGAGAAGATCAGAGCGGCTGGTGGTGTCGTCGAGCTTGTTGCTTAA</t>
  </si>
  <si>
    <t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CTCTGCTGTTGTTATTGATACTTTAGCTTCAGGTTACGGTAAAGTCTTAGGTAAGGGTAGACTCCCAGATGTTCCAGTCATTGTTAAGGCTAGATACGTTTCTAAGTTAGCTGAAGAAAAAATTAGAGCAGCTGGTGGTGTCGTTGAATTAATCGCTTAA</t>
  </si>
  <si>
    <t>ATGGCATCGAACTCGTTGATTACCTCTGAGTTTTCTGGTGTCCCAGTCACGGGGATTGCCTTCACAAACATCTCTCTTGACAAACCTGTGTTGAAGTACCAGCCTCTCAGCGGCACTTCGTCGGAAACAGTTACTCCTCTACCATTGGATGCAACATCTAGACCATCGACCATAGAATGGATTGACGAGACGTACTTTGTCGTCTTGTACGACAACAAGCCATACTTCGAGCTCATGAATTCGAATGACATATCGAGGATTGATCAGCACGTCGATTTGGTCATCTCGTCACAACCAGCTTCTTGTTCTTGCTCAGTTTTTGACCGGAAGAGAAGAGTGTTGTATTTTCTTGACACTTCGAATAGACTGTATACATACTCTTTTGACAGTACGGCTGATTCTGTGCTGGAAGAAACGTCCAACTTCGTTGTAACTGAGTTGAACGAATCGGTTTCTAAGATCGCATTACATCCTAGTGACGATGACAAGTTATTGCTCCTTTCTAACACATTGTATGAGTTTAACCTAGAGTCCAAACAGGTTGAAAGGTCCATCAATTTATTCGTTGAAAAGATGAACTGCTACGATTTGATTGATAATACAATAGTCGTATCCTCGAACAATGATAGATTCATAAATCTGATTGACTTGATCCAATTTAAGGTGCAAACGATTTTAGTTTTGAATGCTCCTATAGCCAAATTCATAATAACCAAGTACAAAAACAAGAACATCTTGGCTGCTATTGACCAGGACGGGTTTGTTGAAATTTTCAAGGAGCCCTTAGCTGCCCAAAGCACAGAGGTATCAATGACTCCGAACTCGAAAAGGAGAAGAAGAAATGCAAATAAAATGGTTACTAGTGTTCAACCTACATCCACAATCAAGCTAGTCAATGACCAAAAGTCCCTTAGTAAGATTGACAATATCATATTTGACCATGATCAATTGACCATAGCGTATTTACAGAATGAAATATACTTTATTACTGATAAGTTCAACTGGTTCATAAATAAGTTCGATCAACCAGAAATCACAATTCTCAGGAAGAAAGGATCTTTGGACAGCTTGAAACTCAGAACAGAAGACAAGGCTTCATTGAAGACTTACAACGAGAACAATCAGGTTACGATCCGTACGGGAGATAACTTCATTGACCTTGATCCCGTTCTAGATCAAGAGGAGACGGCAAAGGGTGAAGATGACGAAGAAGATGAAGAAGATAATGGGGATGACTTCAGCACCCTCGTTTCCAGATTAGATAAAAGCACAAACCAGTTGGGTACAAAGCTGCCTTCCTTGTTAAGAAACGGTACTAAGCATAACGAGTCAAACAAATTCCGCTTTAAAGTTGGGACACTTACCACAAATCTTTCCCAAGCATTGCGAAATAACGATAACGCTATGTTTGATGTTATAATCAACAACACTACAGATGAAAACATTGTCAGATCCACTGTCTCCCAACTCGAGCAACATTTTGTTTTGAAGATGCTAGATAAGTTGGCCGAACTTGTGTACAAGAACAAATTCAAAAATACCACCGAGGGAGCAGAATATGGTATGGGTAATGCCAGTATTGGATTGACTACATGGATACGATACGTTTTGATTTACCATGGGACCTATCTCATTGGAGCGGCTGGTGGTAACGGTGACTTACGTCGTAGACTAGGTTTGTTGGGTATGAGTTTGGAAAGAAGAGCAAGTAACATGAACAGACTCTTGGAGTTGAAAGGCCGTCTATCTATGGTTACCGTGAAGGTCGCTGTCACCAGAGAACTCGAGAATATTGGGACTAATGGCCAGCCTGAGTACGACGAGGAGGACGTGGAGTACATTGAGGACGAAGAAGATGCTCCGATGGACGACGAAAACTCGGAAGACGAACTGGTCCAAGAAGATGACGAAGACGAAGACGAAGACGAAGAAGAAGATGTAAAAGAGTAG</t>
  </si>
  <si>
    <t>ATGCCCACCAGATTGACGAAGACTAGAAAGCTCAGAGGACACGTTTCCGCCGGTCACGGACGTGTTGGAAAGCACAGAAAGCATCCCGGTGGTCGTGGTATGGCCGGTGGTCAGCACCATCACCGAACCAACATGGATAAGTACCATCCCGGTTACTTTGGAAAGGTTGGTATGCGATACTTCCACAAGCAACAGAACCACTTCTGGAAGCCAGTACTTAACCTCGACAAGCTGTGGACTTTGATCCCTGCTGAGAACAGAGAGAAGTACATTGCTTCTGCTTCCCAGAGCGCTGCCCCTGTTATTGACACTTTGGCTGCTGGATTTGGAAAGGTCCTTGGTAAGGGTCGTCTGCCCAACGTTCCTGTCATTGTCAGAGCCCGTTTCGTCTCCAAGCTCGCTGAGGAGAAGATTAAGGCTGCTGGTGGTGTCGTTGAGTTGATTGCTTAA</t>
  </si>
  <si>
    <t>ATGCCTACCAGATTAACCAAAACCAGAAAGCTCAGAGGCCACGTTTCCGCCGGTCACGGTCGTATCGGAAAGCACCGCAAGCATCCCGGTGGTCGTGGTATGGCTGGTGGTCAGCACCACCACCGTACCAACATGGATAAGTACCATCCCGGTTACTTCGGTAAGGTTGGTATGAGATACTTCCACAAGCAGCAGAACCACTTCTGGAAGCCCGTCCTCAACCTTGACAAGCTCTGGACTCTTGTCCCCGCTGAGAACAGAGAGAAGTACATTGCCTCTGCCTCTGCTTCCGCTGCCCCTGTCATTGACACTCTGGCTGCTGGCTACGGCAAGGTTCTTGGTAAGGGTCGTCTTCCTAACGTCCCTGTCATTGTTAAGGCTAGATTCGTCTCTGCTCTTGCCGAGAAGAAGATCAAGGCTGCTGGTGGTGTTGTTGAGCTCATTGCTTAA</t>
  </si>
  <si>
    <t>ATGCCTACCAGATTGACCAAGACCAGAAAGCTTAGAGGACACGTCTCCGCCGGTCACGGACGTATCGGCAAGCACCGCAAGCATCCCGGTGGTCGTGGTATGGCTGGTGGTCAGCACCACCACCGTACCAACATGGATAAGTACCATCCCGGTTACTTTGGTAAGGTTGGTATGAGATACTTCCACAAGCAGCAGAACCACTTCTGGAAGCCTGTGCTCAACCTTGACAAGCTTTGGACTCTTGTCCCCGCTGAGAACAGAGAGAAGTACATTGCTTCTGCCTCTGCCTCTGCTGCCCCTGTCATTGACACTCTTGCTGCTGGCTACGGAAAGGTCCTCGGTAAGGGTCGTCTCCCCAACGTCCCCGTCATTGTTAAGGCCAGATTTGTTTCTGCTCTCGCTGAGAAGAAGATCAAGGCTGCCGGTGGTGTCGTTGAGCTCATTGCTTAA</t>
  </si>
  <si>
    <t>ATGCCTACCAGATTGACCAAGACCAGAAAGCTCAGAGGACACGTTTCCGCCGGTCACGGACGTATCGGAAAGCACAGAAAGCATCCCGGTGGTAGAGGTATGGCCGGTGGTCAACACCACCACCGTACCAACATGGATAAGTACCATCCTGGTTACTTCGGTAAGGTTGGTATGAGATACTTCCACAAGCAACAAAACCACTTCTGGAAGCCCGTTCTCAATCTTGATAAGTTGTGGACTTTGGTCCCTGAAGAGAACAGAGAGAAGTACATTGCTTCTGCCTCAGAATCTGCTGCCCCCGTTATTGACACCTTGGCTGCTGGTTACGGTAAGGTCCTTGGTAAGGGTCGTCTCCCTAACGTTCCTGTCATTGTCAAGGCCAGATTTGTCTCTGCTCTTGCCGAGAAGAAGATTAAGGCTGCTGGTGGTGTTGTTGAGCTCATTGCTTAA</t>
  </si>
  <si>
    <t>ATGCCTACCAGATTGACCAAGACCAGAAAGCTCAGAGGACATGTTTCAGCCGGTCACGGACGTATCGGCAAGCACCGCAAGCATCCCGGTGGTCGTGGTATGGCCGGTGGTCAGCACCACCATCGTACCAACATGGATAAGTACCATCCTGGTTACTTTGGAAAGGTTGGTATGAGATACTTCCACAAGCAACAGAACCACTTCTGGAAGCCCGTTCTCAATCTTGACAAGCTGTGGACTCTTGTCCCTGCTGAGAACAGAGAAAAGTACATTGCCGCTGCCTCCCCCAGCGCTGCCCCCGTCATTGACACTCTTGCTGCTGGCTACGGAAAGGTCCTTGGTAAGGGTCGTCTCCCTCAAGTTCCTGTCATTGTTAAGGCACGTTTTGTCTCCAAGCTTGCTGAGGAGAAGATCAAGGCTGCTGGTGGTGTTGTTGAGCTGATCGCTTAA</t>
  </si>
  <si>
    <t>ATGCCTACCAGATTGACCAAGACCAGAAAGCTTAGAGGACACGTCTCCGCCGGTCACGGACGTATCGGAAAGCACCGCAAGCATCCCGGTGGTCGTGGTATGGCCGGTGGTCAGCACCACCACCGTACCAACATGGATAAGTACCATCCTGGTTACTTTGGAAAGGTTGGTATGAGATACTTCCACAAGCAGCAGAACCACTTCTGGAAGCCCGTTCTTAACCTCGACAAGCTATGGACTCTCGTCCCTGCTGAGAACAGAGAAAAGTACATTGCCGCTGCTTCTCCCAGCGCTGCCCCCGTCATTGACACTCTTGCTGCTGGCTACGGAAAGGTTCTGGGCAAGGGCCGTCTTCCTAACGTCCCCGTCATTGTCAAGGCCCGATTTGTCTCCAAGCTCGCTGAGGAGAAGATCAAGGCTGCCGGCGGTGTCGTTGAGCTCATTGCTTAA</t>
  </si>
  <si>
    <t>ATGCCTACCAGATTGACCAAGACCAGAAAGCATAGAGGACACGTTACTGCCGGTTACGGACGTGTCGGTAAACACAGAAAGCATCCCGGTGGTCGTGGTATGGCCGGTGGTCAACACCACCACCGTACCAACATGGATAAATTCCATCCTGGTTACTTTGGTAAGGTTGGTATGAGATACTTCCACAAGCAACAAAACCACTTCTGGAAGCCTGTTGTCAACCTTGATAAGTTGTGGACTTTGGTTCCTGAAGAAAACAGAGAGAAGTACCTTGCTTCTGCCTCTGAATCCGCTGCTCCCGTTATTGACACCTTGGCTGCCGGTTACGGTAAGGTCCTCGGTAAGGGTCGTCTTCCTAACGTCCCTGTCATTGTTAAGGCTAGATTCGTCTCTGCTCTTGCTGAGAAGAAGATTAAGGCTGCTGGTGGTGTTGTTGAACTCGTTGCTTAA</t>
  </si>
  <si>
    <t>ATGCCTACCAGATTCACCAAGACCAGAAAGCACAGAGGTCACGTTTCCGCCGGTAAGGGTCGTGTCGGTAAGCACAGAAAGCACCCGGGTGGTAGAGGTATGGCCGGTGGTCAGCACCACCACAGAACTAACTTGGATAAGTACCACCCAGGTTACTTCGGTAAGGTCGGTCAGAGATACTTCCACAAGCAGCAGTTGCACTTCTGGAGACCAACTTTGAACTTGGACAAGCTCTGGACTTTGATCCCAGAGGAGAAGAGAGACCAGTACTTGGCTTCTTCTTCTGCTTCCGCTGCTCCAGTTATCGACACTTTGGCTGCCGGATACGGTAAGGTCCTCGGTAAGGGTCGTCTCCCACAGGTTCCAGTCATCGTCAAGGCCAGATTTGTTTCCAAGTTGGCTGAGGAGAAGATTAGAGCTGCTGGTGGTGTTGTTGAGTTGGTTGCTTAA</t>
  </si>
  <si>
    <t>ATGCCTACCAGATTCACCAAGACCAGAAAGCACAGAGGTCACGTTTCCGCCGGTAAGGGTCGTGTCGGTAAGCACAGAAAGCACCCAGGTGGTAGAGGTAAGGCCGGTGGTCAGCACCACCACAGAACCAACTTGGACAAGTACCACCCAGGTTACTTCGGTAAGGTTGGTCAGAGATACTTCCACAAGCAGCAGTTGCACTTCTGGAGACCAACTTTGAACTTGGACAAGCTTTGGACTTTGGTTCCAGAGGAGAAGAGAGACCAGTACTTGGCCTCCTCTTCTGCTTCCGCTGCTCCAGTCATTGACACCTTGGCTGCCGGTTACGGTAAGGTCCTCGGTAAGGGTCGTCTCCCAGAGGTCCCAGTCATTGTCAAGGCCAGATTTGTCTCCAAGTTGGCTGAGGAGAAGATCAGAGCTGTCGGTGGTGTTGTTGAGTTGGTTGCTTAA</t>
  </si>
  <si>
    <t>ATGCCTACCAGATTAACTAAAACCAGAAAACACAGAGGTCATGTCTCAGCCGGTAAAGGTCGTGTTGGTAAACACAGAAAGCATCCGGGTGGTAGAGGTAAAGCTGGTGGTCAACATCATCACAGAACTAATTTAGATAAATACCATCCAGGTTATTTCGGTAAAGTTGGTCAAAGATACTTCCACAAACAACAAAACCATTTTTGGAGACCAGTTTTAAACTTGGATAAATTATGGACTTTAGTTCCAGAAGAAAAAAGAGAACAATACTTAGCTTCAGCTTCAAAAACTGCTGCTCCAGTCATTGATACCTTAGCTGCTGGTTACGGTAAAGTCTTAGCCAAAGGTCGTCTACCAAACGTTCCAGTCATTGTTAAAGCTAGATTTGTCTCTGAATTAGCTGAAAAGAAAATCAGAGCTGCTGGTGGTGTTGTTGAATTAGTTGCTTAA</t>
  </si>
  <si>
    <t>ATGCCTACCAGATTGACTAAGACTAGAAAGCACAGAGGTCACGTTTCCGCCGGTAAGGGTCGTGTTGGTAAGCACAGAAAGCATCCAGGTGGTAGAGGTAAGGCTGGTGGTCAACACCACCACAGAACCAACTTGGACAAGTACCACCCTGGTTACTTCGGTAAGGTTGGTCAAAGATACTTCCACAAGCAACAATTGCACTTCTGGAAGCCAGTCTTGAACTTGGACAAGTTGTGGACTTTGGTTGAGGAGGAGAAGAGAGAGCAATACTTGAAGTCTGCTTCCGCCTCTGCTGCCCCAGTCATTGACACCTTGGCCCACGGTTACGGTAAGGTTTTGGGTAAGGGTAGATTGCCAAACGTCCCAGTTATTGTTAAGGCCAGATTCGTCTCTGCCTTGGCTGAGAAGAAGATCAGAGAGGTTGGTGGTGTTGTCGAGTTGGTTGCCTAA</t>
  </si>
  <si>
    <t>ATGCCTACCAGATTAACTAAAACCAGAAAACACAGAGGTCACGTCTCAGCCGGTAAAGGTCGTGTTGGTAAACATAGAAAGCATCCAGGTGGTAGAGGTAAAGCCGGTGGTCAACATCACCACAGAACCAATTTAGATAAATACCATCCAGGTTACTTCGGTAAAGTTGGTCAAAGATACTTCCACAAACAACAATTACATTTCTGGAAACCAGTCTTAAACTTAGACAAATTATGGACTTTAGTTGAAGAAGAAAAGAGAGACCAATACTTAAAATCTGCTTCCGCCTCAGCTGCTCCAGTTATTGACACCTTAGCTGCTGGTTACGGTAAAGTTTTAGGTAAAGGTAGATTGCCAAACGTTCCAGTTATTGTTAAAGCTAGATTTGTTTCTGCTTTAGCTGAAAAGAAAATCAGAGAAGTTGGTGGTGTTGTTGAATTAGTTGCTTAG</t>
  </si>
  <si>
    <t>ATGCCTACCAGACACACCAAGACTCGAAAGCTCAGAGGACACGTTTCTGCCGGTCACGGTCGAATCGGAAAGCACAGAAAGCATCCCGGTGGTCGTGGTATGGCCGGTGGTCAGCACCACCACCGAACCAACCTTGACAAGTACCATCCTGGTTACTTTGGAAAGGTCGGTATGCGACACTTCCATCTGCTCAAGAATCACACCTGGCGCCCGGTGCTGAACCTCGACAAGCTGTGGACTCTTGTGGACGAGGAGAAGCGTGAGAAGTACCTGGCTGCCAGCTCTGACTCGGTTGTTCCTGTCATCGACACCCTGGCTGCTGGCTACGGAAAGGTGCTCGGCAAGGGCAAGCTGCCTACTGTGCCTGTCATTGTCAAGGCCCGATACGTTTCCAAGCTCGCTGAGGAGAAGATCAAGGCTGCTGGAGGTGCTATCGAACTCATTGCCTAA</t>
  </si>
  <si>
    <t>ATGCCTACCAGACTCACTAAGACCAGAAAGCACAGAGGTAACGTTTCTGCCGGTAAGGGTAGAATTGGCAAGCACAGAAAGAACCCTGGTGGTCGTGGTATGGCCGGTGGTCAACACCACCACAGAACCAACATGGACAAGTACCACCCCGGTTACTTCGGTAAGGTGGGTATGAGATACTTCCACAAGCAAAAGGCTCACTTCTGGAGACCCGAAATCAACTTGGACAAGTTGTGGACTTTGGTTCCTGAAGAAAAGAGAGACGAATACCTCAAGTCGGCCTCGGCCTCGGCTGCCCCCGTCATCGACACCTTGGCCCACGGTTACGGCAAGGTTCTCGGCAAGGGTAAGCTCCCCGAAGTCCCCGTCATCGTCAAGGCCAGATTCGTGTCGAAGTTGGCCGAAGAAAAGATTGTCGCTGCCGGTGGTGTCGTTGAATTGATCGCCTAA</t>
  </si>
  <si>
    <t>ATGCCTACCAGATTAACGAAGACAAGAAAACACAGAGGTAACGTTTCCGCCGGTAATGGTCGTGTCGGTAAGCACAGAAAGCATCCCGGTGGTCGTGGTAAAGCTGGTGGTCAACATCATCACAGAACCAACTTGGATAAATACCATCCAGGTTACTTCGGTAAAGTTGGTATGAGATACTTCCACAAGCAACAAGCTCACTTCTGGAAACCAGTTATCAACTTGGACAAATTGTGGACTTTGGTTCCAGCTGAAAACAAGGACGAGTTGTTGAAATCTTCTAACGCCTCTGCCGCTGTTGTCATCGACACCTTGGCCAACGGTTACGGTAAAGTCTTGGGTAAAGGTAGATTGCCAACCGTTCCAGTCATTGTCAAAGCCAGATACGTTTCCAAATTGGCTGAAGAGAAAATCAGAGCCGTTGGTGGTGTTGTTGAGTTGGTTGCTTAA</t>
  </si>
  <si>
    <t>ATGCCTACCAGATTAACTAAAACCAGAAAACACAGAGGTCACGTCTCAGCCGGTAAGGGTCGTATTGGTAAACACAGAAAGCATCCGGGTGGTAGAGGTATGGCCGGTGGTCAACATCATCACAGAATCAACTTAGATAAATACCATCCTGGTTATTTTGGTAAAGTTGGTATGAGATACTTCCACAAGCAAAACGCTCATTTCTGGAAACCAGTCTTAAACTTAGATAAATTATGGACCTTAGTCCCAGAAGAAAAGAGAGACCAATACTTATCAACCTCATCTGCTTCTGCTGCTCCAGTTATTGATACTTTAGCTGCTGGTTACGGTAAGGTTTTAGGTAAAGGTAGATTACCATCTGTCCCAGTCATTGTCAAAGCTAGATTCGTCTCAAAATTAGCTGAAGAAAAGATCAGAGCTGCTGGTGGTGTTGTTGAATTAATTGCTTAA</t>
  </si>
  <si>
    <t>ATGCCTACCAGATTCACTAAAACTAGAAAACACAGAGGTCACGTCTCAGCCGGTAACGGTCGTGTTGGTAAACACAGAAAGCATCCGGGTGGTAGAGGTAAAGCTGGTGGTCAACATCATCACAGAACTAACTTAGATAAATACCATCCAGGTTACTTCGGTAAAGTTGGTCAAAGATACTTCCACAAACAACAATTACACTTCTGGAAACCAGTTTTGAACTTGGACAAATTATGGACTTTAGTTCCAGAAGACAAAAGAGACCAATACTTAGCTTCTGCCTCTGCTTCCGCTGCTCCAGTCATTGACACCTTAGCTGCTGGTTACGGTAAAGTTTTAGGTAAAGGTAGATTGCCAGAAGTTCCAGTTATCGTCAAAGCTAGATTCGTTTCTAAATTAGCTGAAGAAAAAATCAGAGCTGTTGGTGGTGTTGTTGAATTAGTTGCTTAA</t>
  </si>
  <si>
    <t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TTCTGCTGTTGTTATTGATACTTTAGCTTCAGGTTACGGTAAAGTCTTAGGTAAGGGTAGACTCCCAGATGTTCCAGTCATTGTTAAGGCTAGATACGTTTCTAAGTTAGCTGAAGAAAAAATTAGAGCAGCTGGTGGTGTCGTTGAATTAATCGCTTAA</t>
  </si>
  <si>
    <t>ATGCCTACCAGATTAACTAAAACCAGAAAACACAGAGGTCACGTCTCAGCCGGTAAAGGTCGTGTTGGTAAACACAGAAAGCATCCAGGTGGTAGAGGTATGGCCGGTGGTCAACATCACCACAGAACCAACTTAGATAAATACCATCCAGGTTACTTCGGTAAAGTTGGTCAAAGATACTTCCACAAACAAAAGTTACATTTCTGGAAACCAGTTATCAACTTAGATTCCTTATGGACTTTAATTCCAGAAGAAAAAAGAGATGAATACTTAAAATCTGCTTCTCCATCTGCTGCTCCAGTCATCGACACTTTAGCTCATGGTTACGGTAAAGTTTTAGGTAAAGGTGAATTACCAAATGTTCCAGTCATCGTTAAAGCTAGATTCGTCTCCGCCTTAGCTGAAAAAAGAATCAGAGCTGCCGGTGGTGTTGTTGAATTAGTTGCTTAA</t>
  </si>
  <si>
    <t>ATGCCTACCAGATTAACTAAAACCAGAAAACACAGAGGTCACGTCTCAGCCGGTAAAGGTCGTGTTGGTAAACACAGAAAGCATCCAGGTGGTAGAGGTAAAGCTGGTGGTCAACATCACCACAGAACCAATTTAGATAAATACCATCCAGGTTACTTCGGTAAAGTTGGTCAAAGATACTTCCACAAACAACAAAACCACTTCTGGAGACCAGTTTTAAACTTGGACAAATTATGGACTTTAGTTCCAGAAGAAAAGAGAGAACAATACTTGGCTTCTGCTTCTAAGACCGCTGCTCCTGTCATCGACACCTTAGCTGCCGGTTACGGTAAAGTTCTAGCCAAGGGTCGTTTACCAAACGTTCCAGTCATTGTCAAGGCCAGATTCGTCTCTGAATTAGCTGAAAAGAAAATCAGAGCTGCTGGTGGTGTTGTTGAATTAGTTGCTTAA</t>
  </si>
  <si>
    <t>ATGCCTACCAGATTAACAAAAACCAGAAAACACAGAGGTAACGTCTCAGCCGGTAAAGGTCGTGTTGGTAAACACAGAAAGCATCCGGGTGGTAGAGGTAAGGCTGGTGGTCAACATCACCACAGAATCAACTTAGATAAATACCATCCAGGTTACTTCGGTAAAGTTGGTCAAAGATACTTCCACAAACAACAATTACACTTCTGGAAACCAGTCTTAAACTTGGACAAATTGTGGACTTTAGTCGACGAAGACAAGAAAGACGAATACTTGAAAACCGCTTCTTCTTCCTCAGCTCCAGTCATTGACACCTTAGCTGCTGGTTACGGTAAAGTTTTAGGTAAAGGTAGATTACCAAACGTTCCAGTTATTGTTAAAGCTAGATTCGTTTCTGCTTTAGCTGAAAAGAAAATCAGAGAAGTTGGTGGTGTTGTTGAATTAGTTGCTTAA</t>
  </si>
  <si>
    <t>ATGCCTACCAGACTTCGTCAGACCAGAAAGCACAGAGGTAACGTTACCGCCGGTTACGGTCGTATTGGAAAGCACAGAAAGCACCCAGGTGGTCGTGGTATGGCTGGTGGTCAGCATCATCACAGAATTGCTATGGATAAATACCATCCAGGTTACTTTGGTAAGGTTGGTATGAGATTTTTCCACAAGCAAGAAAACCCATTCTGGAGACCTGTCATTAATTTGGACAAACTATGGTCTTTAGTGGACAATAAGGATGAGAAATTGGCCCAATCTACAAAGGACTCTGCCGTTGTCATCGATACGTTGGCCAAGGGTTACGGTAAGGTCTTAGGTAAGGGAAGACTTCCAAATGTTCCTGTTATTGTTAAGGCTAGATTCGTTTCTAAGTTGGCTGAGGAGAAGATCAGAGCTGCCGGTGGTGTTGTTGAGCTTGTTGCTTAA</t>
  </si>
  <si>
    <t>ATGCCTACCAGATTAACTAAAACTAGAAAGCACAGAGGTCACGTTTCCGCTGGTAACGGTAGAGTTGGTAAGCACAGAAAGCATCCGGGTGGTAGAGGTATGGCCGGTGGTCAACACCACCACAGAACTAACTTAGATAAGTTCCACCCAGGTTACTTTGGTAAGGTTGGTATGAGATACTTCCACAAGCAAAGAAACCACTTCTGGAAGCCAGTTATCAACTTAGACAAATTATGGTCTTTAGTTGAAAACAAGGACGAAAAGATTGCTTCTTCTAACAAGGACGCAGCTGTTGTTATTGATACTTTAGCTTCCGGTTACGGTAAAGTTTTAGGTAAAGGTAGACTTCCAGATGTTCCAGTCATTGTTAAGGCAAGATACGTTTCTAAATTAGCTGAAGAAAAAATTAGAGCAGCTGGTGGTGTCGTTGAATTAATTGCTTAA</t>
  </si>
  <si>
    <t>ATGCCTACCAGATTGACAAAGACTAGAAAACACAGAGGTCACACTGTTGCCGGTAAGGGTCGTGTTGGTAAGCACAGAAAGCATCCCGGTGGTCGTGGTATGGCTGGTGGTTTGACTCACCACAGATCTAACTTGGACAAGTACCATCCTGGTTACTTCGGTAAGGTCGGTATGAGATACTTCCACAAGCAACAAAACCACTTCTGGGCCCCAGTGATCAACCTCGACAAGTTGTGGACTTTGGTGCCAGAGGAGAACAAGGAGGCTGCTCTCAAGAGCACTTCTTCTTCTGCCGTTGTCATTGACACTTTGGCCTCCGGTTACGGTAAGGTCTTGGGTAAGGGAAAGCTCCCAGAGGTTCCAGTCATCGTTAAGGCCAGATACGTTTCTAAGTTGGCTGAGGAGAAGATCAGAGCTGCTGGTGGTGTTGTTGAGCTCATTGCTTAG</t>
  </si>
  <si>
    <t>ATGCCAACCAGATTTACTAAGACTAGAAAGCACAGAGGTCACGTCTCCGCCGGTAACGGTAGAGTTGGTAAGCACAGAAAGTCACCTGGTGGTAGAGGTAAGGCTGGTGGTCAACATCACCACAGAACCAACTTGGACAAGTTTCACCCAGGTTACTTCGGTAAGGTTGGTATGAGATACTTCCACAAGCAACAAGCTCACTTCTGGAAGCCAGTTATCAACATTGACAAGTTGTGGTCTTTGGTTGAAAACAAGGACGAAAAGATTGCTTCTTCCACCAAGGAAGCTGCTGTCGTCATTGACACCTTGGCCTCCGGTTACGGTAAGGTTTTGGGTAAGGGTAGATTGCCAAACGTTCCTGTTATCGTTAAGGCTAGATACGTCTCCAAGTTGGCTGAAGAAAAGATCAGAGCCGCTGGTGGTGTTGTTGAATTGATTGCTTAA</t>
  </si>
  <si>
    <t>ATGCCAACCAGATTCACAAAGACTAGAAAGCACAGAGGTCACGTCTCAGCCGGTAACGGTAGAGTTGGTAAGCACAGAAAGTCACCTGGTGGTAGAGGTAAGGCTGGTGGTCAACATCACCACAGAACCAACTTGGATAAGTTCCACCCAGGTTACTTCGGTAAGGTCGGTATGAGATACTTCCACAAGCAACAAGCTCACTTCTGGAAGCCAGTTATCAACATTGACAGATTATGGTCTTTGGTTGAAAACAAGGACGAAAAGATCGCTTCCTCCACCAAGGATGCTGCTATCGTCATTGACACCTTAGCTTCCGGTTACGGTAAGGTCTTAGGTAAGGGTAGATTGCCAAACGTTCCTGTCATCGTCAAGGCTAGATACGTCTCCAAGTTAGCTGAAGAAAAGATTCTTGCTGCTGGTGGTGTTGTCGAATTGATTGCTTGA</t>
  </si>
  <si>
    <t>ATGCCTACCAGATTAACTAAAACTAGAAAGCACAGAGGTAACGTTTGCGCGGGTAAGGGTCGTGTTGGTAAACACAGAAAGCATCCTGGTGGTAGAGGTATGGCCGGTGGTGAACACCACCACAGAACTAACTTGGACAAGTACCACCCAGGTTACTTCGGTAAGGTTGGTATGAGATACTTCCACAAGCAAAAGAACCACTTCTGGAAGCCAGTCATCAACTTAGACAAGTTATGGTCTTTGGTTGAAAACAAGGACGAAAAGATTGCATCCTCCACTAAAGACGCTGCCATCGTCATCGACACTTTGGCTTCCGGTTACGGTAAGGTCTTAGGTAAGGGTAGACTTCCAGAAGTTCCTGTCATTGTCAAGGCTAGATACGTTTCTAAATTGGCTGAAAAGAAGATCAGAGAAGCTGGCGGTGTTGTTGAATTAATCGCTTAA</t>
  </si>
  <si>
    <t>ATGCCTACCAGATTGACCAAGACCAGAAAGCACAGAGGACACGTCTCCGCCGGTCACGGACGTATCGGAAAGCACAGAAAGAATCCCGGTGGTCGTGGTATGGCCGGTGGTCAACACCACCACCGTATCAACATGGATAAATACCATCCTGGTTACTTCGGTAAGGTTGGTATGAGATACTTCCACAAGCAACAAAACCACTTCTGGAAGCCCGTTCTCAACCTCGACAAATTGTGGACTCTCGTCCCCGCTGAGAACAGAGAGAAGTACATTGCTTCTGCTTCTGAATCTGCTGCCCCCGTTATTGATACCTTGGCTGCTGGTTACGGTAAGGTCCTTGGTAAGGGTCGTCTCCCTAACGTCCCCGTCATTGTCAAGGCCAGATTCGTTTCTGCTCTTGCCGAGAAGAAGATTAAGGCTGCTGGTGGTGTTGTTGAGCTCATTGCTTAA</t>
  </si>
  <si>
    <t>ATGCCTACCAGATTAACCAAAACCAGAAAGCTCAGAGGCCACGTTTCCGCCGGTCACGGTCGTATCGGAAAGCACCGCAAGCATCCCGGTGGTCGCGGTCTCGCTGGTGGTCAGCACCATCACCGTACCAACATGGATAAGTACCATCCCGGTTACTTCGGTAAGGTTGGTATGAGATACTTCCACAAGCAGCAGAACCACTTCTGGAAGCCTGTCCTCAACCTGGACAAGCTCTGGACTCTTGTCCCCACTGAGAACAGAGAGAAGTACATTGCTGAGGCCTCTTCTTCTGCTGCCCCTGTCATTGACACTTTGGCTGCTGGCTACGGCAAGGTTCTTGGTAAGGGTCGTCTCCCTAACGTTCCTGTCATTGTTAAGGCTAGATTCGTCTCTGCTCTTGCCGAGAAGAAGATTAAGGCTGCTGGTGGTGTTGTTGAGCTCATTGCTTAA</t>
  </si>
  <si>
    <t>ATGCCTACCAGATTGACCAAGACCAGAAAGCTTAGAGGACACGTCTCCGCCGGTCACGGACGTATCGGCAAGCACCGCAAGCATCCCGGTGGTCGTGGTTTGGCTGGTGGTCAGCACCACCACCGTACCAACATGGACAAGTACCATCCCGGTTACTTCGGTAAGGTTGGTATGAGATACTTCCACAAGCAGCAGAACCACTTCTGGAAGCCCGTCCTCAACCTTGACAAGCTCTGGACTCTTGTCCCTACTGAGAACAGAGAGAAGTACATTTCTGAGGCTTCTTCCTCTGCTGCTCCCGTCATCGACACTCTTGCTGCTGGCTACGGAAAGGTCCTCGGTAAGGGTCGTCTCCCCAACGTCCCCGTCATTGTTAAGGCCAGATTCGTTTCTGCTCTTGCTGAGAAGAAGATCAAGGCTGCCGGTGGTGTCGTTGAGCTCATTGCTTAA</t>
  </si>
  <si>
    <t>ATGCCGACTCGTTTCTCGAAGACCAGAAAGTCACGCGGCCACGTCTCCGCTGGACACGGTCGTATTGGAAAGCACCGGAAGAATCCTGGTGGACGTGGTATGGCCGGTGGTCAGCACCACCACCGTACCAACCTCGATAAGTACCACCCTGGTTACTTTGGTAAACTTGGTATGCGTCAGTACCACCTTCTCAAAAACAGAGAATGGCGCCCCACTCTTAACCTTGACAAGCTTTGGGCATTGATCCCCACTGAGGATCGTGAGAAGCACTTGACTTCTGCTTCTGCCTCTGCTGCCCCCATCATTGACACCCTCGCTGCTGGTTACGGTAAGGTTCTTGGTAAGGGTCTTCTTCCCCAGGTCCCCGTCATTGTCCGCGCCCGTTTCGTTAGCAAGCTCGCTGAGGAGAAAATCAAGGCTGCCGGTGGTGTTGTCGAACTCATTGCTTGA</t>
  </si>
  <si>
    <t>ATGCCTACCAGATTAACTAAAACCAGAAAACACAGAGGTAACGTCTCAGCCGGTAAAGGTCGTGTTGGTAAACACAGAAAACATCCAGGTGGTAGAGGTATGGCCGGTGGTCAACATCACCACAGAATCAACTTAGATAAATACCATCCAGGTTACTTTGGTAAAGTTGGTCAAAGATATTTCCACAAACAACAATTACACTTCTGGAAACCAACCTTAAACTTAGATAAATTATGGACTTTAGTTGATGAAGACAAAAAAGAAGAATACTTAAAATCTGCTTCCGCTTCTGCTGCTCCAGTTATTGACACTTTAGCTCACGGTTACGGTAAAGTTTTAGGTAAAGGTAGATTACCAAATGTTCCAGTTATTGTTAAAGCTAGATTCGTTTCTGCTTTAGCTGAAAAGAAAATCAGAGAAGTTGGTGGTGTTGTTGAATTAGTTGCTTAA</t>
  </si>
  <si>
    <t>ATGCCAACTAGATTCACTAAGACCAGAAAGCACAGAGGTCACGTCTCAGCCGGTCACGGTCGTATCGGTAAGCACAGAAAGCACCCCGGTGGTAGAGGTATGGCCGGTGGTCAGCACCACCACAGAACCAACTTGGACAAGTACCACCCTGGTTACTTCGGTAAGGTTGGTATGAGATACTTCCACAGACAGCAGAACCGTTTCTGGAAGCCAGTCTTGAACTTGGACAAGTTGTGGACTTTGGTCCCAGCTGAGAAGAGAGACGAGTACTTGAGCTCCGCTTCCAAGTCTGCTGCTCCTGTCATCGACACCTTGGCTGCCGGTTACGGTAAGATCTTGGGTAAGGGTAGAATCCCAGACGTTCCAGTCATTGTCAAGGCTAGATTCGTCTCCAAGTTGGCCGAGGAGAAGATCAGAGCCGCTGGTGGTGTTGTTGAGTTGATCGCTTAA</t>
  </si>
  <si>
    <t>ATGCCAACCAGATTAACTAAAACTAGAAAACACAGAGGTCACGTCTCCGCCGGTAAGGGTCGTATCGGTAAGCACAGAAAGCATCCAGGTGGTCGTGGTATGGCTGGTGGTCAACATCACCACAGAATTAACATGGATAAATACCATCCTGGTTACTTCGGTAAGGTTGGTATGAGATATTTCCACAAACAACAAAACCACTTCTGGAAGCCAGTTGTCAACTTGGACAAATTGTGGACTCTTATTCCAGAAGAAAAGAGAGACACTTACTTGAAGAGCTCTAACGCTTCTGCTGCTCCAGTTATCGACACTTTGGCTGCCGGTTACGGTAAGGTTTTGGGTAAGGGTAGATTGCCAGAAGTCCCAGTCATTGTCAAGGCTAGATATGTTTCTAAATTGGCTGAAGAAAAGATCAAGGCTGCCGGTGGTGTCGTTGAATTGATTGCTTAA</t>
  </si>
  <si>
    <t>ATGCCTACCAGATTGACCAAAACTAGAAAGCACAGAGGAAATGTGTCGGCCGGTAAGGGTCGTATTGGGAAGCACAGAAAGCACCCAGGTGGTAGAGGTATGGCCGGTGGTCAGCACCACCACAGAATCAACATGGACAAGTACCACCCGGGTTACTTTGGTAAAGTTGGTATGAGATACTTCCACAAGCAGCAGAACCAGTTCTGGAAGCCTGTTGTTAACTTGGACAAGTTGTGGACCTTGGTTCCAGAGAGTCAGAGAGACAACTTGTTGAAGAGTGCTTCTGCTTCTTCTGCTCCAGTCATTGACACTTTGGCTGCTGGCTACGGGAAGGTTCTCGGTAAGGGTAGACTTCCTGAGGTGCCTGTGATTGTGAAGGCGAGATATGTTTCCAAATTGGCTGAGCAGAAGATCAAGGCTGCTGGGGGTGCTGTTGAATTGGTTGCCTAA</t>
  </si>
  <si>
    <t>ATGCCTACCAGATTAACTAAAACCAGAAAACACAGAGGTCACGTCTCAGCCGGTAAGGGTCGTATCGGTAAACACAGAAAGCATCCAGGTGGTCGTGGTAAAGCTGGTGGTCAACACCATCACAGAATTAACATGGATAAATACCATCCTGGTTACTTTGGTAAGGTTGGTATGAGATACTTCCACAAACAACAAAACCACTTCTGGAAGCCAGTATTAAACTTGGATAAGTTATGGACTTTAGTCCCAGAAGAAAAGAGAGACGAATACTTAAAGTCTGCCTCTACTTCTGCTGCTCCAGTTATTGACACCTTGGCTGCTGGTTACGGTAAAGTTTTAGGTAAGGGTAGATTACCAAATGTCCCAGTTATTGTTAAGGCTAGATTCGTTTCCAAATTAGCTGAAGAAAAAATCAAGGCTGCTGGTGGTGTTATTGAATTAATTGCTTAA</t>
  </si>
  <si>
    <t>ATGCCTACCAGACATACAAAGACCAGAAAGCTCAGAGGACACGTTTCTGCCGGTCACGGTCGTATCGGAAAACACAGAAAGCACCCCGGTGGTCGTGGTATGGCCGGTGGTCAACACCACCACAGAACCAATCTTGATAAGTACCATCCTGGTTACTTCGGTAAGGTCGGTATGAGAACTTTCCACCTCCAAAGAAATCACTCTTGGGCTCCTGCCCTCAACCTCGATAAGCTCTGGACTCTTATTCCTGATGAGAAGAGAGAGAAGTACCTCGCTGCTTCTTCTTCCAGCGCTGCTCCTGTTATTGACACATTGGCTGCCGGTTACGGTAAGGTCCTCGGTAAGGGTAAATTACCCACCGTTCCTGTCATTGTCAAGGCCAGATATGTTTCCAAGTTGGCTGAAGAGAAGATTAAGGCTGCTGGTGGTGTTGTTGAGCTCATTGCTTAA</t>
  </si>
  <si>
    <t>ATGCCTACCAGAAGTACAAAGACCAGAAAGCTCAGAGGACACGTTTCCGCCGGTCACGGTCGTATCGGAAAGCACAGAAAGCATCCGGGTGGTCGTGGTATGGCCGGTGGTCAACACCACCACAGAACCAATCTTGACAAGTACCATCCCGGTTACTTTGGAAAGGTCGGTATGAGACACTTCCACCTGCAGAGAAACCACTCGTGGTCGCCTGCTCTCAACCTCGACAAACTGTGGACCCTCGTCCCCGAGGACAAGAGAGAGAAGTACCTCGCTGCCTCGTCCTCGACTGCCGTCCCCGTTATCGACACATTGGCTGCCGGCTTCGGCAAGGTCCTCGGCAAGGGCAAGCTGCCCACCGTGCCCGTCATTGTCAAGGCCCGCTTTGTTTCCAAGCTCGCTGAGGAGAAGATCAAGGCCGCTGGTGGTGTTGTCGAGCTCATTGCCTAA</t>
  </si>
  <si>
    <t>ATGCCTACCAGACATACCAAGACTAGAAAGCTCAGAGGACACGTTTCCGCCGGTCACGGTCGAATTGGAAAGCACAGAAAGCATCCCGGTGGACGAGGTATGGCCGGTGGTCAGCACCACCACCGAACCAATCTTGATAAGTACCATCCTGGTTACTTTGGAAAGGTCGGTATGCGACACTTCCATTTGCTCAAGAACCACACCTGGGCTCCTACACTCAACCTCGACAAGCTGTGGACCCTTGTTGATGAGCAGAAGCGAGAGAAGTACCTCTCCGCTGCCTCAGCCTCGGTTGTTCCTGTTATTGATACTCTTGCTGCTGGATACGGAAAGGTTCTCGGAAAGGGAAAGCTCCCATCTGTACCCGTCATTGTCAAGGCTCGATACGTTTCCAAGCTCGCCGAAGAGAAGATCAAGGCTGCTGGAGGAGCCGTTGAGCTCATTGCTTAA</t>
  </si>
  <si>
    <t>ATGCCTACCAGACATACAAAGACCAGAAAGCTTAGGGGCCACGTTTCAGCTGGTCACGGACGTATCGGAAAGCACAGAAAGCATCCCGGTGGTCGTGGTATGGCCGGTGGTCAACATCATCACAGAACCAATCTTGATAAATACCATCCTGGTTACTTCGGTAAAGTTGGTATGAGACATTTCCATCTTCAAAGAAACCACTCTTGGAGCCCAGCTCTTAATGTTGATAAACTTTGGACTCTTATCCCTGAAGAGAAGAGAGAAAAATACCTTGCTTCTTCCAGTTCAAGCGCTACTCCTGTCATTGACACATTGGCTGCTGGTTATGGCAAGATTCTTGGAAAAGGTAGATTACCTTCTATTCCTGTTATTGTTAGGGCTAGATTTGTTTCCAAATTGGCTGAAGAAAAGATCAAGGCTGTTGGAGGTGCTGTTGAACTCATTGCCTAA</t>
  </si>
  <si>
    <t>ATGCCTACCAGACACACGAAGACCAGAAAGCTCCGAGGACACGTTTCTGCCGGTCACGGTCGTATTGGAAAGCACAGAAAGCATCCCGGTGGTCGTGGTATGGCCGGTGGTCAGCACCACCACCGTACCAACCTCGACAAGTACCACCCTGGTTACTTCGGAAAGGTCGGTATGCGACACTTCCACCTGCAGCGCAACCACTCGTGGAAGCCCATTCTGAACCTCGACAAGCTGTGGACTCTTGTTCCTGAGGAGAACCGCGAGAAGTACCTTTCGGGTGCCTCTTCGTCGGTCGCCCCCGTCATTGACACTCTGGCTGCTGGTTTCGGCAAGGTTCTTGGAAAGGGCCGTCTGCCTGAGGTCCCTGTCATCGTCCGTGCTCGCTTTGTGTCGAAGCTCGCCGAGGAGAAGATCAAGGCCGCTGGTGGTGTTGTTGAGCTGATTGCTTAA</t>
  </si>
  <si>
    <t>ATGCCTACCAGAAGTACTAAGACCAGAAAGCTTAGAGGACACGTTTCCGCCGGTCACGGTCGTATCGGTAAACACAGAAAGCACCCCGGTGGTCGTGGTATGGCCGGTGGTCAACACCACCACAGAACCAATCTTGATAAATACCATCCAGGTTACTTCGGTAAGGTTGGTATGAGACATTTCCATCTCAAAAGAAATCAATACTGGGCCCCAATTGTCAATCTTGACAAACTTTGGACTCTTGTTCCAGAAGACAAAAGAGACAAATATCTTGGTGCTGCTTCTTCCACTGCTGCCCCAGTTATTGACACATTAGCTGCCGGTTACGGTAAAGTTCTTGGTAAAGGTGAATTACCATCTGTTCCACTCATTGTCAGAGCTAGATATGTTTCCAAATTAGCTGAACAAAAAATCAAGGCTGCTGGTGGTGTTGTTGAACTCATTGCTTAA</t>
  </si>
  <si>
    <t>ATGCCTACTCGTTTGACCAAAACCCGAAAACACAGAGGACACGTTTCTGCTGGTCATGGTAGAATCGGAAAGCACAGAAAGCATCCCGGTGGTCGAGGTATGGCCGGTGGTCAGCACCACCACCGAACCAACTTGGACAAATACCATCCCGGTTACTTTGGAAAGGTCGGTATGCGATACTTCCACAAGCAGAAGAACCATTTCTGGAAGCCCATTTTGAACTTGGACAAGCTGTGGACTTTGATCCCCGAAGAGCAGAGAGAGAAATTGCAGAGCTCAGCTTCTGCTTCCAGTGCACCTGTCATTGACACTTTGGCTGCTGGATACGGTAAAGTTCTTGGAAAGGGCCGACTTCCTCAGGTTCCCGTCATTGTCAAGGCTCGATACGTCAGTGAGTTGGCTGAGAAGAAGATCCGAGAAGTTGGAGGAGTAGTTGAACTTGTTGCTTAA</t>
  </si>
  <si>
    <t>ATGCCTACCAGATTAACTAAAACCAGAAAACACAGAGGTCACGTCTCAGCCGGTAAGGGTCGTATCGGTAAACACAGAAAGCATCCAGGTGGTCGTGGTAAAGCTGGTGGTCAACACCATCACAGAATTAACATGGATAAATACCATCCAGGTTACTTCGGTAAGGTTGGTATGAGATACTTCCACAAACAACAAAACCACTTCTGGAAGCCAGTATTGAACTTGGACAAATTATGGACCTTAGTCCCAGAAGAAAAGAGAGACGAATACTTAAAGTCTGCTTCTACTTCTACTGTCCCAGTTATTGACACCTTGGCTGCTGGTTACGGTAAAGTTTTAGGTAAAGGTAGATTACCAACTGTCCCAGTTATTGTTAAGGCTAGATTCGTTTCTAAATTAGCTGAAGAAAAAATTAAGGCTGCTGGTGGTGCCATTGAATTAATTGCTTAA</t>
  </si>
  <si>
    <t>ATGCCTACCAGATTAACTAAAACCAGAAAACACAGAGGTCACGTCTCAGCCGGTAAGGGTCGTATCGGTAAGCACAGAAAGCATCCTGGTGGTCGTGGTAAAGCCGGTGGTCAACATCACCACCGTATTAACATGGATAAATACCATCCAGGTTACTTCGGTAAAGTTGGTATGAGATACTTCCACAAACAACAAAACCATTTCTGGAAACCAGTCTTAAACTTAGATAAATTATGGACTTTAGTCCCAGAAGAAAAGAGAGACTCTTACATCAAATCCGCTTCAGAAAACGCTGCTCCAGTTATTGACACTTTAGCTGCTGGTTACGGTAAAGTCTTAGGTAAAGGTAGATTACCACAAGTTCCAGTTGTCGTCAAAGCTAGATTCGTTTCTAAATTAGCCGAAGAAAAAATTAAAGCTGCCGGTGGAGTTGTTGAATTAGTCGCTTAA</t>
  </si>
  <si>
    <t>ATGCCTACTAGATTAACCAAAACCAGAAAACACAGAGGTCACGTCTCAGCCGGTAAGGGTCGTATCGGTAAACACAGAAAGCATCCTGGTGGTCGTGGTAAAGCCGGTGGTCAACACCACCACCGTATCAACATGGATAAATACCATCCTGGTTACTTCGGTAAAGTTGGTATGAGATACTTCCACAAACAACAAAACCACTTCTGGAAACCAGTCTTGAACTTGGACAAGTTGTGGACTTTGGTTCCTGAAGAAAAGAGAGAGTCTTACATCAAATCCGCTTCTGAGAGTGCTGCTCCTGTCATCGACACTTTGGCTGCTGGTTACGGTAAGGTCTTAGGTAAAGGTAGATTGCCACAAGTTCCAGTTGTTGTCAAGGCCAGATTTGTCTCCAAGTTGGCTGAAGAGAAGATCAGAGCTGCTGGTGGTGTTGTTGAATTAGTCGCTTAA</t>
  </si>
  <si>
    <t>ATGCCTACCAGATTAACTAAAACCAGAAAACACAGAGGTAACGTTTCCGCCGGTAAGGGTCGTATCGGTAAACACAGAAAGCATCCTGGTGGTCGTGGTAAAGCTGGTGGTCAACACCACCACAGAATTAACTTGGATAAATACCATCCTGGTTACTTCGGTAAAGTTGGTATGAGATACTTCCACAAACAACAAAACCACTTCTGGAAGCCAATTGTCAACTTGGACAAATTGTGGACTTTGGTCCCAGAAGACAAGAGAGATGCTTTGTTGAAGGGTTCTTCTCCATCTTCTGCTCCAGTCATCGACACCTTGGCTGCCGGTTACGGTAAGGTTTTGGGTAAAGGTAGATTGCCACAAGTTCCAGTTGTTGTCAAGGCCAGATTTGTTTCCAAATTGGCTGAAGAAAAAATCAAGGCTGCCGGTGGTGCTATTGAATTGGTTGCTTAA</t>
  </si>
  <si>
    <t>ATGCCTACCAGATTAACTAAAACCAGAAAACACAGAGGTCACGTCTCAGCCGGTAAGGGTCGTATCGGTAAACACAGAAAGCATCCAGGTGGTCGTGGTAAAGCTGGTGGTCAACACCATCACAGAATCAACATGGACAAATACCACCCTGGTTACTTCGGTAAGGTTGGTATGAGATACTTCCACAAACAACAAAATCACTTCTGGAAGCCAGTATTGAACTTGGACAAATTATGGACTTTAGTCCCAGAAGAAAAGAGAGACGATTACTTGAAATCCGCTTCTGCTTCTGCTGCTCCAGTTATTGACACCTTAGCTGCTGGTTACGGGAAAGTTTTGGGTAAGGGTAAATTACCAAACGTCCCAGTTATTGTCAAGGCTAGATTTGTTTCCAAATTAGCTGAAGAAAAGATCAAGGCTGCTGGTGGTGTCATTGAATTGATTGCTTAA</t>
  </si>
  <si>
    <t>ATGCCTACCAGATTAACCAAAACTAGAAAGCACAGAGGACACGTTTCGGCCGGTAAGGGTCGTGTTGGAAAGCACAGAAAGCATCCCGGTGGTAGAGGTATGGCCGGTGGTCAGCACCACCACAGAACCAACTTGGACAAGTACCACCCAGGTTACTTCGGTAAAGTTGGTATGAGATACTTCCACAAGCAACAAGCACACTTCTGGAAACCAGTCATCAACCTTGAGAAGCTGTGGTCCTTGGTGGAAAACAAGGACGAGAAGATTGCTTCTAGCAGCAAAGATTCTGCTGTTGTCATCGACACCTTGGCTTCTGGATACGGAAAAGTCTTGGGTAAGGGAAGATTGCCAGATGTCCCAGTTATTGTGAAGGCCAGATACGTTTCGAAGTTGGCTGAGGAGAAGATCCGTGCTGCTGGAGGTGTTGTTGAGCTTATTGCTTAA</t>
  </si>
  <si>
    <t>ATGCCTACCAGATTAACTAAAACCAGAAAGCACAGAGGTCACGTTTCCGCCGGTAACGGTCGTGTTGGTAAGCACAGAAAGCACCCGGGTGGTAGAGGTATGGCCGGTGGTCAACACCACCACAGAACCAACTTGGACAAGTTCCACCCAGGTTACTTCGGTAAGGTTGGTATGAGATACTTCCACAAGCAACAAGCCCACTTCTGGAGACCAGTCCTCAACTTGGACAAGCTGTGGTCTCTCGTTGACAACAAGGACGAGAAGCTCGCTTCCTCTTCCAAGGACTCTGCTGTCGTCATTGACACTCTCGCCAAGGGTTACGGTAAGGTTTTGGGTAAGGGTAAACTCCCAGATGTTCCAGTCATTGTCAAGGCCAGATACGTTTCCAAGCTAGCTGAAGAGAAGATCAGAGCTGCTGGTGGTGTTGTCGAACTAGTTGCTTAA</t>
  </si>
  <si>
    <t>ATGCCTACCAGATTAACCAAGACTAGAAAGCACAGAGGACACGTCTCGGCCGGTAAAGGTCGTGTTGGAAAGCACAGAAAGCACCCAGGTGGTAGAGGTATGGCTGGTGGTCAACACCACCACAGAACCAACTTGGACAAATACCACCCAGGTTACTTTGGTAAAGTCGGTATGAGATACTTCCACAAGCAACAAGGCCATTTCTGGAAACCAGTCATCAACTTGGAGAAGCTCTGGTCGTTGGTGGAAAACAAGGATGAGAAGCTTGCTTCTAGCAGCAAGGACTCTGCCGTTGTCATCGACACATTGGCCTCTGGTTACGGAAAAGTTTTGGGTAAGGGAAGACTGCCAAATGTTCCAGTTATTGTCAAGGCCAGATACGTTTCGAAGTTGGCTGAGGAGAAGATCCGTGCTGTCGGAGGTGTTGTTGAGCTTGTTGCTTAA</t>
  </si>
  <si>
    <t>ATGCCTACCAGATTTTCAAAGACTAGAAAGCATAGAGGACACGTTTCTGCCGGTTACGGTCGTATTGGCAAGCACCGCAAGAGTCCCGGTGGTCGTGGTATGGCCGGTGGTCAGCACCACCACCGTACCAACATGGACAAGTACCATCCCGGTTACTTTGGTAAGGTCGGTATGAGATACTTCCACAAGCAGCAGAACCACTTCTGGAGACCCGTCATCAACGTTGAGCGTCTCTGGACTTTGGTCCCTGAAGAGAAGCGTGATGAGTACATCAAGAACGCTTCTTCTTCTGCTGCCCCCGTTATCGACACTCTCGCTGCTGGTTACGGTAAGGTTCTTGGTAAGGGTTTCCTCCCCAAGATCCCCGTCATTGTCAAGGCTAGATTCGTTTCTGCCGAGGCTGAACAAAAGATTATTGAAGCTGGTGGTGCCGTTGAGCTCATTGCTTAA</t>
  </si>
  <si>
    <t>ATGCCTACCAGATTTTCTAAGACCAGAAAGCACAGAGGACACGTTTCCGCCGGTTACGGTCGTATTGGCAAGCACCGCAAGAGTCCCGGTGGTCGTGGTATGGCCGGTGGTCAGCACCACCACCGTACCAACATGGACAAGTACCATCCCGGTTACTTTGGTAAGGTCGGTATGAGATACTTCCACAAGCAGCAGAACCACTTCTGGAGACCCGTCATCAACGTTGAGCGTCTCTGGACTTTGGTCCCTGAAGAGAAGCGTGATGAGTACATCAAGAACGCTTCTTCTTCTGCTGCCCCCGTTATCGACACTCTCGCTGCTGGTTACGGTAAGGTTCTTGGCAAGGGTTTCCTCCCCAAGATCCCCGTCATTGTCAAGGCTAGATTCGTTTCTGCCGAGGCTGAGCAGAAGATTATTGAAGCTGGTGGTGCCGTTGAGCTTATTGCTTAA</t>
  </si>
  <si>
    <t>ATGCCTACCAGATTTTCAAAGACCAGAAAGCATAGAGGACACGTCTCCGCCGGTTACGGTCGTATTGGCAAGCACCGCAAGCATCCCGGTGGTCGTGGTATGGCCGGTGGTCAACATCACCACAGAACCAACCTCGATAAGTACCATCCCGGTTACTTTGGTAAGGTCGGTATGAGATACTTCCACAAGCAAAAGAACCACTTCTGGAAGCCCGTCATCAATGTCGAGCGTCTGTGGACTCTTGTCCCTGAAGAGAAGAGAGAGAAGTACCTTAAGGAATCTACCTCCGACGCTGCTCCTGTCATTGACACTCTCGCTGCTGGTTACGGTAAGGTCCTTGGTAAGGGTTCTCTTCCCAAAGTTCCCGTCATTGTCAAGGCCCGCTTTGTCTCTGCCGAAGCTGAGCAAAAGATCAAGGAAGCTGGTGGTGTTGTTGAGCTCGTTGCTTAG</t>
  </si>
  <si>
    <t>ATGCCCACCAGATTGACCAAGACCAGAAAGCTCAGAGGCCACGTTTCAGCCGGTCACGGACGTATCGGAAAGCACAGAAAGCATCCCGGTGGTCGTGGTATGGCCGGTGGTCAGCACCACCACCGTACCAACATGGACAAGTACCATCCCGGTTACTTTGGTAAGGTCGGTATGAGATACTTCCACAAGCAGCAGAACCACTTCTGGAAGCCCGTCCTCAACCTCGACAAGCTGTGGACTCTTGTCCCTGCTGAGAACAGAGAGAAGTACATTGCTTCTGCCTCTGAGTCTGCTGCCCCTGTTATTGACACTCTTGCTGCTGGATACGGAAAGGTCCTCGGTAAGGGCCGTCTGCCCAACGTCCCTGTCATTGTCAAGGCCCGCTTCGTCTCCAAGCTCGCTGAGGAGAAGATCAAGGCTGCTGGCGGTGTTGTCGAGCTGATCGCTTAA</t>
  </si>
  <si>
    <t>ATGCCTACCAGATTGACCAAGACCAGAAAGCTCAGAGGACACGTCTCCGCCGGTCACGGACGTATCGGAAAGCACAGAAAGCATCCCGGTGGTCGTGGTATGGCCGGTGGTCAGCACCACCACCGTACCAACATGGACAAGTACCATCCCGGTTACTTTGGTAAGGTCGGTATGCGATACTTCCACAAGCAGCAGAACCACTTCTGGAAGCCTGTCCTGAACTTGGACAAGCTGTGGACCCTGGTCCCTGCCGAGAACAGAGAGAAGTACATTGCCTCTGCCTCGGAGTCTGCTGCCCCCGTCATTGACACTTTGGCTGCTGGCTACGGTAAGGTCCTGGGCAAGGGCCGTCTGCCCAACGTCCCCGTCATTGTCAAGGCCCGCTTCGTCTCCAAGCTCGCTGAGGAGAAGATCAAGGCTGCTGGCGGTGTCGTCGAGCTCATTGCTTAG</t>
  </si>
  <si>
    <t>ATGCCTACCCGTTTGACCAAGACTAGAAAGCTCAGAGGACACGTCTCAGCCGGTCACGGACGTATCGGAAAGCACAGAAAGCATCCCGGTGGTCGTGGTATGGCCGGTGGTCAGCACCACCACCGTACCAACATGGACAAGTACCATCCCGGTTACTTCGGTAAGGTTGGTATGAGATACTTCCACAAGCAGCAGAACCACTTCTGGAAGCCCGTCCTCAACCTCGACAAGCTGTGGACCCTCGTCCCTGCTGAGAACAGAGAGAAGTACATTGCTGCTGCCTCTCCTTCCGCTGCCCCCGTCATTGACACCCTCGCTGCCGGCTACGGCAAGGTCCTTGCCAAGGGTCGTTTGCCCAACGTCCCTGTCATTGTCAAGGCCAGATTCGTCTCCAAGCTCGCTGAGGAGAAGATCAAGGCTGTTGGCGGTGTTGTTGAGCTCGTTGCCTAA</t>
  </si>
  <si>
    <t>ATGCCTACCAGATTGACCAAGACCAGAAAGCTTAGAGGACACGTCTCCGCCGGTCACGGACGTATCGGAAAGCACAGAAAGCATCCCGGTGGTCGTGGTATGGCCGGTGGTCAGCACCACCACCGTACCAACATGGACAAGTACCATCCCGGTTACTTTGGTAAGGTTGGTATGAGATACTTCCACAAGCAGCAGAACCACTTCTGGAAGCCCGTTCTCAACCTCGACAAGCTCTGGACTCTTGTCCCCGCTGAGAACAGAGAGAAGTACATTGCTGCTGCCTCTCCTTCCGCTGCCCCCGTCATTGATACCTTGGCTGCTGGCTACGGTAAGGTCCTTGCCAAGGGCCGTCTCCCCAACGTTCCTGTTATTGTTAAGGCCAGATTTGTCTCGAAACTCGCTGAGGAGAAGATCAAGGCTGTCGGTGGTGTTGTCGAGCTTGTTGCTTAA</t>
  </si>
  <si>
    <t>ATGCCTACCAGATTAACCAAGACCAGAAAGCACAGAGGACACGTCTCCGCCGGTCACGGACGTATCGGAAAGCACAGAAAGAATCCCGGTGGTCGTGGTATGGCCGGTGGTCAGCACCACCACCGTACCAACATGGACAAGTACCATCCTGGTTACTTCGGAAAGGTCGGTATGCGATACTTCCACAAGCAACAGAACCATTTCTGGAAGCCCGTTCTCAACCTCGACAAGCTGTGGACTCTTGTCCCTGCTGAGAACAGAGAGAAGTACATTGCCGCTGCTTCCCCCAGCGCTGCCCCTGTCATTGATACTCTCGCTGCCGGTTACGGAAAGGTTCTCGGTAAGGGCCGTTTGCCCAACGTTCCCGTCATTGTCAAGGCCAGATTTGTCTCCAAGCTTGCTGAGGAGAAGATCAAGGCTGCTGGTGGTGTCATCGAGCTCATTGCCTAA</t>
  </si>
  <si>
    <t>ATGCCTACGAGATTCAGACAGACGAGAAAGCACAGAGGTAACGTGACCTGCGGTTACGGTCGTATCGGTAAGCACAGAAAGCACCCCGGTGGACGTGGTCTCGCTGGTGGTCAGCACCACCACCGTATCGCCATGGACAAGTACCATCCAGGTTACTTTGGTAAGGTCGGTATGAGATTCTTCCACAAGCAGAAGAACCCATTCTGGAAGCCAGTCATCAACCTCGACAGCCTGTGGTCGCTTGTTGAGGACAAGGACGAGAAGCTGGCCAAGTCCACTAAGGACTCGGCTGTTGTGATCGACACACTGGCCTCCGGCTACGGCAAGGTTCTTGGAAAGGGCAGACTCCCTAACGTTCCTGTCATTGTCAAGGCCCGTTACGTTTCGAAGCTTGCTGAGGAGAAGATTAGAGCTGTTGGTGGTGTCGTCGAGCTCGTTGCTTAA</t>
  </si>
  <si>
    <t>ATGCCTACCAGATTAACCAAAACCAGAAAACACAGAGGTAACGTTTCCGCCGGTAAGGGTAGAGTTGGTAAACACAGAAAGCATCCCGGTGGACGTGGTATGGCTGGTGGTCAACATCATCACAGAACCAATTTGGATAAATACCATCCAGGTTACTTCGGTAAAGTCGGTATGAGATACTACCACAAGCAACAAAACCACTTCTGGAGACCAGAAATTAACTTAGACAAATTATGGACTCTTATTGATGAAGAAAAGAGAGAAGAATACTTAAAGTCTGCCTCTACTTCAGCTGCCCCAGTCATCGATACCTTAGCTCTTGGTTACGGTAAAGTTTTAGGTAAGGGTAGATTACCAGAAGTTCCAGTCATTGTCAGAGCTAGATTCGTTTCTAAATTAGCTGAAGAAAAGATCAGAGCTGTTGGTGGTGTCGTTGAATTGATTGCTTAA</t>
  </si>
  <si>
    <t>ATGCCAACTAGATTAACTAAAACCAGAAAGCACAGAGGTCACGTTTCGGCCGGTAATGGACGTGTTGGTAAGCACAGAAAGCACCCGGGTGGTAGAGGTATGGCCGGTGGTCAACATCACCACAGAACCAACTTGGACAAGTACCATCCAGGATACTTCGGTAAGGTTGGTATGAGATACTTCCACAAGCAACAGAACCACTTCTGGAGACCAGTCCTGAACCTGGACAAGCTGTGGTCTCTTGTTGAAGACAAGGACCAGAAGCTTGCTTCTTCATCTAAAGACTCTGCCGTTGTCATTGACACTCTGGCTAAGGGTTACGGTAAGGTTCTCGGAAAGGGAAGATTGCCAGATGTTCCAGTCATTGTCAAGGCCAGATACGTCTCCAAGCTCGCTGAAGAGAAGATCAGAGCTGCAGGTGGTGTTGTTGAACTAGTTGCTTAA</t>
  </si>
  <si>
    <t>ATGCCAACCAGATTAACCAAAACCAGAAAGCACAGAGGTCACGTTACAGCCGGTTACGGTCGTGTTGGTAAGCACAGAAAGCATCCCGGTGGTAGAGGTATGGCTGGTGGTCAACATCACCACAGAACCAACTTGGATAAGTACCATCCAGGTTACTTCGGTAAGGTTGGTATGAGATACTTCCACAAGCAACAAGCCCACTTCTGGAAGCCAGTCATCAACTTAGACAAGCTATGGTCTCTTGTTGAGGATAAGGAACAGAAGCTTGCTTCTTCCACCAAGGACTCTGCTGTTGTCATTGACACTCTAGCCAAGGGTTACGGTAAGGTGTTAGGTAAGGGTAGACTCCCAGAGGTTCCAGTCATTGTCAAGGCCAGATACGTTTCCAAGTTGGCTGAGGAGAAGATCAGAGCTGCTGGTGGTGTTGTTGAATTAGTTGCTTAA</t>
  </si>
  <si>
    <t>ATGTCACATTATTCCGCCAAAATTGACCGCTTTCCCAACCAATACTCCTACAATAAGTTTGGATCTAGAGCTCCAGGCCCAATCAAAGCAGTACCAGTCCAGGTCCAAGTTCAACACCAAACAGGACCAAGAAATATCAAGAGAGAGCCCATTAAGCTGCAAGTATTGCTGGTTGTTCAAGAAAATGATTACTCCAACAATTACGTTCGTACCGGTAAGTCTCCGGTGGAGTATATTCGTAACATCACCAATCCCGTTGAAGGTTACCCTAAGCTCAGTAAACTCCACCAACTCAAGAAAGAACAGGTCAGGATCCACGCTGTACAGCCCTACGGAGCACGGGTTCCCGCCAACAAAATCGTCAGCACCCTCAACCAATGGATCAATGGGTATGGGTTAAAATTCGATGTGATTATGGTGGGGGCCTTGGTAGAGAACCAATTCATTCTTCCGATTCTCCTTAATTTGCCTATCCATAAGCTCTGTGCCAAACCAGGATTTCTCTTCATCTGGGCTACCACTCAAAAGATCCTGGAACTCACCAGAGTGTTGAACAACGAGAATTTCAACAAGAAGTTTAGAAGATCGGAGGAATTGATCTTTTTGCCTATCAACAAGAATTCACCTTACTACCCTGGAGAAGATGGTTCAGCTTCGCTCTTTGAAAAGCAGCAATGGCATTGTTGGATGTGTATCACGGGAACTGTCAGAAGGTCCAGTGACAGCCACATGATCCATTGCAACGTCGATACCGATTTGCAGATAGAGTCTCCTCGGTCTCCCAGACTGAACGATGCTGTTCCCGATGCTATGTATAAGGTTGCAGAGAACTTCTCCAATTCCACCAGGAGATTACATATTATTCCCTCCAAAATTGGGTATGACTGGGTCACCAGATTAAGACCAGGATGGGTTATCATGGGACCAGATATTTTGGTCAACAATTTCGATCCCCTCAAGTACAAGGACGAGCTCTATTCCAAATCGATGGTCAAGTATACCCAGACGAACGGGAACGTCACTCCGCAATTCTTGATCCATCAGACAGACGAAATTGAAGAGTTGAGACCAAAGAGTCCTGTTGCTACCTAG</t>
  </si>
  <si>
    <t>ATGCCTACTAGATTAACCAAAACCAGAAAACACAGAGGTCACGTCTCAGCCGGTAAGGGTCGTATCGGTAAACACAGAAAGCATCCTGGTGGTCGTGGTAAAGCCGGTGGTCAACACCACCACCGTATTAACATGGATAAATACCATCCTGGTTACTTCGGTAAAGTTGGTATGAGATACTTCCACAAACAACAAAACCACTTCTGGAAACCAGTCTTGAACTTGGACAAGTTGTGGACTTTGGTTCCTGAAGAAAAGAGAGAATCTTACATTAAATCGGCATCTGAAAGCGCTGCTCCAGTCATCGACACTTTGGCTGCTGGTTACGGTAAGGTCTTAGGTAAAGGTAGATTGCCACAAGTTCCTGTTGTTGTCAAGGCCAGATTTGTTTCCAAATTGGCTGAAGAGAAGATCAAGGCTGCTGGTGGTGTTGTTGAATTGGTCGCTTAA</t>
  </si>
  <si>
    <t>ATGCCATCTAGATTAACCAAGACCAGAAAGCATAGAGGTCACGTCTCAGCCGGTAAGGGTCGTATCGGAAAGCACAGAAAGCACCCCGGTGGTAGGGGTATGGCCGGTGGTCAGCACCACCACAGGACCAATTTGGACAAGTACCATCCTGGTTACTTTGGTAAGGTTGGTATGAGATACTTCCACAAGCAAGGTACCCACTTCTGGAGACCAGTCTTGAACTTGGACAAATTATGGACTTTGGTCCCAGAGGACAAGAGAGATGAATACTTGAAGTCCGCTTCCAAGTCTGCTGCCCCAGTGATTGACACCTTGGCTGCCGGTTACGGTAAGGTTTTGGGTAAAGGTAGAATCCCAGAAGTCCCTGTTATTGTCAAGGCCAGATTTGTATCCAAGTTGGCCGAGGAAAAGATCAGAGCTGCTGGTGGTGTTATCGAATTGATTGCCTAA</t>
  </si>
  <si>
    <t>ATGCCTACCAGAGCTACTAAGACCAGAAAGCTCCGAGGACACGTCTCCCACGGTCACGGACGTATCGGAAAGCACAGAAAGCACCCCGGTGGTCGTGGTATGGCCGGAGGTCAGCACCACCACCGAACCAACCTCGACAAGTACCACCCTGGTTACTTTGGAAAGGTCGGTATGCGAACATTCCACCTCCAGCGCAACCACTACTGGCGCCCTGTGCTGAACCTCGACAAGCTGTGGACTCTGGTCCCCGCTGAGTCCCGCGAGAAGTACCTGTCCTCCGCCTCTGCCTCTGCTGCCCCCGTCATCGACACTCTTGCTGCTGGATATGGCAAGGTTCTGGGTAAGGGACGTCTGCCCCAGGTGCCCGTCATTGTCCGCGCCCGATTTGTTTCCGAGCTCGCTGAGAAGAAGATCAAGGAGGCCGGTGGTGCCGTTGAGCTCGTTGCCTAA</t>
  </si>
  <si>
    <t>ATGCCTACCAGATTACGTCAAACTAGAAAGCACAGGGGAAACGTTACAGCCGGTTACGGTCGTATCGGAAAGCACAGAAAGCACCCAGGTGGACGTGGTATGGCCGGTGGTCAGCATCACCACAGAATTGCCATGGATAAATACCATCCAGGTTACTTCGGTAAGGTTGGTATGAGATTCTTCCACAAGCAAAAGAACCCATTCTGGAGGCCAGTTATCAATTTGGAGAAGCTATGGTCTTTGGTTGACAACAAGGACGAGAAGTTGGCTCAGTCCACTAAGGACTCCGCTGTCGTTATCGACACTTTGGCTCATGGTTACGGTAAGGTTTTGGGTAAGGGAAGACTTCCTGATGTCCCAGTTATCGTTAAGGCCAGATTCGTCTCAAAGTTGGCTGAGGAGAAGATCAGAGCTGTTGGCGGTGTCGTTGAGCTTATCGCTTAA</t>
  </si>
  <si>
    <t>ATGCCAACCAGACTAACCAAGACTAGAAAGCACAGAGGTCACGTCTCAGCCGGTAAGGGTAGAATCGGTAAGCACAGAAAGCACCCCGGTGGTAGGGGTATGGCCGGTGGTATGCACCACCACAGAACCAACCTGGACAAGTACCACCCAGGTTACTTCGGTAAGGTGGGTATGAGATACTTCCACAAGCAGAAGAACCACTTCTGGAGACCAGTCTTGAACTTGGACAAGTTGTGGACCCTCGTTCCTGAGGAGAAGAGAGAGCAGTACTTGAGCTCTGCCTCCAAGTCCGCTGCCCCAGTGATCGACACCCTAGCCGCCGGCTACGGTAAGGTTTTGGGCAAGGGCAGAATCCCAAATGTGCCTGTCATCGTCAAGGCCAGATTCGTCTCCAAGCTAGCCGAGGAGAAGATCAAGGCTGCCGGTGGTGTTATCGAGTTGATTGCCTAA</t>
  </si>
  <si>
    <t>ATGCCAACCAGATTAACCAAGACTAGAAAGCACAGAGGTCACGTCTCAGCCGGTAAGGGTAGAATCGGTAAGCATAGAAAGCACCCCGGTGGTAGAGGTATGGCTGGTGGTATGCACCACCACAGAACCAACTTGGACAAGTACCACCCAGGTTACTTCGGTAAAGTTGGTATGAGATACTTCCACAAGCAAAAGAACCATTTCTGGAGACCAGTTTTGAACTTGGACAAGTTGTGGACTTTGGTTCCAGAAGAGAAGAGAGACGAGTATTTGTCCTCTGCTTCTAAGTCTTCTGCTCCTGTCATTGACACCTTGGCTGCCGGTTACGGTAAGGTCTTGGGTAAGGGTAGAATCCCAGACGTCCCAGTCATCGTCAAAGCGAGATTCGTCTCCAAGTTGGCCGAGGAGAAGATCAAGGCTGCTGGTGGTGTGATCGAATTGATCGCTTAA</t>
  </si>
  <si>
    <t>ATGCCTTCCAGATTAACTAAGACTAGAAAGCACAGAGGTCACGTCTCAGCCGGTAACGGTCGTATCGGTAAGCACAGAAAGCATCCAGGTGGTAGAGGTAAGGCCGGTGGTCAACACCACCACAGAATTAACATGGATAAGTACCATCCAGGTTACTTCGGTAAGGTCGGTATGAGATACTTCCACAAGCAACAAGGTCATTTCTGGAAGCCAGTCTTGAACTTGGACAAGTTGTGGACTTTGATCCCAGAAGACAAGAGAGACGAATACATCAAGTCCTCTTCCAAGACCAGCGCTCCAGTCATTGACACCTTGGCCGCCGGTTACGGTAAGGTCTTGGGTAAGGGTAGAATTCCAAACGTCCCAGTCATTGTCAAGGCCAGATTCGTTTCCAAGCTTGCTGAGGAAAAGATCAGAGCCGCTGGTGGTGTCGTCGAATTGATTGCTTAA</t>
  </si>
  <si>
    <t>ATGCCTACCAGATTCTCTAAGACCAGAAAGCACAGAGGCCACGTCTCCGCCGGTTACGGTCGTATTGGCAAGCACCGCAAGAATCCCGGTGGTCGTGGTATGGCCGGTGGTCAGCACCACCACAGAACCAACCTCGACAAGTACCACCCTGGTTACTTCGGTAAGGTCGGTATGAGATACTTCCACAAGCAGCAGAACCACTTCTGGAGACCCGTCATCAACGTCGAGCGTCTGTGGACTCTTGTTCCTGAGGAGAAGAGAGAGAAGTACCTCAAGGAGGCTTCCTCGAGCGCTGCCCCCGTCATTGACACTCTTGCTCTTGGTTACGGCAAGGTTCTTGGCAAGGGTGCTCTTCCCAAGGTCCCCATCATTGTCAAGGCCCGTTTCGTCTCTGCTGAGGCTGAGCAGAAGATCATCGAGGCCGGTGGTGTTGTTGAGCTCGTTGCCTAA</t>
  </si>
  <si>
    <t>ATGCCTACCAGATTAACCAAAACTAGAAAGCACAGAGGACACGTCTCGGCCGGTAAAGGTCGTGTTGGAAAGCACAGAAAGCACCCAGGTGGTAGAGGTATGGCTGGTGGTCAACACCACCACAGAACCAACTTGGACAAATACCACCCAGGTTACTTTGGTAAAGTCGGTATGAGATACTTCCACAAGCAACAAGGCCATTTCTGGAAACCAGTCATCAACTTGGAGAAGCTCTGGTCGTTGGTGGAAAACAAGGATGAGAAGCTTGCTTCTAGCAACAAGGACTCTGCCGTTGTCATTGACACGTTGGCTTCTGGTTACGGAAAAGTTTTGGGTAAGGGAAGATTGCCAAATGTTCCAGTTATTGTCAAGGCCAGATACGTTTCGAAGTTGGCTGAGGAGAAGATCCGTGCTGCCGGAGGTGTTGTTGAGCTTGTTGCTTAA</t>
  </si>
  <si>
    <t>ATGCCTTCCAGATTCACTAAGACTAGAAAGCACAGAGGTCACGTCTCAGCCGGTAAAGGTCGTGTCGGTAAGCACAGAAAGCATCCCGGTGGTAGAGGTATGGCCGGTGGTCAACATCACCACAGAATTAACATGGATAAGTACCATCCAGGTTATTTCGGTAAGGTTGGTATGAGATACTTCCACAAGCAACAAGCTCATTTCTGGAAGCCAGTTTTGAACTTGGACAAATTGTGGACCTTGATCCCAGAGGACAAGAGAGACCAATACTTGAAGTCTGCTTCCAAGGAAACTGCTCCAGTCATTGACACCTTGGCTGCCGGTTACGGTAAGATCTTGGGTAAGGGTAGAATTCCAAACGTCCCAGTTATCGTCAAGGCTAGATTCGTCTCCAAGTTGGCTGAAGAAAAGATTAGAGCTGCTGGTGGTGTTGTTGAATTGATCGCTTAA</t>
  </si>
  <si>
    <t>ATGCCTTCCAGATTCACTAAGACTAGAAAGCACAGAGGTCACGTCTCAGCCGGTAAAGGTCGTGTCGGTAAGCACAGAAAGCATCCCGGTGGTAGAGGTATGGCCGGTGGTCAACATCACCACAGAATTAACATGGATAAGTACCATCCAGGTTATTTCGGTAAGGTTGGTATGAGATACTTCCACAAGCAACAAGCTCATTTCTGGAAGCCAGTTTTGAACTTGGACAAATTGTGGACCTTGATCCCAGAAGACAAAAGAGACCAATACTTGAAGTCTGCTTCTAAGGAAACTGCTCCAGTTATTGACACCTTGGCTGCCGGTTACGGTAAGATCTTGGGTAAGGGTAGAATTCCAAACGTACCAGTTATCGTCAAGGCTAGATTCGTCTCCAAGTTAGCCGAAGAAAAGATCAGAGCTGCTGGTGGTGTTGTTGAATTGATCGCTTAA</t>
  </si>
  <si>
    <t>ATGCCTTCCAGATTCACTAAGACTAGAAAGCACAGAGGTCACGTCTCAGCCGGTAAAGGTCGTGTCGGTAAGCACAGAAAGCACCCCGGTGGTAGAGGTATGGCCGGTGGTCAACATCACCACAGAATTAACATGGATAAATACCATCCAGGTTATTTCGGTAAGGTTGGTATGAGATACTTCCACAAGCAACAAGCTCATTTCTGGAAGCCAGTCTTGAATTTGGACAAATTGTGGACTTTGATCCCAGAAGACAAGAGAGACCAATACTTGAAGTCTGCTTCCAAGGAGACTGCTCCAGTTATTGACACCTTGGCTGCCGGTTACGGTAAGATTTTGGGTAAGGGTAGAATTCCAAACGTCCCAGTTATTGTCAAAGCTAGATTCGTCTCCAAGTTGGCTGAAGAAAAAATCAGAGCTGCTGGTGGTGTTGTTGAATTGATCGCTTAA</t>
  </si>
  <si>
    <t>ATGCCTACCAGATTTTCAAAGACTAGAAAGCATAGAGGACACGTTTCCGCCGGTTACGGTCGTATTGGCAAGCACCGCAAGAATCCCGGTGGTCGTGGTATGGCCGGTGGTCAACACCACCATCGTACCAATCTCGACAAATACCATCCAGGTTACTTCGGTAAGGTTGGTATGAGATACTTCCACAAGCAACAAAATCACTTCTGGAGACCAGTCATTAACGTTGAAAGACTCTGGTCTTTGATCCCAGAAGAAAAGAGAGAAAAGTACCTTAAGGAAGCCTCCCCAAGCTCTGCTCCAGTTATTGACACTCTTGCTGCTGGTTTTGGAAAGGTTTTGGGTAAGGGATCTCTCCCAAATGTCCCAGTTATTGTTAAGGCTAGATTTGTTTCTGCTGAAGCCGAACAAAAGATCAAGGAAGCCGGTGGTGTTGTTGAACTTGTCGCATAA</t>
  </si>
  <si>
    <t>ATGCCTACCAGATTCTCAAAGACCAGAAAGCACAGAGGACACGTTTCCGCCGGTTACGGTCGTATCGGTAAGCACCGCAAGCATCCCGGTGGACGTGGTATGGCCGGTGGTCAGCACCATCACCGTACTAACCTTGATAAGTACCACCCTGGTTACTTTGGTAAGGTCGGTATGAGATACTTCCACAAGCAGCAGAACCACTTCTGGAGACCCGTCATTAACGTTGAGCGTCTATGGACTCTTATTCCTGAGGACAAGCGTGACCAGTACCTTAAGGAGGCTTCTCCTTCTGCTGCCCCTGTCATTGACACCCTCGCTGCTGGCTACGGTAAGGTCCTCGGTAAGGGTGACCTCCCCAAGATTCCCGTCATCGTCAAGGCTAGATTCGTCTCTGCTGATGCCGAGAAGAAGATCAGAGAAGCTGGTGGTGTCGTTGAGCTTGTTGCTTAA</t>
  </si>
  <si>
    <t>ATGCCTACCAGATTCTCTAAGACCAGAAAGCACAGAGGACACGTTTCCGCCGGTTACGGTCGTATTGGCAAGCACCGCAAGAATCCCGGTGGTCGTGGTATGGCCGGTGGTCAACACCACCACCGTACTAACCTCGACAAGTATCATCCCGGTTACTTCGGTAAGGTTGGTATGAGATACTTCCACAAGCAACAAAACCACTTCTGGAGACCTGTTATCAACGTCGAGAGCCTCTGGACTCTTGTTCCTGAAGAGAAGCGTGCTCAGTACTCCAAGGAGGCCTCTTCTTCTTCTGCCCCCGTTATCGACACTCTCGCTGCCGGTTACGGTAAGGTTCTTGGCAAGGGTTTCCTTCCTAAGATCCCCGTCATTGTCAAGGCTAGATTCGTTTCTGCTGAAGCTGAGAAGAAGATCAAGGAAGCTGGTGGTGCTGTTGAGCTCGTTGCTTAA</t>
  </si>
  <si>
    <t>ATGCCTACCAGATTTTCTAAGACCAGAAAGCATAGAGGACACGTTTCCGCCGGTTACGGTCGTATTGGCAAGCACCGCAAGAATCCCGGTGGTCGTGGTATGGCCGGTGGTCAGCACCACCACCGTACTAACCTCGACAAGTACCATCCCGGTTACTTCGGTAAGGTTGGTATGAGATACTTCCACAAGCAACAAAACCACTTCTGGAGACCCGTCATCAATGTCGAGAGCCTCTGGACTCTTGTTCCTGAAGAGAAGCGTGCTCAGTACTCCAAGGAAGCTTCTTCTTCTTCCGCCCCCGTTATCGACACTCTCGCTGCTGGTTACGGTAAGGTTCTCGGCAAGGGTTTCCTCCCCAAGATTCCCGTTATTGTTAAGGCTAGATTTGTTTCTGCTGAAGCCGAGAAGAAGATCAAGGAAGCTGGTGGTGCCGTTGAGCTCGTTGCTTAA</t>
  </si>
  <si>
    <t>ATGGCTACTAGACTAAGAAAGAGTCGCAAACACAGAGGAAATGCCCCGCACGGATACGGTCGTGCTGGTAAGCATCGCTGCCATCCTGCCGGTCGCGGTAATGCCGGTGGTTTGACTCATCACCGTACCAACTTCGATAAATACCATCCTGGTTACTTCGGTAAGGTTGGTATGCGCGTATTCCACAAGCAGCCTGCCCATTACTGGAAGCCTGTTATCAATATCGACAAGCTCTGGTCTCTTGTTGAGAGCGCTAACAGAGATGATCTTCTCAAGAATGCATCCACTGACTCAGCCCCTGTAATCGACACTTTGGCTCACGGCTACGGCAAAGTTTTGGGCAAGGGCCGTCTTCCTGAAGTTCCTGTCATCGTCAAGGCTCGCTTTGTTTCTAAGCTTGCTGAGGAGAAAATCAAGGCAGCTGGTGGTGTTGTTGAGCTTGTTGCTTAA</t>
  </si>
  <si>
    <t>ATGGCTACTAGACTAAGAAAGAGTCGCAAACACAGAGGAAATGCCCCTCACGGATACGGTCGTGCTGGTAAGCATCGCTGCCACCCTGCCGGTCGCGGTAATGCCGGTGGTTTGACCCATCACCGTACCAACTTCGATAAATACCATCCTGGTTACTTCGGTAAGGTTGGTATGCGCGTATTCCACAAGCAGCCTGCTCATTACTGGAAACCTGTTATTAATATCGACAAGCTCTGGTCTCTTGTTGAGAGTGCTAACAGAGATGATCTTCTCAAGAATGCATCCACTGACTCAGCCCCTGTCATCGATACTTTGGCTCACGGTTACGGTAAAGTTTTAGGCAAGGGCCGTCTTCCTGAAGTTCCTGTCATCGTCAAGGCTCGCTTTGTTTCTAAGCTTGCCGAGGAGAAAATCAAGGCAGCTGGTGGTGTTGTTGAGCTTGTTGCTTAA</t>
  </si>
  <si>
    <t>ATGGCTACCAGACTAAGAAAGAGTCGCAAACATAGAGGAAATGCACCGCACGGATACGGTCGTGCTGGTAAGCATCGTTGCCATCCTGCCGGTCGTGGTAATGCCGGTGGTTTGACTCATCATCGTACCAACTTCGATAAATACCATCCTGGTTACTTCGGTAAGGTTGGTATGCGCGTATTCCACAAGCAGCCTGCCCATTACTGGAAGCCTGTTATTAATATTGACAAGCTCTGGTCTCTTGTTGAGAGCTCTAACAGAGATGATCTTCTCAAGAATGCATCTACTGACTCAGCCCCTGTCATCGACACTTTAGCTCACGGCTACGGCAAAGTTTTAGGCAAAGGACGTCTTCCTGAAGTTCCTGTCATCGTCAAGGCTCGCTTTGTTTCTAAGCTTGCTGAGGAGAAAATCAAAGCTGCCGGTGGTGTTGTTGAGCTTGTTGCTTAA</t>
  </si>
  <si>
    <t>ATGACCACCCGATTTAGAAAAACCCGCAAGCACCGAGGAAATGCTCCCCAGGGTTACGGACGTGCCGGTAAGCACACCAAGCACCCCTCGGGTCGTGGTAACGCCGGTGGTCTGACCCACCACCGAACCAACTTCGATAAGTACCATCCTGGTTACTTCGGAAAGGTTGGTATGAGAATCTTCCACAAGCAGCCTGCGCACTACTGGAAGCCAGTTATCAACATCGATAAGCTGTGGTCGCTTGTCGAGAACCGCGAGGAGCTTGTCAAGTCTGCTTCTGCCGACGCTGCTCCCGTCATCGACACTTTGGCTCACGGTTACGGCAAGGTTTTGGGCAAAGGTCGTCTACCTGAGGTTCCTATCATTGTGAAGGCTCGCTTTGTCTCCAAGTTGGCCGAGGAAAAGATCAAGGCAGCTGGAGGTGTTGTTGAGCTTGTTGCCTAA</t>
  </si>
  <si>
    <t>ATGCCTACCCGATTTAAGAAGACCCGCACTCTTCGCGGCCACGTTTCTCACGGTAAAGGTCGTGTTGGCAAGCACCGCAAACATCCCGGTGGTCGGGGTAACGCCGGTGGTTTGACTCACCATCGCTCCAACCTCGATCTGTTCCATCCCGGTTACTTTGGAAAGGTCGGTATGCGCACGTTCCACATGCAGCCCAACCACCACTGGAAGCCCACCATCAACATCGACAAGCTTTGGTCCTTGGTTGACTCCACCAAGCGCGACGAGCTCCTCAAGACCGCCTCTGCCGACGCTGCTCCGGTCATCGATACTTTGTCGCACGGATACGCCAAGGTTCTGGGCAAAGGCCGTCTTCCCTCTGTTCCTGTTATTGTTAAAGCCCGCTATGTCTCCAAGCTTGCTGAGGAGAAGATTAAGGCGGCTGGCGGTGCCGTCGAGCTTATTGCTTAG</t>
  </si>
  <si>
    <t>ATGCCTACCCGATTCAAAAAGACCCGTACCCTCCGCGGCCATGTTTCTCACGGTAAAGGACGTGTCGGCAAGCACCGCAAACACCCCGGTGGTCGCGGTAACGCTGGTGGTTTGACCCATCACCGCTCTAACCTCGATCTGTTCCATCCTGGTTACTTTGGAAAGGTCGGTATGCGTACCTTCCACATGCAGCCCAACCACAACTGGAAACCCACCATCAACATCGATAAGCTTTGGTCCCTGGTTGAGTCTAGCAAACGGGACGAGCTTCTGAAAACCGCTTCCGCTGATGCTGCTCCTGTCATCGACACCTTGTCTCACGGATACGCCAAGGTTTTGGGCAAAGGCCGTTTGCCCTCTGTCCCGGTTATTGTCAAGGCCCGCTACGTCTCCAAACTTGCTGAGGAGAAGATTAAGGCGGCTGGTGGTGCCGTCGAGCTTATTGCTTAG</t>
  </si>
  <si>
    <t>ATGCCTACCAGATTTAGAAAGAGTCGTAAATTACGAGGACATGTGTCCATGGGTCAAGGTCGTGTAGGAAAGCACCGTAAGCATTCAGGTGGTCGTGGTAATGCTGGTGGTCTTACCCACCACAGAAGTAACTTCGATATTTACCATCCTGGTTACTTTGGTAAAGTTGGTATGCGTACATTCCATCATCAAACACCTCATGACTGGCGACCAGTTATCAATATTGACAAATTATGGTCACTTGTCGAATCAACTGAACGTGATGCTTTACTTAAATCAGCATCTACTGAAGCTGCTCCCGTTATTGATACTCTTGCTCACGGTTACGGAAAAGTTTTGGGTAAAGGACGTCTTCCCTCAGTTCCTGTTATTGTTAAAGCTAGATTTGTTAGTAAATTAGCTGAAGAGAAGATTAAGGCTGCCGGTGGTGTTGTCGAGCTTGTTGCTTAA</t>
  </si>
  <si>
    <t>ATGCCAACTAGATTGCACAAGACTCGAAAGAATCGAGGCCATGTTTCCATGGGTCATGGTCGAATTGGCAAGCACCGAAAGAATCCAGGTGGTCGAGGTATGGCCGGTGGTCAACACCACCACCGAACCAATTTGGACAAATACCATTATGGTTACTTCGGTAAGGTCGGTATGCGACACTTCCACTTGTTGAAGAACCGATACCACAACGAAGTTATCAACATTGACAAGCTTTTCTCTTTGATCCCAGAAGAAGACCGAGAAAAGTACTTGAAGGCCACCTCTGACAATGCCCCAATCATCAACACCTTGAACGCTGGTTACACCAAGGTTTTGGGTAAGGGCAAGTTCCCAAATGTGCCAGTTATTGTGCGAGCTCGATTCGTCTCTGCTGCCGCTGAAAAGAAGATCAAGGCTGCTGGTGGTGTTGTTGAACTTATTGCTTAA</t>
  </si>
  <si>
    <t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CTCTGCTTCTTCTGCTGTAGTTATCGACACTTTGGCCAACGGTTACGGTAAGGTTCTTGGTAAGGGTTCTTTGCCAAACATCCCAATTATCGTCAAGGCTAGATTTGTTTCCAAGGAAGCTGAAGAAAGTATCAGAGCTGTTGGTGGTGTCGTTGAATTGGTTGGTTAA</t>
  </si>
  <si>
    <t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CTCTGCTTCTTCTGCTGTAGTTATCGACACTTTGGCCAACGGTTACGGTAAGGTCCTTGGTAAGGGTTCTTTGCCAAACATCCCAATTATCGTCAAGGCTAGATTTGTTTCCAAGGAAGCTGAAGAAAGTATCAGAGCTGTTGGTGGTGTCGTTGAATTGGTTGGTTAA</t>
  </si>
  <si>
    <t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TTCTGCTTCTTCTGCTGTAGTTATCGACACTTTGGCCAACGGTTACGGTAAGGTCCTTGGTAAAGGTTCTTTGCCAAACATTCCAATTATCGTCAAGGCTAGATTTGTTTCCAAGGAAGCTGAAGAAAGTATCAGAGCTGTTGGTGGTGTCGTTGAATTAGTTGGTTAA</t>
  </si>
  <si>
    <t>ATGCCTACCAGATTTTCAGCAACCAGAAAGCACAGAGGTAACGTCTCTGCCGGTAAAGGTCGTGTTGGTAAGCACAGAAAGCATCCCGGTGGTCGTGGTAAGGCTGGTGGTCAACACCACCACAGAACCAACATGGACAAGTACCATCCAGGTTACTTCGGAAAGGTTGGTATGAGACACTTCCGTTTACAACAAGCTCGTTACTGGCGTCCAGTAGTTAACATCCAGAACTTATGGTCTTTGATTCCTGAAGAGAAGAGAGAAGATGCTTTGAAGAACTCTTCTTCTTCTTCTGCCGTAGTTATTGACACTTTGGCCAACGGTTATGGTAAGGTCCTTGGTAAGGGTTCTTTGCCAAACATCCCAATTATCGTCAAGGCTAGATTTGTCTCCAAGGAGGCTGAGCAAAGTATCAGAGCTGTTGGTGGTGTTGTTGAATTGGTTGCTTAA</t>
  </si>
  <si>
    <t>ATGCCTACCAGATTCTCAGCAACCAGAAAGCACAGAGGTAATGTCTCTGCCGGTAAAGGTCGTGTTGGTAAGCACAGAAAGCATCCCGGTGGTCGTGGTAAGGCCGGTGGTCAACACCACCACAGAACCAACATGGACAAGTACCATCCAGGTTACTTCGGAAAGGTTGGTATGAGACACTTCCGTTTACAACAAGCTCGTTACTGGCGCCCAGTAATTAACATCCAGAACTTGTGGTCTTTGATTCCTGAAGAGAAGAGAGAAGATGCTTTGAAGAACTCTTCTGCTTCTTCTGCCGTCGTTATTGACACTTTGGCCAATGGTTATGGTAAGGTCCTTGGTAAGGGTTCTTTGCCAAACATCCCAATTATCGTCAAGGCTAGATTTGTTTCCAAGGAGGCTGAGCAAAGTATCAGAGCTGTTGGTGGTGTTGTTGAATTAGTTGCTTAA</t>
  </si>
  <si>
    <t>ATGCCTACCAGATTTTCAGCAACCAGAAAGCACAGAGGTAATGTCTCTGCCGGTAAAGGTCGTGTTGGTAAGCACAGAAAGCATCCCGGTGGTCGTGGTAAGGCTGGTGGTCAACACCACCACAGAACCAACATGGACAAGTACCATCCAGGTTACTTCGGAAAGGTTGGTATGAGACACTTCCGTTTACAACAAGCTCGTTACTGGCGCCCAGTAATTAACATCCAGAACTTGTGGTCTTTGATTCCTGAAGAGAAGAGAGAAGATGCTTTGAAGAACTCTTCTGCTTCTTCTGCCGTCGTTATTGACACTTTGGCCAACGGTTATGGTAAGGTCCTTGGTAAGGGTTCTTTGCCAAACATCCCAATTATCGTCAAGGCTAGATTTGTTTCCAAGGAGGCTGAGCAAAGTATCAGAGCTGTTGGTGGTGTTGTTGAATTAGTTGCTTAA</t>
  </si>
  <si>
    <t>ATGCCTACCAGATTTTCAGCAACCAGAAAGCACAGAGGTAACGTCTCTGCCGGTAAAGGTCGTGTTGGTAAGCACAGAAAGCATCCCGGTGGTCGTGGTAAGGCTGGTGGTCAACACCACCACAGAACCAACATGGACAAGTACCATCCAGGTTACTTCGGAAAGGTTGGTATGAGACACTTCCGTTTACAACAAGCTCGTTACTGGCGTCCAGTAGTTAACATTCAGAACTTGTGGTCTTTGATTCCTGAAGAGAAGAGAGAAGATGCTTTGAAGAACTCTTCTGCTTCTTCTGCCGTAGTTATTGACACTTTGGCCAACGGTTATGGTAAGGTCCTTGGTAAGGGTTCTTTGCCAAACATCCCGATTATTGTCAAGGCCAGATTTGTCTCCAAGGAGGCTGAGCAAAGTATCAGAGCTGTTGGTGGTGTCGTTGAATTAGTTGCTTAA</t>
  </si>
  <si>
    <t>ATGCCTACTAGATTGAGAAAGACAAGAAAGCACAGAGGTAACGTGTGTGCCGGTTACGGTAGAATCGGAAAGCACCGTAAGTCTCCAGGTGGAAGAGGTATGGCTGGTGGTCAACACCATCACCGTATTGCTATGGACAAATATCACCCAGGTTACTTCGGTAAGGTTGGTATGAGAGTGTTCAACTTGCAAAGAAACCGTTCTTGGAACCCAACCATCAACGTCAACGGACTTTGGAACCTCGTTGAGGATGCCGATGAGAAGAAGAAGGCTTCTACTAAGGACTCTGCTATTGTCATCGACACTCTTGCTAAGGGTTACGGTAAGGTTCTTGGTAGCGGTGAGCTTCCAAACATTCCAATCATTGTCAAGGCCCGTTACGTTTCTAGAGTTGCTGAGGAGAAGATCAGAGCTGCCGGCGGTGTCGTTGAGTTGGTTGCATAA</t>
  </si>
  <si>
    <t>ATGCCTACCCGCTTTTCAAAGACAAGAAAGAGCCGTGGTAACGTTTCCGCCGGTTACGGTCGTATCGGAAAGCACCGCAAGAGCTCCGGTGGTCGTGGTATGGCCGGTGGTCAGCACCACCACCGTACCAACATGGATAAGTACCACCCTGGTTACTTTGGTAAGGTTGGTTTCAGACATTTCCATACCATCCCCAACCGCAGCTGGAGACCAGTTCTTAACATCGACCGCCTTTGGTCTTTGATTGCCGCCGACGAGCGCGAGCAGTTCCTCAGCAACCCCAACGCCTCTGCTGCTCCCGTTATCGATACCTTGGCTGCCGGCTACGGTAAGGTTCTCGGCAAGGGTCTGCTCCCCAAGGTTCCTGTTATTGTCCGTGCCAGATTCGTTTCTGAGCTCGCTGAGAAGAAGATCAAGGAGGCCGGTGGTGCCGTTGAGCTCATTGCTTAA</t>
  </si>
  <si>
    <t>ATGCCTACCAGATTTAGCAAAACACGCAAGTCGCGTGGTCACGTCTCTGCCGGTTACGGTCGTATTGGAAAGCATCGCAAGTCTCCTGGTGGTCGTGGTATGGCCGGTGGTCAGCACCACCACCGCACTAACCTCGATAAGTACCACCCTGGTTACTTTGGTAAGGTTGGTTTCCGTCAGTTCCACCTTCTGCGCAACCGCGACTGGAAGCCCGTTGTTAACATTGACTCTCTCTGGGCCCTGATTCCCACCGAGGAGCGCGAGAGCTTCTTGGCCAAGCCTGATGCCAGCAACGCTCCCGTTATCGACACTCTCGCTGCTGGTTACGGTAAGGTTCTTGGTAAGGGTGTCCTTCCCGAGGTCCCTATCATCGTTCGTGCCCGCTTCGTCTCTTCTCTCGCTGAGAAGAAGATCAAGGCTGCTGGTGGTGCCGTCGAGCTCATTGCTTAA</t>
  </si>
  <si>
    <t>ATGCCTACCAGATTTAGCAAAACACGCAAGTCGCGTGGTCACGTCTCTGCCGGTTACGGTCGTATCGGAAAGCATCGCAAGTCTCCTGGTGGTCGTGGTATGGCCGGTGGTCAGCACCACCACCGCACTAACCTCGATAAGTACCACCCTGGTTACTTTGGTAAGGTTGGTTTCCGTCAGTTCCACCTTTTGCGCAACCGCGACTGGAAGCCCGTTGTTAACATTGACTCTCTCTGGGCCCTGATTCCCTCCGAGGAGCGTGAGAGCTTCTTGGCCAAGCCTGATGCCAACAACGCTCCCGTTATCGACACTCTCGCTGCTGGCTACGGTAAGGTTCTCGGCAAGGGTGTCCTCCCCGAGGTCCCTATCATCGTTCGTGCCCGCTTCGTCTCTTCTCTCGCTGAGAAGAAGATCAAGGCTGCTGGCGGTGCCGTCGAGCTCATTGCTTAA</t>
  </si>
  <si>
    <t>ATGCCGACTCGTTTCTCGAAGACCCGCAAGGCTCGCGGCCACGTTTCTGCTGGTTATGGTCGTATCGGAAAGCACCGGAAGTCTCCTGGTGGACGTGGTATGGCCGGTGGTCAGCACCACCACCGTACTAACCTCGATAAGTACCACCCTGGTTACTTCGGTAAGCTCGGTATGCGTCAGTTCCACCTTCTCAAGAACCGCGACTGGTGCCCTGTTCTCAACGTTAACAAGCTCTGGTCTTTGATCCCCACTGAGCAGCGTGAGCAGTACCTCGCTTCGAGCTCCACCTCTGCTGCCCCTGTCGTTGATACCCTTGCTCACGGTTACGGCAAGGTCTTGGGCAACGGTGGTCTCCCCAAGGTTCCCATCGTCGTTCGTGCTCGCTTCGTCAGCCAGACCGCCGAGAAGAGGATCAAGGAGGCTGGTGGTGTTGTTGAGCTCATTGCCTAA</t>
  </si>
  <si>
    <t>ATGCCGACTCGTTTCTCGAAGACCCGCAAGGCTCGCGGCCACGTTTCTGCTGGTTATGGTCGTATCGGAAAGCACCGGAAGTCTCCTGGTGGACGTGGTATGGCCGGTGGTCAGCACCACCACCGTACTAACCTCGATAAGTACCACCCTGGTTACTTCGGTAAGCTCGGTATGCGTCAGTTCCACCTTCTCAAGAACCGCGACTGGTGCCCTGTTCTCAACGTTAACAAGCTCTGGTCTTTGATCCCCACCGAGCAGCGTGAGCAGTACCTCGCTTCGAGCTCCACCTCTGCTGCCCCTGTCGTTGATACCCTTGCTCACGGTTACGGCAAGGTCTTGGGCAACGGTGGTCTCCCCAAGGTTCCCATCGTCGTTCGTGCTCGCTTCGTCAGCCAGACCGCCGAGAAGAGGATCAAGGAGGCTGGTGGTGTTGTTGAGCTCATTGCCTAA</t>
  </si>
  <si>
    <t>ATGCCGACTCGTTTCTCTAAGACCCGTAAGCACCGCGGCCACGTTTCCTCGGGACACGGCCGTATCGGCAAGCACCGGAAGAACCCCGGTGGTCGCGGTATGGCCGGTGGTCAGCACCACCACCGCACTAACCTCGATAAGTACCATCCTGGTTACTTCGGTAAGCTCGGTTTCCGCCACTTCCACCTTTTGAAGAACCGCGAGTGGGCCCCTACCGTCAACCTCGACAGGCTGTGGAGCATCATTCCCGAGGACGAGCGCGAGAAGCACCTCAAGTCGGCTTCCGCCTCGGCTGCCCCTATCATCGATACCCTTGCTGCCGGATACGGCAAGGTTCTTGGCTCGGGCGCTCTTCCTAACGTCCCCGTCATTGTCCGTGCCCGTTTCGTCAGCAAGAAGGCCGAGGAGCGCATCAAGGCGGTTGGCGGTGCTGTTGAGCTTATTGCTTAA</t>
  </si>
  <si>
    <t>ATGCCGACTCGTTTCTCTAAGACCCGCAAGCACCGCGGCCACGTCTCTTCGGGACACGGTCGTGTCGGCAAGCACCGGAAGAATCCCGGTGGACGTGGTATGGCTGGTGGCCAGCACCACCACCGCACGAACCTCGATAAGTACCACCCTGGTTACTTCGGTAAGCTCGGTTTCCGCCAGTTCCATCTGCTGCGCAACCGTGAGTGGTGCCCTACCGTGAACGTCGACAGGCTGTGGAGCCTCATTCCCGATGAGGAGCGCGAGAAGCACCTGCAGAGCGCCTCTGCGTCGGCCGCCCCGATCATCGATACCCTTGCTGCCGGATACGGCAAGGTCCTTGGCTCTGGTGGACTTCCCAACGTCCCCGTCATTGTGCGCGCCCGTTTCGTTAGCAAGAAGGCCGAGGAGAGGATCAAGGCCGTTGGCGGTGTGGTCGAGCTCATCGCTTAA</t>
  </si>
  <si>
    <t>ATGCCGACTCGTTTCTCTAAGACCCGCAAGCACCGGGGCCACGTCTCTTCGGGACACGGCCGTATCGGCAAGCACCGGAAGAATCCTGGTGGACGTGGTATGGCCGGTGGTCAGCACCACCACCGTACGAACCTCGACAAGTACCACCCTGGTTACTTCGGTAAGCTCGGTTTCCGCCAGTTCCACCTTCTGCGCAACCGCGAGTGGTGCCCTACCGTGAACCTGGACAGACTGTGGAGCCTGATTCCCGATGATGAGCGCGAGAAGCACCTCAAGAGCGCTTCGGCGTCGGCTGCCCCCATCATCGATACCCTTGCTGCCGGATACGGCAAGGTTCTTGGCTCTGGCGGCCTCCCCCAGGTCCCCGTCATTGTCCGCGCCCGCTTCGTTAGCAAGAAGGCTGAGGAGAGGATCAAGGCTGTTGGCGGTGCTGTCGAGCTCATCGCTTAG</t>
  </si>
  <si>
    <t>ATGCCGACTCGTTTCTCCAAGACCCGCAAGCACCGCGGCCACGTCTCTTCGGGACACGGTCGTATCGGCAAGCACCGGAAGAACCCTGGTGGCCGTGGTATGGCTGGTGGTCAGCACCACCACCGCACGAACCTCGATAAGTACCACCCTGGTTACTTTGGTAAGCTCGGTTTCCGCCAGTTCCACCTGCTGCGCAACCGTGAGTGGTGCCCTACTGTGAACCTGGACAGGCTTTGGAGCCTTATTCCCGAGGATGAGCGTGAGAAGCACTTGCAGAGCGCCTCTGCATCTGCTGCCCCCGTTATCGATACCCTTGCTGCCGGATACGGCAAGGTTCTTGGCTCTGGTGCCATTCCCAACGTTCCTGTCATCGTTCGCGCCCGTTTCGTCAGCAAGAAGGCCGAGGAGCGCATCAAGGCCGTTGGTGGTGCTGTCGAGCTCATTGCTTAA</t>
  </si>
  <si>
    <t>ATGCCGACTCGTTTCTCTAAGACCCGCAAGCACCGCGGCCACGTCTCTTCGGGACACGGTCGTATCGGCAAGCACCGGAAGAATCCTGGTGGACGCGGTATGGCCGGTGGTCAGCACCACCACCGTACGAACCTCGATAAGTACCACCCGGGTTACTTCGGTAAGCTCGGTTTCCGCCAGTTCCACCTGCTGCGCAACCGTGAGTGGTGCCCCACTGTGAACCTGGACAGGCTGTGGAGCCTCATCCCCGACGAGGAGCGCGAGAAGCACCTGCAGAACGCGTCTGCATCGGCTGCCCCGGTCATCGATACCCTTGCTGCCGGATACGGCAAGGTTCTTGGCTCTGGCGCCATCCCCAACGTCCCCGTCATTGTTCGTGCCCGCTTCGTTAGCAAGAAGGCCGAGGAGAGGATCAAGGCTGTTGGCGGTGCTGTCGAGCTCATTGCCTAA</t>
  </si>
  <si>
    <t>ATGCCGACTCGTTTCTCTAAGACCCGCAAGCACCGCGGCCACGTCTCTTCGGGACACGGTCGTATCGGCAAGCACCGGAAGAATCCCGGTGGACGTGGTATGGCCGGTGGTCAGCACCACCACCGTACGAACCTCGATAAGTACCACCCTGGTTACTTCGGTAAGCTCGGTTTCCGCCAGTTCCACCTTCTGCGCAACCGTGAGTGGTGCCCTACCGTGAACCTGGACAGGCTGTGGAGCCTCATTCCTGATGAGGAGCGCGAGAAGCACCTGCAGAGCGCCTCTGCGTCGGCTGCCCCGATCATCGATACCCTTGCTGCCGGATACGGCAAGGTTCTTGGCTCTGGCGCCATCCCCAACGTCCCCGTCATTGTTCGCGCCCGCTTCGTTAGCAAGAAGGCCGAGGAGAGGATCAAGGCTGTTGGCGGTGCTGTCGAGCTCATCGCTTAA</t>
  </si>
  <si>
    <t>ATGCCGACTCGTTTCTCTAAGACCCGCAAGCACCGCGGCCACGTCTCTTCGGGACACGGCCGTATCGGCAAGCACCGGAAGAATCCCGGTGGACGTGGTATGGCTGGTGGCCAGCACCACCACCGTACGAACCTCGATAAGTACCACCCTGGTTACTTCGGTAAGCTCGGTTTCCGCCAGTTCCACCTTCTGCGCAACCGTGAGTGGTGCCCTACCGTGAACCTGGACAGGCTGTGGAGCCTCATCCCCGATGAGGAGCGCGAGAAGCACCTGCAGAGCGCCTCTGCATCGGCCGCCCCGATCATCGATACCCTTGCTGCCGGATACGGCAAGGTCCTTGGCTCTGGTGCCATCCCCAATGTCCCCGTCATTGTTCGCGCCCGCTTCGTTAGCAAGAAGGCCGAGGAGAGGATCAAGGCTGTTGGCGGCGCGGTCGAGCTCATCGCTTAA</t>
  </si>
  <si>
    <t>ATGCCGACTCGTTTCTCTAAGACCCGCAAGCACCGCGGCCACGTTTCTTCGGGACACGGCCGTATCGGCAAGCACCGGAAGAATCCCGGTGGACGTGGTATGGCTGGTGGCCAGCACCACCACCGCACGAACCTCGATAAGTACCACCCTGGTTACTTCGGTAAGCTCGGTTTCCGCCAGTTCCACCTGCTGCGCAACCGTGAGTGGTGCCCTACCGTGAACCTGGACAGGCTGTGGAGCCTCATCCCTGATGAGGAGCGTGAGAAGCACCTGCAGAGCGCCTCTGCGTCGGCTGCCCCCATCATCGATACCCTTGCTGCCGGATACGGCAAGGTTCTGGGCTCTGGTGCCATCCCCAACGTCCCCGTCATTGTTCGCGCCCGCTTCGTTAGCAAGAAGGCCGAGGAGAGGATCAAGGCTGTTGGCGGCGCTGTCGAGCTCATCGCTTAG</t>
  </si>
  <si>
    <t>ATGCCGACTCGTTTCTCCAAGACCCGCAAGCACCGCGGCCACGTCTCTTCGGGACACGGTCGTATCGGCAAGCACCGGAAGAATCCTGGTGGACGTGGTATGGCTGGTGGCCAGCACCACCACCGTACTAACCTCGATAAGTACCACCCTGGTTACTTCGGTAAGCTCGGTTTCCGCCAGTTCCACCTTCTGCGCAACCGCGAGTGGTGCCCTACTGTAAACCTGGACAGGTTGTGGAGCCTCATCCCTGATGAGGAGCGCGAGAAGCACCTGCAGAGCGCTTCTGCATCTGCTGCCCCCATCATCGATACCCTTGCTGCCGGATACGGCAAGGTTCTCGGCTCTGGCGCCATCCCCAACGTCCCTGTCATTGTCCGTGCCCGCTTCGTTAGCAAGAAGGCCGAGGACCGGATCAAGGCTGTTGGCGGTGCTGTTGAGCTTATCGCTTAA</t>
  </si>
  <si>
    <t>ATGCCGACGAGATTCTCGAAAACTAGGAAGTCGCGGGGCCACGTTTCGGCCGGCCACGGTCGTATTGGCAAGCACCGGAAGTCTCCCGGTGGCCGCGGTATGGCTGGCGGTCAGCACCACCACCGTACGAACATGGATAAGTACCACCCCGGTTACTTCGGTAAGCTCGGTATGCGCCAGTTCCACCGCCTCCCGAACCGCGAGTGGCGCCCTGTGCTCAACATTGACAAGCTCTGGTCGCTGATCCCGACCGAGGAGCGCGAGACATACCTCTCGACGGCGTCGGCCCAGGCTGCCCCTGTCATCGACACACTTGCGGCCGGTTTCGGCAAGGTGCTCGGCAAGGGCGAGCTGCCGAACGTGCCGATTGTCGTCCGTGCCCGCTTCGTCAGCGAGCGCGCCGAGAAGAAGATCAAGGCGGCTGGCGGCGTTGTCGAGCTGATCGCTTAA</t>
  </si>
  <si>
    <t>ATGCCGACTCGTTTCTCGAAGACCAGAAAGTCGCGCGGCCACGTATCCGCTGGCCACGGTCGTATCGGAAAGCACAGAAAGAATCCAGGTGGCCGTGGTATGGCCGGTGGTCAACACCATCACCGTACTAACTTGGATAAGTACCATCCTGGTTACTTCGGTAAGCTTGGTATGCGCCAGTTCCACTTGCTTAAGAACCGTGAGTGGCGCCCCATTCTTAACCTTGATAAATTGTGGGCTCTAGTTCCTACTGAGCAGCGTGAGGAGTTGCTTTCTAAGTCCTCTGCTGATCAGGCCCCTATCATTGACACTCTTGCTGCTGGTTATGGTAAGGTCCTTGGTAATGGTTCCCTTCCTAAGGTCCCTGTTATCGTCCGTGCCCGTTTCGTTTCTAAGCTTGCTGAGAAGAAGATCAAAGAGGTCGGTGGTGTTGTTGAGCTTATTGCCTAA</t>
  </si>
  <si>
    <t>ATGCCGACTCGTTTCTCCAAGACAAGGAAGTCTCGCGGCCACGTCTCTGCCGGACACGGTCGTATTGGCAAGCACCGAAAGAATCCCGGTGGTCGTGGTATGGCTGGTGGCCAGCACCACCACCGTACTAACCTTGACAAGTACCATCCTGGATACTTCGGTAAGCTCGGTATGCGCCAGTATCACTTGCTGAAGAACCGTGAGTGGCGCCCCATTCTTAACCTTGATAAGCTGTGGTCCTTGGTCCCGGCTGAGCAGCGTGATCAGCACCTTTCTGCTGCTTCTGCATCGGCTGCCCCGGTCATTGACACTCTTGCTGCCGGCTACGGCAAAGTTCTCGGCAAGGGCCTTCTTCCCAAGGTTCCTATTATTGTTCGCGCCCGTTTCGTTAGCTCGCTCGCTGAGCAGAAGATCAAGGAAGCTGGCGGCGTTGTTGAACTCATCGCCTAA</t>
  </si>
  <si>
    <t>ATGCCGACTCGTTTCTCGAAGCACCGTAAGTCGCGCGGCCACGTTTCTGCGGGCCACGGTCGTATTGGCAAGCACCGGAAGAATCCTGGTGGACGTGGTATGGCCGGTGGTCAGCACCACCACCGTACTAACCTTGATAAGTACCACCCTGGTTACTTCGGTAAGCTCGGTATGCGCCAGTACCATCTTTTGAAGAACCGTGAGTGGTGCCCTGTTCTTAACATCGACAAGTTGTGGACTCTGATTCCTGCTGAGGAGCGTGAGAAGCACCTCAAGTCTGCCAACGCCTCGGCTGCCCCGGTCATCGATACCCTTGCTGCCGGCTACGGCAAGGTTCTTGGTAACGGCGGTCTCCCCAAGATCCCCATTGTTGTCCGTGCCCGCTTCGTCAGCCAGCTTGCTGAGCAGAAGATCAAGGAGGCCGGCGGCGTCGTTGAGCTCATTGCCTAA</t>
  </si>
  <si>
    <t>ATGCCGACTCGTTTCTCGAAGCACCGTAAGTCAAGAGGCCACGTTTCTGCAGGCCACGGTCGTATTGGCAAGCACCGGAAGAACCCCGGTGGACGTGGTATGGCCGGTGGTCAGCACCACCACCGTACTAACCTCGATAAGTACCACCCTGGTTACTTCGGTAAGCTCGGTATGCGTCAGTTCCACTTGTTGAAGAACCGTGAGTGGCGCCCTGTGCTCAACATTGACAAGCTTTGGACTCTTATCCCTGCTGAGCAGCGTGAGAAGTACCTTTCTTCGTCTTCTGCCTCTTCTGCCCCTGTTATTGACACTCTTGCCCACGGTTACGGCAAGGTCCTCGGTAACGGTGGTCTCCCTAAGGTCCCTGTGATTGTCCGTGCCCGTTTCGTCAGCCAGCTTGCTGAGAAGAAGATCAAGGAGGCCGGTGGTGTTGTTGAGCTTGTTGCTTAA</t>
  </si>
  <si>
    <t>ATGCCGACTCGTTTCTCGAAGCACCGCAAGTCGCGCGGCCACGTTTCTGCGGGCCACGGCCGCATTGGCAAGCACCGGAAGAACCCCGGTGGCCGCGGTATGGCCGGTGGCCAGCACCACCACCGTACGAACCTCGATAAGTACCATCCTGGTTACTTCGGTAAGCTCGGCATGCGCCACTTCCATCTGCTCAAGAACCGCACGTGGCGCCCTGTGCTGAACATCGACAAGCTGTGGACGCTCATCCCTGCCGAGGAGCGCGAGAAGTACCTTTCATCGGCGTCCAGCACGGCGGCTCCGGTCATTGACACTCTCGCTGCCGGCTACGGCAAGGTGCTGGGTAACGGCGGCCTTCCCAAGGTGCCCATTGTTGTTCGCGCCCGTTTCGTGAGCCAGCTTGCCGAGAAGAAGATCAAGGAGGCCGGCGGTGTTGTCGAGCTCATTGCCTAA</t>
  </si>
  <si>
    <t>ATGCCGACTCGTTTCTCGAAGCACCGTAAGTCGCGCGGCCACGTTTCTGCAGGCCACGGTCGTATTGGCAAGCACCGGAAGAATCCCGGTGGACGTGGTATGGCCGGTGGTCAGCACCACCACCGTACTAACCTTGATAAGTACCACCCTGGTTACTTCGGTAAGCTCGGTATGCGCCAGTTCCATCTTCTCAAGAACCGTGAGTGGCGCCCCGTTCTTAACATTGACAAGCTCTGGACTTTGATCCCTGCTGAGGAGCGCGAGAAGTACCTTACTTCCGCTTCTGCTTCTTCTGCCCCGGTCATCGACACCCTTGCTGCCGGCTTCGGTAAGGTTTTGGGCAACGGTGGTCTCCCCAAGGTCCCTATTGTTGTCCGTGCCCGCTTCGTCAGTGAGCTTGCTGAGAAGAAGATCAAGGAGGCTGGCGGTGTTGTTGAGCTTATTGCCTAA</t>
  </si>
  <si>
    <t>ATGCCGACTCGTTTCTCGAAGACCAGGAAATCGCGTGGACACGTTTCCGCAGGCCAAGGTCGTGTTGGAAAACACCGGAAGAATCCAGGTGGACGCGGTATGGCCGGTGGTCAACATCACCACCGTACTAACCTTGATAAGTACCACCCCGGTTACTTCGGTAAGCTCGGTATGCGCCAGTTCCATGTTCTTAAGAACCGTGAGTGGCGCCCTATTCTCAATTTGGATAAGCTTTGGGCTTTAATTCCCTCTGACGAGCGTGAGAAGCACCTTACCTCCGCCTCTGCCTCTGCTGCCCCCATTATTGACACTCTTGCCGCTGGTTATGGCAAGGTTCTTGGCAACGGTTCCCTTCCCAACGTCCCCGTGATCGTTCGTGCTCGCTTCGTTTCTAAACTTGCTGAGAAGAAGATCAAGGAGGCCGGCGGTGTCGTTGAGCTTATCGCTTAA</t>
  </si>
  <si>
    <t>ATGCCGACTCGTTTCTCGAAGACCAGAAAGTCGCGCGGTCACGTCTCTGCCGGCCACGGCCGCGTTGGCAAGCACCGGAAGAATCCTGGTGGCCGTGGTATGGCTGGCGGTCAGCACCACCACCGCACGAACCTCGACAAGTACCACCCCGGTTACTTCGGTAAGCTCGGTATGCGTCAATTCCATCTCCTGAAGAACCGCGAGTGGCGCCCGATCCTCAATCTTGATAAGCTTTGGGCTTTGATTCCTGCTGAGGAACGTGAGAAGTACCTGACCAGCTCGTCCGCCTCTTCTGCCCCCATCATCGACACACTTGCTGCTGGCTATGGCAAGGTTCTTGGACAGGGCGCTCTCCCGAACGTCCCCATCATTGTGCGTGCTCGCTTCGTCTCTAAGCTTGCTGAGAAGAAGATCAAGGAGGCCGGCGGTGTTGTTGAGCTTATTGCTTAA</t>
  </si>
  <si>
    <t>ATGCCGACTCGTTTCCACAAGAATAGGAAGTCTAGAGGTCACGTCTCTGCCGGCCACGGTCGTATTGGCAAGCACCGGAAGAATCCCGGTGGCCGTGGTATGGCTGGTGGTCAGCACCACCACCGCACTAACCTCGACAAGTACCACCCCGGTTACTTCGGTAAGCTCGGTATGCGCCAGTACCACTTGCTGAAGAACCGTGAGTGGTGCCCGATCCTCAACTTGGACAAGCTCTGGTCTTTGATTCCGGCTGAGGAGCGTGCCCAGCACCTCACTTCGGCTTCTGCATCGGCTGCCCCGGTCATTGATACCCTTGCTGCCGGCTACGGCAAGGTTCTTGGCAAGGGCTTCCTTCCTAAGGCTCCTATTGTTGTCCGTGCTCGTTTTGTTAGCGAGATTGCTGAGAAGAAGATCAAGGAGGCTGGCGGCGTCGTCGAGCTTATTGCTTAA</t>
  </si>
  <si>
    <t>ATGCCGACCCGTTTCTCGAACACCAGAAAGTCGCGCGGCCACGTCTCTGCCGGTCACGGTCGTATTGGCAAGCACCGGAAGACGCCCGGTGGCCGTGGTATGGCCGGCGGTCAGCACCACCACCGTACCAACATGGACAAGTACCACCCCGGTTACTTCGGTAAGCTCGGTATGCGCCAGTACCACCGTCTCGCCAACCGTGAGTGGCGCCCCATTGTCAACTTGGACAAGCTCTGGTCCTTGATCCCGGCCGAGGAGCGCGAGAGCCGTCTCGCTTCCGCCTCCGCGTCGGCTGCCCCCGTCATCGATACCCTGGCCGCTGGCTACGGTAAGGTGCTCGGCAAGGGCGCTCTCCCCAGCGTGCCCGTCGTTGTGCGTGCCCGTTTCGTGAGCGAGCTCGCCGAGAAGAAGATCAAGGCTGCTGGCGGTGTCGTCGAGCTGATCGCTTAA</t>
  </si>
  <si>
    <t>ATGCCGACTCGTTTCTCGAAGACCCGGAAGTCGCGTGGCCACGTCTCGGCTGGCCACGGTCGTATTGGCAAGCACCGGAAGAACCCGGGTGGTCGTGGTATGGCCGGTGGTCAGCACCACCACCGTACCAACCTCGACAAGTACCACCCTGGCTACTTCGGTAAGCTTGGTATGCGCCAGTACCATCTCCTGAAGAACCGTGAGTGGAACGCGACGCTCAACCTCGACAAGCTGTGGGCTCTGATCCCGGCTGAGGAGCGTGAGAAGCACCTCACCTCTGCGTCGGCATCTGCCGCGCCCGTCATCGATACTCTTGCTGCCGGCTACGGCAAGGTTCTTGGCAAGGGTAAGCTCCCCAATGTCCCGGTCATCATTCGTGCCCGCTTCGTTAGTGAGCTTGCGGAGAAGAAGATCAAGGAGGTCGGCGGTGTCGTCGAGCTCATTGCCTAA</t>
  </si>
  <si>
    <t>ATGCCGACTCGTTTCTCCAAGACCAGGAAGTCTCGCGGCCATGTTTCCGCCGGCCACGGTCGTATCGGCAAGCACCGCAAGAACCCCGGTGGTCGCGGTATGGCCGGTGGTCAGCACCACCACCGCACCAACCTTGACAAGTACCACCCTGGTTACTTCGGTAAGCTCGGTATGCGCCAGTTCCACTTGCTCAAGAACCGTGAGTGGTGCCCCACTGTCAACATCGACAAGCTGTGGTCTTTGATCCCGGCTGAGGAGCGTGAACAGCACCTCTCCAAGGCCTCTGCATCGGCTGCCCCCGTCATCGATACCCTTGCTCACGGCTACGGCAAGGTGCTTGGCAAGGGCCTGCTCCCCAAGGCTCCCATCATCGTCCGTGCTCGCTTCGTTAGCGAGATCGCTGAGAAGAAGATCAAGGCTGCCGGCGGTGTTGTTGAGCTCATCGCTTAA</t>
  </si>
  <si>
    <t>ATGCCGACTCGTTTCTCTAAGACCCGTAAGTCTCGCGGCCACGTTTCTGCAGGCCATGGTCGTATTGGCAAGCACCGGAAGAATCCCGGTGGCCGTGGTATGGCCGGCGGTCAGCACCACCACCGTACGAACCTTGACAAGTACCACCCCGGTTACTTCGGTAAGCTCGGTATGCGCCAGTACCACATGCTCCGCAACCGTGACTGGAACCCCATCCTCAATCTGGACAAGCTCTGGGCTTTGATCCCGGCCGACCAGCGTGAGAAGCACCTCACCTCGGCCTCCGCATCGGCTGCCCCGGTCATTGATACTCTTGCTGCCGGCTACGGCAAGGTTCTTGGCAAGGGTGTTCTCCCCAAGGTCCCCATTGTTGTGCGTGCCCGTTTCGTCAGCGAGCTCGCTGAGAAGAAGATCAAGGAGGCTGGCGGCGTCGTTGAGCTCATTGCTTGA</t>
  </si>
  <si>
    <t>ATGCCGACTCGTTTCTCCAAGACTCGTAAGTCTCGCGGCCACGTCTCTGCCGGCCACGGTCGTATTGGCAAGCACCGGAAGAACCCCGGTGGCCGCGGTATGGCCGGTGGTCAGCACCACCACCGTACGAACCTTGACAAGTACCACCCGGGTTACTTCGGTAAGCTCGGTATGCGCCAGTACCACATGCTGCGCAACCGTGACTGGTGCCCCGTGCTCAACTTGGACAAGCTGTGGTCCCTGATTCCGGCTGACCAGCGTGAGAAGCACCTCACCTCGGCCTCTGCATCGGCTGCCCCAGTCATTGATACTCTTGCTGCCGGCTACGGCAAGGTTCTTGGCAAGGGTGCTCTCCCCAGCGTCCCCATTGTTGTCCGTGCCCGTTTCGTCAGCGAGATTGCTGAGAAGAAGATCAAGGAGGCCGGCGGCGTTGTTGAGCTCATCGCCTAA</t>
  </si>
  <si>
    <t>ATGCCGACTCGTTTCTCGAAGACCAGAAAGTCTCGCGGCCACGTCTCTGCTGGACACGGTCGTATTGGCAAGCACCGAAAGAATCCCGGTGGACGCGGTATGGCTGGTGGTCAGCACCATCACCGTACTAACCTTGATAAGTACCACCCTGGTTACTTCGGTAAACTCGGTATGCGCCAGTTCCATCTTTTGCGCAACCGTGAGTGGCGTCCCATTGTTAACCTTGATAAGTTGTGGACTTTGATCCCCGCTGAGGAGCGTGAGCAGCACCTTTCCAAGGCCTCTGCCTCTGCTGCCCCCGTCATCGATACTTTGGCTGCTGGCTACGGCAAGGTGCTCGGTAAGGGTGTTTTGCCTTCAGTTCCCATTGTTGTTCGTGCTCGTTTTGTCAGTGAGCTCGCCGAGAAGAAGATCAAGGCTGCTGGTGGTGTTGTTGAGCTCATTGCTTAA</t>
  </si>
  <si>
    <t>ATGCCGACCCGTTTCTCGAAGACCAGAAAGTCGCGCGGCCACGTCTCTGCTGGACACGGTCGCATTGGCAAGCACCGGAAGAATCCTGGTGGCCGTGGTATGGCCGGTGGTCAGCACCACCACCGTAGTAACTTGGATAAGTACCATCCTGGTTACTTCGGTAAGCTTGGTATGCGCCAGTACCACTTGTTGCGCAACCGTGACTGGCGTCCCATCGTCAACTTGGACAAGCTGTGGTCCTTGATCCCCTCTGAGGAGCGTGAGAAGCACCTCACTTCCGCCTCTGCATCTGCTGCCCCTGTCATCGACACTCTGGCTGCCGGCTACGGCAAGGTGCTCGGTAAGGGTGTTTTGCCCAGCGTTCCCATCGTCGTGCGTGCCCGCTTCGTGAGCGAGCTTGCCGAGAAGAAGATCAAGGCTGCCGGCGGCGTCGTCGAGCTCATCGCTTAA</t>
  </si>
  <si>
    <t>ATGCCGACCCGTTTCTCGAAGACCAGAAAGTCGCGCGGCCACGTCTCTGCCGGACACGGTCGCATTGGCAAGCACCGAAAGAACCCCGGTGGTCGTGGTATGGCCGGTGGTCAGCACCACCACCGTACTAACCTCGATAAGTATCACCCCGGTTACTTCGGTAAGCTCGGTATGCGCCACTACCGCTTGTTGCGCAACCGTGAATGGCGCCCCATTCTCAACCTCGACAAGTTGTGGGCTTTGATCCCTGCCGAGGAGCGTGAGAAGCACCTTACTTCCGCTTCCGCGTCTGCTGCTCCCGTTATCGACACTTTGGCTGCCGGCTTCGGCAAGGTGCTTGGCAAGGGTGAGTTGCCCAATGTCCCCATTGTCGTCCGTGCTCGCTTCGTGAGTGAGCTTGCCGAGAAGAAGATCAAGGCGGCTGGCGGCGTCGTCGAGCTCATCGCTTAA</t>
  </si>
  <si>
    <t>ATGCCGACTCGTTTCTCAAAGACCAGAAAGTCGCGTGGCCACGTCTCTGCCGGTCACGGTCGCATTGGCAAGCACCGGAAGAATCCGGGTGGCCGTGGTATGGCCGGTGGTCAGCACCACCACCGCACTAACCTTGATAAGTACCACCCTGGTTACTTCGGTAAGCTCGGTATGCGCCAGTACCACTTGCTGCGTAACCGTGAGTGGCGCCCGATCCTTAACCTCGACAAACTGTGGACTCTGATTCCCTCCGAGGACCGCGAGAAGCACTTGACCTCTGCCTCTGCTTCTGCTGCCCCTGTGATCGACACTTTGGCTGCTGGCTACGGGAAGGTGCTCGGCAAGGGTGAGCTGCCCAATGTGCCTATCGTTGTGCGCGCTCGTTTCGTCAGCGAGCTTGCTGAGAAGAAAATCAAGGCGGCTGGCGGTGTCGTTGAGCTCATCGCTTAA</t>
  </si>
  <si>
    <t>ATGCCGACTCGCTTTTCCCAGACCCGCAAGCACCGCGGCCACGTGAGCGCTGGTTACGGCCGCATTGGGAAGCACCGCAAGTCGCCCGGTGGTCGTGGTATGGCTGGTGGCCAGCACCACCACCGGACCAACATGGACAAATACCACCTGGGTTACTTCGGTAAGGTCGGTGACCGTCACTTCCACTTGCTGAAGAACCGCTCGTGGCGGCCGGTTGTGAACCTGGACCAGCTTTGGACCCTTATCCCCAATGATGACCGCGAGAAGTACTTGACCACCGCTACTGCCTCGGCTGCTCCTATCATTGACACGCTCGCTGCTGGCTATGGCAAGGTCCTTGGTAAGGGCCGCCTCCCTGAGGTGCCGATCATCGTGCGTGCTCGGTTCGTGAGCTCTCTTGCCGAGAAGAAGATCAAGGCTGCTGGCGGCGCTGTCGAGCTGATTGCCTAG</t>
  </si>
  <si>
    <t>ATGCCGACTCGTTTCTCTAAAACCCGCAAGTCCCGCGGTCACGTCTCTGCCGGTCACGGTCGTATTGGAAAGCACCGCAAGTCCCCTGGTGGTCGCGGTATGGCCGGTGGTCAGCACCACCACCGTACTAACCTCGATAAGTACCACCCTGGTTACTTTGGTAAGGTCGGTTTCCGTCACTTCCACTTGTTGAAGAACCGCTTGTGGCGCCCCACCCTCAATATCGACTCTATCTGGAGCCTTGTCCCCAAGGAGGAGCGTGATGACCTTCTTGCCAAGTCCTCTGCCTCCTCTGCACCTGTCATTGACACTCTTGCTCACGGTTACGGTAAGGTTCTCGGTAAGGGCCGCATCCCCAATGTCCCTGTCATCGTCCGTGCCCGCTACGTCAGCGCTCTCGCTGAGCAGAAGATCAAGGCCGCTGGTGGTGCCATTGAGTTGATTGCCTAA</t>
  </si>
  <si>
    <t>ATGCCGACTCGTTTCTCGAAAACCCGCAAGTCCCGCGGCCACGTCAGTGCCGGTCATGGTCGTATCGGCAAGCACCGCAAATCCCCTGGTGGTCGTGGTATGGCCGGTGGTCAGCACCACCACCGTACTAACCTCGACAAGTACCACCCTGGTTACTTTGGTAAGGTTGGTTTCCGCCACTTTCACCTTTTGCGCAACCGCTTGTGGCGCCCCACCCTTAACATCGATGCCATCTGGTCCCTTGTGCCCAGAGAGGAGCGCACCGATCTTTTGGCCAAGTCTAGCGCCAGCTCTGCCCCTGTGATTGACACTTTGGCTGCTGGTTACGGCAAGGTTCTCGGTAAGGGCCGCATCCCCAATGTCCCTGTCATTGTCCGTGCCCGCTACGTCAGTGCTTTGGCTGAGAAGAAGATCAAGGCTGCTGGTGGTGCCATTGAGCTTATTGCTTGA</t>
  </si>
  <si>
    <t>ATGCCGACTCGTTTCTCGAAAACCCGCAAGTCCCGCGGCCACGTCAGTGCCGGTCATGGTCGTATCGGCAAGCACCGCAAATCCCCCGGTGGTCGTGGTATGGCCGGTGGTCAGCACCACCACCGTACTAACCTTGACAAGTACCACCCTGGTTACTTTGGTAAGGTTGGTTTCCGCCACTTTCACCTTTTGCGCAACCGCCTGTGGCGCCCCACCCTCAACATCGACGCCATCTGGTCCCTCGTGCCCAGAGAGGAGCGCTCCGACCTCTTGGCCAAGTCCAGCGCCAGCTCTGCTCCTGTGATTGACACTCTGGCTGCTGGTTACGGCAAGGTTCTCGGCAAGGGCCGCATCCCCAATGTCCCTGTCATTGTCCGTGCCCGCTACGTCAGTGCTTTGGCTGAGAAGAAGATCAAGGCTGCTGGTGGTGCCGTTGAGCTTATTGCTTGA</t>
  </si>
  <si>
    <t>ATGCCGACTCGTTTCTCGAAAACCCGCAAGTCCCGCGGCCACGTCAGTGCCGGTCATGGTCGTATCGGCAAGCACCGCAAATCGCCTGGTGGTCGTGGTATGGCCGGTGGTCAGCACCACCACCGTACCAACCTCGACAAGTACCACCCCGGTTACTTTGGTAAGGTCGGTTTCCGTCACTTCCACTTGCTCCGCAACCGCTTGTGGCGCCCTACCCTTAACATTGACGCCATCTGGTCGCTCGTGCCCCGTGAGGAGCGCACTGAGCTGCTCGCCAAGTCGAGCGCCAGCTCTGCCCCCGTCATTGACACCCTCGCCGCCGGCTACGGTAAGATTCTTGGCAAGGGCCGCATTCCCAACGTGCCCGTCATTGTGCGCGCCCGCTACGTCAGCGCCCTGGCCGAGAAGAAGATCAAGGCCGCTGGTGGTGCCGTTGAGCTCATTGCTTGA</t>
  </si>
  <si>
    <t>ATGCCGACTCGTCTCTCTAAAACCCGCAAGTCCCGCGGTCACGTTTCTGCCGGTTACGGTCGTATTGGAAAGCACCGCAAGTCTTCCGGTGGTCGTGGTATGGCCGGTGGTCAGCACCACCACCGTACTAACCTCGATAAGTACCACCCTGGTTACTTTGGTAAGGTCGGTTTCCGCACTTTCCACTTGTTGAAGAACCGTCACTGGTGCCCCACTGTCAACATTGACGCTATCTGGAGCCTTTTGCCCAAGGAGGAGCGTGGTGAGCTTCTTGCCAAATCTTCTGCCAGCTCTGCCCCCGTTATTGACACTCTTGCTGCCGGTTACGGTAAGGTTCTTGGCAAGGGCCGTATTCCCAACGTCCCCATCATTGTTCGCGCTCGTTATGTTAGCGCTTTGGCCGAGAAGAAGATCAAGGCTGCTGGTGGTGCCATTGAGTTGATCGCCTAA</t>
  </si>
  <si>
    <t>ATGCCGACTCGTCTCTCTAAAACCCGCAAGTCCCGCGGTCACGTCTCTGCCGGTTACGGTCGTATTGGAAAGCACCGCAAGTCTTCCGGTGGTCGTGGTATGGCCGGTGGCCAGCACCATCACCGTACCAATCTCGATAAGTACCACCCTGGTTACTTTGGTAAGGTCGGTTTCCGTCATTATCACCTTTTGCGCAACCACTACTGGTGCCCCACTCTCAACATTGACTCCATCTGGAGCCTTGTCCCCAAGGAGGAGCGTGATGACCTTCTTGCCAAATCCTCTGCCAGCTCTGCTCCTGTCATTGACACTCTTGCTGCTGGTTACGGTAAGATCCTTGGCAAGGGCCGTATCCCCAATGTCCCCATCATTGTTAAGGCTCGCTACGTGAGCGCTTTGGCCGAGAAGAAGATCAAGGCCGCTGGTGGTGCTGTTGAGTTGATCGCCTAA</t>
  </si>
  <si>
    <t>ATGCCGACTCGTCTTTCTAAAACCCGCAAGTCCCGCGGTCACGTCTCTGCCGGTTACGGTCGTATCGGAAAGCACCGCAAGTCTTCTGGTGGTCGTGGTATGGCCGGTGGTCAGCACCACCACCGTACTAACCTTGATAAGTACCACCCTGGTTACTTTGGTAAGGTCGGTTTCCGTCAGTTCCACCTTTTGAAGAACCGTGACTGGTGCCCTACTCTTAACATTGACTCTATCTGGAGCCTTGTCCCCAAGGAGGAGCGTGATGACCTTCTTGCCAAATCTTCTGCCAGCTCTGCCCCTGTCATTGACACTCTTGCTGCTGGTTACGGTAAGGTTCTCGGTAAGGGCCGTATCCCCAATGTCCCCATTATTGTTAAGGCTCGCTACGTTAGCGCTTTGGCTGAGAAGAAGATCAAGGCCGCTGGTGGTGCTGTTGAGTTGATCGCCTAA</t>
  </si>
  <si>
    <t>ATGCCGACTCGTCTCTCTAAAACCCGCAAGTCCCGCGGTCACGTCTCTGCCGGTTACGGTCGTATTGGAAAGCACCGCAAGTCTTCCGGTGGTCGTGGTATGGCCGGTGGTCAGCACCATCACCGTACTAACCTCGATAAGTACCACCCTGGTTACTTTGGTAAGGTCGGTTTCCGTCAATACCACCTTTTGCGCAACCGTGACTGGTGCCCCACTCTCAACATTGACTCCATCTGGAGCCTTGTCCCCAAGGAGGAGCGTGATGACCTCCTCGCCAAATCTTCTGCCAGCTCCGCACCTGTCATTGACACTCTTGCTGCTGGTTACGGTAAGATTCTTGGCAAGGGCCGTATCCCCAACGTCCCCATCATTGTTAAGGCTCGCTACGTTAGCGCTTTGGCTGAGAAGAAGATCAAGGCCGCTGGTGGTGCTATCGAGTTGATCGCCTAA</t>
  </si>
  <si>
    <t>ATGCCGACTCGTCTCTCTAAAACCCGCAAGTCCCGCGGTCACGTCTCTGCCGGTTACGGTCGTATTGGAAAGCACCGCAAGTCCTCCGGTGGTCGTGGTATGGCCGGTGGTCAGCACCATCACCGTACCAATCTCGATAAGTACCACCCTGGTTACTTTGGTAAGGTTGGTTTCCGCAAATATCACCTTTTGCGCAACCAGGACTGGTGCCCCACCCTCAACATCGACTCCATCTGGAGCCTTGTCCCCAAGGAGGAGCGTGATGACCTCCTTGCCAAATCCTCTGCCAGCTCTGCTCCTGTCATTGACACTCTCGCTGCTGGTTACGGCAAGATTCTTGGTAAGGGCCGTATCCCCAACGTCCCCATCATTGTTAAGGCTCGCTACGTTAGCGCTTTGGCTGAGAAGAAGATCAAGGCCGCTGGTGGTGCTATCGAGTTGATCGCCTAA</t>
  </si>
  <si>
    <t>ATGCCGACTCGTTTCACTAAGACCCGCAAACACCGCGGCCATGTGAGCGCTGGTTACGGTCGTATTGGCAAGCACCGCAAGAGTCCTGGTGGTCGTGGTATGGCCGGTGGCCAGCACCACCACCGCATTGCGATGGATCGCTTCCACCCTGGTTACTTCGGTAAGGTTGGTGATCGCCACTTCCATTTGCTCAAGAACCGCACCTGGCGTCCTATTGTCAACTTGGACAAACTCTGGACCCTCGTCGACTCAGCTGACCGCGAGAAGTATCTCAAGTCGGCTAGCGCTGACGCTGCCCCAGTTATTGACACCCTAGCTGCCGGTTACGGTAAGGTTCTCGGCAAGGGCCGCCTTCCCAACGTGCCTGTTATCGTACGCGCACGTTTCGTTAGCGAACTCGCTGAGAAGAAGATCAAGGCTGCTGGTGGTGCCGTCGAACTGATTGCTTAA</t>
  </si>
  <si>
    <t>ATGCCGACCCGTTTCTCAAACACCCGCAAGCATCGCGGACACGTTAGCTCAGGTCACGGTCGTATCGGCAAGCACCGCAAGAACCCTGGTGGTCGCGGTATGGCTGGTGGCCAGCATCATCACCGTACCAACCTTGACCGATACCACCCAGGTTACTTCGGTAAGGTCGGTGACCGTCACTTCCACCTCTTGAAGAACCGTGAGTGGCGCCCAGTTCTTAACTTGGACAAGCTCTGGAGTCTCATCCCTGGTGAGGACCGCGAGAAGTACCTTTCTACTGCTTCTGCCGCTGCGGCTCCAGTGATTGATACTCTGGCTGCCGGCTACGGCAAGGTCCTCGGTAAGGGCCGCATCCCCACTGTTCCTGTTATTGTCCGTGCCAGATTTGTCAGTGAGAGCGCCGAGAAGAAGATCAAGGCAGTTGGCGGTGCTGTGGAGCTTATTGCCTAA</t>
  </si>
  <si>
    <t>ATGCCTACTCGGTTTAGCAAGACGAGAAAGAGCCGTGGCAACGTGTCCGCCGGCTACGGTCGTATTGGCAAGCACCGCAAGTCCCCTGGTGGTCGCGGTATGGCCGGTGGTATGCACCACCACCGCACCAACATGGACAAGTACCACCCTGGTTACTTTGGTAAGGTCGGTTTCCGCCACTACCATCTGCTCAAGAACCGTACTTGGCGCCCCATCCTGAACCTGGAGAATCTCTGGTCTCTGGTTCCCACTGAGTCCCGCGACAAGTACCTGTCCTCGCCCAACCCCAGCGCTGCCCCTGTCATCGACACCCTGGCTGCTGGCTATGGCAAGGTTCTTGGTAAGGGCCGCCTCCCCGAGGTGCCCGTCATTGTCCGTGCCCGCTTTGTTTCGCAGCTGGCCGAGAGGAAGATCAAGGCTGCTGGCGGTGTTGTTGAGCTCATCGCCTAA</t>
  </si>
  <si>
    <t>ATGCCTACTCGGTTGAGCAAGACTAGAAAGAGCCGTGGTAACGTCTCGGCTGGTTACGGTCGTATCGGCAAGCACCGCAAGTCTTCCGGTGGTCGCGGTATGGCCGGTGGTTTCCACCACCACCGTACTAACCTCGACAAGTACCACCCTGGTTACTTCGGTAAGGTTGGTTTCCGTCACTACCACCTGCTGAAGAACCGCACCTGGCGCCCGACTCTCAACCTTGAGAAGCTCTGGTCGCTGGTGCCCTCTGAGTCGCGCGACAAGTACCTCTCGTCGCCCAACGCCAACGCTGCCCCCGTCATCGACACCCTGGCTGCTGGCTACGGCAAGGTTCTTGGTAAGGGCCGCATCCCCGAGGTCCCCGTCATTGTCCGCGCCCGCTTCGTCTCGCAGCTGGCTGAGAAGAAGATCAAGGCCGCTGGTGGTGTCGTTGAGCTCATCGCCTAA</t>
  </si>
  <si>
    <t>ATGCCTACTCGCTTGTCCAAGACTAGAAAGGCCCGCGGTAACGTCTCTGCTGGTTACGGCCGTGTCGGCAAGCACCGCAAGAATCCTGGTGGACGTGGTATGGCTGGTGGCCAGCACCATCACCGCACTAACCTCGACAAGTATCACCCTGGTTACTTTGGTAAGGTTGGTTTCCGTCACTACCACTTGCTCAAGAACCGTGTGTGGCGCCCCGTTCTAAACATTGACAGGCTTTGGTCGCTTATTCCCCGGGAAGATCGCCAGAAGTATCTTGCGTCTCCCAACGCTTCCGCCGCCCCTGTTATCGACACCCTTGCTGCCGGCTACGGCAAGATCCTCGGCAAGGGCCGTATCCCCGAGGTCCCTGTTATTGTGCGTGCTCGCTTCGTCTCTGAGCTTGCCGAAAAGAAGATCAAGGCTGCCGGCGGTGTCGTTGAGCTCATCGCCTAA</t>
  </si>
  <si>
    <t>ATGCCTACTCGTTTGACCAAGACTAGAAAGAGCCGTGGTCACGTCTCTGCCGGCCATGGTCGTATCGGCAAGCACCGCAAGAATCCTGGTGGTCGTGGTATGGCCGGTGGTCAGCACCACCACCGTACCAACATGGATAAGTACCACCCCGGTTACTTTGGTAAGGTCGGTTTCCGTCACTTCCACGTTCTCAAGAACCGCACTTGGAGACCTGTTATGAACCTCGACAAGCTGTGGTCTCTTGTCCCCGAGGAGTCCCGTGAGAAGTACCTCTCTTCTGCCTCCGCTACCGCTGCTCCCGTTATCGACACCCTCGCTGCCGGCTACGGTAAGGTGCTCGGTAAGGGCCGCATCCCCAACGTTCCCGTCATCGTTCGTGCTCGCTTCGTTTCCGAGTTGGCCGAGAAGAAGATCAAGGCTGCCGGTGGTGCTGTTGAGCTTATTGCTTAA</t>
  </si>
  <si>
    <t>ATGCCGACCCGCTCGACCAAGACCCGGAAGTCCAGAGGCCACGTTTCCGCCGGCCACGGCCGTATCGGCAAGCACCGCAAGAACCCTGGTGGTCGCGGTATGGCCGGTGGCCAGCACCACCACCGTACCAACCTCGATAAGTACCACCCCGGTTACTTTGGTAAGATTGGTTTCCGTCACTTCCACCTTCTCCGCAACCGTGAGTGGCGCCCTGTTGTCAACCTTGACAAGCTCTGGAGCCTTATCCCCTCTGAGGACCGTGAGAAGCACCTCAAGACCGCCTCTGCCTCTGCTGCCCCCGTCATCGACACCCTCGCAGCTGGCTACGGCAAGGTTCTTGGTAAGGGCCGTCTCCCTGCCGTCCCCGTCATTGTGCGTGCCCGCTTCGTGAGCGAGCTTGCCGAGAAGAAGATCAAGGCTGCCGGCGGCGCCGTCGAGCTCATTGCCTAA</t>
  </si>
  <si>
    <t>ATGCCTACCCGTTTCTCGAAAACCCGCAAGTCTCGCGGCAACGTCTCCGCCGGTTATGGCCGCGTTGGCAAGCACCGGAAGAATCCTGGTGGTCGCGGTATGGCCGGTGGCCAGCACCACCACCGTACTAACCTCGATAAGTACCACCCTGGTTACTTCGGTAAGGTTGGTTTCCGTCACTTCCATCTGCTCAAGAACCGTGAGTGGCGCCCCGTCCTGAACCTGGAGAAGCTTTGGTCTCTGGTTCCCACTGAGGACCGTGAGAAGTACATCTCGTCTGCTTCCGCCGAGTCTGCCCCCGTCATCGACACCCTGGCTGCTGGCTACGGTAAGGTGCTCGGCAAGGGCCGCATCCCTAATGTCCCCGTCATTGTCCGTGCTCGTTTCGTCTCTGAGCTCGCTGAGAAGAAGATCAAGGCTGCCGGTGGTGTTGTTGAGCTTATCGCCTAA</t>
  </si>
  <si>
    <t>ATGCCTACCCGTTTCTCGAAGACCCGCAAAGCCCGCGGCAACGTTTCTGCCGGTTATGGCCGCATTGGCAAGCACCGGAAGAATCCCGGTGGTCGCGGTATGGCCGGTGGCCAGCACCATCACCGTACTAACCTCGATAAGTACCACCCTGGTTACTTTGGTAAGGTTGGTTTCCGTCACTTCCACCTGCTCAAGAACCGTGAGTGGCGCCCCGTCCTGAACCTGGAGAAGCTTTGGTCTCTGGTTCCCGCCGAGGACCGTGAGAAGTACGTTTCCTCTGCTTCCGCCGAGTCTGCTCCCGTCATCGACACCCTGGCTGCCGGCTACGGTAAGGTGCTCGGCAAGGGCCGCATCCCTAATGTCCCCGTCATTGTCCGTGCTCGCTTTGTCTCTGAGCTCGCTGAGAAGAAGATCAAGGCCGCCGGTGGTGTGGTTGAGCTTATCGCCTAA</t>
  </si>
  <si>
    <t>ATGCCTACCCGTTTCTCGAAGACCCGCAAAGCCCGCGGCAACGTTTCTGCCGGTTATGGCCGCATTGGCAAGCACCGGAAGAATCCCGGTGGTCGCGGTATGGCCGGTGGCCAGCACCACCACCGCACCAACCTCGATAAGTACCACCCTGGTTACTTTGGTAAGGTCGGTTTCCGTCACTACCACCTGCTCAAGAACCGTGAGTGGCGCCCCGTTCTGAACCTGGAGAAGCTGTGGTCTCTGGTTCCCACCGAGGACCGCGAGAAGTACATCTCCTCCGCCTCGGCCGAGTCTGCTCCCGTCATCGACACCCTGGCTGCTGGCTACGGTAAGGTGCTCGGCAAGGGCCGCATCCCTAATGTCCCCGTCATTGTCCGCGCTCGCTTTGTGTCTGAGCTCGCTGAGAAGAAGATCAAGGCCGCTGGTGGTGTGGTTGAGCTTATCGCCTAA</t>
  </si>
  <si>
    <t>ATGCCTACCCGTCTCTCGAAAACCCGCAAGTCGCGCGGCCACGTCTCGGCCGGTTATGGCCGCATTGGCAAGCACCGCAAGAATCCCGGTGGTCGTGGTATGGCCGGTGGCCAGCATCACCACCGCACTAACCTGGATAAGTACCATCCTGGTTACTTCGGAAAGCTCGGTTTCCGTCACTACCACCTTCTTAAGAACCGTCAGTGGCGCCCGGTGCTGAACCTGGACAAGCTGTGGTCGCTGGTGCCCGCTGAGGACCGCGAGAAGCACCTCACTTCTGCCAGCGCTGACGCTGCTGTTGTTATCGACACTCTGGCTGCTGGCTACGGCAAGGTTCTTGGTAAGGGCCGCATCCCCGATGTGCCCGTTATTGTGCGTGCTCGCTTTGTCTCCGAGCTCGCTGAGAAGAAGATCAAAGCCGCTGGTGGTGTGGTTGAGCTTATCGCCTAA</t>
  </si>
  <si>
    <t>ATGCCTACTCGTCTCTCTAAAACCCGCAAGTCGCGCGGCCACGTCTCCGCTGGTCACGGTCGTATTGGCAAGCACCGCAAGAATCCCGGTGGTCGTGGTATGGCCGGTGGTCAGCACCACCACCGTACTAACTTGGATAAGTACCATCCTGGTTACTTTGGTAAACTCGGTTTCCGTCACTTCCACCTCCTCCGCAACCGTCAGTGGCGCCCTGTGCTGAACCTGGACAAGCTCTGGACCCTTGTCCCCGCTGAGGACCGCGAGAAGTACCTGTCTGCTCCTAACGCCTCTGCTGCCCCCGTCATTGATACTCTGGCTGCTGGCTACGGCAAGGTCCTTGGCAAGGGCCGCATCCCCGATGTGCCTGTCATTGTCCGCGCTCGCTTTGTTTCTGAGCTTGCTGAGAAGAAGATCAAGGCTGCTGGTGGTGCCGTTGAGCTCATTGCCTAA</t>
  </si>
  <si>
    <t>ATGCCTACTCGTCTCTCTAAAACCCGCAAGTCGCGCGGCCACGTTTCTGCCGGTCACGGTCGTATTGGCAAGCACCGCAAGAACCCAGGTGGTCGTGGTATGGCTGGTGGTCAGCACCATCACCGTACTAACTTGGACAAGTACCATCCTGGTTACTTTGGTAAACTCGGTTTCCGTCACTTCCACCTCCTCCGCAACCGTCAGTGGCGCCCTGTTCTGAACGTGGACAAGCTCTGGACTCTTGTCCCCGCTGAGGACCGCGAGAAGTATCTTTCTTCTCCCAACCCCCAGGCTGCCCCCATCATCGATACTCTGGCTGCTGGCTACGGCAAGGTCTTGGGCAAGGGCCGCATCCCCGATGTCCCCGTCATTGTCCGTGCTCGCTTCGTTTCTGAGCTTGCTGAGAAGAAGATCAAGGCTGCCGGTGGTGCCGTCGAGCTCATCGCCTAA</t>
  </si>
  <si>
    <t>ATGCCTACTCGTCTCTCTAAAACCCGCAAGTCGCGCGGCCACGTTTCTGCCGGTCACGGTCGTATTGGCAAGCACCGCAAGAACCCAGGTGGTCGTGGTATGGCTGGTGGTCAGCACCATCACCGTACTAACTTGGACAAGTACCACCCTGGTTACTTTGGTAAACTCGGTTTCCGTCACTTCCACCTCCTCCGCAACCGTCAGTGGCGCCCTGTTTTGAACGTGGACAAGCTCTGGACTCTTGTCCCCGCTGAGGACCGCGAGAAGTACCTTTCTTCTCCCAACCCCCAGGCTGCCCCCGTCATCGATACTCTGGCTGCTGGCTACGGCAAGGTCTTGGGCAAGGGCCGCATCCCCGATGTCCCCGTCATTGTCCGTGCTCGCTTCGTTTCTGAGCTTGCTGAGAAGAAGATCAAGGCTGCCGGTGGTGCCGTCGAGCTCATCGCCTAA</t>
  </si>
  <si>
    <t>ATGCCAACTCGTTTCACAAAAACTCGAAAGAACAGAGGTCATGTATCCATGGGTCATGGTCGAATCGGCAAGCACAGAAAGTCAAGTGGTGGTCGAGGTATGGCCGGTGGTCAACACCACCACCGAACCAACTTGGATAAGTTCCATCCAGGTTACTTCGGTAAGGTCGGTATGCGAGTATTCCACTTGCAACGAAACCGACACTTCTCAAAGACTGTTAACCTAGACAAGTTGTGGACTTTGGTTCCAACTGAAGAACGAGAAAAGGCATTGGCAAGTGCTAGTGACTCTGCTGCTCCAGTCATCGACACCTTGAACGCTGGTTACACCAAGGTTCTTGGTAAGGGTAAGCTTCCACAAGTTCCAGTTATTGTTCGAGCACGATTCGTTTCAGCTCTTGCTGAAGAAAAGATCAAGGCTGCCGGTGGTGCCGTTGAACTCATTGCTTAA</t>
  </si>
  <si>
    <t>ATGCCAACCCGACTCTCTAAAACTCGAAAGAACAGAGGCCATGTGTCCATGGGCCACGGTCGAATCGGTAAGCACCGAAAGTCGCCAGGTGGTCGAGGTATGGCCGGTGGTCAGCACCACCACCGAACCAACTTGGACAAGTACCATCCAGGTTACTTCGGTAAGGTCGGTATGCGAACCTTCCACTTGCAGCGAAACCGACACTTCAACTCGGTCTTGAACCTCGACAAGCTCTGGACTCTTGTTCCAGCTGAGGACCGAGAGAAGTACTTGAGCAACCCATCTGAGTCCGCCGCTCCAGTTATCGACACCTTGAACGCTGGTTACACCAAGATCCTCGCCAAGGGCCGACTTCCACAGGTTCCAGTCATCGTCCGAGCTCGATTCGTCTCCGCCTTGGCTGAGAAGAAGATCAAGGAAGCCGGTGGTGTTGTTGAGCTCATCGCCTAA</t>
  </si>
  <si>
    <t>ATGCCAACCCGACTCTCTAAAACTCGAAAGAACAGAGGCCATGTGTCCATGGGACACGGTCGAATCGGTAAGCACCGAAAGTCGCCAGGTGGTCGAGGTATGGCCGGTGGTCAGCACCACCACCGAACCAACTTGGACAAGTACCATCCAGGTTACTTCGGTAAGGTCGGTATGCGAACCTTCCACTTGCAGCGAAACCGACACTTCAACGCCGTCTTGAACCTCGACAAGCTCTGGACTCTTGTTCCAGCTGAGGACCGAGAGAAGTACTTGAGCAACCCATCTGAGTCCGCCGCTCCAGTTATCGACACCTTGAACGCTGGTTACACCAAGATCCTCGCCAAGGGCCGACTTCCACAGGTTCCAGTCATCGTCCGAGCTCGATTCGTCTCCGCTTTGGCTGAGAAGAAGATCAAGGAAGCTGGTGGTGTTGTTGAGCTTATCGCCTAA</t>
  </si>
  <si>
    <t>ATGCCAACTAGACTCTCCAAAACTCGAAAGAACCGAGGCCACGTCTCCATGGGTCATGGACGAATCGGTAAGCACAGAAAGTCGCCAGGTGGTCGAGGTATGGCCGGTGGTCAACACCACCACCGAACCAACTTGGACAAGTACCACATGGGTTACTTCGGTAAGGTTGGTATGCGAACTTTCCACTATCAAAAGAACCGACACTTCAACCAGGTCTTGAACTTGGACAAGCTCTGGACTCTTGTGCCAGAAGCCGAACGAGATCAATACTTGTCCAACCCATCCGACTCTAAGGCTCCAGTTATCGACACCTTGAACGCTGGTTACACCAAGATCCTTGCCAAGGGCAAGTTGCCATCTGTCCCAGTCATCGTCCGAGCTCGATTTGTCTCTTCTCTTGCTGAGAAGAAGATCAAGGCTGCTGGCGGTGCTGTTGAACTCATTGCTTAA</t>
  </si>
  <si>
    <t>ATGCCAACCCGATTTAGCAAGACACGAAAGAGCCGTGGCCACGTCTCCATGGGTCAAGGCCGAGTAGGCAAGCACCGAAAGACCCCAGGTGGTCGAGGTATGGCCGGTGGCCAGCACCATCACCGAACAAATTTGGATAAGTTCCATCCAGGTTACTTTGGTAAGGTCGGTATGCGAACCTTCCACTACCAAAAGAACCGAAACTTTACCAAGACTTTGAACTTGGACAAGTTGTGGACTTTGGTTCCAGCTGAAGACCGTGAAAAGTTTTTGGCCAACCCATCTGATGCAAACGCTCCAGTCATTGATACTTTGAACGCTGGTTACACCAAGATTTTGGGCAAGGGCAAGTTGCCAGACGTCCCAGTCATTGTCAAGGCTCGATTTGTTTCTTCTTCTGCCGAGGAAAAGATCAAGGCTGCTGGTGGTGTTGTTGAGCTATGTGCTTAA</t>
  </si>
  <si>
    <t>ATGCCAACTCGATTTTCAAAAACCCGCCGAAGCAGAGGCCATGTGTCCATGGGTCACGGTCGTGTAGGAAAGCATAGAAAGAATCCAGGTGGTCGAGGTATGGCTGGTGGTCAACACCACCACCGAACAAATTTGGACAAGTTCCATCCAGGTTACTTCGGTAAGGTCGGTATGCGAACCTTCCACTACCAAAAGAACCGACACTACAACAACACATTGAACCTCGACAAGTTGTGGACTTTGGTTCCAGTTGAACAACGAGAAAAGTTCCTCGCCAACCCATCCGACTCCAATGCTCCAGTTATTGACACATTGAACGCTGGTTACACTAAGATTCTTGCCAAGGGTAAGTTGCCAAATGTTCCAGTTATTGTCCGAGCTCGATTTGTTTCTTCTCTTGCTGAACAAAAGATCAAGGCTGCTGGTGGTGCTGTCGAACTTATTGCTTAA</t>
  </si>
  <si>
    <t>ATGCCAACCCGTTATCACAAGACTAGAAAGAGCAGAGGTCACGTCTCTATGGGCCATGGTCGAATTGGCAAACACAGAAAAAGTCCAGGTGGTAAAGGTATGGCTGGTGGTCAACACCACCACCGAACCAATTTGGATAAATACCATCCAGGTTACTTCGGTAAAGTCGGTATGCGAACTTTCCACTTGCAACGAAACCGACACTTTAACAATGTTTTGAACTTGGACAAATTGTGGGCTTTGGTTCCAACTGAAGACCGAGAAAAATTCTTGGCTAACCCAAGTGATTCCAACGCTCCAGTTATCGACACCTTGAACGCTGGTTACACCAAAGTTTTGGGTAAAGGTAAATTGCCAAACGTTCCAGTCATTGTCCGAGCTCGATTCGTCTCATCATTGGCTGAACAAAAGATCAAGGCTGCCGGTGGTGCTGTTGAATTGTGTGCTTAG</t>
  </si>
  <si>
    <t>ATGCCAACCCGTTTGCACAAGACTAGAAAGAGCAGAGGTCACGTCTCTATGGGCCATGGTCGAATTGGCAAGCACAGAAAGAGTCCAGGTGGTCGAGGTATGGCCGGTGGTCAACACCACCACCGAACCAATTTGGATAAATACCATCCAGGTTACTTCGGTAAAGTCGGTATGCGAACTTTCCACTTCCAAAAAAACCGACATTTCAACAAAACTTTGAACTTGGACAAATTGTGGACTTTAGTTGCAACTGAAGACCGAGAAAAATTCTTGGCTAACCCAAGTGATTCAAATGCTCCAGTTATTGATACCTTGAATGCTGGTTATACTAAAATTTTGGGTAAAGGTAAATTACCAAATGTTCCAGTTATTGTTCGAGCTCGATTCGTTTCATCATTAGCTGAACAAAAAATCAAGGCTGCTGGTGGTGTTGTTGAATTGTGTGCTTAA</t>
  </si>
  <si>
    <t>ATGCCAACCCGTTTGCACAAGACTAGAAAGAGCAGAGGTCACGTCTCTATGGGCCATGGTCGAATTGGCAAGCACAGAAAAAGTCCAGGTGGTCGAGGTATGGCCGGTGGTCAACACCACCACAGAACCAATTTGGATAAATACCATCCAGGTTACTTTGGTAAAGTCGGTATGAGAACTTTCCACTTACAACGAAACCGACACTTCAACAAGACTTTGAACTTGGACAAATTATGGACTTTAGTTCCAACTGAAGATCGAGAAAAATTCTTAGCTTCTCCAAGTGATTCAAATGCTCCAGTTATTGATACTTTAAATGCTGGTTATACCAAAATTTTAGGTAAAGGTAAATTACCAAATGTTCCAGTTATTGTTCGAGCTCGATTTGTTTCATCATTAGCTGAACAAAAAATCAAAGCTGCTGGTGGTGTTGTTGAATTATGTGCTTAA</t>
  </si>
  <si>
    <t>ATGCCAACCAGACTTAGCAACACCAGAAAGCACAGAGGCCACGTTTCCGCCGGTCACGGTCGTATTGGCAAGCACAGAAAGTCCCCTGGTGGTCGTGGTATGGCCGGTGGTCAGCACCACCACAGAACTAACTTGGATAAGTTCCATCCTGGTTACTTTGGTAAGGTTGGTATGAGACAGTTCCATCTGCTCAGAAACCGTTACTGGAGACCTGTCATCAACCTCGACAAGCTCTGGTCCCTCATCCCTGCTGAGTCCCGCGACAAGTACCTTTCTGCCACCACCACTGCTGCCCCAGTTATCGATACCCTCGCTGCTGGCTTCGGCAAGGTTCTTGGCAAGGGTGAGCTCCCCGCTGTTCCTATCATTGTCAAGGCCAGATTCGTTTCTGAGGAGGCCGAGAAGAAGATTAGAGAGGTTGGCGGTGTTGTTGAGCTCGTTGCCTAA</t>
  </si>
  <si>
    <t>ATGCCGACTCGACAATCAAAGACCCGAAAACTACGAGGACACGTCTCAGGTGGTCATGGACGTATCGGTAAACACCGAAAGAATCCAGGTGGTCGCGGTATGGCTGGTGGTCAACATCATCACCGGACCAATCTCGACAAGTTCCATCCCGGTTACTTTGGTAAAGTCGGAATGAGATATTTCCACAAGAATAAGAACGAGTTCTGGAGACCAATCGTCAACGTCCAAGATCTCTGGGTTCTTTTACCCGCTGACAAGCGCAATGACTATCTCAAGAGTTCATCTGACTCAGCTGCTCCCGTCATCGATACTCTCGCTCTCGGATACGGCAAGGTCCTCGCAAAGGGTCGTTTACCCGATGTCCCAGTTATCGTCAAGGCCCGATTCGTCTCAAAGCTCGCTGAAGAGAAGATCAAGGCTGTTGGTGGTGTTGTTGAGCTCGTCGCTTAA</t>
  </si>
  <si>
    <t>ATGCCGACTCGACAATCAAAGACCCGAAAGCTAAGAGGACACGTCTCAAGTGGTCACGGACGTATCGGCAAGCACCGTAAGAATCCCGGTGGTCGTGGTATGGCTGGTGGTCAACATCATCACCGGACCAACCTCGATAAGTTCCATCCCGGTTACTTTGGTAAAGTCGGAATGAGGTACTTCCACAAGAATAAGAACGAGTTCTGGAGACCAGTCGTCAACATCCAAGATCTGTGGGCCCTTCTACCCGCTGACAAGCGCAACGACTACCTTAAGAGTGCTTCCGACTCAGCTGCTCCTGTCATCGACACCCTTGCTTTCGGATACGGCAAGGTTCTCGGAAAGGGTCGTCTTCCTGATGTCCCTGTTATCGTTAAGGCCCGATTTGTCTCAAAACTTGCTGAAGAGAAGATCAAGGCTGCTGGCGGTGTCGTCGAGCTTGTTGCTTAA</t>
  </si>
  <si>
    <t>ATGCCGACCAGAACTTCCAAGACCAGAAAATTAAGAGGACACGTTTCCGCCGGCCACGGTCGTATTGGAAAGCATAGAAAGCACCCCGGTGGTCGTGGTATGGCCGGTGGTCTTCACCATCATAGAACCAATCTTGACAAGTACCATCCAGGATATTTCGGAAAGGTTGGTATGAGACACTTCCACTTCAACAAGAATGGCGCATGGATGCCCACTCTTAACTTGGAGAAGCTATGGACTCTCGTTCCTGAGGAGAGCCGAGAAAAATACCTCAAGAACTCCAGCGAATCTGCTGCTCCAGTTATCGACACTTTGGCTGCTGGATACGGTAAGGTTCTTGGAAAGGGTAACTTGCCCCAAGTTCCAGTAATTGTCAAGGCCCGATTTGTTTCTAAGCATGCCGAGGAGAAGATTAAGGCCGCTGGTGGTGTCATCGAGTTGGTTGCTTAA</t>
  </si>
  <si>
    <t>ATGCCAACTAGATTTACGCAGACTAGAAAGCATAGAGGACACCAGGCTGTCGGTCAAGGTAGAGTTGGTAAGCACAGAAAGCACCCCGGTGGACGTGGTATGGCTGGTGGTCAGCACCACCACAGAACCAACTTAGATAAGTACCACCCAGGTTACTTCGGTAAAGTTGGTATGAGATACTACCGTAAGCAAAAGAACCACTTCTGGAGACCAGAAATTAACTTGGACAAATTGTGGACTTTGGTTGACGAGTCTAAGAGAGATGAATATTTGAAGTCAGCTTCTTCTTCTGCTGCTCCAGTTGTTGATCTCTTGGGTCACGGTTACGGTAAGCTCTTGGGCAAAGGAAAGATTCCCCAAGTTCCTGTCATTGTCAAGGCAAGATTAGTATCCAAATTGGCCGAAGAGAAAATAAGAGCTGCAGGTGGTGTTGTTGAGTTGGTTGCTTAA</t>
  </si>
  <si>
    <t>ATGCCAACTAGATTCACACAGACTAGAAAGCATAGAGGACACCAGGCTGTCGGTCAAGGTAGAGTTGGTAAACACAGAAAGCATCCCGGTGGACGTGGTATGGCTGGTGGTCAACACCACCACAGAACCAACTTAGATAAGTACCACCCTGGTTACTTCGGTAAAGTCGGTATGAGATACTACCGTAAGCAAAGAAACCACTTCTGGAGACCAGGAATTAACTTGGACAAATTGTGGACTTTGGTTGACGAATCTAAGAGAGACGAATACTTGAAGTCAGCTTCTTCTTCTGCTGCTCCAGTCGTTGATCTCTTGGGTCACGGTTACGGTAAACTCTTGGGTAAAGGAAAGATTCCCCAAGTTCCTGTCATTGTTAAGGCAAGATTGGTATCCAAATTGGCCGAAGAGAAAATAAGAGCTGCTGGTGGTGTTGTTGAGTTGGTTGCTTAA</t>
  </si>
  <si>
    <t>ATGCCCACCAGAGCCACGAAAACCAGAAAGCACAGAGGCCACGTCTCCGCCGGTTACGGTAGAATCGGGAAGCACAGAAAGAACCCCGGTGGCCGCGGTATGGCGGGTGGCCAGCACCACCACAGAACCAACTTGGACAAGTTCCACCCCGGCTACTTTGGCAAGGTGGGCATGAGACACTTCCACAAGCTCCAGAACCACTACTGGTGCCCCGTGCTCAACCTCGACAAGTTGTGGTCGTTGGTTGACGAGGACAAGAGAGAGGAGTACTTCAAGCTGGCGTCCGCGCTGGCTGCGCCCGTGATTGACACGTTGGCGCACGGCTACGGCAAGGTGTTGGGCAACGGCGAGTTGCCCAATGTGCCGGTTATTGTCAAGGCCCGCTTTGTCTCCAAGACGGCTGAGGAGAAGATTAGAGCGGCCGGCGGCGTGGTTGAGTTGATTGCGTAG</t>
  </si>
  <si>
    <t>ATGCCTACCAGACTCAGTAAGACCAGAAAGCATAGAGGACACGTTTCCGCCGGTAAGGGTAGAATTGGTAAGCACAGAAAGTCTCCCGGTGGACGTGGTATGGCTGGTGGTCAACACCACCACAGAACTAACTTGGACAAATACCACCCAGGTTACTTCGGTAAGGTCGGTATGAGATACTTCCACAAGCAAAGAAACCACTTCTGGCAACCAAACGTCAACGATGTCACCTTGTGTTCTTTGGTTGAAGAGGAGAAGAGAGAACAATACCTCAAGTCTGCTTCTGCTTCCGCTGCCCCAGTTATCGACGTCTTGGCTCACGGTTACGCCAAGGACTTGGGTAAGGGTCAATTGCCACAAGTTCCAATCATCGTCAAGGCCAGATACGTCTCCAAGGAGGCTGAGCAGAAGATTGTTGCTGCCGGTGGTGTTGTTGAGTTGATTGCTTAA</t>
  </si>
  <si>
    <t>ATGCCTACCAGACTCACTAAGACCAGAAAGCATAGAGGACACGTTTCCGCCGGTAAGGGTAGAATTGGTAAGCACAGAAAGTCTCCCGGTGGACGTGGTATGGCCGGTGGTCAACACCACCACAGAACCAACTTGGACAAATACCATCCAGGTTATTTCGGTAAGGTCGGTATGAGATACTTCCACAGGCAAAGAAACCACTTCTGGCAACCAATCATCAACGTTGACTCTTTGTGGTCTTTGATCGAAGAGGAGAAGAGAGAACAATACCTCAAATCCGCTTCTGCTTCCGCTGCCCCAGTCATCGACATCTTGGCCCACGGTTACGCCAAGGTTTTGGGTAAGGGTCAATTGCCACAAGTTCCAATCATTGTCAAGGCCAGATTCGTTTCCAAGGAGGCTGAGGCTAAGATCAGAGCTGCCGGTGGTGTTGTTGAGTTGATTGCTTAA</t>
  </si>
  <si>
    <t>ATGCCTACCAGACTCACTAAGACCAGAAAGCATAGAGGACACGTTTCCGCCGGTAAGGGTAGAATTGGTAAGCACAGAAAGTCTCCTGGTGGACGTGGTATGGCCGGTGGTCAACACCACCACAGAACCAACTTGGACAAATACCATCCAGGTTACTTCGGTAAGGTCGGTATGAGATACTTCCACAAACAAAGAAACCACTTCTGGCAACCAACCGTCAACGTTGACTCTTTGTGGTCCTTGATCGAAGAGGAGAAGAGAGAGCAATACCTCAAATCTGCTTCTGCTTCCGCTGCCCCAGTCATCGACATCTTGGCCCACGGTTACGCCAAGGTTTTGGGTAAGGGTCAATTGCCACAAGTGCCAATCATTGTCAAGGCCAGATTCGTTTCCAAGGAGGCTGAGGCTAAGATCAGAGCTGCCGGTGGTGTTGTTGAGTTGATTGCTTAA</t>
  </si>
  <si>
    <t>ATGCCTACCAGACTCACTAAGACCAGAAAGCATAGAGGACACGTTTCCGCCGGTAAGGGTAGAATTGGTAAGCACAGAAAGTCTCCTGGTGGACGTGGTATGGCCGGTGGTCAACACCACCACAGAACCAACTTGGACAAATACCATCCAGGTTACTTCGGTAAGGTCGGTATGAGATACTTCCACAAACAAAGAAACCACTTCTGGCAACCAACCGTCAACGTTGACTCTTTGTGGTCCTTGATCGAAGAGGAGAAGAGAGAGCAATACCTCAAATCCGCTTCTGCTTCCGCTGCCCCAGTCATCGACATCTTGGCCCACGGTTACGCCAAGGTTTTGGGTAAGGGTCAATTGCCACAAGTTCCAATCATTGTCAAGGCCAGATACGTTTCCAAGGAGGCTGAGGCTAAGATCAGAGCTGCCGGTGGTGTTGTTGAGTTGATTGCTTAA</t>
  </si>
  <si>
    <t>ATGCCTACCAGATTCAGTAAGACCAGAAAGCATAGAGGACACGTTTCCGCCGGTAAGGGTAGAATTGGTAAGCACAGAAAGTCTCCCGGTGGACGTGGTATGGCTGGTGGTCAACACCACCACAGAACCAACTTGGACAAATACCACCCAGGTTACTTCGGTAAGGTCGGTATGAGATATTTCCACAAGCAAAAGAATCACTTCTGGCAACCAACTGTTAACGTTGACACCTTGTGGTCTTTGGTTGAAGAGGAAAAGAGAGAGCAATACCTCAAGTCCGCCTCTGCTTCCGCTGCCCCAGTTATCGATGTCTTAGCTCACGGTTTTGCTAAGGTCTTGGGTAAGGGTCAATTGCCACAAGTTCCAATCATCGTTAAGGCCAGATACGTCTCCAAGGAGGCTGAGCAGAAGATTAGAGCTGCAGGAGGTGTTGTTGAGTTGATTGCTTAA</t>
  </si>
  <si>
    <t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TGCTGCCGGTGGTGTTGTTGAGTTGGTTGCTTAA</t>
  </si>
  <si>
    <t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TCAAGTTCCAATCATCGTTAAGGCCAGATTCGTCTCCAAGGAGGCCGAGCAGAAGATTGTTGCTGCCGGTGGTGTTGTTGAGTTGGTTGCTTAA</t>
  </si>
  <si>
    <t>ATGCCTACCAGACTCAGTAAGACCAGAAAGCATAGAGGAAACGTTTCCGCCGGTAAAGGTAGGG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CGCTGCCGGTGGTGTTGTTGAGTTGGTTGCTTAA</t>
  </si>
  <si>
    <t>ATGCCTACCAGACTCAGTAAGACCAGAAAGCATAGAGGACACGTTTCCGCCGGTAAGGGTAGAATTGGTAAGCACAGAAAGTCGCCCGGTGGACGTGGTATGGCTGGTGGTCAACACCACCACAGAACTAACTTGGACAAATACCATCCAGGTTACTTCGGTAAGGTCGGTATGAGATACTTCCACAAGCAAAGAAACCACTTCTGGCAACCAATCGTCAACGTCGACACCTTGTGGTCTTTGGTTGAAGAGGAGAAGAGAGAACAATACCTCAAGTCTGCTTCTACTTCCGCTGCCCCAGTCATCGACTGCTTGGCTCACGGTTACGCCAAGGTCTTGGGTAAGGGTCAATTGCCACAAGTTCCAATCATCGTTAAGGCCAGATTCGTCTCCAAGGAGGCTGAGCAGAAGATTGTTGCTGCCGGTGGTGTTGTTGAGTTGATTGCTTAA</t>
  </si>
  <si>
    <t>ATGCCTACCAGACTCAGTAAGACCAGAAAGCATAGAGGACACGTTTCCGCCGGTAAGGGTAGAATTGGTAAGCACAGAAAGTCTCCCGGTGGACGTGGTATGGCTGGTGGTCAACACCACCACAGAACTAACTTGGACAAATACCACCCAGGTTACTTCGGTAAGGTCGGTATGAGATACTTCCACAAGCAAAGAAACCATTTCTGGCAACCAATCATCAACGTTGACACCTTGTGGTCTTTGGTTGAGGAGGAGAAGAGAGAACAATACCTCAAGTCTGCTTCTGCTTCCGCTGCCCCAGTTATCGACATCTTGGCTCACGGTTACGCCAAGGTCTTGGGTAAGGGTCAATTGCCACAAGTTCCAATCATCGTCAAGGCTAGATACGTCTCCAAGGAGGCTGAGCAAAAGATTGTTGCTGCCGGTGGTGTTGTTGAGTTGATTGCTTAA</t>
  </si>
  <si>
    <t>ATGCCTACCAGACTCAGTAAGACCAGAAAGCATAGAGGACACGTTTCCGCCGGTAAGGGTAGAATTGGTAAGCACAGAAAGTCTCCCGGTGGACGTGGTATGGCTGGTGGTCAACACCACCACAGAACTAACTTGGACAAATACCACCCAGGTTACTTCGGTAAGGTCGGTATGAGATACTTCCACAAGCAAAGAAACCACTTCTGGCAACCAATCGTCAACGTTGACACCTTGTGGTCTTTGGTTGAAGAGGAAAAGAGAGAACAATACCTCAAGTCTGCTTCTGCTTCCGCTGCCCCAGTTATCGACGTCTTGGCTCACGGTTTCGCCAAGGTCTTGGGTAAGGGTCAATTGCCACAAGTTCCAATCATCGTCAAGGCCAGATACGTCTCCAAGGAGGCTGAGCAAAAGATTGTTGCTGCCGGTGGTGTTGTTGAGTTGATTGCTTAA</t>
  </si>
  <si>
    <t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GCTTCCGCTGCCCCAGTTATCGACGTCTTGGCTCACGGTTTCGCCAAGGTCTTGGGTAAGGGTCAATTGCCACAAGTTCCAATCATCGTCAAGGCCAGATACGTCTCCAAGGAGGCTGAGCAAAAGATTGTTGCTGCCGGTGGTGTTGTTGAGTTGATTGCTTAA</t>
  </si>
  <si>
    <t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GCTTCCGCTGCCCCAGTTATCGACGTCTTGGCTCACGGTTTCGCCAAGGTCTTGGGTAAGGGTCAATTGCCACAAGTTCCAATCATCGTCAAGGCCAGATACGTCTCCAAGGAGGCTGAGCAGAAGATTGTTGCTGCCGGTGGTGTTGTTGAGTTGATTGCTTAA</t>
  </si>
  <si>
    <t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ACTTCCGCTGCCCCAGTTATCGATGTCTTGGCTCACGGTTACGCCAAGGTCTTGGGTAAGGGTCAATTGCCACAAGTTCCAATCATCGTCAAGGCCAGATACGTCTCCAAGGAGGCTGAGCAGAAGATTGTTGCTGCCGGTGGTGTTGTTGAGTTGATTGCTTAA</t>
  </si>
  <si>
    <t>ATGCCTACCAGACTCAGTAAGACCAGAAAGCATAGAGGACACGTTTCCGCCGGTAAGGGTAGAATTGGTAAGCACAGAAAGTCTCCCGGTGGACGTGGTATGGCTGGTGGTCAACACCACCACAGAACTAACTTGGACAAATACCACCCAGGTTACTTCGGTAAGGTCGGTATGAGATACTTCCACAAGCAAAGAAACCACTTTTGGCAACCAATCGTCAACGTTGACACCTTGTGGTCTTTGGTTGAAGAGGAGAAGAGAGAGCAATACCTCAAGTCTGCTTCTGCTTCCGCTGCCCCAGTTATCGACGTCTTGGCTCACGGTTACGCCAAGGTCTTGGGTAAGGGTCAATTGCCACAAGTTCCAATCATCGTCAAGGCCAGATACGTCTCCAAGGAGGCTGAGCAGAAGATTGTTGCTGCCGGTGGTGTTGTTGAGTTGATTGCTTAA</t>
  </si>
  <si>
    <t>ATGCCTACCAGACTCAGTAAGACCAGAAAGCATAGAGGACACGTTTCCGCCGGTAAGGGTAGAATTGGTAAGCACAGAAAGTCTCCCGGTGGACGTGGTATGGCTGGTGGTCAACACCACCACAGAACTAACTTGGACAAATACCACCCAGGTTACTTCGGTAAGGTCGGTATGAGATACTTCCACAAGCAAAGAAACCACTTCTGGCAACCAATCGTCAACGTTGACACCTTGTGGTCCTTGGTTGAGGAGGAGAAGAGAGAACAATACCTCAAGTCTGCTTCTGCTTCCGCTGCCCCAGTTATCGACGTCTTGGCTCACGGTTACGCCAAGGTCTTGGGTAAGGGTCAATTGCCACAAGTTCCAATCATCGTCAAGGCCAGATACGTCTCCAAGGAGGCTGAGCAGAAGATTGTTGCTGCTGGTGGTGTTGTTGAGTTGATTGCTTAA</t>
  </si>
  <si>
    <t>ATGCCTACCAGACTCACTAAGACCAGAAAGCATAGAGGACACGTTTCCGCCGGTAAGGGTAGAATTGGTAAACACAGAAAGTCTCCCGGTGGACGTGGTATGGCTGGTGGTCAACACCACCACAGAACCAACTTGGACAAATACCACCCGGGTTACTTCGGTAAGGTCGGTATGAGATACTTCCACAAGCAAAGAAACCACTTCTGGCAACCAACTGTCAACGTTGACACCTTGTGGTCCTTGGTTGAAGAGGAGAAGAGAGAGCAATACCTCAAGTCTGCCTCTGCTTCCGCCGCCCCAGTCATCGACGTCTTGGCTCACGGTTACGCCAAGGTCTTGGGTAAGGGTCAATTGCCACAAGTTCCAATCATCGTCAAGGCCAGATATGTTTCCAAGGAGGCTGAGGAGAAGATCAGAGCTGCCGGTGGTGTTGTTGAGTTGATTGCTTAA</t>
  </si>
  <si>
    <t>ATGCCTACCAGACTCACTAAGACCAGAAAGCATAGAGGACACGTTTCCGCCGGTAAGGGTAGAATTGGTAAACACAGAAAGTCTCCCGGTGGACGTGGTATGGCTGGTGGTCAACACCACCACAGAACCAACTTGGACAAATACCACCCGGGTTACTTCGGTAAGGTCGGTATGAGATACTTCCACAAGCAAAGAAACCACTTCTGGCAACCAACCGTCAACGTTGACACCTTGTGGTCCTTGGTTGAAGAGGAGAAGAGAGAGCAATACCTCAAGTCTGCCTCTGCCTCCGCCGCCCCAGTCATCGACGTCTTGGCTCACGGTTTCGCCAAGGTCTTGGGTAAGGGTCAATTGCCACAAGTTCCAATCATCGTCAAGGCCAGATATGTTTCCAAGGAGGCTGAGGAGAAGATCAGAGCTGCCGGTGGTGTTGTTGAGTTGATTGCTTAA</t>
  </si>
  <si>
    <t>ATGCCTACCAGACTCAGTAAGACCAGAAAGCATAGAGGACACGTTTCCGCCGGTAAGGGTAGAATTGGTAAGCACAGAAAGTCTCCCGGTGGACGTGGTATGGCTGGTGGTCAACACCACCACAGAACCAACTTGGACAAATACCACCCAGGTTACTTCGGTAAGGTCGGTATGAGATACTTCCACAAGCAAAGAAACCACTTCTGGCAACCAACCGTCAACGTTGACACCTTGTGGTCTTTGGTTGAAGAGGACAAGAGAGAACAATACCTCAAGTCTGCTTCTGCTTCCGCTGCCCCAGTTATCGACGTCTTGGCTCACGGTTTCGCCAAGGTCTTGGGTAAGGGTCAATTGCCACAAGTTCCAATCATCGTCAAGGCCAGATTCGTTTCCAAGGAGGCTGAGCAGAAGATTAGAGCTGCCGGTGGTGTTGTTGAGTTGATTGCTTAA</t>
  </si>
  <si>
    <t>ATGCCTACCAGACTCAGCAAGACCAGAAAGCATAGAGGACACGTTTCCGCCGGTAAGGGTAGAATTGGTAAGCACAGAAAGTCGCCCGGTGGACGTGGTATGGCTGGTGGTCAACACCACCACAGAACCAACTTGGATAAGTACCACCCAGGTTACTTCGGTAAGGTCGGTATGAGATACTTCCACAAGCAAAGAAACCACTTCTGGCAGCCAACCGTCAACGTTGACACCTTGTGGTCTTTGGTCGAAGAGGACAAGAGAGAGCAATACCTCAAGTCCGCTTCTGCCTCTTCTGCCCCAGTCATTGATGTCTTGGCACACGGATTCGCCAAGGTCTTGGGTAAGGGTCAATTGCCTCAAGTTCCAATCATCGTCAAGGCCAGATTTGTGTCCAAGGAGGCTGAGCAGAAGATCACAGCTGCTGGTGGTGTTGTTGAGTTGATTGCTTAA</t>
  </si>
  <si>
    <t>ATGCCTACCAGACTCAGCAAGACCAGAAAGCATAGAGGACACGTTTCCGCCGGTAAGGGTAGAATTGGTAAGCACAGAAAGTCGCCCGGTGGACGTGGTATGGCTGGTGGTCAACACCACCACAGAACCAACTTGGACAAGTACCACCCAGGTTACTTCGGTAAGGTCGGTATGAGATACTTCCACAAGCAAAGAAACCACTTCTGGCAGCCAACCGTCAACGTTGACACCTTGTGGTCCTTGGTCGAAGAGGACAAGAGAGAGCAATACCTCAAGTCTGCTTCTACCTCTTCTGCCCCAGTCATTGATGTCTTGGCACACGGATTCGCCAAGGTCTTGGGTAAGGGTCAATTGCCTCAAGTTCCAATCATTGTCAAGGCCAGATTTGTGTCCAAGGAGGCTGAGCAGAAGATCACAGCTGCTGGTGGTGTTGTTGAGTTGATTGCTTAA</t>
  </si>
  <si>
    <t>ATGCCTACCAGACTCAGCAAGACCAGAAAGCATAGAGGACACGTTTCCGCCGGTAAGGGTAGAATTGGTAAGCACAGAAAGTCGCCCGGTGGACGTGGTATGGCTGGTGGTCAACACCACCACAGAACCAACTTGGACAAGTACCACCCAGGTTACTTCGGTAAGGTCGGTATGAGATACTTCCACAAGCAAAGAAACCACTTCTGGCAGCCAACCGTCAACGTTGACACCTTGTGGTCTTTGGTCGAAGAGGACAAGAGAGAGCAATACCTCAAGTCTGCTTCTACCTCTTCTGCCCCAGTCATTGATGTCTTGGCACACGGATTCGCCAAGGTCTTGGGTAAGGGTCAATTGCCTCAAGTTCCAATCATCGTCAAGGCCAGATTTGTGTCCAAGGAGGCTGAGCAGAAGATCACAGCTGCTGGTGGTGTTGTTGAGTTGATTGCTTAA</t>
  </si>
  <si>
    <t>ATGCCTACCAGATTAACTAAGACCAGAAAGCACAGAGGTAACGTTTCCGCCGGTAAGGGTCGTGTCGGTAAGCACAGAAAGCATCCAGGTGGTCGTGGTAAGGCTGGTGGTCAACACCATCACAGAACCAACATGGATAAATACCATCCAGGTTACTTCGGTAAGGTTGGTATGAGATACTTCCACAAGCAAGCTAACCACTTCTGGAGACCAGAAATTAACTTGGACAAATTATGGACTTTAGTCGAAGCCGAAAAGAGAGATGAATACTTAAAGTCTTCTTCTGCCTCTTCTGCTCCAGTTATTGACACTTTGGCTCACGGTTACGGTAAGGTTTTAGGTAAGGGTCAATTACCAAATGTTCCAATTATCGTTAGAGCCAGATTTGTCTCCCAATTGGCTGAAGAAAAGATCAAAGCTGCTGGTGGTGTCGTTGAATTGATTGCTTAA</t>
  </si>
  <si>
    <t>ATGCCTACCAGATTAACAAAGACCAGAAAGCACAGAGGTAACGTTTCCGCCGGTAAGGGTCGTGTCGGTAAGCACAGAAAGCATCCAGGTGGTCGTGGTAAGGCTGGTGGTCAACACCATCACAGAACCAACATGGATAAATACCATCCAGGTTACTTCGGTAAGGTTGGTATGAGATACTTCCACAAGCAAGGTAACCACTTCTGGAGACCAGAAATTAACTTGGACAAATTGTGGACCTTGGTCGACGCCGACAAGAAGGATGAATACTTGAAGGCTGCTTCCGCCACTGCTGCCCCAGTGATTGACACTTTGGCTCACGGTTACGGAAAGGTCTTGGGTAAGGGTCAATTGCCAAACGTTCCAATTATTGTCAGAGCTAGATTTGTCTCAGAATTGGCTGAACAAAAGATCAGAGCTGCTGGTGGTGTTGTTGAATTGATTGCTTAA</t>
  </si>
  <si>
    <t>ATGCCTACCAGATTAACAAAGACCAGAAAGCACAGAGGTAACGTTTCCGCCGGTAAGGGTCGTGTCGGTAAACACAGAAAGCATCCAGGTGGACGTGGTAAGGCTGGTGGTCAACATCATCACAGAACTAACATGGATAAATACCATCCAGGTTACTTCGGTAAGGTCGGTATGAGATACTTCCACAAGCAAGGTAACCATTTCTGGAGACCTGAAATCAACTTGGACAAATTATGGACTTTAGTTGATGCTGAAAAGAGAGATGACTACTTAAAGGCTGCTTCTGCAACTGCTGCCCCAGTCATTGACACTTTAGCTCACGGTTACGGTAAGGTTTTAGGTAAGGGTCAATTACCAAACGTTCCAATCATTGTCAGAGCCAGATTTGTTTCTGAATTAGCTGAAAAGAAGATTAAGGCTGCCGGTGGTGTTGTTGAATTGATTGCTTAA</t>
  </si>
  <si>
    <t>ATGCCTACCAGATTAACAAAGACCAGAAAGCACAGAGGTAACGTTTCCGCCGGTAAAGGTCGTGTCGGTAAACACAGAAAGCATCCAGGTGGACGTGGTATGGCTGGTGGTCAACATCATCACAGAACCAACATGGATAAATACCATCCAGGTTACTTCGGTAAGGTTGGTATGAGATACTTCCACAAGCAAGGTAACCATTTCTGGAGACCAGAAATCAACTTGGACAAATTATGGACTTTAGTTGATGCTGAAAAGAGAGATGACTACTTAAAGGCTGCCTCTGCAACCGCTGCCCCAGTCATTGACACTTTAGCTCATGGTTACGGAAAGGTTTTAGGTAAGGGACAATTACCAAACGTTCCAATCATTGTCAGAGCTAGATTTGTTTCTGAATTAGCTGAACAAAAGATTAAGGCTGCTGGTGGTGTTGTTGAATTAGTTGCTTAA</t>
  </si>
  <si>
    <t>ATGCCTACCAGATTCACTAAGACCAGAAAGCATAGAGGAAACGTTTCCGCCGGTAAGGGTAGAGTTGGTAAACACAGAAAGTCTCCCGGTGGACGTGGTATGGCTGGTGGTCAACACCACCACAGAACTAACTTGGACAAATATCACCCAGGTTACTTCGGTAAAGTTGGTATGAGATACTTCCACAAGCAACAAAACCACTTCTGGCAACCAGTTGTCAACGTTGACACCTTGTGGTCTTTGGTTGAGGAGGACAAGAGAGACCAATACCTCAAGTCTGCTTCTGCTTCTGCTGCCCCAGTTATTGACCTCTTGGCTCACGGTTACGCCAAGCTCTTGGGTAAGGGTTCTTTGCCAAACGTTCCAGTCATTGTTAAGGCCAGATTTGTTTCCAAGTTGGCTGAAGAGAAGATCAGAGCTGCTGGTGGTGTCGTTGAGTTGGTTGCTTAA</t>
  </si>
  <si>
    <t>ATGCCTACCAGATTAACGAAGACCAGAAAGCACAGAGGTAACGTCTCTGCCGGTAAGGGTAGAGTCGGTAAGCACAGAAAGAACCCCGGTGGTCGTGGTAGAGCCGGTGGTCAGCACCACCACAGAACCAACTTGGACAAGTACCATCCTGGTTACTTCGGTAAGGTTGGTATGAGACACTTCCGTTTGCAAAGAGCACACTACTGGAAGCCTCAAATTAACGTTGAGAAGTTGTGGTCGTTGATCGAGGAGGAAAAGAGAGACGAGTACCTCAAGTCTGCTTCTTCTTCTGCTGCCCCAGTTATTGACACCTTGGCCCACGGTTACGGTATTGTTTTGGGTAAGGGTTCTTTGCCCAAGGTTCCTATCATTGTCAAGGCCAGATTTGTGTCGCAGTTGGCTGAGCAGAAGATCAGAGCCGCCGGAGGTGTTGTCGAGTTGATTGCTTAA</t>
  </si>
  <si>
    <t>ATGCCTACCAGATTAACCAAAACTAGAAAGCACAGAGGCCACGTTTCTGCCGGTAAGGGTAGAGTCGGTAAGCACAGAAAGAATCCCGGTGGTCGTGGTATGGCTGGTGGTCAGCACCACCACAGAACTAACTTGGACAAGTACCACCCAGGTTACTTCGGTAAGGTCGGTATGAGATACTTCCACAAGCAGAGAAACCACTTCTGGCAGCCTCAGATCAACTTGGACAAGTTGTGGTCCTTGGTTGAGTCCGACAAGAGAGACGAGTACTTGAAGTCTGCTTCTTCCTCTGCTGCCCCTGTCATCGACACCTTGGCCCACGGTTTCGGCAAGGTTTTGGGTAAGGGTAAGTTGCCTGAGGTTCCCGTCATCGTCAAGGCCAGATTTGTCTCCAAGTTGGCTGAGGAGAAGATCAGAGCTGTTGGTGGTGTGGTCGAGTTGATTGCCTAA</t>
  </si>
  <si>
    <t>ATGCCTACCAGATTAACCAAAACTAGAAAGCACAGAGGCCACGTTTCTGCCGGTAAGGGTAGAATCGGTAAGCACAGAAAGAACCCCGGTGGTCGTGGTATGGCTGGTGGTCAGCACCACCACAGAACCAACTTGGACAAGTACCACCCTGGTTACTTCGGTAAGGTTGGTATGAGATACTTCCACAAGCAGAGAAACCACTTCTGGGCTCCTCAGATCAACTTGGACAAGTTGTGGTCCTTGGTTGAGTCCGACAAGAGAGACGAGTACTTGAAGTCTGCTTCCTCCTCTGCTGCCCCCGTCATCGACACCTTGGCCCACGGTTTCGGCAAGGTTTTGGGTAAGGGTAAGTTGCCTGAGGTTCCCGTCATCGTCAAGGCCAGATTTGTCTCCAAGTTGGCTGAGGAGAAGATCAGAGCTGTTGGTGGTGTCGTCGAGTTGATTGCCTAA</t>
  </si>
  <si>
    <t>ATGCCTACCAGATTCACAAAGACCAGAAAGCACAGAGGTAACGTCTCTGCCGGTAAGGGTAGAGTCGGTAAGCACAGAAAGAACCCTGGTGGACGTGGTAGAGCTGGTGGTCAACACCACCACAGAACCAACTTGGACAAGTACCATCCAGGTTACTTTGGTAAGGTTGGTATGAGAACTTTCCACTACCAGAAAAACCACTACTGGAGACCAAATATCAACGTCGAGAAGTTGTGGTCGTTGATTGAGGAAGAGAAGAGGGACGAGTACCTCAAGTCTGCCTCTGCTTCTGCTGCTCCAGTCATTGACACCTTGGCCCACGGTTATGGTGTTGTTTTGGGTAAGGGTAAGATGCCTCAGGTGCCTGTCATTGTCAGAGCCAGAGTTGTGTCGAAGTTGGCTGAGGAGAAGATCAGAGCCGCCGGTGGTGTCGTTGAGTTGATTGCTTAG</t>
  </si>
  <si>
    <t>ATGCCTACCAGATTCACAAAGACCAGAAAGCACAGAGGTAACGTCTCTGCCGGTAAGGGTAGAGTCGGTAAGCACAGAAAGAATCCTGGTGGACGTGGTAGAGCTGGTGGTCAACACCACCACAGAACCAACTTGGACAAGTACCATCCAGGTTACTTTGGTAAGGTTGGTATGAGAACTTTCCACTACCAGAAAAACCACTACTGGAGACCAAACATCAACGTCGAGAAGTTGTGGTCGTTGATTGAGGAGGAGAAGAGAGACGAGTACCTCAAGTCTGCCTCTGCTTCTGCTGCTCCAGTCATTGACACCTTGGCCCACGGCTACGGTGTTGTTTTGGGTAAGGGTAAGATGCCTCAGGTGCCTGTCATTGTCAGAGCCAGAGTTGTGTCGAAGTTGGCTGAGGAGAAGATCAGAGCCGCCGGTGGTGTCGTTGAGTTGATTGCTTAG</t>
  </si>
  <si>
    <t>ATGCCAACTAGATTGACCAAGACCAGAAAGCACAGAGGTAACGTCTCTGCCGGTAAGGGTAGAGTCGGTAAGCACAGAAAGAACCCCGGTGGTCGTGGTAAGGCCGGTGGTCAACACCACCACAGAACCAACATGGACAAGTACCACCCAGGTTACTTCGGTAAGGTTGGTATGAGATACTTCCACAAGCAAAGAAACCACTTCTGGAAGCCAGAGATCAACTTGGACAGATTGTGGTCTTTGGTTGAGGACGACAAGAGAGAGGAGTACCTCAAGTCCTCTTCTGCTTCTGCTGCCCCAGTCATCGACACCTTGGCCCACGGTTACGGTAAGGTTTTGGGTAAGGGTTCTTTGCCAAACGTTCCAGTCATCGTCAAGGCCAGATACGTTTCCGAGTTGGCTGAGGAGAAGATCAGAGCTGTCGGTGGTGTTGTTGAGTTGATTGCTTAA</t>
  </si>
  <si>
    <t>ATGCCAACCAGATTCAGCAAGACCAGAAAGCACAGAGGCCACGTTTCTGCCGGTGAGGGTAGAATCGGTAAGCACAGAAAGCACCCCGGTGGTCGTGGTATGGCCGGTGGTCAGCACCACCACAGAACCAACTTGGACAAGTACCACCCAGGTTACTTTGGTAAGGTTGGTATGAGATACTTCCACAAGCAACTCAACCACTTCTGGAGACCACAGCTCAACTTGGACAAGTTGTGGTCGTTGGTTCCAGAGGAGAAGAGAGAGGAGTACCTCAAGTCCTCTTCTTCCTCCGCTGCCCCAGTCATTGACACCTTGGCCCACGGTTACGGCAAGGTCTTGGGTAAGGGACAGTTGCCTAACGTTCCTGTCATTGTCAAGGCCAGATTCGTTTCCGAGTTGGCCGAGAAGAAGATCAGAGCTGCTGGTGGTGTCGTTGAGTTGATCGCTTAG</t>
  </si>
  <si>
    <t>ATGCCAACCAGATTCAGCAAGACAAGAAAGCACAGAGGCCACGTTTCTGCCGGTGAGGGTAGAATCGGTAAGCACAGAAAGCACCCAGGTGGTCGTGGTATGGCCGGTGGTCAACACCACCACAGAACCAACTTGGACAAGTACCACCCAGGTTACTTCGGTAAGGTTGGTATGAGATACTTCCACAAGCAACTCAACCACTTCTGGAAGCCACAACTTAACTTGGACAAATTGTGGTCTTTGGTTGATGAGGAGAAGAGAGAGGAATACCTCAAGTCTTCTTCTGCTTCTGCTGCCCCAGTCATCGACACTTTGGCTCACGGTTACGGTAAGGTGTTGGGTAAGGGCCAATTGCCAAATGTTCCAGTCATTGTTAAGGCCAGATTTGTTTCTAAATTGGCCGAAGAGAAGATCAGAGCTGCTGGTGGTGTTGTTGAGTTGATTGCTTAA</t>
  </si>
  <si>
    <t>ATGCCTACCAGATTAACCAAGACCAGAAAGCACAGAGGTCACGTCTCCGCCGGTAAAGGTAGAATCGGCAAGCACAGAAAGAATCCAGGTGGTCGTGGTATGGCTGGTGGTCAGCACCACCACAGAACCAACTTGGACAAGTACCACCCAGGTTACTTCGGTAAGGTTGGTATGAGATACTTCCACAAGCAGAGAAACCACTTCTGGAAGCCCCAGATCAACTTGGAGAGATTGTGGTCTTTGGTTGACGAGGAGAAGAGAGACGAGTACCTCAAGTCTGCTTCTGCCTCTTCTGCCCCTGTGATTGACACTTTGGCCCACGGTTACGGCAAGGTTTTGGGTAAGGGTCAGTTGCCCCAGGTTCCTATCATTGTCAAGGCCAGATTTGTTTCCAAGTTGGCTGAGGAGAAGATCAGAGCTGCTGGTGGTGTCGTTGAGTTGATTGCTTAA</t>
  </si>
  <si>
    <t>ATGCCTACCAGATTAACCAAGACCAGAAAGCACAGAGGTCACGTCTCCGCCGGTAAAGGTAGAATCGGCAAGCACAGAAAGAATCCAGGTGGTCGTGGTATGGCTGGTGGTCAGCACCACCACAGAACCAACTTGGACAAGTACCACCCAGGTTACTTCGGTAAGGTTGGTATGAGATACTTCCACAAGCAGAGAAACCACTTCTGGAAGCCCCAGATCAACTTGGAGAGATTGTGGTCTTTGGTTGACGAGGAGAAGAGAGACGAGTACCTCAAGTCTGCTTCTGCCTCTTCTGCCCCAGTGATTGACACTTTGGCCCACGGTTACGGCAAGGTTTTGGGTAAGGGTCAGTTGCCCCAGGTTCCTATCATTGTCAAGGCCAGATTTGTTTCCAAGTTGGCTGAGGAGAAGATCAGAGCTGCTGGTGGTGTCGTTGAGTTGATTGCTTAA</t>
  </si>
  <si>
    <t>ATGCCAACCAGATTAACCAAGACCAGAAAGCACAGAGGTCACGTTTCCGCCGGTAAGGGTAGAATCGGTAAGCACAGAAAGAACCCCGGTGGTCGTGGTATGGCCGGTGGTCAGCACCACCACAGAACCAACTTGGACAAGTACCACCCAGGTTACTTCGGTAAGGTTGGTATGAGATACTTCCACAAGCAGAGAAACCACTTCTGGAAGCCACAGCTCAACTTGGAGAAGTTGTGGTCTTTGGTCCCAGAGGAGAAGAGAGAGGAGTACCTCAAGTCTGCTTCCGCTTCCTCTGCTCCAGTCATTGACACCTTGGCTCACGGCTACGGTAAGGTCTTGGGTAAGGGTCAGTTGCCAAAGGTTCCTGTTATTGTCAAGGCCAGATTTGTGTCCAAGTTGGCCGAGGAGAAGATCAGAGCTGCCGGTGGTGTTGTTGAGTTGATTGCTTAA</t>
  </si>
  <si>
    <t>ATGCCAACCAGATTAACCAAGACCAGAAAGCACAGAGGTCACGTTTCCGCCGGTAAGGGTAGAATCGGCAAGCACAGAAAGAATCCAGGTGGTCGTGGTATGGCCGGTGGTCAGCACCACCACAGAACCAACTTGGACAAGTACCACCCAGGTTACTTCGGTAAGGTTGGTATGAGATACTTCCACAAGCAGAGAAACCACTTCTGGAAGCCACAGCTCAACTTGGAGAAGTTGTGGTCTTTGGTTGAGGAGGAGAAGAGAGAGGAATACCTCAAGTCTGCCTCCGCTTCCTCTGCTCCAGTCATCGACACCTTGGCCCACGGCTACGGTAAGGTCTTGGGTAAGGGTCAGTTGCCAAAGGTCCCTGTTATCGTCAAGGCTAGATTCGTTTCTAAGTTGGCCGAGGAGAAGATCAGAGCTGCTGGTGGTGTCGTTGAGTTGATTGCTTAA</t>
  </si>
  <si>
    <t>ATGCCAACCAGATTAACCAAGACCAGAAAGCACAGAGGTCACGTTTCCGCCGGTAAGGGTAGAATCGGCAAGCACAGAAAGAATCCCGGTGGTCGTGGTATGGCCGGTGGTCAGCACCACCACAGAACCAACTTGGACAAGTACCACCCAGGTTACTTCGGTAAGGTTGGTATGAGATACTTCCACAAGCAGAGAAACCACTTCTGGAAGCCACAGCTCAACTTGGAGAAGTTGTGGTCTTTGGTTGAGGAGGAGAAGAGAGAGGAGTACCTCAAGTCTGCCTCCGCTTCCTCTGCTCCAGTCATCGACACCTTGGCCCACGGCTACGGTAAGGTCTTGGGTAAGGGTCAGTTGCCAAAGGTCCCTGTTATCGTCAAGGCTAGATTCGTTTCTAAGTTGGCCGAGGAGAAGATCAGAGCTGCTGGTGGTGTCGTTGAGTTGATTGCTTAA</t>
  </si>
  <si>
    <t>ATGCCAACCAGATTAACCAAGACCAGAAAGCACAGAGGTCACGTTTCCGCCGGTAAGGGTAGAATCGGCAAGCACAGAAAGAATCCCGGTGGTCGTGGTATGGCCGGTGGTCAGCACCACCACAGAACCAACTTGGACAAGTACCACCCAGGTTACTTCGGTAAGGTTGGTATGAGATACTTCCACAAGCAGAGAAACCACTTCTGGAAGCCACAGCTCAACTTGGAGAAGTTGTGGTCTTTGGTTGAGGAGGAGAAGAGAGAGGAGTACCTCAAGTCTGCCTCCGCTTCCTCCGCTCCAGTCATCGACACCTTGGCCCACGGCTACGGTAAGGTCTTGGGTAAGGGTCAGTTGCCAAAGGTCCCTGTTATCGTCAAGGCTAGATTCGTTTCTAAGTTGGCCGAGGAGAAGATCAGAGCTGCTGGTGGTGTCGTTGAGTTGATTGCTTAA</t>
  </si>
  <si>
    <t>ATGCCAACCAGATTAACCAAGACCAGAAAGCACAGAGGTCACGTCTCCGCCGGTAAAGGTAGAATCGGCAAGCACAGAAAGAATCCCGGTGGTCGTGGTATGGCCGGTGGTCAGCACCACCACAGAACCAACTTGGACAAGTACCACCCTGGTTACTTCGGTAAGGTTGGTATGAGATACTTCCACAAGCAGAGAAACCACTTCTGGAAGCCACAGCTCAACCTTGAGAAGTTGTGGTCTTTGGTTGACGAGGAGAAGAGAGAGGAGTACCTCAAGTCTGCTTCTGCTTCCTCTGCTCCAGTCATCGACACCTTGGCCCACGGCTACGGCAAGGTCCTTGGTAAGGGTCAGTTGCCAAAGGTTCCTGTCATTGTCAAGGCCAGATTTGTTTCCAAGTTGGCCGAGGAGAAGATCAGAGCTGCTGGTGGTGTCGTTGAGTTGATTGCTTAA</t>
  </si>
  <si>
    <t>ATGCCAACCAGATTAACCAAGACCAGAAAGCACAGAGGTCACGTCTCCGCCGGTAAGGGTAGAATCGGCAAGCACAGAAAGAATCCCGGTGGTCGTGGTATGGCCGGTGGTCAGCACCACCACAGAACCAACTTGGACAAGTACCACCCTGGTTACTTCGGTAAGGTTGGTATGAGATACTTCCACAAGCAGAGAAACCACTTCTGGAAGCCACAGCTCAACCTTGAGAAGTTGTGGTCTTTGGTTGACGAGGAGAAGAGAGAGGAGTACCTCAAGTCTGCTTCTGCTTCCTCTGCTCCAGTCATCGACACCTTGGCCCACGGCTACGGCAAGGTCCTTGGTAAGGGTCAGTTGCCAAAGGTTCCTGTCATTGTCAAGGCCAGATTTGTTTCCAAGTTGGCCGAGGAGAAGATCAGAGCTGCTGGTGGTGTCGTTGAGTTGATTGCTTAA</t>
  </si>
  <si>
    <t>ATGCCAACCAGATTAACCAAGACCAGAAAGCACAGAGGTCACGTCTCCGCCGGTAAGGGTAGAATCGGCAAGCACAGAAAGAATCCCGGTGGTCGTGGTATGGCCGGTGGTCAGCACCACCACAGAACCAACTTGGACAAGTACCACCCTGGTTACTTCGGTAAGGTTGGTATGAGATACTTCCACAAGCAGAGAAACCACTTCTGGAAGCCACAGCTCAACCTTGAGAAGTTGTGGTCTTTGGTTGACGAGGAGAAGAGAGAGGAGTACCTCAAGTCTGCTTCTGCTTCCTCTGCTCCAGTCATCGACACCTTGGCCCACGGTTACGGTAAGGTCCTTGGTAAGGGTCAGTTGCCAAACGTTCCTGTCATTGTCAAGGCCAGATTTGTTTCCAAGTTGGCCGAGGAGAAGATCAGAGCTGCTGGTGGTGTCGTTGAGTTGATTGCTTAA</t>
  </si>
  <si>
    <t>ATGCCAACCAGATTAACCAAGACCAGAAAGCACAGAGGTCACGTTTCCGCCGGTAAAGGTAGAATCGGAAAGCACAGAAAGAATCCAGGTGGTCGTGGTATGGCCGGTGGTCAGCACCACCACAGAACCAACTTGGACAAGTACCATCCAGGTTACTTCGGTAAGGTTGGTATGAGATACTTCCACAAGCAGAGAAACCACTTCTGGAAGCCACAGCTCAACTTGGAGAAGTTGTGGTCTTTGGTTGAGGAGGAGAAGAGAGAGGAATACCTCAAGTCTGCCTCCGCTTCCTCTGCCCCAGTCATCGACACCTTGGCCCACGGCTACGGTAAGGTCTTGGGTAAGGGTCAGTTGCCAAACGTTCCAGTCATTGTCAAGGCCAGATTCGTTTCTAAGTTGGCTGAGGAGAAGATCAGAGCTGCTGGTGGTGTCGTTGAGTTGATTGCTTAA</t>
  </si>
  <si>
    <t>ATGCCAACCAGATTCACGAAGACCAGAAAGCACAGAGGTAACGTTTCTGCCGGTAAGGGTAGAGTCGGAAAGCACAGAAAGAACCCCGGTGGTCGTGGTATGGCCGGTGGTCAGCACCACCACAGAACCAACTTGGACAAGTACCATCCCGGTTACTTCGGTAAGGTTGGTATGAGATACTTCCACAAGCAGAGAAACCACTTCTGGAAGCCTCAGATTAACGTCGAGAGATTGTGGTCGTTGATCGAGGAGGAGAAGAGAGACGAGTACCTCAAGTCTGCGTCTGCTTCTGCTGCCCCAGTGATCGACACCTTGGCCCACGGTTACGGTGTTGTTTTGGGTAAGGGCTCCTTGCCCAAGGTGCCCGTGATTGTCCGCGCCAGAGTTGTGTCCAAGTTGGCCGAGGAGAAAATCAGAGCTGCCGGTGGTGTTGTTGAGTTGATCGCTTAG</t>
  </si>
  <si>
    <t>ATGCCTACCAGATTCACGAAGACCAGAAAGCACAGAGGTAACGTCTCTGCCGGTAAGGGTAGAGTCGGTAAGCACAGAAAGAACCCTGGTGGTCGTGGTATGGCCGGTGGTCAACACCACCACAGAACTAACTTGGATAAGTACCATCCAGGTTACTTCGGTAAGGTTGGTATGAGATACTTCCACAAGCAAAGAAACCACTTCTGGAAGCCACAAATCAACGTCGAGAGATTGTGGTCTTTGGTTGAGGAGGAGAAGCGTGACCAGTACCTCAAGGCTGCCTCTGCTTCTGCTGCCCCAGTCATTGACACCTTGGCCCACGGCTACGGTATTGTCTTGGGTAAGGGTTCCATGCCAAATGTTCCTGTCATTGTCAGGGCCAGGTTTGTGTCCCAGTTGGCTGAGGAGAAGATCAGAGCTGCTGGTGGTGTTGTTGAGTTGATTGCTTAA</t>
  </si>
  <si>
    <t>ATGCCTACCAGATTCACGAAGACCAGAAAGCACAGAGGTAACGTCTCTGCCGGTAAGGGTAGAGTTGGTAAGCACAGAAAGAATCCTGGTGGTCGTGGTATGGCCGGTGGTCAGCACCACCACAGAACCAACTTAGACAAGTACCACCCAGGTTACTTCGGTAAGGTTGGTATGAGATACTTCCACAAGCAGAGAAACCACTTCTGGAAGCCACAAATCAACGTTGAGAGATTGTGGTCTTTGGTTGAAGAGGAGAAGCGCGAGCAATTCCTCAAGTCTGCCTCTAGCTCTGCTGCACCAGTCATTGACACCTTGGCCCACGGCTACGGTATTGTCTTGGGTAAGGGTTCTTTGCCAAAGGTGCCTGTCATTGTCAAGGCCAGATTTGTCTCCAAGTTGGCCGAGCAGAAGATTAGAGCTGCTGGTGGTGTTGTTGAGTTGATTGCTTAA</t>
  </si>
  <si>
    <t>ATGCCAACCAGATTCACGAAGACCAGAAAGCACAGAGGTAACGTTTCTGCCGGTAAGGGTAGAGTCGGTAAGCACAGAAAGAACCCAGGTGGTCGTGGTATGGCTGGTGGTCAACACCACCACAGAACCAACTTGGACAAGTACCATCCAGGTTACTTCGGTAAGGTTGGTATGAGATACTTCCACAAGCAAAGAAACCACTTCTGGAAGCCACAAATTAACGTTGAGAGATTGTGGTCTTTGGTTGAGGAGGAGAAGAGAGACCAATACCTCAAGGCTGCCTCTACCTCTGCTGCCCCAGTCATTGACACTTTGGCTCACGGTTACGGTATTGTTTTGGGTAAGGGTTCCTTGCCAAAGGTCCCTGTCATTGTCAAGGCCAGATTTGTTTCTAAGTTGGCCGAGGAGAAGATCAGAGCTGCCGGTGGTGTCGTTGAGTTGATTGCTTAA</t>
  </si>
  <si>
    <t>ATGCCTACCAGATTCACGAAGACCAGAAAGCACAGAGGTAACGTCTCTGCCGGTAAGGGTAGAGTTGGTAAGCACAGAAAGAACCCAGGTGGTCGTGGTATGGCCGGTGGTCAACACCACCACAGAACCAACTTGGACAAGTACCATCCAGGTTACTTCGGTAAGGTTGGTATGAGATACTTCCACAAGCAAAGAAACCACTTCTGGAAGCCACAAATCAACGTCGAGAGATTGTGGTCTTTGGTTGAGGAGGAGAAGAGAGACCAATACCTCAAGGCTGCCTCTACCTCTGCTGCCCCAGTCATTGACACCTTGGCCCACGGTTACGGTATCGTTTTGGGTAAGGGTTCTTTGCCAAAGGTCCCTGTCATTGTCAAGGCCAGATTTGTTTCCAAGTTGGCCGAGGAGAAGATCAGAGCTGCCGGTGGTGTCGTTGAGTTGATTGCTTAA</t>
  </si>
  <si>
    <t>ATGCCTACCAGATTCACGAAGACCAGAAAGCACAGAGGTAACGTCTCTGCCGGTAAGGGTAGAGTTGGTAAGCACAGAAAGAACCCAGGTGGTCGTGGTATGGCTGGTGGTCAACACCACCACAGAACCAACTTGGACAAGTACCACCCAGGTTACTTCGGTAAGGTTGGTATGAGATACTTCCACAAGCAAAGAAACCACTTCTGGAAGCCACAAATCAACGTTGAGAGATTGTGGTCTTTGGTTGAGGAGGAGAAGAGAGACCAATACCTTAAGGCCGCCTCTACCTCTGCTGCCCCAGTCATCGACACTTTGGCTCACGGTTACGGTATCGTCTTGGGTAAGGGTTCCTTGCCAAAGGTCCCTGTCATCGTCAAGGCCAGATTTGTTTCCAAGTTGGCCGAGGAGAAGATCAGAGCTGCCGGTGGTGTCGTTGAGTTGATTGCTTAA</t>
  </si>
  <si>
    <t>ATGCCTACCAGATTCACGAAGACCAGAAAGCACAGAGGTAACGTCTCTGCCGGTAAAGGTAGAGTCGGTAAGCACAGAAAGAATCCTGGTGGTCGTGGTATGGCTGGTGGTCAGCACCACCACAGAACCAACTTGGACAAGTACCACCCAGGTTACTTCGGTAAGGTTGGTATGAGATACTTCCACAAGCAAAGAAACCACTTCTGGAAGCCACAAATCAACGTCGAGAGATTGTGGTCTTTGGTTGAGGAGGAGAAGCGCGACCAATTCCTCAAGTCTGCGTCCACCTCTGCTGCCCCAGTCATCGACACCTTGGCCCACGGTTACGGTATTGTCTTGGGTAAGGGCTCTTTGCCAAAGGTGCCTGTCATTGTCAAGGCCAGATTTGTGTCCAAGTTGGCCGAGGAGAAGATCAGAGCTGCCGGTGGTGTTGTTGAGTTGATTGCTTAA</t>
  </si>
  <si>
    <t>ATGCCAACCAGATTCACAAAGACCAGAAAGCACAGAGGTAACGTCTCTGCCGGTAAAGGTAGAGTCGGTAAGCACAGAAAGAACCCAGGCGGTCGTGGTATGGCTGGTGGTCAGCACCACCACAGAACCAACTTGGACAAGTACCATCCAGGTTACTTCGGTAAGGTTGGTATGAGATACTTCCACAAGCAAAGAAACCACTTCTGGAAGCCACAAATCAACGTCGAGAGATTGTGGTCTTTGGTTGAGGATGAGAAAAGAGACGAGTACCTCAAGTCCGCCTCTGCTTCTGCTGCTCCTGTCATTGACACCTTGGCCCACGGTTACGGTGTTGTCTTGGGTAAGGGTACTTTGCCAAAGGTCCCTGTCATTGTCAAGGCCAGATTTGTTTCTAAGTTGGCCGAGGAGAAGATCAGAGCTGCCGGTGGTGTTGTTGAGTTGATTGCTTAA</t>
  </si>
  <si>
    <t>ATGCCTACCAGATTCACGAAGACCAGAAAGCACAGAGGTAACGTCTCTGCCGGTAAGGGTAGAATCGGAAAGCACAGAAAGAGCCCTGGTGGACGTGGTATGGCTGGTGGTCAACACCACCACAGAACCAACTTGGACAAGTACCACCCAGGTTACTTCGGTAAGGTCGGTATGAGATACTTCCACAAGCAAAGAAACCACTTCTGGAAGCCACAAATCAACGTCGAGAGATTGTGGTCGTTGGTTGAGGAGGAGAAGCGTGACCAATACCTCAAGTCTGCTTCTACCTCTGCTGCCCCAGTCATTGACACCTTGGCCCACGGCTACGGTATTGTCTTGGGTAAGGGTTCCTTGCCAAAGGTCCCTGTTATTGTCAAGGCCAGATTTGTCTCCAAGTTGGCCGAGCAGAAGATCAGAGCTGCTGGTGGTGTTGTTGAGTTGATTGCCTAA</t>
  </si>
  <si>
    <t>ATGCCTACCAGATTCACGAAGACCAGAAAGCACAGAGGTAACGTTTCTGCCGGTAAGGGTAGAGTCGGTAAGCACAGAAAGAACCCCGGTGGTCGTGGTATGGCCGGTGGTCAGCACCACCACAGAACCAACTTGGACAAGTACCACCCAGGTTACTTCGGTAAGGTTGGTATGAGATACTTCCACAAGCAAAGAAACCACTTCTGGAAGCCACAAATCAACGTCGAGAGATTGTGGTCTTTGGTGGAGGAGGAGAAGCGCGACCAATACCTCAAGTCCGCCTCTGCTTCCGCTGCCCCAGTCATTGACACCTTGGCCCACGGCTACGGTGTTGTCTTGGGCAAGGGTGCTTTGCCAAACGTTCCTGTCATTGTCAAGGCCAGATTTGTGTCCAAGTTGGCCGAGCAGAAGATCAGAGCCGCCGGTGGTGTTGTTGAGTTGATTGCTTAA</t>
  </si>
  <si>
    <t>ATGCCTACCAGATTCACGAAGACCAGAAAGCACAGAGGTAACGTTTCTGCCGGTAAGGGTAGAGTCGGTAAGCACAGAAAGAACCCTGGTGGTCGTGGTATGGCCGGTGGTCAACACCACCACAGAACCAACTTGGACAAGTACCACCCAGGTTACTTCGGTAAGGTTGGTATGAGATACTTCCACAAGCAAAGAAACCACTTCTGGAAGCCACAAATCAACGTCGAGAGATTGTGGTCTTTGGTTGAGGAGGAGAAGCGTGACCAATACCTCAAGTCTGCCTCTGCTTCCGCTGCCCCAGTCATTGACACCTTGGCTCATGGCTACGGTATTGTCTTGGGTAAGGGTTCTTTGCCAAAGGTCCCTGTTATCGTCAAGGCCAGATTTGTCTCCAAGTTGGCTGAGCAAAAGATCAGAGCTGCCGGTGGTGTTGTTGAGTTGATTGCTTAA</t>
  </si>
  <si>
    <t>ATGCCTACCAGATTCACGAAGACCAGAAAGCACAGAGGTAACGTTTCTGCCGGTAAGGGTAGAGTCGGTAAGCACAGAAAGAACCCTGGTGGTCGTGGTATGGCCGGTGGTCAACACCACCACAGAACCAACTTGGACAAGTACCACCCAGGTTACTTCGGTAAGGTTGGTATGAGATACTTCCACAAGCAAAGAAACCACTTCTGGAAGCCACAAATCAACGTCGAGAGATTGTGGTCTTTGGTTGAGGAGGAAAAGCGTGACCAATACCTCAAGTCTGCCTCTGCTTCCGCTGCCCCAGTCATTGACACCTTGGCTCACGGCTACGGTATTGTCTTGGGTAAGGGTTCTTTGCCAAAGGTCCCTGTTATTGTCAAGGCCAGATTTGTCTCCAAGTTGGCTGAGCAAAAGATCAGAGCTGCCGGTGGTGTTGTTGAGTTGATTGCATAA</t>
  </si>
  <si>
    <t>ATGCCTACCAGATTCACGAAGACCAGAAAGCACAGAGGTAACGTTTCTGCCGGTAAGGGTAGAGTCGGTAAGCACAGAAAGAACCCTGGTGGTCGTGGTATGGCCGGTGGTCAACACCACCACAGAACCAACTTGGACAAGTACCACCCAGGTTACTTCGGTAAGGTTGGTATGAGATACTTCCACAAGCAAAGAAACCACTTCTGGAAGCCACAAATCAACGTTGAGAGATTGTGGTCTTTGGTTGAGGAGGAGAAGCGTGACCAGTACCTCAAGTCTGCCTCTGCTTCCGCTGCCCCAGTCATTGACACCTTGGCCCACGGCTATGGTATTGTTTTGGGTAAGGGTTCTTTGCCAAAGGTTCCTGTTATCGTCAAGGCCAGATTTGTTTCCAAGTTGGCTGAGCAAAAGATCAGAGCTGCCGGTGGTGTTGTTGAGTTGATTGCTTAA</t>
  </si>
  <si>
    <t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AATTGTCAAGGCCAGATTTGTTTCCAAGTTGGCCGAGGAGAAGATCAGAGCTGCTGGTGGTGTTGTTGAGTTGATTGCTTAA</t>
  </si>
  <si>
    <t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CATTGTCAAGGCCAGATTTGTTTCCAAGTTGGCCGAGGAGAAGATCAGAGCTGCTGGTGGTGTTGTTGAGTTGATTGCTTAA</t>
  </si>
  <si>
    <t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CATCGTCAAGGCCAGATTTGTTTCTAAGTTGGCCGAGGAGAAGATCAGAGCTGCTGGTGGTGTTGTTGAGTTGATTGCTTAA</t>
  </si>
  <si>
    <t>ATGCCAACCAGATTCACGAAGACCAGAAAGCACAGAGGTAACGTTTCTGCCGGTAAGGGTAGAGTCGGTAAGCACAGAAAGAACCCCGGTGGTCGTGGTATGGCCGGTGGTCAGCACCACCACAGAACCAACTTGGACAAGTACCATCCAGGTTACTTCGGTAAGGTTGGTATGAGATACTTCCACAAGCAAAGAAACCACTTCTGGAAGCCACAAATCAACGTTGAGAGATTGTGGTCTTTGGTTGAGGAGGAGAAGAGAGACGAGTACCTCAAGTCTGCCTCTGCCTCTGCTGCCCCAGTCATTGACACCTTGGCCCACGGTTACGGTATTGTCTTGGGTAAGGGAAGCTTGCCAAAGGTCCCTGTCATTGTCAAGGCCAGATTTGTTTCCAAGTTGGCCGAGGAGAAGATCAGAGCTGCCGGTGGTGTTGTTGAGTTGATTGCTTAA</t>
  </si>
  <si>
    <t>ATGCCAACCAGATTCACGAAGACCAGAAAGCACAGAGGTAACGTTTCTGCCGGTAAGGGTAGAGTCGGTAAGCACAGAAAGAACCCCGGTGGTCGTGGTATGGCCGGTGGTCAACACCACCACAGAACCAACTTGGACAAGTACCATCCAGGTTACTTCGGTAAGGTTGGTATGAGATACTTCCACAAGCAAAGAAACCACTTCTGGAAGCCACAAATCAACGTCGAGAGATTGTGGTCTTTGGTTGAGGAGGAGAAGAGAGACGAGTACCTCAAGTCCGCCTCTGCTTCTGCTGCCCCAGTCATTGACACCTTGGCCCACGGTTACGGTATTGTCTTGGGTAAGGGAAGCTTGCCAAAGGTCCCTGTTATTGTCAAGGCCAGATTTGTTTCCAAGTTGGCTGAGGAGAAGATCAGAGCTGCCGGTGGTGTTGTTGAGTTGATTGCTTAA</t>
  </si>
  <si>
    <t>ATGCCAACCAGATTCACGAAGACCAGAAAGCACAGAGGTAACGTTTCTGCCGGTAAGGGTAGAGTCGGTAAGCACAGAAAGAACCCCGGTGGTCGTGGTATGGCCGGTGGTCAGCACCACCACAGAACCAACTTGGACAAGTACCACCCAGGTTACTTCGGTAAGGTTGGTATGAGATACTTCCACAAGCAAAGAAACCACTTCTGGAAGCCACAAATCAACGTCGAGAGATTGTGGTCTTTGGTTGAGGAGGAGAAGAGAGACGAGTACCTCAAGTCTGCCTCTGCCTCTGCTGCCCCAGTCATTGACACCTTGGCCCACGGTTACGGTATTGTCTTGGGTAAGGGAAGCTTGCCAAAGGTCCCTGTCATTGTCAAGGCCAGATTTGTTTCCAAGTTGGCCGAGGAGAAGATCAGAGCTGCCGGTGGTGTTGTTGAGTTGATTGCTTAA</t>
  </si>
  <si>
    <t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TGCTGCCCCCGTCATCGCCACCTTGGCCCACGGCTACGGCGTTGTTTTGGGTAAGGGTTCTTTGCCCCAGGTGCCTGTCATTGTCAAGGCCAGATTTGTCTCCAAGTTGGCCGAGCAGAAGATCAGAGCCGCCGGTGGTGTTGTCGAGTTGATTGCCTAA</t>
  </si>
  <si>
    <t>ATGCCAACCAGATTCACGAAGACCAGAAAGCACAGAGGTAACGTTTCTGCCGGTAAGGGTAGAGTCGGCAAGCACAGAAAGAATCCCGGTGGACGTGGTATGGCCGGTGGTCAGCACCACCACAGAACCAACTTGGACAAGTACCACCCTGGTTACTTTGGTAAGGTTGGTATGAGATACTTCCACAAGCAGAGAAACCACTTCTGGAAGCCACAGATCAACGTGGAGAGATTGTGGTCTTTGGTTGAGGAGGAGAAGAGAGACGAGTACCTCAAGTCTGCCTCTGCTTCTGCTGCCCCAGTCATTGACACCTTGGCCCACGGCTACGGCATTGTTTTGGGTAAGGGCACTTTGCCCCAGGTGCCTGTCATTGTCAAGGCTAGATTTGTCTCCAAGTTGGC</t>
  </si>
  <si>
    <t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t>
  </si>
  <si>
    <t>ATGCCAACCAGATTCACGAAGACCAGAAAGCACAGAGGTAACGTCTCTGCCGGTAAA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t>
  </si>
  <si>
    <t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CACTTTACCCCAGGTGCCTGTCATTGTCAAGGCTAGATTTGTCTCCAAGTTGGCCGAGCAGAAGATCAGAGCCGCCGGTGGTGTTGTCGAGTTGATTGCCTAA</t>
  </si>
  <si>
    <t>ATGCCAACCAGATTCACGAAGACCAGAAAGCACAGAGGTAACGTCTCTGCCGGTAAGGGTAGAGTCGGTAAGCACAGAAAGAATCCCGGTGGACGTGGTATGGCCGGTGGTCAGCACCACCACAGAACCAACTTGGACAAGTACCAT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t>
  </si>
  <si>
    <t>ATGCCTACCAGATTCACGAAGACCAGAAAGCACAGAGGTAACGTCTCTGCCGGTAAGGGTAGAGTCGGTAAGCACAGAAAGAACCCTGGTGGTCGTGGTATGGCTGGTGGTCAGCACCACCACAGAACCAACTTGGACAAGTACCACCCAGGTTACTTCGGTAAGGTTGGTATGAGATACTTCCACAAGCAGAGAAACCACTTCTGGAAGCCACAGATCAACGTTGAGAAGTTGTGGTCTTTGGTTGAGGAGGAGAAGAGAGACGAGTACCTCAAGTCTGCTTCTGCTTCTGCTGCCCCAGTCATCGACACCTTGGCCCACGGTTACGGTATTGTCTTGGGTAAGGGAAGCTTGCCACAAGTTCCTGTCATTGTCAAGGCCAGATTTGTCTCCAAGTTGGCCGAGCAAAAGATCAGAGCCGCCGGTGGTGTTGTTGAGTTGATTGCTTAA</t>
  </si>
  <si>
    <t>ATGCCTACCAGATTCACGAAGACCAGAAAGCACAGAGGTAACGTCTCTGCCGGTAAGGGTAGAGTCGGTAAGCACAGAAAGAATCCCGGTGGTCGTGGTATGGCCGGTGGTCAACACCACCACAGAACCAACTTGGACAAGTACCATCCAGGTTACTTCGGTAAGGTTGGTATGAGATACTTCCACAAGCAAAGAAACCACTTCTGGAAGCCACAAATCAACGTTGAGAAGTTGTGGTCGTTGGTTGAGGAGGAGAAGAGAGACGAGTACCTCAAGTCTGCTTCTGCCTCTGCTGCCCCAGTTATTGACACCTTGGCCCACGGCTACGGTATTGTCTTGGGTAAGGGAAGCTTGCCACAAGTTCCTGTCATTGTCAAGGCCAGATTTGTCTCCAAGTTGGCCGAGCAAAAGATCAGAGCTGCCGGTGGTGTTGTTGAGTTGATTGCTTAA</t>
  </si>
  <si>
    <t>ATGCCAACCAGATTCACGAAGACCAGAAAGCACAGAGGTAACGTCTCTGCCGGTAAAGGTAGAGTCGGTAAGCACAGAAAGAATCCCGGTGGACGTGGTATGGCCGGTGGTCAGCACCACCACAGAACCAACTTGGACAAGTACCACCCTGGTTACTTTGGTAAGGTTGGTATGAGATACTTCCACAAGCAGAGAAACCACTTCTGGAAGCCACAAATCAACGTCGAGAGATTGTGGTCTTTGGTTGAGGAGGAGAAGAGAGACGAGTACCTCAAGTCTGCCTCTGCTTCCGCTGCCCCAGTCATCGACACCTTGGCCCACGGCTACGGCATTGTTTTGGGTAAGGGTTCTTTGCCCCAGGTTCCTGTCATTGTCAAGGCCAGATTTGTCTCCAAGTTGGCCGAGCAGAAGATCAGAGCCGCTGGTGGTGTTGTCGAGTTGATTGCCTAA</t>
  </si>
  <si>
    <t>ATGCCAACCAGATTGACCAAGACCAGAAAGCACAGAGGTAACGTTTCTGCCGGTAAGGGTAGAATTGGTAAGCACAGAAAGCATCCCGGTGGTCGTGGTAAGGCCGGTGGTCAACACCACCACAGAACCAACATGGACAAGTACCACCCTGGTTACTTCGGTAAGGTCGGTATGAGATACTTCCACAAGCAAAGAAACCACTTCTGGAAGCCACAAGTCAACTTGGACAAGTTGTGGTCCTTGGTTGAAGAGGAGAAGAGAGACGAGTACCTCAAGTCCGCCTCTGCATCTGCTGCTCCAGTCATTGACACCTTGGCTGCCGGCTACGGTATCGTTTTGGGTAAGGGTTCTTTGCCAAACGTCCCAGTTATTGTCAAGGCCAGATTTGTTTCTAAGTTGGCTGAGAAGAAGATCAACGCTGTTGGCGGTGTTGTTGAGTTGATTGCTTAA</t>
  </si>
  <si>
    <t>ATGCCAACCAGATTAACCAAGACCAGAAAGCACAGAGGTAACGTTTCTGCCGGTAAGGGTAGAATCGGTAAGCACAGAAAGCATCCCGGTGGTCGTGGTAAGGCTGGTGGTCAACACCACCACAGAACCAACTTGGACAAGTACCACCCTGGTTACTTCGGTAAGGTCGGTATGAGATACTTCCACAAGCAAAGAAACCACTTCTGGAAGCCACAAATCAACTTGGACAAGTTGTGGTCGTTGGTTGAGGAGGAGAAGAGAGACGACTACCTCAAGGCCGCCTCTGCATCTGCTGCTCCAGTCATCGACACCTTGGCTGCCGGCTACGGTATTGTCTTGGGTAAGGGTAAGTTGCCAAACGTCCCAGTCATTGTCAAGGCCAGATTTGTTTCTAAGTTGGCTGAGGAGAAGATCAACGCCGTCGGTGGTGTTGTTGAGTTGATTGCTTAA</t>
  </si>
  <si>
    <t>ATGCCAACCAGATTAACCAAGACCAGAAAGCACAGAGGTAACGTTTCTGCCGGTAAGGGTAGAGTCGGTAAGCACAGAAAGCATCCCGGTGGTCGTGGTAAGGCTGGTGGTCAACACCACCACAGAACCAACTTGGACAAGTACCACCCTGGTTACTTCGGTAAGGTCGGTATGAGATACTTCCACAAGCAAAGAAACCACTTCTGGAAGCCACAAATCAACTTGGACAAGTTGTGGTCGTTGGTTGAGGAGGAGAAGAGAGACGACTACCTCAAGGCCGCCTCTGCATCTGCTGCTCCAGTCATTGACACCTTGGCTGCCGGCTACGGTATTGTCTTGGGTAAGGGTAAGTTGCCAAACGTCCCAGTCATTGTCAAGGCCAGATTTGTTTCCAAGTTGGCTGAGGAGAAGATCAACGCCGTCGGTGGTGTTGTTGAGTTGATTGCTTAA</t>
  </si>
  <si>
    <t>ATGCCAACCAGATTAACCAAGACCAGAAAGCACAGAGGAAACGTTTCCGCCGGTAAGGGTAGAGTCGGTAAGCACAGAAAGCACCCCGGTGGTCGTGGTAAGGCCGGTGGTTTGCAACACCACAGATCCAACATGGACAAGTTCCACCCTGGTTTCTTCGGTAAGGTCGGTATGAGATACTTCCACAAGCAAAGAAACCACTTCTGGAAGCCACAAGTCAACTTGGACAAGTTGTGGTCTTTGGTTGAGGAGGAGAAGAGAGACGAGTACCTCAAGTCCTCTAATGCTTCTGCTGCCCCAGTCATCGACACCTTGGCCCACGGTTACGGTAAGGTTTTGGGTAAGGGTCAATTGCCAAACGTCCCAATCATTGTCAAGGCCAGATTTGTCTCCAAGTTGGCTGAGGAGAAGATTAGAGCCGTTGGTGGTGTTGTTGAATTGATTGCTTAA</t>
  </si>
  <si>
    <t>ATGCCAACCAGATTAACCAAGACCAGAAAGCACAGAGGAAACGTTTCCGCCGGTAAGGGTAGAGTCGGTAAGCACAGAAAGCACCCCGGTGGTCGTGGTAAGGCCGGTGGTTTGCAACACCACAGATCCAACATGGACAAGTTCCACCCTGGTTTCTTCGGTAAGGTCGGTATGAGATACTTCCACAAGCAAAGAAACCACTTCTGGAAGCCACAAGTCAACTTGGACAAGTTGTGGTCTTTGGTTGAGGAGGAGAAGAGAGACGAGTACCTCAAGTCCTCTAACGCTTCTGCTGCCCCAGTCATCGACACCTTGGCCCACGGTTACGGTAAGGTTTTGGGTAAGGGTCAATTGCCAAACGTCCCAATCATTGTCAAGGCCAGATTTGTCTCCAAGTTGGCTGAGGAGAAGATTAGAGCCGTTGGTGGTGTTGTTGAATTGATTGCTTAA</t>
  </si>
  <si>
    <t>ATGCCAACCAGATTAACCAAGACCAGAAAGCACAGAGGAAACGTTTCCGCCGGTAAGGGTAGAGTCGGTAAGCACAGAAAGCACCCCGGTGGTCGTGGTAAGGCCGGTGGTTTGCAACACCACAGATCCAACATGGACAAGTACCACCCTGGTTACTTCGGTAAGGTCGGTATGAGATACTTCCACAAGCAAAGAAACCACTTCTGGAAGCCACAAATCAACTTGGAGAAGTTGTGGTCTTTGGTTGACGAGGAGAAGAGAGACGAGTACCTCAAGTCCTCTAACGCTTCTGCTGCTCCAGTCATCGACACCTTGGCCCACGGTTACGGTATTGTGTTGGGTAAGGGTCAATTGCCAAATGTTCCAGTTATTGTCAAGGCTAGATTTGTTTCCAAGTTGGCCGAGCAGAAGATTAGAGCTGTTGGCGGTGTTGTTGAATTGATTGCTTAA</t>
  </si>
  <si>
    <t>ATGCCAACCAGATTAACCAAGACCAGAAAGCACAGAGGAAACGTTTCCGCCGGTAAGGGTAGAGTCGGTAAGCACAGAAAGCACCCCGGTGGTCGTGGTAAGGCCGGTGGTTTGCAACACCACAGATCCAACATGGACAAGTACCACCCTGGTTACTTCGGTAAGGTCGGTATGAGATACTTCCACAAGCAAAGAAACCACTTCTGGAAGCCACAAATCAACTTGGACAAGTTGTGGTCTTTGGTTGACGAGGAGAAGAGAGACGAGTACCTCAAGTCGTCGACTGCCTCTGCTGCTCCAGTCATCGACACCTTGGCCCACGGTTACGGTATTGTTTTGGGTAAGGGTCAATTGCCAAATGTTCCAGTCATTGTCAAGGCTAGATTTGTTTCTAAGTTGGCTGAGGAGAAGATTAGAGCTGTTGGTGGTGTTGTTGAATTGATTGCTTAA</t>
  </si>
  <si>
    <t>ATGCCAACCAGATTAACCAAGACCAGAAAGCACAGAGGAAACGTTTCCGCCGGTAAGGGTAGAGTCGGTAAGCACAGAAAGCACCCCGGTGGTCGTGGTAAGGCCGGTGGTTTGCAACACCACAGATCCAACATGGACAAGTACCACCCTGGTTACTTCGGTAAGGTCGGTATGAGATACTTCCACAAGCAAAGAAACCACTTCTGGAAGCCACAAATCAACTTGGACAAGTTGTGGTCTTTGGTTGAGGATGACAAGAGAGACGAGTACCTCAAGTCCTCTACCGCCTCTGCTGCCCCAGTCATCGACACCTTGGCCCACGGTTACGGCAAGGTTTTGGGTAAGGGTCAATTGCCAAACGTTCCAGTCATTGTCAAGGCCAGATTTGTTTCCAAGTTGGCTGAGGAGAAGATTAGAGCTGTCGGTGGTGTTGTTGAATTGATTGCTTAA</t>
  </si>
  <si>
    <t>ATGCCAACCAGATTAACCAAGACCAGAAAGCACAGAGGAAACGTTTCCGCCGGTAAGGGTAGAGTCGGTAAGCACAGAAAGCACCCCGGTGGTCGTGGTAAGGCCGGTGGTTTGCAACACCACAGATCCAACATGGACAAGTACCACCCTGGTTACTTCGGTAAGGTCGGTATGAGATACTTCCACAAGCAAAGAAACCACTTCTGGAAGCCACAAATCAACTTGGACAAGTTGTGGTCTTTGGTTGAGGAGGAGAAGAGAGACGAGTACCTCAAGTCTTCTACTGCTTCTGCTGCTCCAGTCATCGACACCTTGGCCCACGGTTACGGTAAGGTTTTGGGTAAGGGTAAGTTGCCAAACGTCCCAGTCATTGTCAAGGCTAGATTTGTTTCCAAGTTGGCTGAGGAGAAGATTAGAGCTGCTGGTGGTGTTGTTGAATTGATTGCTTAA</t>
  </si>
  <si>
    <t>ATGCCAACCAGATTAACCAAGACCAGAAAGCACAGAGGAAACGTTTCCGCCGGTAAGGGTAGAGTCGGTAAGCACAGAAAGCACCCCGGTGGTCGTGGTAAGGCCGGTGGTTTGCAACACCACAGATCCAACATGGACAAGTACCACCCTGGTTACTTCGGTAAGGTCGGTATGAGATACTTCCACAAGCAAAGAAACCACTTCTGGAAGCCACAAATCAACTTGGACAAGTTGTGGTCTTTGGTTGAGGAGGAGAAGAGAGACGAGTACCTCAAGTCCTCTAACGCCTCTGCTGCCCCAGTCATCGACACCTTGGCCCACGGTTACGGCAAGGTTTTGGGTAAGGGTCAATTGCCAAACGTTCCAGTCATTGTCAAGGCCAGATTTGTTTCCAAGTTGGCTGAGGAGAAGATTAGAGCTGTCGGTGGTGTTGTTGAATTGATTGCTTAA</t>
  </si>
  <si>
    <t>ATGCCAACCAGATTAACCAAGACCAGAAAGCACAGAGGAAACGTTTCCGCCGGTAAGGGTAGAGTCGGTAAGCACAGAAAGCATCCCGGTGGTCGTGGTAAGGCCGGTGGTTTGCAACACCACAGATCCAACATGGACAAGTACCATCCAGGTTACTTCGGTAAGGTCGGTATGAGATACTTCCACAAGCAAAGAAACCACTTCTGGAAGCCACAAATCAACTTGGACAAGTTGTGGTCTTTGGTTGAGGAGGAGAAGAGAGACGAGTACCTCAAGTCCTCTAACGCCTCTGCTGCCCCAGTTATCGACACCTTGGCCCACGGTTACGGCAAGGTTTTGGGTAAGGGTCAATTGCCAAACGTTCCAGTCATCGTCAAGGCCAGATTTGTTTCCAAGTTGGCTGAGGAGAAGATTAGAGCTGTCGGTGGTGTTGTTGAATTGATTGCTTAA</t>
  </si>
  <si>
    <t>ATGCCAACTAGATTGACCAAAACCAGAAAGCACAGAGGTAACGTGTCTGCCGGTAAGGGTAGAGTCGGCAAGCACAGAAAGCACCCCGGTGGTCGTGGTAAGGCCGGTGGCCAGCACCACCACAGAACCAACATGGACAAGTACCACCCCGGTTACTTTGGTAAGGTTGGTATGAGATACTTCCGCAAGCAGAGAAACCACTTCTGGAAGCCACAGGTCAACTTGGACAAGTTGTGGTCCTTGGTTGAGGAGGAGAAGAGAGACGACTACCTCAAGACCGCCTCCGCCTCTGCTGCCCCCGTCATCGACACCTTGGCCCACGGCTACGGTAAGGTTTTGGGTAAGGGTCAGTTGCCCAACGTCCCCATCATCGTCAAGGCCAGATTCGTGTCTAAGTTGGCTGAGGAGAAGATCAGAGCTGTGGGTGGTGTCGTTGAGTTGATTGCCTAA</t>
  </si>
  <si>
    <t>ATGCCTACCAGATTAACTAAAACTAGAAAACACAGAGGTAACGTCTCAGCCGGTAAGGGTAGAATCGGTAAGCACAGAAAGCATCCCGGTGGTCGTGGTAAGGCTGGTGGTCAACATCACCACAGAACCAACTTGGATAAATACCATCCAGGTTACTTCGGTAAAGTTGGTATGAGATACTTCCACAAGCAAAGAAACCACTTCTGGAAACCAGAAATCAACTTGGACAAATTGTGGACTTTGGTTGAAGAAGAAAAGAGAGACGAATACTTGAAGTCTGCTTCTGCTTCTGCTGCCCCAGTCATTGACACTTTGGCCCACGGTTACGGTAAAGTCTTGGGTAAAGGTGGTTTGCCAAACGTCCCAGTCATTGTCAAGGCTAGATTCGTTTCTAAGTTAGCTGAAGAAAAGATCAGAGCCGTTGGTGGTGTTGTTGAATTGATTGCTTAA</t>
  </si>
  <si>
    <t>ATGCCAACCAGATTAACCAAAACCAGAAAGCACAGAGGTAACGTCTCCGCCGGTAAGGGTAGAATCGGCAAGCACAGAAAGCACCCCGGTGGTCGTGGTAAGGCTGGTGGTCAACACCACCACAGAACCAACTTGGACAAGTACCACCCTGGTTACTTCGGTAAGGTCGGTATGAGATACTTCCACAAGCAAAGAAACCACTTCTGGTGCCCACAAATCAACTTGGACAAGTTGTGGTCTTTGGTTGAGGAGGAGAAGAGAGACGAGTACCTCAAGTCTGCCTCTGCCTCTGCTGCCCCAGTCATCGACACCTTGGCCTTCGGTTACGGCAAGGTTTTGGGTAAGGGCCAATTGCCAAACGTTCCTGTCATTGTCAAGGCCAGATTTGTTTCCAAGTTGGCTGAGGAGAAGATCAGAGCTGCCGGTGGAGTTGTTGAGTTGATTGCTTAA</t>
  </si>
  <si>
    <t>ATGCCAACCAGATTAACCAAGACCAGAAAACACAGAGGAAACGTTTCCGCCGGTAAGGGTAGAGTCGGTAAGCACAGAAAGAACCCTGGTGGACGTGGTAAGGCCGGTGGTATGCACCACCACAGAACCAACATGGACAAGTACCATCCAGGTTACTTCGGTAAGGTTGGTATGAGATACTACCACAAGCAGAGAAACCACTTCTGGAAGCCACAAATCAACTTGGAGAAGTTGTGGTCTTTGGTTGACGAGGACAAGAGAGAAGAGTACTTGAAGTCTTCCTCTACCTCTGCTGCCCCAGTCATTGACACCTTGGCCCACGGTTACGGTAAGGTTTTGGGTAAGGGACAGTTGCCAGAGGTTCCAGTCATTGTCAAGGCCAGATTTGTTTCCAAGTTGGCTGAGGAAAAGATCAGAGCTGTTGGTGGTGTTGTTGAATTGATTGCTTAA</t>
  </si>
  <si>
    <t>ATGCCAACCAGATTAACCAAGACCAGAAAACACAGAGGAAACGTTTCCGCCGGTAAGGGTAGAGTCGGTAAGCACAGAAAGAACCCTGGTGGACGTGGTAAGGCTGGTGGTCAACACCACCACAGAACCAACATGGACAAGTACCACCCAGGTTACTTCGGTAAGGTTGGTATGAGATACTTCCACAAGCAGAGAAACCACTTCTGGAAGCCACAAATCAACTTGGAGAAGTTGTGGTCCTTGGTTGACGAGGACAAGAGAGAAGAGTACTTGAAGTCTTCCTCTTCCTCTTCTGCCCCAGTCATTGACACCTTGGCCCACGGTTACGGTAAGGTTTTGGGTAAGGGACAATTGCCAGAGGTTCCAGTCATTGTCAAGGCCAGATTTGTTTCCAAGTTGGCTGAGGAGAAGATCAGAGCTGTTGGTGGTGTTGTTGAATTGATTGCTTAA</t>
  </si>
  <si>
    <t>ATGCCAACCAGATTAACCAAGACCAGAAAACACAGAGGAAACGTTTCCGCCGGTAAGGGTAGAGTCGGTAAGCACAGAAAGAACCCTGGTGGACGTGGTAAGGCCGGTGGTCAACACCACCACAGAACCAACATGGACAAGTACCACCCTGGTTACTTCGGTAAGGTTGGTATGAGATACTTCCACAAGCAGAGAAACCACTTCTGGAAGCCACAAATCAACTTGGAGAAGTTGTGGTCTTTGGTTGACGAGGACAAGAGAGAAGAGTACTTGAAGTCTTCCTCTACCTCTGCTGCTCCAGTCATCGACACCTTGGCCCACGGTTACGGTAAGGTTTTGGGTAAGGGACAGTTGCCAGAAGTTCCAGTCATTGTCAAGGCCAGATTTGTTTCCAAGTTGGCTGAGGAGAAGATCAGAGCTGTTGGTGGTGTTGTCGAATTGATTGCTTAA</t>
  </si>
  <si>
    <t>ATGCCAACCAGATTAACCAAGACCAGAAAGCACAGAGGAAACGTTTCCGCCGGTAAGGGTAGAGTCGGTAAGCACAGAAAGCACCCAGGTGGTCGTGGTAAGGCCGGTGGTCAACACCACCACAGAACCAACATGGACAAGTACCATCCAGGTTACTTCGGTAAGGTTGGTATGAGATACTTCCACAAGCAAAGAAACCACTTCTGGAAGCCACAAATCAACTTGGAGAAGTTGTGGTCTTTGGTTGACGAGGACAAGAGAGAAGAGTACTTGAAGTCTTCCTCTTCTTCTGCTGCTCCAGTCATTGACACCTTGGCTCACGGTTACGGTAAGGTTTTGGGTAAGGGTCAATTGCCTGAAGTTCCTGTCATTGTCAAGGCCAGATTTGTTTCCAAGTTGGCTGAGGAAAAGATCAGAGCTGTTGGTGGTGTTGTTGAATTGATTGCTTAA</t>
  </si>
  <si>
    <t>ATGCCAACCAGATTAACCAAGACCAGAAAACACAGAGGAAACGTTTCCGCCGGTAAGGGTAGAGTCGGTAAGCACAGAAAGAACCCTGGTGGACGTGGTAAGGCCGGTGGTCAACACCACCACAGAACCAACATGGACAAGTACCACCCTGGTTACTTCGGTAAGGTTGGTATGAGATACTTCCACAAGCAAAGAAACCACTTCTGGAAGCCACAAATCAACTTGGAGAAGTTGTGGTCTTTGGTTGACGCCGAGAAGAGAGACGAGTACTTGAAGGCTTCCTCTTCTTCTGCTGCCCCAGTCATTGACACCTTGGCCCACGGTTACGGTAAGGTTTTGGGTAAGGGACAATTGCCAGAGGTTCCAGTCATTGTCAAGGCCAGATTTGTTTCCAAGTTGGCTGAGGAGAAGATCAGAGCTGTTGGTGGTGTTGTTGAATTGATTGCTTAA</t>
  </si>
  <si>
    <t>ATGCCAACCAGATTAACCAAGACCAGAAAACACAGAGGAAACGTTTCCGCCGGTAAGGGTAGAGTCGGTAAGCACAGAAAGAACCCTGGTGGACGTGGTAAGGCCGGTGGTCAACACCACCACAGAACCAACATGGACAAGTACCACCCTGGTTACTTCGGTAAGGTTGGTATGAGATACTTCCACAAGCAAAGAAACCACTTCTGGAAGCCACAAATCAACTTGGAGAAGTTGTGGTCTTTGGTTGACGCCGAGAAGAGAGACGAGTACTTGAAGGCCTCCTCCTCTTCTGCTGCCCCAGTCATTGACACCTTGGCCCACGGTTACGGTAAGGTTTTGGGTAAGGGACAATTGCCAGAGGTTCCAGTCATTGTCAAGGCCAGATTTGTTTCCAAGTTGGCTGAGGAGAAGATCAGAGCTGTTGGTGGTGTTGTTGAATTGATTGCTTAA</t>
  </si>
  <si>
    <t>ATGCCAACCAGATTAACTAAGACCAGAAAGCACAGAGGAAATGTGTCCGCCGGTAAGGGTAGAGTGGGTAAGCATAGAAAGAACCCCGGTGGACGTGGTAAGGCCGGTGGTCAGCACCACCACAGAACCAACATGGACAAGTACCACCCTGGTTACTTTGGTAAAGTTGGTATGAGATACTTCCACAAGCAGAGAAACCACTTCTGGAAGCCACAGATCAACTTGGAGAAGTTGTGGTCTTTGGTTGAGGAGGAGAAGAGAGACGAGTACTTGAAGTCTTCTTCTACTTCTGCTGCTCCAGTCATTGACACTTTGGCACACGGTTACGGTAAAGTGTTGGGCAAGGGTAAGTTGCCTGATGTTCCTGTGATTGTCAAGGCCAGATTTGTGTCCAAGTTGGCTGAGGAGAAGATCAGAGCTGTTGGCGGTGTTGTTGAATTGATTGCCTAA</t>
  </si>
  <si>
    <t>ATGCCAACCAGATTAACCAAGACCAGAAAACACAGAGGAAACGTTTCCGCCGGTAAGGGTAGAGTCGGTAAGCACAGAAAGAACCCAGGTGGTCGTGGTAAGGCCGGTGGTCAGCACCACCACAGAACCAACATGGACAAGTACCACCCAGGTTACTTCGGTAAGGTTGGTATGAGATACTTCCACAAGCAGAGAAACCACTTCTGGAAGCCACAAATCAACTTGGAGAAGTTGTGGTCTTTGGTTGACGGCGAGAAGAGAGACGAGTACTTGAAGTCTTCCTCCGCCTCTTCTGCTCCAGTCATCGACACCTTGGCCCACGGTTACGGTAAGGTTTTGGGTAAGGGACAGTTGCCAGATGTTCCTGTCATTGTCAAGGCCAGATTTGTTTCCAAGTTGGCTGAGGAGAAGATCAGAGCTGTTGGTGGTGTTGTTGAGTTGATTGCTTAA</t>
  </si>
  <si>
    <t>ATGCCAACCAGATTAACAAAGACCAGAAAGCACAGAGGTAACGTCTCTGCCGGTAAGGGTAGAGTCGGCAAGCACAGAAAGAACCCAGGTGGACGTGGTAAGGCAGGTGGCCAGCACCACCACAGAACCAACATGGACAAGTACCATCCAGGTTACTTCGGTAAGGTCGGTATGAGATACTTCCACAAGCAAAGAAACCACTTCTGGAAGCCACAAATCAACCTCGAGAAGTTGTGGTCCTTGGTGGACGAGGAGAAGAGAGACGACTACCTCAAGTCGGCCTCTGCTTCTGCCGCCCCTGTGATTGACACTTTGGCACACGGCTACGGTAAGGTCTTGGGCAAGGGTCAATTGCCAGATGTTCCTGTCATTGTGAAGGCCAGATTTGTCTCCAAGTTGGCCGAGGAGAAGATCAGAGCTGTCGGTGGTGTTGTTGAGTTGATCGCTTAG</t>
  </si>
  <si>
    <t>ATGCCAACCAGATTAACCAAGACCAGAAAACACAGAGGAAACGTTTCCGCCGGTAAGGGTAGAGTCGGTAAGCACAGAAAGAACCCAGGTGGACGTGGTAAGGCCGGTGGTCAGCACCACCACAGAACCAACATGGACAAGTACCACCCAGGTTACTTCGGTAAGGTTGGTATGAGATACTTCCACAAGCAGAGAAACCACTTCTGGAAGCCACAGATCAACTTGGAGAAGTTGTGGTCTTTGGTTGACGGCGAGAAGAGAGATGAGTACTTGAAGTCTGCCTCCGCCTCTGCTGCTCCAGTCATCGACACCTTGGCTCACGGTTACGGTAAGGTTTTGGGTAAGGGACAGTTGCCAGACGTTCCTGTCATTGTCAAGGCCAGATTTGTTTCCAAGTTGGCTGAGGAGAAGATCAGAGCTGTTGGTGGTGTTGTTGAGTTGATTGCTTAA</t>
  </si>
  <si>
    <t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GCTTCTGCTTCTGCTGCCCCAGTCATTGACACCTTGGCTCACGGTTACGGTAAGGTTTTGGGTAAGGGACAGTTGCCAGATGTTCCAGTCATTGTCAAGGCCAGATTTGTTTCCAAGTTGGCTGAGGAGAAGATCAGAGCAGTTGGAGGTGTTGTTGAGTTGATTGCTTAA</t>
  </si>
  <si>
    <t>ATGCCAACCAGATTAACAAAGACCAGAAAGCACAGAGGTAACGTCTCCGCCGGTAAGGGTAGAGTCGGCAAGCACAGAAAGAACCCCGGTGGTCGTGGTATGGCCGGTGGTCAGCACCACCACAGAACCAACATGGACAAGTACCACCCTGGTTACTTCGGTAAGGTTGGTATGAGATACTTCCACAAGCAAAGAAACCACTTCTGGAAGCCACAAATCAACCTCGAGAAGTTGTGGTCGTTGGTTGACGAGGAGAAGAGAGACGAGTACCTTAAGTCTTCTTCTGCCTCTGCTGCCCCAGTCATTGACACCTTGGCTCACGGTTACGGCAAGGTTTTGGGCAAGGGCCAATTGCCTGATGTTCCTGTCATTGTCAAGGCCAGATTTGTGTCCAAGTTGGCCGAGGAGAAGATCAGAGCCGTTGGTGGTGTTGTTGAGTTGATTGCCTAG</t>
  </si>
  <si>
    <t>ATGCCAACCAGATTAACAAAGACCAGAAAGCACAGAGGTAACGTCTCCGCCGGTAAGGGTAGAGTCGGTAAGCACAGAAAGAACCCCGGTGGTCGTGGTATGGCCGGTGGTCAACACCACCACAGAACCAACATGGACAAGTACCACCCAGGTTACTTCGGTAAGGTTGGTATGAGATACTTCCACAAGCAAAGAAACCACTTCTGGAAGCCACAAATCAACCTTGAGAAGTTGTGGTCTTTGGTTGACGAGGAGAAGAGAGACGAATACCTCAAGTCTTCGTCTGCTTCTGCTGCTCCAGTGATCGACACTTTGGCTCACGGCTACGGTAAGGTTTTGGGCAAGGGTCAATTGCCAGATGTTCCAGTCATTGTCAAGGCTAGATTTGTTTCCAAGTTGGCCGAGGAGAAGATCAGAGCCGTCGGCGGTGTTGTTGAGTTGGTTGCTTAA</t>
  </si>
  <si>
    <t>ATGCCAACCAGATTAACCAAGACCAGAAAACACAGAGGAAACGTTTCCGCCGGTAAGGGTAGAGTCGGTAAGCACAGAAAGAACCCTGGTGGACGTGGTAAGGCTGGTGGTCAGCACCACCACAGAACCAACATGGACAAGTACCATCCAGGTTACTTCGGAAAGGTTGGTATGAGATACTTCCACAAGCAGAGAAACCACTTCTGGAAGCCACAAATCAACTTGGAGAAGTTGTGGTCTTTGGTTGACGAGGAGAAGAGAGACGAGTACTTGAAGTCTTCTTCTTCCTCTGCTGCCCCAGTCATCGACACCTTGGCTCACGGCTACGGTAAGGTTTTGGGTAAGGGACAGTTGCCAGATGTTCCAGTCATTGTCAAGGCCAGATTTGTTTCCAAGTTGGCTGAGGAGAAGATCAGAGCTGTTGGTGGTGTTGTTGAATTGATTGCTTAA</t>
  </si>
  <si>
    <t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TCTTCTGCTTCTGCTGCCCCAGTCATTGACACCTTGGCTCACGGTTACGGTAAGGTTTTGGGTAAGGGACAGTTGCCAGATGTTCCAGTCATTGTCAAGGCCAGATTTGTTTCCAAGTTGGCTGAGGAGAAGATCAGAGCAGTTGGAGGTGTTGTTGAGTTGATTGCTTAA</t>
  </si>
  <si>
    <t>ATGCCTACCAGATTGACCAAGACCAGAAAGCACAGAGGAAATGTTTCCGCCGGTAAGGGTAGAGTCGGTAAGCACAGAAAGCATCCCGGTGGACGTGGTAAGGCCGGTGGTCAGCACCACCACAGAATCAACATGGACAAGTACCACCCTGGTTACTTCGGAAAGGTTGGTATGAGATACTTCCACAAGCAGAGAAACCACTTCTGGAAGCCACAGATCAACTTGGAGAAGTTGTGGTCTTTGGTTGAGGAGGAGAAGAGAGACGAGTACTTGAAGTCCGCTTCTACCTCTGCTGCCCCAGTCATCGACACCTTGGCTCACGGTTACGGTATCGTTTTGGGTAAGGGCCAGTTGCCAAACGTCCCAGTCATTGTCAAGGCCAGATTTGTTTCCAAGTTGGCTGAAGAGAAGATCAGAGCTGTTGGTGGTGTTGTTGAGTTGATTGCTTAA</t>
  </si>
  <si>
    <t>ATGCCAACCAGATTAACCAAGACCAGAAAACACAGAGGAAACGTTTCCGCCGGTAAGGGTAGAGTCGGTAAGCACAGAAAGCATCCCGGTGGACGTGGTAAGGCTGGTGGTCAACACCACCACAGAACTAACTTGGACAAGTACCATCCTGGTTACTTCGGTAAGGTCGGTATGAGATACTTCCACAAGCAGAGAAACCACTTCTGGAAGCCACAGATCAACTTGGAGAAGTTGTGGTCTTTGGTTGAAGAGGAGAAGAGAGACGAATACTTGAAGTCTGCTTCTACTTCTGCTGCCCCAGTTATCGACACCTTGGCCCACGGTTACGGCATTGTTTTGGGTAAGGGTCAGTTGCCAAACGTTCCAGTCATTGTCAAGGCCAGATTTGTTTCCAAGTTGGCCGAGCAAAAGATCAGAGCTGTTGGTGGTGTTGTTGAGTTGATCGCCTAA</t>
  </si>
  <si>
    <t>ATGCCAACCAGATTAACCAAAACCAGAAAGCACAGAGGTAACGTCTCCGCCGGTAAGGGTAGAGTTGGAAAGCACAGAAAGCACCCCGGTGGTCGTGGTAAGGCTGGTGGTCAACACCACCACAGAACCAACTTGGACAAGTACCACCCGGGTTACTTCGGTAAGGTCGGTATGAGATACTTCCACAAGCAAAGAAACCACTTCTGGGCTCCACAAATCAACTTGGAGAAGTTGTGGTCTTTGGTTGAAGAGGAGAAGAGAGACGAGTACCTCAAGTCCGCCTCTGCTTCCGCCGCCCCAGTCATCGACACCTTGGCCTTCGGCTACGGCAAGGTCTTGGGCAAGGGTAAGTTGCCCAACGTCCCAGTCATTGTCAAGGCCAGATTTGTGTCCAAGTTGGCTGAAGAAAAGATTAGAGCTGTTGGTGGAGTTGTTGAGTTGATTGCTTAA</t>
  </si>
  <si>
    <t>ATGCCAACCAGATTAACCAAGACGAGAAAGCACAGAGGAAACGTTTCCGCCGGTAAGGGTCGTGTCGGTAAGCACAGAAAGCACCCCGGTGGTCGTGGTAAGGCCGGTGGTCAGCACCACCACAGAACCAACTTGGACAAGTACCACCCTGGTTACTTCGGTAAGGTTGGTATGAGATACTTCCACAAGCAGAGAAACCACTTCTGGAAGCCACAAATCAACTTGGAGAAGTTGTGGTCCTTGGTTGAGGAGGAGAAGAGAGACGAGTACCTCAAGTCTTCTTCTGCCTCTGCTGCCCCAGTCATTGACACCTTGGCTTTCGGCTACGGTAAGGTTTTGGGCAAGGGTCAGTTGCCAAACGTCCCCGTCATCGTCAAGGCCAGATTTGTTTCCAAGTTGGCTGAAGAGAAGATCAGAGCCGTTGGTGGTGTTGTTGAGTTGATTGCGTAA</t>
  </si>
  <si>
    <t>ATGCCAACCAGATTAACCAAGACCAGAAAACACAGAGGAAACGTTTCCGCCGGTAAGGGTCGTGTCGGTAAGCACAGAAAGCACCCCGGTGGTCGTGGTAAGGCCGGTGGTCAGCACCACCACAGAACCAACTTGGACAAGTACCACCCTGGTTACTTCGGTAAGGTTGGTATGAGATACTTCCACAAGCAGAGAAACCACTTCTGGAAGCCACAAATCAACTTGGAGAAGTTGTGGTCCTTGGTTGAGGAGGAGAAGAGAGACGAGTACCTCAAGTCTTCTTCTGCCTCTGCTGCTCCAGTCATTGACACCTTGGCTTTCGGCTACGGTAAGGTTTTGGGCAAGGGTCAGTTGCCAAACGTCCCCGTCATCGTCAAGGCCAGATTTGTTTCCAAGTTGGCTGAAGAGAAGATCAGAGCCGTTGGTGGTGTTGTTGAGTTGATTGCGTAA</t>
  </si>
  <si>
    <t>ATGCCTACCAGATTAACCAAGACCAGAAAGCATAGAGGAAATGTTTCCGCCGGTAAGGGTAGAGTCGGTAAACACAGAAAGCATCCAGGTGGACGTGGTATGGCCGGTGGTCAACACCACCACAGAACCAACTTGGACAAGTACCACCCAGGTTACTTCGGTAAGGTTGGTATGAGATACTTCCACAAGCAAAGAAACCACTTCTGGAAGCCACAAATCAACTTGGAGAAGTTGTGGTCCTTGGTTGACGAGGAGAAGAGAGACGACTACCTCAAGTCCTCCTCTGCTTCTTCTGCTCCAGTCATCGACACCTTGGCTCACGGTTACGGTAAGGTCTTGGGTAAGGGTCAATTGCCAAAGGTTCCAGTCATTGTCAAGGCCAGATTTGTTTCCAAGTTGGCTGAAGAAAAGATTAGAGCCGTTGGTGGTGTTGTTGAGTTGATTGCTTAA</t>
  </si>
  <si>
    <t>ATGCCTACCAGATTAACCAAGACCAGAAAGCATAGAGGAAATGTTTCCGCCGGTAAAGGTAGAGTCGGTAAACACAGAAAGCATCCAGGTGGTCGTGGTATGGCCGGTGGTCAACACCACCACAGAACCAACTTGGACAAGTACCACCCTGGTTACTTCGGTAAGGTCGGTATGAGATACTTCCACAAGCAAAGAAACCACTTCTGGAAGCCACAAATCAACTTGGAGAAGTTGTGGTCCTTGGTTGAGGAAGAGAAGAGAGACGACTACCTCAAGTCCTCTTCTGCTTCTGCTGCTCCAGTCATTGACACCTTGGCTCACGGTTACGGTAAGGTCTTGGGTAAAGGTCAATTGCCAAACGTCCCAGTCATTGTCAAGGCCAGATTTGTTTCCAAGTTGGCTGAAGAAAAGATTAGAGCCGTCGGTGGTGTTGTTGAGTTGATTGCTTAA</t>
  </si>
  <si>
    <t>ATGCCAACCAGATTAACCAAGACCAGAAAGCACAGAGGAAACGTTTCCGCCGGTAAGGGTAGAGTCGGTAAGCACAGAAAGCACCCCGGTGGTCGTGGTAAGGCCGGTGGTCAGCACCACCACAGAACCAACTTGGACAAGTACCACCCTGGTTACTTCGGTAAGGTCGGTATGAGATACTTCCACAAGCAGAGAAACCACTTCTGGAAGCCACAGATCAACTTGGAGAAGTTGTGGTCCTTGGTTGAGGAGGAGAAGAGAGACGATTACCTCAAGTCTGCTTCTGCTTCTGCTGCCCCAGTCATCGACACCTTGGCTCACGGTTACGGCAAGGTCTTGGGTAAGGGTCAGTTGCCAAACGTTCCCGTCATTGTCAAGGCCAGATTCGTTTCCAAGTTGGCTGAAGAGAAGATCAGAGCTGTCGGTGGTGTTGTTGAGTTGATTGCTTAA</t>
  </si>
  <si>
    <t>ATGCCAACCAGATTAACCAAGACCAGAAAGCACAGAGGAAATGTTTCCGCCGGTAAGGGTAGAATCGGTAAGCACAGAAAGCACCCCGGTGGA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TGAAGAAAAGATCAGAGCTGTTGGTGGTGTTGTTGAATTGATTGCTTAA</t>
  </si>
  <si>
    <t>ATGCCAACCAGATTAACCAAGACCAGAAAGCACAGAGGAAATGTTTCCGCCGGTAAGGGTAGAATCGGTAAGCACAGAAAGCATCCCGGTGGACGTGGTAAGGCCGGTGGTCAACACCACCACAGAACCAACATGGACAAGTACCACCCTGGTTACTTCGGTAAGGTCGGTATGAGATACTTCCACAAGCAAAGAAACCACTTCTGGAAGCCACAAATCAACTTGGAGAAGTTGTGGTCTTTGGTTGAAGAGGAGAAGAGAGACGAGTACCTCAAGTCCGCCTCTGCTTCCGCTGCCCCAGTCATCGACACCTTGGCTCACGGTTACGGTAAGGTTTTGGGTAAGGGTCAATTGCCAAACGTTCCTGTCATCATCAGAGCCAGATTTGTCTCTAAGTTGGCTGAAGAAAAGATCAGAGCTGTTGGTGGTGTTGTTGAATTGATTGCTTAA</t>
  </si>
  <si>
    <t>ATGCCAACCAGATTAACCAAGACCAGAAAGCACAGAGGAAATGTTTCCGCCGGTAAGGGTAGAATCGGTAAGCACAGAAAGCATCCCGGTGGTCGTGGTAAGGCCGGTGGTCAACACCACCACAGAACCAACATGGACAAGTACCACCCTGGTTACTTCGGTAAGGTCGGTATGAGATACTTCCACAAGCAAAGAAACCACTTCTGGAAGCCACAAATCAACTTGGAGAAGTTGTGGTCTTTGGTTGAAGAGGAGAAGAGAGACGAGTACCTCAAGTCCGCCTCTGCTTCCGCTGCCCCAGTCATCGACACCTTGGCTCACGGTTACGGTAAGGTTTTGGGTAAGGGTCAATTGCCAAACGTTCCTGTCATCATCAGAGCCAGATTTGTCTCTAAGTTGGCTGAGGAAAAGATCAGAGCTGTTGGTGGTGTTGTTGAATTGATTGCTTAA</t>
  </si>
  <si>
    <t>ATGCCAACCAGATTAACCAAGACCAGAAAGCACAGAGGAAATGTTTCCGCCGGTAAGGGTAGAATCGGTAAGCACAGAAAGCATCCCGGTGGTCGTGGTAAGGCCGGTGGTCAACACCACCACAGAACCAACATGGACAAGTACCACCCTGGTTACTTCGGTAAGGTCGGTATGAGATACTTCCACAAGCAAAGAAACCACTTCTGGAAGCCACAAATCAACTTGGAGAAGTTGTGGTCTTTGGTTGAAGAGGAGAAGAGAGACGAGTACCTCAAGTCCGCCTCTGCTTCCGCTGCTCCAGTCATCGACACCTTGGCTCACGGTTACGGTAAGGTTTTGGGTAAGGGTCAATTGCCAAACGTTCCTGTCATCATCAGAGCCAGATTTGTCTCTAAGTTGGCTGAAGAAAAGATCAGAGCTGTTGGTGGTGTTGTTGAATTGATTGCTTAA</t>
  </si>
  <si>
    <t>ATGCCAACCAGATTAACCAAGACCAGAAAGCACAGAGGAAATGTTTCCGCCGGTAAGGGTAGAGTCGGTAAGCACAGAAAGCACCCCGGTGGT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CGAAGAAAAGATCAGAGCTGTTGGTGGTGTTGTTGAATTGATTGCTTAA</t>
  </si>
  <si>
    <t>ATGCCAACCAGATTAACCAAGACCAGAAAGCACAGAGGAAATGTTTCCGCCGGTAAGGGTAGAGTCGGAAAGCACAGAAAGCACCCAGGTGGTCGTGGTAAGGCCGGTGGTCAACACCACCACAGAACCAACATGGACAAGTACCACCCAGGTTACTTCGGTAAGGTTGGTATGAGATACTTCCACAAGCAAAGAAACCACTTCTGGAAGCCACAAATCAACTTGGAAAAGTTGTGGTCTTTGGTTGAAGAAGAGAAGAGAGAAGAGTACCTCAAGTCTGCTTCTTCTTCTGCTGCCCCAGTCATTGACACCTTGGCTCACGGTTACGGCAAGGTTTTGGGTAAGGGTCAATTGCCAAACGTTCCTGTCATCGTCAAGGCCAGATTTGTCTCCAAGTTGGCTGAAGAGAAGATCAGAGCTGTTGGTGGTGTTGTTGAATTGATTGCTTAA</t>
  </si>
  <si>
    <t>ATGCCAACCAGATTAACCAAGACCAGAAAGCACAGAGGAAATGTTTCCGCCGGTAAGGGTAGAGTCGGAAAGCACAGAAAGCATCCAGGTGGTCGTGGTAAGGCCGGTGGTCAACACCACCACAGAACCAACATGGACAAGTACCACCCTGGTTACTTCGGTAAGGTCGGTATGAGATACTTCCACAAGCAAAGAAACCACTTCTGGAAGCCACAAATCAACTTGGAAAAGTTGTGGTCTTTGGTTGAGGAAGAGAAGAGAGACGAATACCTTAAGTCTGCTTCTGCCTCTGCTGCCCCAGTCATCGACACCTTGGCTCACGGTTACGGTAAGGTTTTGGGTAAGGGTCAATTGCCAAACGTCCCAGTCATTGTCAAGGCCAGATTTGTCTCCAAGTTGGCTGAAGAGAAGATCAGAGCTGTTGGTGGTGTTGTTGAATTGATTGCTTAA</t>
  </si>
  <si>
    <t>ATGCCTACTCGACACACCAAGACTCGCAAGCTTCGAGGCCACGTTTCTGCCGGTCACGGTCGTATCGGCAAGCACCGCAAGCACCCAGGTGGTCGCGGTATGGCTGGTGGCCAGCACCACCACCGAACCAACCTCGATAAGTACCACCCTGGTTACTTTGGTAAGATCGGTATGCGATATTTCCACAAGCAGCAGAACCACTTCTGGCGACCTTCCATCAACCTTGAGAAGTTGTGGACTCTTGTCCCCGCTGAGAAGCGTGAGGAGTACTTGAAGTCCGGCTCCGACAGCGCTGCCCCCGTCATCGACACTCTTGCCAACGGTTTCGGCAAGGTTCTCGGCAAGGGCCGACTTCCCCAGGTCCCCGTCATTGTCAAGGCTCGATTTGTTTCCAAGCTCGCTGAGGAGAAGATCAAGGCCGCCGGCGGTGTCGTCGAGTTGGTTGCTTAA</t>
  </si>
  <si>
    <t>ATGCCGACTCGCCATACAAAAACCCGAAAGTTGAGAGGTCACGTCTCTGCCGGTCACGGTCGAATTGGAAAGCACCGCAAGCACCCCGGTGGTCGAGGTATGGCCGGTGGTCAGCACCATCACCGAACCAACTTGGATAAGTACCACCCTGGTTACTTTGGAAAGATTGGTATGCGATACTTCCACAAACAACAAAACCACTTCTGGCGCCCCTCTATCAACCTCGAGAAGTTATGGACTCTTGTGCCTGCCGAGAAGCGAGAGGAGTACCTCAAGAACGGCTCCGAGAGCGCTGCTCCTGTGATTGATACTCTTGCTAATGGCTACGGAAAGGTTCTTGGAAAGGGTCGGTTACCTCAAGTCCCTGTCATTGTTAAGGCCCGTTTTGTTTCGAAACTTGCTGAGGAGAAAATCAAGGCTGCCGGCGGTGTTGTCGAGTTGGTTGCCTAA</t>
  </si>
  <si>
    <t>ATGCCAACCAGATTAACCAAAACCAGAAAACACAGAGGAAACGTTTCCGCCGGTAAAGGTAGAATTGGTAAACACAGAAAGCATCCCGGTGGACGTGGTAAAGCTGGTGGTTTACTCCACCACAGATCTAACTTGGATAAATACCATCCAGGTTACTTCGGTAAAGTTGGTATGAGATACTTCCACAAGCAAAGAAACCACTTCTGGAGACCAGAAATTAACTTGGACAAATTATGGAGTTTAGTCCCAGCTGAAAGGAGAGACGAATACTTAAAGAGCGCCTCTTCTTCTGCTGCTCCAGTCATTGACACTTTGGCCAACGGTTACGGTAAGGTCTTAGGTAACGGTATCTTACCAGAAGTTCCAATCATTGTTAAAGCTAGATTTGTTTCCAAATTAGCTGAAGAAAAGATCAGAGCTGTCGGTGGTGTCGTCGAATTGATTGCTTGA</t>
  </si>
  <si>
    <t>ATGCCTACCAGACACACAAAAACTAGAAAACTCAGGGGACATGTCTCAGCCGGACATGGTCGTATTGGAAAACATCGTAAACATCCCGGTGGTCGTGGTATGGCTGGTGGTCAACATCATCATCGTACAAATTTAGATAAATACCATCCTGGTTACTTTGGTAAAGTTGGTATGAGATATTTCCACAAACAACAAAATCATTTTTGGAGGCCAACTATCAACATTGACAAATTATGGAGTCTTGTTGAATCAGATAAACGGGATCAATTCCTTAAATCAGCTAGTGCAAGCTCAGCACCAGTAATTGACACTCTTGCAAATGGTTATGGTAAAGTTCTTGGTAAAGGACGTCTTCCAAAAGTTCCAGTTATTGTTAAGGCTCGTTTTGTTTCAAAACTTGCTGAAGAAAAAATTAGAGCTGCTGGTGGTGTTGTAGAACTTGTTGCTTAA</t>
  </si>
  <si>
    <t>ATGCCTACCAGACACACAAAAACTAGAAAACTCAGGGGACATGTCTCAGCCGGACATGGTCGTATTGGAAAACATCGTAAACATCCCGGTGGTCGCGGTATGGCTGGTGGTCAACATCACCATCGTACAAATTTAGATAAATACCATCCTGGTTACTTTGGTAAAGTTGGTATGAGATATTTCCACAAACAACAAAATCACTTCTGGAGGCCAACTATCAACATTGACAAATTATGGAGTCTTGTTGAATCAGATAAACGGGATCAATTTCTTAAATCAGCTAGTGCAAGCTCTGCACCAGTAATCGATACTCTTGCAAATGGTTATGGTAAAGTTCTTGGTAAAGGTCGTCTTCCAAAAGTTCCAGTTATTGTTAAAGCTCGTTTTGTTTCAAAGCTTGCTGAAGAAAAAATTAGAGCTGCTGGTGGTGTTGTAGAACTTGTTGCTTAA</t>
  </si>
  <si>
    <t>ATGCCTACCAGACACACAAAAACTAGAAAACTCAGGGGAAATGTTTCTGCCGGACATGGTCGTATTGGAAAACACCGTAAACATCCCGGTGGTCGTGGTATGGCTGGTGGCCAACATCATCATCGTACAAATTTAGATAAATATCATCCTGGGTATTTTGGTAAAGTTGGTATGAGATATTTCCACAAACAACAAAATCATTTCTGGAGGCCTACTATTAATATTGACAAATTATGGAGTCTTGTTGAAGCAGAAAAAAGAGACCAATTTCTCAAATCATCTAGTGCAAATTCAGCACCAGTGATTGATACTCTTGCAAATGGCTACGGTAAAGTTCTCGGCAAAGGTCGTCTTCCAAAGGTTCCACTTATTGTTAAAGCTCGTTTTGTATCAAAACTTGCCGAGGAAAAAATCAGGGCTGCTGGGGGTGTTGTAGAACTTGTTGCTTAA</t>
  </si>
  <si>
    <t>ATGCCTACCAGACACACAAAGACTAGAAAACTCAGGGGACATGTTTCTGCCGGACATGGTCGTATTGGAAAACATCGTAAACATCCCGGTGGTCGCGGTATGGCTGGTGGTCAACATCATCATCGTACAAATTTAGATAAATATCATCCTGGTTACTTTGGTAAAGTTGGTATGAGATATTTCCACAAACAACAAAATCACTTCTGGAGGCCAACTATTAACATTGACAAATTATGGAGTCTTGTTGAAGCAGATAAACGGGATCAATTTCTCAAATCATCTAGTGCAAATTCAGCACCAGTGATTGATACTCTTGCAAATGGTTATGGTAAAGTTCTTGGTAAAGGTCGTCTTCCAAAAGTTCCAGTTATTGTAAAAGCTCGTTTTGTTTCTAAACTTGCTGAAGAAAAAATTAGAGCTGCTGGTGGTGTTGTAGAACTTGTTGCTTAA</t>
  </si>
  <si>
    <t>ATGCCGACCAGATTCACAAAGACTAGAAAGCACAGAGGTAACGTTTCTGCCGGTAAGGGTAGAATCGGTAAGCACAGAAAGCATCCCGGTGGTCGCGGTAAGGCCGGTGGTCAGCACCACCACCGTACCAACATGGACAAGTACCATCCTGGTTACTTTGGTAAGGTCGGTATGCGTTACTTCCACAAGCAATCCGCCCGCTTCTGGAAGCCCGAAATCAACTTGAACAAGTTGTGGACTCTCGTAGACCCCTCCAAGAAGGAGGAGTACCTCAAGTCCGCATCGGCCTCCGCTGCTCCCGTCATTGACACCTTGGCCCACGGTTACGGTAAGGTCCTCGGTAAGGGTAGATTGCCCGATGTCCCCGTCATCGTTAAGGCCAGATTCGTCTCTGAATTGGCCGAGAAGAAGATCAGAGCCGCCGGTGGTGTTGTTGAGTTGGTCGCTTAG</t>
  </si>
  <si>
    <t>ATGCCAACCAGATTAACCAAAACCAGAAAACACAGAGGTAACGTTTCCGCCGGTAAAGGTAGAGTCGGTAAACACAGAAAGCATCCAGGTGGTCGTGGTAGAGCTGGTGGTCAACATCACCACAGAACCAATTTAGATAAATACCATCCAGGTTATTTCGGTAAAGTTGGTATGAGAACTTTCCATTTACAACGTAATCATCTTTGGAGACCAGAAATTAATTTAGATAAATTATGGACTTTAGTCGCTGAAGACAAAAAAGAAGAATACTTAAAAAACGCTTCCCAATCTGCTGCTCCAGTCATTGATACTTTAGCTAACGGTTACGGTAAAGTTTTAGGTAAAGGTAGATTACCTCAAGTTCCAGTCATTGTCAGAGCAAGATTTGTTTCCAAATTAGCTGAAGAAAAAATCGTTGCTGCTGGTGGTGTTGTTGAATTAGTCGCTTAA</t>
  </si>
  <si>
    <t>ATGCCATCTAGATTAACTCAGACCAGAAAGCACAGAGGTCACGTATCTGCCGGTAAGGGTAGAATTGGTAAGCACAGAAAGCATCCCGGTGGTCGTGGTATGGCTGGTGGTCAACACCATCACAGAACTAACTTGGATAAGTACCATCCTGGTTACTTTGGTAAGGTTGGTATGAGATACTTCCACAAGAAGGCCAACCCATTCTGGAGACCAGAGATCAACTTGGACAAGTTGTGGACCTTGGTCGAGGAAGAGAAGAGAGACCAATACTTGAAGTCTGCTTCATCCTCTGCTGCTCCAGTTATTGACACTTTAGCTCACGGTTACGGAAAGGTTTTAGGTAAGGGTAGATTACCAGAAGTTCCAGTCATTGTTAAGGCTAGATTCGTTTCCGAGTTGGCTGAAAAGAAAATCAGAGCTGTTGGTGGTGTTGTTCAATTGATTGCTTGA</t>
  </si>
  <si>
    <t>ATGCCATCTAGATTGACCCAGACCAGAAAGCACAGAGGTCACGTATCTGCCGGTAAGGGTAGAATCGGTAAGCACAGAAAGCACCCCGGTGGTCGTGGTATGGCCGGTGGTCAGCACCATCACAGAACCAACTTGGATAAGTACCATCCTGGTTACTTCGGTAAGGTTGGTATGAGATACTTTCACAAGAAAAGCAACCCATTCTGGAGACCAGAGATCAACTTGGACAAGTTGTGGACTTTGGTTGAGGAAGAGAAGAGAGAGCAGTACTTGAAGACCGCTTCCTCCTCTGCTGCTCCAGTTATTGACACTTTGGCTCACGGTTACGGAAAGGTTTTGGGTAAGGGTAGATTACCAGAAGTCCCAGTCATTGTCAAGGCTAGATTCGTTTCCAAGTTGGCTGAAGAGAAGATCAGAGCTGTCGGTGGTGTTGTTCAATTGATTGCTTAA</t>
  </si>
  <si>
    <t>ATGCCATCTAGATTGACCCAGACCAGAAAGCACAGAGGTCACGTATCTGCCGGTAAGGGTAGAATTGGTAAGCACAGAAAGCACCCCGGTGGTCGTGGTATGGCCGGTGGTCAACACCATCACAGAACCAATTTGGATAAGTACCATCCTGGTTACTTTGGTAAGGTTGGTATGAGATATTTCCACAAGAAAAACAACCCATTCTGGAGACCAGAGATCAACTTGGACAAGTTGTGGACTTTGGTTGAAGAAGAGAAGAGGGAGCAGTACTTGAAGACTGCTTCTTCCTCTGCTGCTCCAGTTATTGACACTTTGGCTCACGGTTACGGAAAGGTTTTGGGTAAGGGTAGATTACCAGAAGTCCCAGTCATTGTCAAGGCTAGATTCGTTTCCAAATTGGCTGAAGAAAAGATCAGAGCTGTCGGTGGTGTTGTTCAATTGATTGCTTAA</t>
  </si>
  <si>
    <t>ATGCCAACCAGATTAACCAAAACCAGAAAACACAGAGGTAACGTTTCCGCCGGTAAAGGTAGAATCGGTAAACACAGAAAGCATCCCGGTGGTCGTGGTAAAGCTGGTGGTTTGCTTCACCACAGATCTAACTTGGATAAATACCATCCAGGTTACTTCGGTAAAGTTGGTATGAGATACTTCCACAAACAAAAGAACCATTTCTGGAGACCAGAAATTAACTTAGATAAATTGTGGACTTTAGTTCCAGAAGACAAAAAAGAAGAATACTTAAAGAATGCTTCTACTTCTGCTGCTCCAGTCATCGACACTTTAGCTAACGGTTACGGTAAAGTCTTAGGTAAAGGTAGATTACCAGAAGTTCCAATCATTGTCAAAGCCAGATTTGTTTCCAAATTGGCTGAAGAAAAGATCAGAGCTGCTGGTGGTGCCGTTGAATTAGTTGCTTAA</t>
  </si>
  <si>
    <t>ATGCCAACTAGATTAACAAAGACCAGAAAGCACAGAGGTAACGTTTCTGCCGGTAAGGGTAGAATCGGTAAGCACAGAAAGCATCCAGGTGGTCGTGGTAAGGCTGGTGGTCAACACCATCACAGAACCAACATGGACAAATACCATCCTGGTTACTTCGGTAAGGTCGGTATGAGAGAATTCAACCACCAAAACGCTCCAAACTGGAGACCAGAAATCAACTTGGAAAAGTTGTGGACTTTGGTTGAAGCTGACAAGAAGGACGAATACTTGAAGACTGCCTCCTCATCTGCTGCCCCAGTCATTGACACTTTAGCCCACGGTTTCGGTAAGGTCTTAGGTAAGGGTAGATTGCCAGAAGTTCCAATCATCGTCAAGGCCAGATTCGTTTCTAAGTTAGCTGAAGAAAAGATCAGAGCTGTTGGTGGTGTTGTTGAATTGATTGCTTAA</t>
  </si>
  <si>
    <t>ATGCCTACCAGATTAACTAAGACCAGAAAACACAGAGGTAACGTCTCAGCCGGTAAAGGTAGAGTTGGTAAACATAGAAAGCATCCCGGTGGTAGAGGTAAGGCTGGTGGTCAACATCATCACAGAACCAATTTAGATAAATACCATCCAGGTTATTTCGGTAAAGTTGGTATGAGAACTTTCCATCACCAAGCTAACCATTCATGGAGACCAGAAATCAATTTAGATAAATTATGGACTTTAGTTGAAGCTGATAAAAAGGATGAATATTTAAAATCTGCTTCTGCTTCTGCTGCTCCAGTCATTGATACCTTAGCCCATGGTTTCGGTAAAGTTTTGGGTAAAGGTAGATTACCAGAAGTCCCAATCATTGTCAAGGCTAGATTTGTTTCTAAATTAGCTGAAGAAAAGATTTTGGCTGTTGGTGGTGTTGTTGAATTAGTCGCCTAA</t>
  </si>
  <si>
    <t>ATGCCTACCAGATTAACTAAGACCAGAAAGCACAGAGGCCACGTTTCCGCCGGTAAGGGTAGAGTTGGTAAGCACAGAAAGCATCCAGGTGGTCGTGGTAAGGCCGGTGGTCAACACCATCACAGAACTAACTTGGATAAGTACCATCCAGGTTACTTCGGTAAGGTCGGTATGAGACACTTCCACCAACAACGTGCTCACAGCTGGAGACCAGAAATCAACTTGGAAAAGTTGTGGACTTTGGTTGACGCTGACAAGAAGGACGAATACTTGAAGAACTCCTCTGCCTCCGCTGCCCCAGTCATTGACACTTTGGCTCACGGTTTCGGTAAGGTTTTAGGTAAGGGTAGATTGCCAGAAGTTCCAGTCATTGTCAAGGCCAGATTCGTTTCTAAGTTGGCTGAAGAAAAGATCAGAGCTGTTGGTGGTGTTGTCGAATTAGTTGCTTAA</t>
  </si>
  <si>
    <t>ATGCCAACCAGATTAACTAAGACCAGAAAGCACAGAGGACACGTTTCTGCCGGTAAGGGTAGAGTCGGTAAGCACAGAAAGCATCCAGGTGGTCGTGGTATGGCTGGTGGTCAACACCACCACAGAACCAACTTGGATAAGTACCATCCAGGTTACTTCGGTAAGGTCGGTATGAGACACTTCCACCTCCAAAGAAACCACTTCTGGAGACCAGAAATCAACTTGGACAAATTGTGGACTTTGGTTGACTCTGAAAAGAAGGACGAGTACTTGAAGAACGCTTCCAAGTCTGCTGCTCCAGTCATTGACACCTTGGCTCACGGTTTCGGTAAGGTTTTGGGTAAGGGTAGATTGCCACAAGTCCCAGTCATCGTCAAGGCCAGATTTGTTTCCAAGTTGGCTGAAGAAAAGATCAGAGCTGCTGGTGGTGTTGTTGAATTAGTTGCTTAA</t>
  </si>
  <si>
    <t>ATGCCAACTAGATTAACTAAGACCAGAAAGCACAGAGGAAACGTTTCCGCCGGTAAGGGTAGAATCGGTAAGCACAGAAAGCACCCCGGTGGTCGTGGTAAGGCTGGTGGTCAACATCATCACAGAACCAACTTGGACAAGTACCATCCTGGTTACTTCGGTAAGGTTGGTATGAGACACTTCCACCTCCAACGTAACCAATACTGGAGACCAGAAATCAACTTGGACAAATTGTGGACTTTGGTTGAAGCCGACAAGAAGGACGAGTACTTGAAGTCCGCTTCCAAGTCTGCTGCCCCAGTCATTGACACCTTGGCCCACGGTTTCGGTAAGGTTTTGGGTAAGGGTAGATTGCCAGAAGTCCCTGTCATTGTTAAAGCCAGATTCGTTTCCAAGTTGGCCGAAGAAAAGATCAGAGCCGTTGGTGGTGTTGTTGAATTGGTTGCTTAA</t>
  </si>
  <si>
    <t>ATGCCAACTAGATTAACTAAGACCAGAAAGCACAGAGGACACGTTTCCGCCGGTAAGGGTAGAATCGGTAAGCACAGAAAGCATCCCGGTGGTCGTGGTATGGCTGGTGGTCAACATCATCACAGAACCAACTTGGACAAGTACCACCCTGGTTACTTCGGTAAGGTCGGTATGAGAACCTTCCGTGTCCAACGTAACCACTCCTGGAGACCAGAAATCAACTTGGACAAATTGTGGACTTTGGTTGACTCCGACAAGAAGGACGAGTACTTGAAGACTGCTTCCAAGTCTGCTGCTCCAGTCATTGACACCTTGGCCCACGGTTTCGGTAAGGTTTTGGGTAAGGGTAGATTGCCTCAAGTTCCAGTCATCGTCAAGGCCAGATTCGTTTCCAAGTTGGCCGAAGAAAAGATCAGAGCTGTTGGTGGTGTTGTTGAATTGATTGCTTAA</t>
  </si>
  <si>
    <t>ATGCCAACTAGATTAACTAAGACCAGAAAGCACAGAGGACACGTTTCCGCCGGTAAGGGTAGAATCGGTAAGCACAGAAAGCATCCAGGTGGTCGTGGTATGGCTGGTGGTCAACATCATCACAGAACCAACTTGGACAAGTACCATCCAGGTTACTTCGGTAAGGTTGGTATGAGAACCTTCCGTGTCCAACGTAACCACTCTTGGAGACCAGAAATCAACTTGGACAAATTGTGGACTTTAGTCGACTCCGACAAGAAGGACGAGTACTTGAAGACCGCCTCCAAGTCTGCTGCCCCAGTCATTGACACCTTAGCCCACGGTTTCGGTAAGGTTTTGGGTAAAGGTAGATTGCCACAAGTCCCAGTCATCGTCAAGGCCAGATTCGTTTCCAAGTTGGCTGAAGAAAAGATCAGAGCTGTTGGTGGTGTTGTTGAATTGATTGCTTAA</t>
  </si>
  <si>
    <t>ATGCCAACTAGATTAACTAAGACCAGAAAGCACAGAGGACACGTTTCCGCCGGTAAGGGTAGAATCGGTAAGCACAGAAAGCATCCAGGTGGTCGTGGTATGGCTGGTGGTCAACATCATCACAGAACCAACTTGGACAAGTACCACCCAGGTTACTTCGGTAAGGTTGGTATGAGACACTTCCACCTCCAACGTAACCACTCCTGGAGACCAGAAATCAACTTGGACAAATTGTGGACTTTGGTTGACTCCGACAAGAAGGACGAGTACTTGAAGACCGCTTCCAAGTCTGCTGCTCCAGTCATTGACACCTTGGCCCACGGTTTCGGTAAGGTTTTGGGTAAAGGTAGATTGCCACAAGTTCCTGTCATCGTCAAGGCCAGATTCGTTTCCAAGTTGGCTGAAGAAAAGATCAGAGCTGTTGGTGGTGTTGTTGAATTGATTGCTTAA</t>
  </si>
  <si>
    <t>ATGCCAACTAGATTAACTAAGACCAGAAAGCACAGAGGACACGTTTCCGCCGGTAAGGGTAGAATCGGTAAGCACAGAAAGCATCCAGGTGGTCGTGGTATGGCTGGTGGTCAACATCATCACAGAACCAACTTGGACAAGTACCACCCTGGTTACTTCGGTAAGGTTGGTATGAGACACTTCCACGTCCAACGTAACCACTCCTGGAGACCAGAAATTAACTTGGACAAATTGTGGACTTTGGTTGACTCCGACAAGAAGGACGAGTACTTGAAGACCGCTTCCAAGTCTGCTGCTCCAGTCATTGACACCTTGGCCCACGGTTTCGGTAAGGTTTTGGGTAAAGGTAGATTGCCACAAGTTCCAGTCATCGTCAAGGCCAGATTCGTTTCCAAGTTGGCTGAAGAAAAGATCAGAGCTGTTGGTGGTGTTGTTGAATTGATTGCTTAA</t>
  </si>
  <si>
    <t>ATGCCAACTAGATTAACTAAGACCAGAAAGCACAGAGGACACGTTTCCGCCGGTAAGGGTAGAATCGGTAAGCACAGAAAGCATCCAGGTGGTCGTGGTATGGCTGGTGGTCAACATCATCACAGAACCAACTTGGACAAGTACCACCCTGGTTACTTCGGTAAGGTTGGTATGAGACACTTCCACGTCCAACGTAACCACTCCTGGAGACCAGAAATCAACTTGGACAAATTGTGGACTTTGGTTGACTCCGACAAGAAGGACGAGTACTTGAAGACCGCCTCCAAGTCTGCTGCCCCAGTCATTGACACCTTGGCCCACGGTTTCGGTAAGGTTTTGGGTAAAGGTAGATTGCCACAAGTTCCAGTCATCGTCAAGGCCAGATTCGTTTCCAAGTTGGCTGAAGAAAAGATCAGAGCTGTTGGTGGTGTTGTTGAATTGATTGCTTAA</t>
  </si>
  <si>
    <t>ATGCCAACTAGATTAACTAAGACCAGAAAGCACAGAGGACACGTTTCCGCCGGTAAGGGTAGAATCGGTAAGCACAGAAAGCATCCCGGTGGTCGTGGTATGGCTGGTGGTCAACATCATCACAGAACCAACTTGGACAAGTACCACCCAGGTTACTTCGGTAAGGTTGGTATGAGACACTTCCACGTCCAACGCAACCACTCCTGGAGACCAGAAATCAACTTGGACAAATTGTGGACTTTGGTTGACTCCGACAAGAAGGACGAGTACTTGAAGTCTGCCTCCAAGTCCGCTGCCCCAGTCATTGACACCTTGGCCCACGGTTTCGGTAAGGTTTTGGGTAAGGGTAGATTGCCACAAGTTCCAGTTATCGTCAAGGCCAGATTCGTTTCCAAGTTGGCCGAGGAGAAGATCAGAGCTGTTGGTGGTGTTGTTGAATTGATTGCTTAA</t>
  </si>
  <si>
    <t>ATGCCAACTAGATTAACTAAGACCAGAAAGCACAGAGGACACGTTTCTGCCGGTAAGGGTAGAATCGGTAAGCACAGAAAGCATCCCGGTGGTCGTGGTATGGCTGGTGGTCAACATCATCACAGAACCAACTTGGACAAGTACCACCCTGGTTACTTCGGTAAGGTTGGTATGAGACACTTCCACGTCCAAAACAACCACTCCTGGAGACCAGAAATCAACTTGGACAAATTGTGGACTTTGGTTGACTCCGACAAGAAGGACGAGTACTTGAAGTCTGCTTCCAAGTCTGCTGCCCCAGTCATTGACACCTTGGCCCACGGTTTCGGTAAGGTTTTGGGTAAGGGTAGATTGCCACAAGTTCCAGTTATCGTCAAGGCCAGATTCGTTTCCAAGTTGGCCGAGGAGAAGATCAGAGCTGTTGGTGGTGTTGTCGAATTGATTGCTTAA</t>
  </si>
  <si>
    <t>ATGCCAACTAGATTAACTAAGACCAGAAAGCACAGAGGACACGTTTCTGCCGGTAAGGGTAGAATCGGTAAGCACAGAAAGCATCCCGGTGGTCGTGGTATGGCTGGTGGTCAACATCATCACAGAACCAACTTGGACAAGTACCACCCTGGTTACTTCGGTAAGGTTGGTATGAGACACTTCCACGTCCAAAACAACCACTCCTGGAGACCAGAGATCAACTTGGACAAATTGTGGACTTTGGTTGACTCCGACAAGAAGGACGAGTACTTGAAGTCTGCCTCCAAGTCTGCTGCCCCAGTCATTGACACCTTGGCCCACGGTTTCGGTAAGGTTTTGGGTAAGGGTAGATTGCCACAAGTTCCAGTTATCGTCAAGGCCAGATTCGTTTCCAAGTTGGCCGAGGAGAAGATCAGAGCTGCTGGTGGTGTTGTCGAATTGATTGCTTAA</t>
  </si>
  <si>
    <t>ATGCCAACTAGATTAACTAAGACCAGAAAGCACAGAGGACACGTTTCTGCCGGTAAGGGTAGAATCGGTAAGCACAGAAAGCATCCCGGTGGTCGTGGTATGGCTGGTGGTCAACATCATCACAGAACCAACTTGGACAAGTACCACCCTGGTTACTTCGGTAAGGTTGGTATGAGACACTTCCACGTCCAAAACAACCACACCTGGAGACCAGAAATCAACTTGGACAAATTGTGGACTTTGGTTGACTCCGACAAGAAGGACGAGTACTTGAAGTCTGCTTCCAAGTCTGCTGCCCCAGTCATTGACACCTTGGCCCACGGTTTCGGTAAGGTTTTGGGTAAGGGTAGATTGCCACAAGTTCCAGTTATCGTCAAGGCCAGATTCGTTTCCAAGTTGGCCGAGGAGAAGATCAGAGCTGCTGGTGGTGTTGTCGAATTGATTGCTTAA</t>
  </si>
  <si>
    <t>ATGCCAACCAGATTAACTAAGACCAGAAAGCACAGAGGAAATGTTTCCGCCGGTAAGGGTAGAATCGGTAAGCACAGAAAGCATCCAGGTGGTCGTGGTAAGGCTGGTGGTCAACACCATCACAGAACCAACTTGGACAAATACCACCCAGGTTACTTCGGTAAGGTCGGTATGAGACACTTCCACCAACAACGTAACCACAGCTGGAGACCAGAAATCAACTTGGAAAAATTGTGGACCTTGGTTGATGCTGACAAGAAAGACGAATACTTGAAGTCCGCTTCTACTTCCGCTGCTCCAGTTATTGACACCTTAGCTCACGGTTTCGGTAAGGTCTTAGGTAAGGGTAGATTACCAGAAGTCCCAGTCATTGTCAAGGCTAGATTTGTTTCCAAATTGGCTGAAGAAAAGATCAGAGCTGTCGGTGGTGTTGTTGAATTAGTTGCTTAA</t>
  </si>
  <si>
    <t>ATGCCAACCAGATTAACTAAGACCAGAAAGCACAGAGGAAATGTTTCCGCCGGTAAGGGTAGAATCGGTAAGCACAGAAAGCATCCAGGTGGTCGTGGTAAGGCTGGTGGTCAACACCATCACAGAACCAACTTGGACAAATACCATCCAGGTTACTTCGGTAAGGTCGGTATGAGACACTTCCACCAACAACGTAACCACACCTGGAGACCAGAAATCAACTTGGAAAAGTTATGGACTTTGGTTGACGCCGAAAAGAAGGACGAATACTTGAAGTCCGCTTCTACTTCCGCTGCTCCAGTTATTGACACCTTAGCTCACGGCTTCGGTAAGGTCTTAGGTAAGGGTAGATTACCAGAAGTCCCAGTCATTGTCAAGGCTAGATTTGTTTCCAAATTAGCTGAAGAAAAGATCAGAGCTGTCGGTGGTGTTGTTGAATTAGTTGCTTAA</t>
  </si>
  <si>
    <t>ATGCCAACCAGATTAACTAAGACCAGAAAGCACAGAGGAAATGTTTCCGCCGGTAAGGGTAGAATCGGTAAGCACAGAAAGCATCCAGGTGGTCGTGGTAAGGCTGGTGGTCAACACCATCACAGAACCAACTTGGACAAATACCATCCAGGTTACTTCGGTAAGGTCGGTATGAGACACTTCCACCAACAACGTAACCACACCTGGAGACCAGAAATCAACTTGGAAAAATTATGGACCTTGGTTGACGCTGACAAGAAGGACGAATACTTGAAGTCCGCTTCTACTTCCGCTGCTCCAGTTATTGACACCTTAGCTCACGGTTTCGGTAAGGTCTTAGGTAAGGGTAGATTACCAGAAGTCCCAGTCATTGTCAAGGCTAGATTTGTTTCCAAATTAGCTGAAGAAAAGATCAGAGCTGTCGGTGGTGTTGTTGAATTAGTTGCTTAA</t>
  </si>
  <si>
    <t>ATGCCAACCAGATTAACTAAGACCAGAAAGCACAGAGGAAATGTTTCCGCCGGTAAGGGTAGAATCGGTAAGCACAGAAAGCATCCAGGTGGTCGTGGTAAGGCTGGTGGTCAACACCATCACAGAACTAACTTGGACAAATACCACCCAGGTTACTTCGGTAAGGTCGGTATGAGACACTTCCACCAACAACGTAACCACAACTGGAGACCAGAAATCAACTTGGAAAAATTATGGACCTTGGTTGATGCTGACAAGAAGGACGAATACTTGAAGTCCGCTTCTTCTTCCGCTGCTCCAGTTATTGACACCTTAGCTCACGGTTTCGGTAAGGTCTTAGGTAAGGGTAGATTACCAGAAGTCCCAGTCATTGTCAAGGCCAGATTTGTTTCCAAATTGGCTGAAGAAAAGATCAGAGCTGTCGGTGGTGTTGTTGAATTAGTTGCTTAA</t>
  </si>
  <si>
    <t>ATGCCAACCAGATTAACTAAGACCAGAAAGCACAGAGGAAATGTTTCCGCCGGTAAGGGTAGAATCGGTAAGCACAGAAAGCATCCAGGTGGTCGTGGTAAGGCTGGTGGTCAACACCATCACAGAACTAACTTGGACAAATACCATCCAGGTTACTTCGGTAAGGTCGGTATGAGACACTTCCACCAACAACGTAACCACAACTGGAGACCAGAAATCAACTTGGAAAAATTATGGACCTTGGTTGAAGCTGACAAGAAGGACGAATACTTGAAGTCCGCTTCTTCTTCCGCTGCTCCAGTTATTGACACCTTAGCTCACGGTTTCGGTAAGGTCTTAGGTAAAGGTAGATTACCAGAAGTCCCAGTCATTGTCAAGGCTAGATTTGTTTCCAAATTAGCTGAAGAAAAGATCAGAGCTGTCGGTGGTGTTGTTGAATTAGTTGCTTAA</t>
  </si>
  <si>
    <t>ATGCCAACCAGATTAACTAAGACCAGAAAGCACAGAGGAAATGTTTCCGCCGGTAAGGGTAGAATCGGTAAGCACAGAAAGCATCCAGGTGGACGTGGTAAGGCTGGTGGTCAACACCATCACAGAACTAACTTGGATAAATACCATCCAGGTTACTTCGGTAAGGTCGGTATGAGACACTTCCACCAACAACGTAACCACAACTGGAGACCAGAAATTAACTTGGAAAAATTATGGACTTTAGTTGAAGCTGACAAGAAGGATGAATACTTAAAATCCGCTTCTGCTTCCGCTGCTCCAGTTATTGACACTTTAGCTCACGGTTTCGGTAAAGTCTTAGGTAAAGGTAGATTACCAGAAGTCCCAGTCATTGTCAAGGCTAGATTTGTTTCTAAATTAGCTGAAGAAAAGATCAGAGCTGTCGGTGGTGTTGTTGAATTAGTTGCTTAA</t>
  </si>
  <si>
    <t>ATGCCAACCAGATTAACTAAGACCAGAAAGCACAGAGGACACGTTTCCGCCGGTAAGGGTAGAATCGGTAAGCACAGAAAGCATCCGGGTGGTCGTGGTAAGGCTGGTGGTCAACACCATCACAGAACTAACTTGGATAAGTACCATCCAGGTTACTTCGGTAAGGTCGGTATGAGACACTTCCACCAACAACGTAACCACAACTGGAGACCAGAAATCAACTTGGAAAAATTATGGACCTTGGTTGAAGCTGACAAGAAGGACGAATACTTGAAGTCCGCTTCCACTTCCGCTGCTCCAGTTATTGACACCTTGGCTCACGGTTTCGGTAAGGTCTTGGGTAAAGGTAGATTACCAGAAGTCCCAGTCATTGTCAAGGCTAGATTCGTTTCCAAATTAGCTGAAGAAAAGATCAGAGCTGTTGGTGGTGTTGTTGAATTAGTTGCTTAA</t>
  </si>
  <si>
    <t>ATGCCAACCAGATTAACTAAGACCAGAAAGCACAGAGGAAATGTTTCCGCCGGTAAGGGTAGAATCGGTAAGCACAGAAAGCATCCAGGTGGTCGTGGTAAGGCTGGTGGTCAACACCATCACAGAACTAACTTGGACAAATACCACCCAGGTTACTTCGGTAAGGTCGGTATGAGACACTTCCACCAACAACGTAACCACAACTGGAGACCAGAAATCAACTTGGAAAAATTATGGACTTTGGTTGAAGCTGACAAGAAGGACGAATACTTGAAGTCCGCTTCTACTTCCGCTGCTCCAGTTATTGACACTTTAGCTCACGGTTTCGGTAAGGTCTTAGGTAAGGGTAGATTACCAGAAGTCCCAGTCATTGTCAAGGCTAGATTTGTTTCCAAATTGGCTGAAGAAAAGATCAGAGCTGTCGGTGGTGTTGTTGAATTAGTTGCTTAA</t>
  </si>
  <si>
    <t>ATGCCAACCAGATTAACTAAGACCAGAAAGCACAGAGGACACGTTTCTGCCGGTAAGGGTAGAATTGGTAAGCACAGAAAGCATCCTGGTGGTCGTGGTAAGGCTGGTGGTCAACACCATCACAGAACCAACTTGGATAAGTACCATCCAGGTTACTTCGGTAAGGTCGGTATGAGAACTTTCCGTCAACAACGTAACCACTCCTGGAGACCAGAAATCAACTTGGAAAAATTGTGGACTTTAGTCGACTCTGAAAAGAAGGACGAATACTTGAAGAACTCTTCCAAGTCCGCTGCTCCAGTCATTGACACCTTGGCCCACGGTTTCGGTAAGGTCTTAGGTAAGGGTAGATTACCAGAAGTTCCAGTCATTGTCAAGGCCAGATTTGTCTCCAAGTTGGCCGAAGAAAAGATCAGAGCTGTTGGTGGTGTTGTCGAATTGATTGCTTAA</t>
  </si>
  <si>
    <t>ATGCCAACCAGATTAACTAAGACCAGAAAGCACAGAGGACACGTTTCTGCCGGTAAGGGTAGAATTGGTAAGCACAGAAAGCATCCTGGTGGTCGTGGTAAGGCTGGTGGTCAACACCATCACAGAACCAACTTGGATAAGTACCATCCAGGTTACTTCGGTAAGGTCGGTATGAGAACTTTCCGTCAACAACGTAACCACTCCTGGAGACCAGAAATCAACTTGGAAAAATTGTGGACTTTAGTCGATTCTGAAAAGAAGGACGAATACTTAAAGAACTCTTCCAAGTCCGCTGCCCCAGTCATTGACACCTTAGCCCACGGTTTCGGTAAGGTCTTAGGTAAGGGTAGATTACCAGAAGTTCCAGTCATCGTCAAGGCCAGATTTGTCTCCAAGTTGGCTGAAGAAAAGATCAGAGCTGTTGGTGGTGTTGTCGAATTGATTGCTTAA</t>
  </si>
  <si>
    <t>ATGCCAACCAGATTAACTAAGACCAGAAAGCACAGAGGACACGTTTCTGCCGGTAAGGGTAGAATTGGTAAGCACAGAAAGCATCCTGGTGGTCGTGGTAAGGCTGGTGGTCAACACCATCACAGAACCAACTTGGATAAGTACCATCCAGGTTACTTCGGTAAGGTCGGTATGAGAACTTTCCGTCAACAACGTAACCACTCCTGGAGACCAGAAATCAACTTGGAAAAATTGTGGACTTTAGTCGACTCTGAAAAGAAGGACGAATACTTAAAGAACTCTTCCAAGTCTGCTGCCCCAGTCATTGACACCTTAGCCCACGGTTTCGGTAAGGTCTTAGGTAAGGGTAGATTACCAGAAGTTCCAGTCATCGTCAAGGCCAGATTTGTCTCCAAGTTGGCTGAAGAAAAGATCAGAGCTGTTGGTGGTGTTGTCGAATTGATTGCTTAA</t>
  </si>
  <si>
    <t>ATGCCAACCAGATTAACTAAGACCAGAAAGCACAGAGGAAACGTTTCCGCCGGTAAGGGTAGAATTGGTAAGCACAGAAAGCATCCCGGTGGTCGTGGTAAGGCTGGTGGTCAACATCATCACAGAACCAACTTGGATAAGTACCATCCAGGTTACTTCGGTAAGGTTGGTATGAGACACTTCCACCAACAAAGAAACCACTCCTGGAGACCAGAAATTAACTTGGAAAAATTGTGGACTTTGGTTGACTCCGAAAAGAAGGACGAATACTTGAAGACCGCCTCCAAGTCTGCTGCCCCAGTCATCGACACCTTGGCCCACGGTTTCGGAAAGGTCTTAGGTAAGGGTAGATTACCAGAAGTTCCAGTCATTGTCAAGGCCAGATTTGTTTCCAAGTTGGCTGAAGAAAAGATCAGAGCTGTTGGTGGTGTTGTTGAATTAGTTGCTTAA</t>
  </si>
  <si>
    <t>ATGCCAACTAGATTAACTAAGACCAGAAAGCACAGAGGAAACGTTTCCGCCGGTAAGGGTAGAATTGGTAAGCACAGAAAGCATCCAGGTGGTCGTGGTAAGGCTGGTGGTCAACATCATCACAGAACCAACTTGGACAAATACCATCCTGGTTACTTCGGTAAGGTTGGTATGAGACACTTCCACGTCCAACGTAACCACTCCTGGAGACCAGAAATCAACTTGGAAAAGTTGTGGACTTTGGTTGACTCCGAAAAGAAGGACGAGTACTTGAAGAACGCCTCCAAGTCTGCTGCTCCAGTCATTGACACCTTGGCCCACGGTTTCGGTAAGGTTTTGGGTAAGGGTAGATTGCCAGAAGTCCCAGTCATTGTTAAGGCCAGATTTGTCTCCAAGTTGGCTGAAGAAAAGATCAGAGCCGTTGGTGGTGTTGTCGAATTAATTGCTTAA</t>
  </si>
  <si>
    <t>ATGCCAACTAGATTAACTAAGACCAGAAAGCACAGAGGACACGTTTCTGCCGGTAAGGGTAGAATTGGTAAGCACAGAAAGCATCCCGGTGGTCGTGGTAAGGCTGGTGGTCAACATCATCACAGAACCAACTTGGATAAGTACCATCCAGGTTACTTCGGTAAGGTTGGTATGAGACACTTCCACGTCCAAAGAAACCACTCTTGGAGACCAGAAATCAACTTGGAAAAATTGTGGACTTTGGTTGACTCCGAAAAGAAGGACGAATACTTGAAGAACTCTTCCAAGTCTGCTGCCCCAGTCATTGACACCTTGGCCCACGGTTTCGGTAAGGTCTTAGGTAAGGGTAGATTACCAGAAGTTCCAGTCATTGTCAAGGCCAGATTTGTCTCCAAGTTGGCTGAAGAAAAGATCAGAGCTGTTGGTGGTGTTGTTGAATTAGTTGCTTAA</t>
  </si>
  <si>
    <t>ATGCCAACCAGATTAACTAAGACCAGAAAGCACAGAGGACACGTTTCCGCCGGTAAGGGTAGAATCGGTAAGCACAGAAAGCATCCCGGTGGTCGTGGTATGGCTGGTGGTCAACATCATCACAGAACCAACTTGGACAAGTACCATCCAGGTTACTTCGGTAAGGTTGGTATGAGACACTTCCACGTCCAAAGAAACCACTCCTGGAGACCAGAAATCAACTTGGAAAAGTTGTGGACCTTGGTCGACTCCGACAAGAAGGACGAATACTTGAAGAACGCCTCCAAGTCCGCTGCCCCAGTCATTGACACCTTGGCCCACGGTTTCGGTAAGGTCTTAGGTAAGGGTAGATTACCAGAAGTTCCAGTCATTGTCAAGGCCAGATTTGTCTCCAAGTTGGCTGAAGAAAAGATCAGAGCTGTTGGTGGTGTTGTTGAATTAGTTGCTTAA</t>
  </si>
  <si>
    <t>ATGCCAACCAGATTAACTAAGACCAGAAAGCACAGAGGACACGTTTCCGCCGGTAAGGGTAGAATCGGTAAGCACAGAAAGCATCCCGGTGGTCGTGGTATGGCTGGTGGTCAACACCATCACAGAACCAACTTGGACAAGTACCACCCTGGTTACTTCGGTAAGGTCGGTATGAGACACTTCCACGTCCAAAGAAACCACTCCTGGAGACCAGAAATCAACTTGGAAAAGTTGTGGACTTTGGTCGACTCTGAAAAGAAGGACGAATACTTGAAGAACGCTTCCAAGTCTGCTGCCCCAGTCATTGACACCTTGGCCCACGGTTTCGGTAAGGTCTTAGGTAAGGGTAGATTGCCAGAAGTTCCAGTCATCGTCAAGGCCAGATTTGTTTCCAAGTTGGCTGAAGAAAAGATCAGAGCTGTTGGTGGTGTTGTTGAATTAGTCGCTTAA</t>
  </si>
  <si>
    <t>ATGCCTACTAGACTTACTCAAACTAGAAAACATAGAGGACACGTTTCTGCCGGTAAAGGTAGAGTCGGTAAACACAGAAAACATCCAGGTGGTAAAGGTATGGCTGGTGGTCAACACCATCACAGAACCAACATGGATAAATACCATCCAGGTTACTTCGGTAAAGTTGGTATGAGATACTTCCACAAACAACAAAACCACTTCTGGAGACCAGAAATCAACTTAGACAAATTATGGACTTTAGTTGAAGACTCTAAAAGAGAAGAATACTTAAAGACCTCTTCTGCTTCTGCTGCCCCAGTTATTGACACTTTAGCTTTCGGTTACGGTAAAGTTTTAGGTAAAGGTAGATTACCACAAGTTCCAGTAATTGTCAAAGCTAGATTTGTCTCTAAATTAGCTGAAGAAAAAATCAGAGCTGTTGGTGGTGTTGTTGAATTAATTGCTTAA</t>
  </si>
  <si>
    <t>ATGCCTACTAGACTTACTCAAACTAGAAAACATAGAGGACACGTTTCTGCCGGTAAAGGTAGAGTCGGTAAACACAGAAAACATCCAGGTGGTAAAGGTATGGCTGGTGGTCAACACCATCACAGAACCAACATGGATAAATACCATCCAGGTTACTTCGGTAAAGTTGGTATGAGATACTTCCACAAACAACAAAACCACTTCTGGAGACCAGAAGTCAACTTAGACAAATTATGGACTTTAGTTGAAGACTCTAAAAGAGAAGAATACTTAAAGACCTCTTCTGCTTCTGCCGCCCCAGTTATTGACACTTTAGCTCACGGTTACGGTAAAGTTTTAGGTAAAGGTAGATTACCACAAGTTCCAGTAATTGTCAAAGCTAGATTTGTCTCTAAATTAGCTGAAGAAAAAATCAGAGCTGTTGGTGGTGTTGTTGAATTAATTGCTTAA</t>
  </si>
  <si>
    <t>ATGCCTACCAGATTTACACAAACTAGAAAGCACAGAGGACACGTTTCAGCCGGTAAGGGTAGAATCGGTAAGCACAGAAAGCATCCCGGTGGTCGTGGTAAGGCTGGTGGTCAACACCACCACAGAACTAACTTGGATAAGTACCATCCAGGTTACTTCGGTAAGGTCGGTATGAGATACTTTCACAGACAAAGAAACCACTTCTGGAAACCAGAAATCAACCTCGACAAATTGTGGACTTTGCTTGACGAAGAAAAGAAAGAACAATACTTGAAGTCTTCTTCAGCTTCAGCTGCTCCAGTCATTGACACCTTAGCTCACGGTTACGGTAAGGTTTTGGCTAAGGGTAGATTGCCAGAAGTTCCTGTCATTGTCAAGGCTAGATTTGTTTCTAAATTGGCTGAAGAAAAGATCAGAGCTGTTGGTGGTACTGTTGAATTAATTGCTTAA</t>
  </si>
  <si>
    <t>ATGCCTACCAGATATACACAAACTAGAAAGCACAGAGGACACGTTTCAGCCGGTAAGGGTAGAATCGGTAAGCACAGAAAGCATCCCGGTGGTCGTGGTAAGGCTGGTGGTCAACACCACCACAGAACTAACTTGGATAAGTACCATCCAGGTTACTTCGGTAAGGTCGGTATGAGATACTTCCACAAACAAAGAAACCACTTCTGGAAACCAGAAATTAACCTTGATAAGTTGTGGACTTTGATTGACGAAGAGAAGAAAGAACACTACTTGAAGTCCTCTTCCTCTTCTGCTGCTCCAGTCATTGACACCTTAGCTCACGGTTACGGTAAGGTTTTGGCTAAAGGTAGATTACCTGAAGTTCCTGTCATTGTCAAGGCTAGATTCGTTTCTAAATTGGCAGAAGAAAAGATCAGAGCTGTAGGTGGTACTGTTGAATTAATTGCTTAA</t>
  </si>
  <si>
    <t>ATGCCAACCAGATTAACTAAAACCAGAAAGCACAGAGGTCACGTTTCCGCCGGTAAGGGTAGAGTCGGTAAGCACAGAAAGCATCCAGGTGGTCGTGGTAAGGCTGGTGGTCAACACCACCACAGAACTAACTTGGATAAGTTCCACCCTGGTTACTTCGGTAAGGTTGGTATGAGAACTTTCCACAAGCAAGGTAACCACTACTGGAGACCAGAACTCAACTTGGACAGATTGTGGACCTTGGTTGACGCTGAAAAGAGAGATGACTACTTGAAGTCCTCTTCTGCTTCTGCTGCTCCAGTCATTGACACTTTGGCTCACGGTTTCGGTAAGGTTTTGGGTAAGGGTAAGTTACCAAATGTTCCAGTTATTGTCAAGGCTAGATTCGTTTCTAAGTTGGCTGAAGAAAAGATCAGAGCTGTTGGTGGTGTTGTTGAATTGATCGCTTAA</t>
  </si>
  <si>
    <t>ATGCCAACTAGATTAACTAAAACCAGAAAGCACAGAGGTCACGTTTCTGCCGGTAAGGGTAGAGTCGGTAAGCACAGAAAGAATCCAGGTGGTCGTGGTATGGCTGGTGGTCAACACCATCACAGAACTAACATGGATAAATACCATCCAGGTTACTTCGGTAAGGTCGGTATGAGATACTTCCATCAACAAAACGCTCACACCTGGAGACCAGAAATCAACTTGGAAAAGTTGTGGTCTTTGGTTGATGCTGAAAAGAAGGACGACTACTTGAAGTCTGCTTCTTCCTCCGCTGCTCCAGTCATTGATACTTTAGCTCACGGTTTCGGTAAGGTTTTAGGTAAGGGTAGATTACCAGAAGTCCCAGTTATCGTCAAGGCCAGATTCGTCTCCAAATTAGCTGAAGAAAAGATCAGAGCTGTTGGTGGTGTCGTTGAATTAGTTGCTTAA</t>
  </si>
  <si>
    <t>ATGCCAACTAGATTAACCAAGACCAGAAAGCACAGAGGTCACGTATCTGCCGGTAAGGGTAGAATTGGTAAGCACAGAAAGCATCCCGGTGGTCGTGGTATGGCCGGTGGTCAACATCACCACAGAACAAACTTGGATAAGTACCATCCAGGTTACTTCGGTAAAGTTGGTATGAGATACTTCCACAAGAAGCTCAACCTCTTCTGGAGACCAGAAATCAACTTGGACAAGTTGTGGACTTTGGTTGACGAAAAGAAGAGAGAAGAGTACTTGAAGTCTGCTTCTAGCTCTGCTGCTCCAGTCATCGACACCTTGGCTCACGGTTACGGTAAGGTTTTGGGTAAGGGTAGATTACCACAAGTCCCAGTCATTGTCAAGACCAGATATGTTTCCAAGTTAGCTGAAGAAAAGATCAAAGCAGTTGGTGGTGTTGTTGAATTAGTCGCTTAA</t>
  </si>
  <si>
    <t>ATGCCAACTAGATTAACTAAAACTAGAAAACATAGAGGACACGTTTCTGCCGGTTACGGTAGAATTGGTAAGCACAGAAAGCATCCCGGTGGTAAAGGTATGGCTGGTGGTCAACATCACCACAGAACCAACTTGGATAAATACCATCCAGGGTACTTCGGTAAAGTTGGTATGAGATACTTCCACAAACAACAAAACCACTTCTGGAGACCAGAAATCAACTTGGACAAATTATGGTCTTTGGTTGATGCTGACAAGAAAGACGAATACTTGAAGAACGCTTCTAGTACTTCTGCTCCAGTTATTGATACTTTAGCTCATGGTTATGGGAAAGTGTTAGGTAAAGGTAGATTACCCGAAGTTCCAGTTATAGTCAAGGCTAGATTTGTGTCCAAATTAGCTGAAGAAAAGATCAGAGCTGTTGGTGGGGTTGTTGAATTAATTGCCTAA</t>
  </si>
  <si>
    <t>ATGCCAACTAGATTCACTAAAACTAGAAAACATAGAGGTCACATTTCAGCCGGTTACGGTAGAATTGGTAAACATAGAAAACATCCCGGTGGTAAAGGTATGGCTGGTGGTCAACACCACCACAGAACCAACTTGGATAAATACCATCCAGGTTACTTTGGTAAAGTTGGTATGAGATACTTCCACAAACAACAAAACCATTTCTGGAGACCAGAAATCAACTTAGACAAATTATGGACTTTAGTTGATGCTTCTAAAAAAGAAGAATACTTAAAGAGTTCTTCAAGCTCTGCTGCTCCAGTTATTGATACTTTAGCTCATGGTTATGGTAAAGTTTTAGGTAAAGGTAGATTACCAAATGTTCCAGTTATAGTCAAAGCTAGATTTGTTTCTAAATTAGCTGAAGAAAAAATTAGAGCTGCTGGTGGGGTTGTTGAATTAACTGCTTAA</t>
  </si>
  <si>
    <t>ATGCCAACTAGATTCACTAAGACTAGAAAACATAGAGGACACGTTTCAGCCGGTTACGGTAGAATTGGTAAACACAGAAAACATCCCGGTGGTAAAGGTATGGCTGGTGGTCAACACCACCACAGAACCAACTTGGATAAATACCATCCAGGTTACTTTGGTAAAGTTGGTATGAGATACTTTCACAAACAACAAAACCATTTCTGGAGACCAGAAATTAACTTGGACAAATTATGGAGTTTAGTTGATGCTGACAAAAAAGATGAATACTTAAAATCTTCTTCAACTTCTGCTGCTCCAGTTATTGATACTTTAGCTCATGGTTATGGTAAAGTTTTAGGTAAAGGTAGATTACCAAATGTCCCAGTTATAGTTAAAGCTAGATTTGTTTCTAAATTAGCTGAAGAAAAAATCAGAGCTGCTGGTGGGGTTGTTGAATTAACTGCTTAA</t>
  </si>
  <si>
    <t>ATGCCAACTAGATTCACTAAGACTAGAAAACATAGAGGACATGTTTCTGCCGGTTACGGTAGAATTGGTAAACACAGAAAGCATCCCGGTGGTAAAGGTATGGCTGGTGGTCAACATCACCACAGAACCAATTTAGATAAATACCATCCAGGGTACTTTGGTAAAGTTGGTATGAGATACTTCCACAAACAACAAAACCATTTCTGGAGACCAGAAATCAACTTGGACAAATTATGGTCTTTAGTTGATGTTGAAAAGAAAGACGAATACTTAAAGAACTCTTCTGCTTCTTCTGCTCCAGTTATTGATACTTTAGCTCATGGTTATGGTAAAGTTTTAGGTAAAGGTAGATTACCAGAAGTCCCAGTTATAGTTAAAGCTAGATTTGTTTCCAAATTAGCTGAAGAAAAAATTAGAGCTGCCGGTGGGGTTGTTGAATTAATTGCCTAA</t>
  </si>
  <si>
    <t>ATGCCAACCAGATTTACTAAAACTAGAAAACACAGAGGACACGTTTCTGCCGGTTACGGTAGAATTGGTAAGCACAGAAAACATCCCGGTGGTAAAGGTATGGCTGGTGGTCAACATCATCACAGAACCAATTTAGATAAATACCATCCAGGGTACTTTGGTAAAGTTGGTATGAGATACTTCCACAAACAACAAAACCATTTCTGGAGACCAGAAATCAACTTAGACAAATTATGGTCTTTGGTTGATGCTGACAAAAAAGATGAATACTTAAAGAACTCTTCCGCTTCTGCTGCTCCAGTCATTGATACTTTAGCTCATGGTTATGGTAAAGTTTTAGGTAAAGGTAGATTACCAGAAGTTCCAGTTATAGTTAAAGCTAGATTTGTTTCTAAATTAGCTGAAGAAAAAATCAGAGCTGCTGGTGGGGTTGTTGAATTAATTGCCTAA</t>
  </si>
  <si>
    <t>ATGCCTACCAGATTAACTAAAACCAGAAAACACAGAGGTAACGTCTCAGCCGGTAAAGGTAGAGTTGGTAAACACAGAAAGCATCCCGGTGGTAGAGGTAAGGCTGGTGGTCAACATCATCACAGAACCAATTTAGATAAATACCATCCAGGTTATTTCGGTAAAGTTGGTATGAGATACTTCCATAAACAACAAAACCATTTCTGGAGACCAGAAATTAACTTGGACAAATTATGGACTTTAGTTGAAGAATCAAAGAGAGATGACTATTTAAAATCTGCTTCTGCTACTGCTGCTCCAGTCATTGATACTTTAGCTTTCGGTTACGGTAAAGTTTTAGGTAAAGGTAGATTACCAGAAGTCCCAATCATTGTCAAAGCTAGATTTGTTTCTAAATTAGCTGAAGAAAAAATCTTAGCTGTTGGTGGTGTTGTTGAATTAATTGCTTAA</t>
  </si>
  <si>
    <t>ATGCCTACCAGATTAACCAAAACCAGAAAACATAGAGGTCACGTCTCAGCCGGTAACGGTCGTGTTGGTAAACATAGAAAGCATCCCGGTGGTCGTGGTAAAGCTGGTGGTCAACATCATCACAGAACCAATTTAGATAAATACCATCCAGGTTACTTCGGTAAAGTTGGTATGAGATACTTCCACAAACAACAAAACCACTTCTGGAAACCAATCTTAAACTTGGATAAATTATGGACTTTAGTTCCAGAACAAAAGAGAGAAGAATACTTGAAATCTGCTTCTAAATCTGCTGCTCCAGTTATTGACACTTTAGCTCACGGTTACGGTAAAGTCTTAGGTAAAGGTCGTTTACCAGAAGTTCCAGTTATCGTCAAAGCTAGATTTGTTTCCAAATTAGCTGAAGAAAAAATTAGATCTGTTGGTGGTGTTGTCGAACTTGTTGCTTAA</t>
  </si>
  <si>
    <t>ATGCCTAGCAGATTAACTAAAACCAGAAAACATAGAGGACACGTCTCAGCCGGTAAAGGTAGAGTTGGTAAACACAGAAAGAGTCCTGGTGGTAAAGGTATGGCTGGTGGTCAACATCACCACAGAACCAACTTGGATAAATACCATCCAGGTTACTTCGGTAAAGTTGGTATGAGATACTTCCACAAACAACGTAACCACTTCTGGAGACCAGAAATCAACTTAGACAAATTATGGACTTTAGTTGAAGAATCTAAAAAAGATGAATACTTAAAATCTTCTTCCCAATCCGCTGCTCCAGTTATTGATACTTTAGCTTTCGGTTACGGTAAAGTTTTAGGTAAAGGTAGATTACCAGAAGTTCCAGTCATTGTCAAAGCTAGATTCGTTTCTAAATTAGCTGAAGAAAAAATCAGAGCTGTTGGTGGTGTTGTTGAATTAGTTGCTTAA</t>
  </si>
  <si>
    <t>ATGCCTACTAGATTAACTAAGACCAGAAAGCACAGAGGACACGTTTCTGCCGGTAAGGGTAGAATTGGTAAGCACAGAAAGCACCCCGGTGGTAGAGGTATGGCTGGTGGTCAACACCACCACAGAACCAACTTGGACAAGTACCACCCAGGTTACTTCGGTAAGGTTGGTATGAGATACTTCCACAAGCAAAAGGCTCACTTCTGGAAGCCAGAACTCAACTTGGACAAATTGTGGACTTTGGTTGACGAATCCAAGAGAGACGAATACTTGAAGACCGCTTCTACCTCTGCTGCCCCAGTCATTGACACTTTGGCTGCCGGTTACGGAAAGATCTTGGGTAAGGGTAGATTGCCAAATGTTCCAGTCATTGTCAAGGCCAGATTTGTTTCCAAGTTAGCTGAAGAAAAGATCAGAGCTGTTGGTGGTGTTGTTGAATTGATTGCTTAA</t>
  </si>
  <si>
    <t>ATGCCAACCAGATTAACCAAAACCAGAAAACACAGAGGTAACGTCTCAGCCGGTAAGGGTAGAGTCGGTAAACACAGAAAGAGTCCTGGTGGTCGTGGTAGAGCTGGTGGTCAACATCACCACAGAACCAACATGGATAAATACCATCCAGGTTACTTCGGTAAAGTTGGTATGAGATATTTCCACAAACAACGTAACCACTTCTGGAGACCAGAAATTAACTTAGAAAAATTATGGACTTTAGTTGAAGCTGATAAAAAAGATGAATACTTAAAATCTGCTTCTACTTCTGCTGCTCCAATTATTGATACTTTAGCCCATGGTTACGGTAAAGTTTTAGGTAAAGGTAGATTACCTCAAGTTCCAGTCATCGTCAAAGCCAGATTTGTTTCTAAATTAGCTGAAGAAAAAATCAGAGCTGCTGGTGGTGTCGTTGAATTAGTTGCTTAA</t>
  </si>
  <si>
    <t>ATGCCTACCAGATTAACAAAGACCAGAAAACACAGAGGTAACGTGTCTGCCGGTAAAGGTAGAGTTGGTAAACATAGAAAGCATCCCGGTGGTAGAGGTATGGCTGGGGGTCTTCACCATCACAGAACCAATTTAGATAAATACCATCCAGGTTATTTCGGTAAAGTTGGTATGAGACACTTCCACAAACAACAAAACCATTACTGGAGACCAGAAATCAACTTAGAAAAATTATGGTCTTTAGTTGATTCCGACAAAAAAGATGAATACTTAAAATCTGCTTCTTCATCCGCTGCTCCAGTTATTGACACTTTAGCTCACGGTTACGGTAAAGTTTTAGGTAAAGGTAGATTACCAAACGTTCCAGTCATCGTCAAAGCTAGATTTGTTTCTAAATTAGCTGAAGAAAAAATCAGAGCTGTAGGTGGTGTTGTTGAATTAATTGCTTAA</t>
  </si>
  <si>
    <t>ATGCCTACCAGATTAACAAAGACCAGAAAACACAGAGGTAACGTTTCTGCCGGTAAAGGTAGAGTTGGTAAACACAGAAAGCATCCCGGTGGTAGAGGTATGGCTGGGGGTCTCCACCATCACAGAACCAATTTAGATAAATACCATCCAGGTTATTTCGGTAAAGTTGGTATGAGATACTTCCACAAACAACAAAACCACTTCTGGAGACCAGAAATCAACTTAGAAAAATTGTGGTCATTAGTTGAAGCTGACAAGAAAGATGAATACTTGAAATCTGCTTCTGCTTCTGCTGCTCCAGTTATTGACACTTTAGCCCACGGTTACGGTAAGGTTTTAGGTAAAGGTAGATTACCAAACGTTCCAGTTATCGTCAGAGCCAGATTTGTTTCCAAATTAGCTGAAGAAAAAATCAGAGCTGTCGGTGGTGTTGTTGAATTAATCGCTTAA</t>
  </si>
  <si>
    <t>ATGCCAACCAGATTAACCAAAACCAGAAAACACAGAGGTAACGTTTCCGCCGGTAAGGGTAGAATTGGTAAACACAGAAAGCATCCCGGTGGTCGTGGTAAGGCTGGTGGTCTACATCATCACAGAACTAACTTGGATAAATACCATCCAGGTTACTTCGGTAAAGTTGGTATGAGATACTTCCACAAGCAACAAAACCACTTCTGGAGACCAGAAATCAACTTAGACAAATTATGGACTCTTATTGATGAAGAAAAGAAAGAAGAATACTTGAAGTCTGCTTCAACCTCTGCTGCCCCAGTTATTGATACCTTAGCTCACGGTTACGGTAAAGTTTTAGGTAAGGGTAGATTACCAGAAGTTCCTGTCATTGTCAGAGCTAGATTTGTTTCTAAATTAGCTGAAGAAAAGATCAGAGCTGTTGGTGGTGTCGTTGAATTGATTGCTTAA</t>
  </si>
  <si>
    <t>ATGCCAACCAGATTAACCAAAACCAGAAAACACAGAGGTCACGTCTCAGCCGGTAAGGGTAGAATCGGTAAACACAGAAAGAATCCTGGTGGTCGTGGTAGAGCTGGTGGTCAACATCACCACAGAACTAACTTGGATAAATACCATCCAGGTTACTTCGGTAAAGTTGGTATGAGATACTTCCACAAACAAGCCAACCACTTCTGGAGACCAGAAATCAACTTGGACAAATTATGGACCTTAGTTGAAGAATCCAAGAGAGACCAATACTTAAAATCTGCCTCTACCTCTGCTGCCCCAGTTATTGACACTTTGGCTCACGGTTACGGTAAAGTTTTGGGTAAAGGTAAATTACCTGAAGTTCCAGTCATTGTCAAGGCCAGATTTGTTTCTAAATTAGCTGAAGAAAAAATCAGAGCTGTTGGTGGTGTCGTTGAATTGGTCGCTTAA</t>
  </si>
  <si>
    <t>ATGCCAACCAGATTAACCAAAACCAGAAAACACAGAGGTCACGTCTCAGCCGGTAAGGGTAGAATCGGTAAACACAGAAAGAATCCTGGTGGTCGTGGTAGAGCTGGTGGTCAACACCACCACAGAACCAACTTGGATAAATACCATCCAGGTTACTTCGGTAAAGTTGGTATGAGATACTTCCACAAACAAGGTAACCACTTCTGGAGACCAGAAATCAACTTGGACAAATTATGGACCTTAGTTGAAGAAGAAAAGAGAGATGAATACTTAAAATCTGCTTCTACTTCTGCTGCCCCAGTCATTGACACCTTAGCTTCCGGTTACGGTAAAGTTTTGGGTAAAGGTAGATTACCTGAAGTTCCAGTCATCGTCAGAGCCAGATTTGTTTCTAAATTAGCTGAAGAAAAAATCAGAGCTGTTGGTGGTGTTGTTGAATTAGTTGCTTAA</t>
  </si>
  <si>
    <t>ATGCCAACCAGATTAACCAAAACCAGAAAACACAGAGGTAACGTCTCAGCCGGTAAGGGTAGAATCGGTAAACACAGAAAGAATCCTGGTGGTCGTGGTAGAGCTGGTGGTCAACATCACCACAGAACCAACTTGGATAAATACCATCCAGGTTACTTCGGTAAAGTTGGTATGAGATACTTCCACAAACAAGGTAACCACTTCTGGAGACCAGAATTAAACTTGGAAAAATTATGGACTTTAGTTGATGAAGATAAAAAAGAAGAATACTTAAAATCTGCTTCTAAATCTGCTGCTCCAGTTATTGATACTTTAGCTCACGGTTACGGTAAAGTTTTAGGTAAAGGTAGATTACCACAAGTTCCAGTCATTGTCAAAGCTAGATTTGTTTCCAAATTAGCTGAAGAAAAAATTAGAGCTGCTGGTGGTGTCGTTGAATTAGTTGCCTAA</t>
  </si>
  <si>
    <t>ATGCCAACCAGATTAACCAAAACCAGAAAACACAGAGGTAACGTCTCAGCCGGTAAGGGTAGAATCGGTAAACACAGAAAGAATCCTGGTGGTCGTGGTAGAGCTGGTGGTCAACATCACCACAGAACCAACTTGGATAAATACCATCCAGGTTACTTCGGTAAAGTTGGTATGAGATACTTCCACAAACAACGTAACCACTTCTGGAGACCAGAATTAAACTTAGACAAATTATGGACTTTAGTTGAAGAAGACAAAAAAGATGAATACTTAAAATCTGCTTCTAAATCTGCTGCTCCAGTTATTGATACTTTAGCTCACGGTTACGGTAAAGTTTTAGGTAAAGGTAGATTACCTCAAGTTCCAGTCATTGTCAAAGCCAGATTTGTTTCTAAATTAGCTGAAGAAAAAATCAGAGCTGCTGGTGGTGTCGTTGAATTAGTTGCCTAA</t>
  </si>
  <si>
    <t>ATGCCGACTAGATTGACGAAGACCAGAAAGCACAGAGGACACGTTTCCGCCGGTAAGGGTAGAATCGGTAAGCACAGAAAGCACCCGGGTGGACGTGGTAAGGCTGGTGGTCAGCACCACCACAGAACCAACATGGACAAGTACCACCCTGGTTACTTTGGTAAGGTTGGTATGAGATACTTTCACAAGCAGCAGAACCACTTTTGGAAGCCCGAGATCAACTTGGACAAGTTGTGGACTTTGGTTGAGGCTGACAAGAAGGACGAGTACTTGAAGTCCGCTTCTGCTTCTGCTGCCCCCGTCATTGACACCTTGGCCCACGGTTTCGGTAAGGTCTTGGGTAAGGGTAGCTTGCCCCAGGTTCCCATCATTGTCAAGGCCAGATTTGTTTCCAAATTGGCTGAGGAGAAGATTAGAGCCGCTGGTGGTGTTGTTGAGTTGATTGCCTAG</t>
  </si>
  <si>
    <t>ATGCCAACTAGATTAACCAAGACTAGAAAGCACAGAGGTAACGTTTCTGCTGGTAAGGGTAGAATTGGAAAGCACAGAAAGCATCCCGGTGGTCGTGGTATGGCTGGTGGTCAACATCATCACAGAACTAACTTGGATAAGTACCATCCAGGTTACTTCGGTAAGGTTGGTATGAGATACTTCCACAAGCAACAAGGCCACTTCTGGAGACCAGAAATAAACTTGGAAAAGTTGTGGACTTTGGTTGAGGAAGACAAGAAAGAAGAGTACCTTAAGTCCGCTTCTTCATCTGCTGCTCCTGTTATCGACACCTTAGCACATGGTTACGGTAAGGTTTTGGGTAAGGGTAGATTGCCACAAGTTCCAGTCATCGTCAAGGCCAGATTCGTCTCTAAGTTAGCTGAAGAAAAGATCAAGGCCGTTGGTGGTGTTGTTGAATTAGTTGCTTAA</t>
  </si>
  <si>
    <t>ATGCCCACTAGATTAACCAAGACCAGAAAGCACAGAGGTCACGTCTCGGCCGGTAAGGGTAGAATCGGTAAGCACAGAAAGCATCCGGGTGGTCGTGGTAAGGCTGGTGGTCAACACCACCACAGAACCAACATGGATAAGTACCATCCTGGTTACTTTGGTAAGGTCGGTATGAGATACTTCCACAAGCAAAGAAACCACTTCTGGAAGCCCGAGATTAACTTGGAGAAGTTGTGGACTTTGGTCCCTGAGGACAAGAAGGACGAGTACCTCAAGTCCGCTTCTGCCTCTGCTGCCCCCGTCATTGACACCTTGGCCCACGGTTTCGGCAAGGTTTTGGGTAAGGGTAGATTGCCCGAGGTCCCCGTCATTGTCAAGGCCAGATTTGTCTCTAAGTTGGCTGAGGAGAAGATTAGAGCTGTCGGTGGTGTCGTTGAGTTGGTCGCCTAA</t>
  </si>
  <si>
    <t>ATGCCAACCAGATTAACTAAGACCAGAAAACACAGAGGTCACGTCTCAGCCGGTAAAGGTAGAATTGGTAAACATAGAAAGCATCCCGGTGGTAGAGGTAAAGCTGGTGGTCAACATCATCACAGAACCAATTTAGATAAATACCATCCAGGTTACTTCGGTAAAGTTGGTATGAGATATTTCCATAAACAAGAAAACCACTTTTGGAGACCAGAAATTAATTTAGATAAATTATGGACTTTAGTTGAAGAAGAAAAGAAAGATGAATATTTAAAATCTTCTTCTGCTTCTGCTGCTCCAGTCATTGATACTTTAGCTCATGGTTTCGGTAAAGTTTTAGGTAAAGGTAGATTACCACAAGTTCCAATCATTGTCAAAGCTAGATTTGTTTCCAAATTAGCTGAAGAAAAAATCAGAGCTGTTGGTGGTGTTGTTGAATTAGTTGCTTAA</t>
  </si>
  <si>
    <t>ATGCCTACTAGATTTACGAAGACCAGAAAGCACAGAGGCCACGTTTCAGCCGGTAAGGGTAGAATTGGTAAGCACAGAAAGCATCCCGGTGGTCGTGGTAAGGCTGGTGGTCAACATCATCACAGAACCAACATGGATAAATACCATCCTGGTTACTTTGGTAAAGTCGGTATGAGATACTTCCACAAACAAAGAAACCACTTCTGGAAACCAGAAATTAACTTAGACAAATTGTGGACCTTGGTCGAAGAGGACAAGAAGGACAACTACTTGAAGTCTTCATCTACCTCTGCTGCTCCAGTCATCGACACCTTAGCTTATGGCTACGGTAAGGTTTTAGGTAAGGGAAGATTACCTGAGGTTCCAGTCATTGTCAAAGCAAGATTTGTCTCCAAATTAGCAGAAGAGAAGATCAGAGCTGTTGGTGGTGTTGTTGAGTTAATCGCCTAA</t>
  </si>
  <si>
    <t>ATGCCTACTAGATTAACTAAAACCAGAAAACACAGAGGTAATGTTTCTGCCGGTAAAGGTAGAGTTGGTAAACACAGAAAACATCCAGGTGGTAGAGGTAAAGCTGGTGGTTTCCATCATCATAGAACAAATTTAGATAAATATCATCCAGGTTATTTTGGTAAAGTTGGTATGAGATATTTCCATAAACAACAAAATCATTTTTGGAGACCAGAAATTAATTTAGATAAATTATGGACTTTAATTGAATCAGATAAAAAAGATGAATATTTACAATCATCATCAAAATCAGCTGCTCCAGTTATTGATACTTTAGCTCATGGTTATGGTAAAGTATTAGGTAAAGGTAGATTGCCAGAAGTTCCAGTTATTGTTAAAGCTAGATTTGTTTCAAAATTAGCTGAAGAAAAAATTAGAGCTGTTGGTGGTGTTGTTGAATTAATTGCTTAA</t>
  </si>
  <si>
    <t>ATGCCTACTAGATTAACTAAAACCAGAAAACACAGAGGACATGTTTCTGCCGGTAAAGGTAGAGTTGGTAAACACAGAAAAAATCCCGGTGGTAGAGGTAAAGCTGGTGGTCAACATCATCATAGAACAAATTTAGATAAATTTCATCCAGGTTACTTTGGTAAAGTTGGTATGAGATATTTCCACAAACAACAAAATCACTTTTGGAGACCAGAAATTAACTTAGATAAATTATGGACTTTAATTGAATCAGATAAAAAAGATGAATATTTACAATCATCATCAAAATCAGCTGCCCCAGTCATTGATACTTTAGCTCACGGATACGGTAAAGTATTGGGTAAAGGTAGATTACCAGAAGTTCCAGTTATTGTTAAAGCTAGATTTGTATCAAAATTAGCTGAAGAAAAAATTAGAGCTGTTGGTGGTGTTGTTGAATTAATTGCTTAA</t>
  </si>
  <si>
    <t>ATGCCTACTAGATTAACTAAAACCAGAAAACATAGAGGTAACGTTTCTGCCGGTAAAGGTAGAATTGGTAAACACAGAAAACACCCGGGTGGTAGAGGTAAAGCTGGTGGTCAACATCATCACAGAACCAATTTAGATAAATACCATCCAGGTTATTTTGGTAAAGTTGGTATGAGATATTTCCATAAACAACAAAACCATTTCTGGAGACCAGAAATTAATTTAGATAAATTATGGACTTTAGTTGAATCTGACAAAAAAGATGAATATTTACAATCATCATCAAAATCAGCTGCTCCAGTTATTGATACTTTAGCTCATGGTTACGGTAAAGTTTTAGGTAAAGGTAGATTACCTCAAGTTCCTGTCATTGTTAAAGCTAGATTTGTTTCAAAATTAGCTGAAGAAAAAATCTTAGCTGTTGGTGGTGTCGTTGAATTAATTGCTTAA</t>
  </si>
  <si>
    <t>ATGCCTACTAGATTAACTAAGACCAGAAAACACAGAGGAAATGTTTCTGCCGGTAAGGGTAGAGTTGGTAAACACAGAAAGCATCCCGGTGGTAGAGGTAAAGCTGGTGGTCAACACCACCACAGAACAAATTTAGATAAATACCACCCAGGTTACTTTGGTAAAGTTGGTATGAGATACTACCACAAGCAACAAGGTCACTTCTGGAGGCCAGAAATCAATTTGGACAAATTGTGGACTCTCGTTGACAGCGATAAGAAGGACGAATACTTGCAATCATCCAGTGCTTCCGCCGCTCCAGTTATCGACACTTTGGCTGCTGGCTACGGTAAGGTCTTGGGTAAAGGTAGATTGCCAGAAGTTCCAGTTATCGTCAAGGCTAGATTTGTATCTAAATTGGCTGAAGAGAAGATTAGAGCTGTTGGTGGTGTTGTTGAGTTGATTGCTTAA</t>
  </si>
  <si>
    <t>ATGCCTACTAGATTAACTAAAACCAGAAAACACAGAGGAAACGTTTCTGCCGGTAAGGGTAGAGTTGGTAAACACAGAAAACATCCCGGTGGTAGAGGTAAAGCTGGTGGTGCTCATCATCACAGAACCAATTTAGATAAATACCATCCAGGTTATTTTGGTAAAGTTGGTATGAGATACTTCCACAAACAACAAAACCACTTCTGGAGACCAGAAATCAACTTGGACAAATTATGGACCTTAGTGGACTCAGATAAGAAAGATGAATACTTGCAATCATCATCTGCGTCTGCTGCCCCAGTAATTGATACCTTAGCCCATGGTTACGGTAAAGTATTGGGTAAAGGTAGATTACCACAAGTTCCAGTTATCGTCAAAGCTAGATTTGTTTCCAAATTAGCTGAAGAAAAAATTAGAGCAGTTGGTGGTGTTGTTGAATTAATTGCTTAA</t>
  </si>
  <si>
    <t>ATGCCTACTAGATTAACAAAGACCAGAAAACATAGAGGTAACGTTTCTGCCGGTAAAGGTAGAGTTGGTAAACACAGAAAACATCCAGGTGGTAGAGGTAAAGCTGGTGGTCAACATCATCACAGAACCAATTTAGATAAATACCATCCAGGTTACTTTGGTAAAGTTGGTATGAGATATTTCAGAAAACAACAATTACACTTCTGGAGACCAGAAATTAACTTAGACAAATTATGGACTTTAGTCGAAAGTGATAAAAAAGATGAATACTTAAAATCATCATCAAAATCAGCTGCCCCAGTCATCGATACTTTAGCTCACGGTTACGGTAAAGTTTTAGGTAAAGGTAGATTACCAGAAGTTCCAGTTATCGTTAAAGCTAGATTTGTTTCAAAATTGGCTGAAGAAAAAATCAGAGCTGTTGGTGGTGTTGTTGAATTAGTCGCTTAA</t>
  </si>
  <si>
    <t>ATGCCTACTAGATTAACTAAAACCAGAAAACATAGAGGTAACGTTTCTGCCGGTAAAGGTAGAGTTGGTAAACACAGAAAACATCCAGGTGGTAGAGGTAAAGCTGGTGGTCAACATCATCACAGAACTAACTTGGATAAATACCATCCAGGTTACTTCGGTAAAGTCGGTATGAGATACTTCAGAAAACAACAATTACACTTCTGGAGACCAGAAATCAACTTGGACAAATTGTGGACTTTAGTCGAAAGTGATAAAAAAGATGAATACTTGAAATCAGCTTCTAAATCAGCTGCTCCAGTCATTGACACTTTAGCTCACGGTTACGGTAAAGTTTTAGGTAAAGGTAGATTACCAGAAGTTCCAGTTATTGTTAAAGCCAGATTTGTTTCTAAATTGGCTGAAGAAAAAATTAGAGCTGTTGGTGGTGTTGTTGAATTAATTGCTTAA</t>
  </si>
  <si>
    <t>ATGCCTACTAGATTAACTAAAACCAGAAAACATAGAGGTAACGTTTCTGCCGGTAAAGGTAGAGTCGGTAAACACAGAAAACATCCAGGTGGTAGAGGTAAAGCTGGTGGTCAACATCATCACAGAACCAATTTGGATAAATACCATCCAGGTTACTTTGGTAAAGTTGGTATGAGATACTTCAGAAAACAACAATTACACTTTTGGAGACCAGAAATCAACTTGGACAAATTATGGACCTTAGTCGAAAGTGACAAAAAAGATGAATACTTAAAATCATCATCAAAATCAGCTGCTCCAGTCATTGATACCTTAGCTCACGGTTACGGTAAAGTATTGGGTAAAGGTAGATTACCAGAAGTTCCAGTCATTGTCAAAGCTAGATTTGTTTCTAAATTAGCCGAAGAAAAAATTAGAGCTGTTGGTGGTGTTGTTGAATTGATTGCTTAA</t>
  </si>
  <si>
    <t>ATGCCTACTAGATTAACTAAAACCAGAAAACATAGAGGTAACGTTTCCGCCGGTAAAGGTAGAGTTGGTAAACACAGAAAACATCCAGGTGGTAGAGGTAAAGCTGGTGGTCAACATCATCACAGAACCAATTTAGATAAATACCATCCAGGTTACTTTGGTAAAGTTGGTATGAGATATTTCAGAAAACAACAATTACACTTTTGGAGACCAGAAATCAACTTGGACAAATTGTGGACTTTGGTTGAATCTGATAAAAAAGATGAATATTTAAAATCATCTTCTAAATCAGCCGCCCCAGTCATTGATACTTTAGCTCATGGTTACGGTAAAGTTTTGGGTAAAGGTAGATTACCAGAAGTCCCAGTTATTGTCAAAGCCAGATTTGTCTCAAAATTGGCTGAAGAAAAAATTAGAGCTGTTGGTGGTGTCGTTGAATTAATTGCTTAA</t>
  </si>
  <si>
    <t>ATGCCTACTAGATTAACTAAAACCAGAAAACATAGAGGTAACGTTTCTGCCGGTAAAGGTAGAATTGGTAAACATAGAAAACACCCAGGTGGTAGAGGTAAAGCTGGTGGTCAACATCATCACAGAACAAATTTAGATAAATACCATCCAGGTTATTTTGGTAAAGTTGGTATGAGATATTTCAGAAAACAACAATTACATTTTTGGAGACCAGAAATTAATCTTGATAAATTATGGACTTTGGTTGAAAGTGATAAAAAAGATGAATATTTAAAATCATCAAACAAAACTGCTGCTCCAGTTATTGATACTTTAGCTCATGGTTATGGTAAAGTTTTAGGTAAAGGTAGATTACCAGAAGTTCCAATTATTGTTAAAGCAAGATTTGTTTCAAAATTAGCTGAAGAAAAAATTAGAGCTGTTGGTGGTGTTGTTGAATTAGTTGCTTAA</t>
  </si>
  <si>
    <t>ATGCCTACTAGATTAACTAAAACCAGAAAACATAGAGGTAACGTTTCTGCCGGTAAAGGTAGAATTGGTAAACATAGAAAACATCCAGGTGGTAGAGGTAAAGCTGGTGGTCAACATCATCACAGAACCAATTTAGATAAATACCATCCAGGTTATTTTGGTAAAGTTGGTATGAGATATTTCAGAAAACAACAAATTCACTTCTGGAGACCAGAAATCAATCTTGATAAATTATGGACTTTAGTTGAAAGTGATAAAAAAGAAGAATATTTAAAATCATCAAACAAAACCGCTGCTCCAGTTATTGACACTTTAGCTCATGGTTACGGTAAAGTTTTAGGTAAAGGTAGATTACCAGAAGTTCCAGTCATTGTTAAAGCCAGATTTGTTTCAAAATTAGCTGAAGAAAAAATCAGAGCTGTTGGTGGTGTTGTTGAATTAGTTGCTTAA</t>
  </si>
  <si>
    <t>ATGCCTACTAGATTAACCAAGACCAGAAAACATAGAGGTAACGTTTCTGCCGGTAAAGGTAGAGTCGGTAAACACAGAAAACATCCCGGTGGTAGAGGTAAAGCTGGTGGTCAACATCATCACAGAACCAATTTGGATAAATACCATCCAGGTTATTTCGGTAAAGTTGGTATGAGATACTTTAGAAAACAACAAATCCACTTTTGGAGACCAGAAATCAACCTTGACAAATTGTGGACTTTAGTTGAAAGTGATAAAAAAGACGAATATTTAAAATCATCAAACCAAACCGCTGCCCCAGTTATTGACACTTTAGCTCATGGATACGGTAAAGTTTTAGGTAAAGGTAGATTACCAGAAGTTCCAGTCATTGTCAAAGCTAGATTTGTTTCTAAATTAGCTGAAGAAAAGATTAGAGCTGTTGGTGGTGTTGTTGAATTGATTGCCTAA</t>
  </si>
  <si>
    <t>ATGCCTACTAGATTAACCAAGACCAGAAAACATAGAGGTAACGTTTCTGCCGGTAAAGGTAGAGTCGGTAAACATAGAAAACATCCAGGTGGTAGAGGTAAAGCTGGTGGTCAACATCATCACAGAACCAATTTAGATAAATACCATCCAGGTTATTTTGGTAAAGTTGGTATGAGATATTTCAGAAAACAACAAATTCATTTTTGGAGACCAGAAATTAATCTTGATAAATTATGGACTTTAGTTGAAAGTGATAAAAAAGAAGAATATTTAAAATCATCAAATAAAACTGCTGCTCCAGTTATTGATACTTTAGCTCATGGTTATGGTAAAGTTTTAGGTAAAGGTAGATTACCAGAAGTTCCAGTTATTGTTAAAGCTAGATTTGTTTCAAAATTAGCTGAAGAAAAAATTAGAGCTGTTGGTGGTGTTGTTGAATTAATTGCTTAA</t>
  </si>
  <si>
    <t>ATGCCTACTAGACTCACTAAGACCAGAAAGCACAGAGGCCATGTTTCTGCCGGTAAGGGTAGAGTTGGCAAGCACAGAAAGAATCCCGGTGGTAGAGGTATGGCTGGTGGTCAACATCATCACAGAACCAACTTGGACAAGTACCACCCCGGTTACTTCGGTAAGGTTGGTATGAGATACTTCCACAAGCAGCAGAACCACTTCTGGAGACCAGAGCTCAACTTGGACAAGTTGTGGACCTTGGTGGATGCTGACAAGAAGGACGAGTACTTGAAGTCTGCGTCGAGCTCTGCCGCCCCCGTCATCGACACGTTGGCCCACGGCTACGGTAAGGTTTTGGGTAAGGGTAGATTGCCCGAGGTCCCTGTTATTGTCAGGGCCAGATTTGTTTCCAAGTTGGCTGAGGAGAAGATCAGAGCTGTTGGTGGTGTTGTTGAGTTGATCGCTTAA</t>
  </si>
  <si>
    <t>ATGCCTACCAGATTAACTAAAACCAGAAAGCACAGAGGTCACGTTTCCGCCGGTAAGGGTAGAATCGGTAAGCACAGAAAGCATCCCGGTGGTCGTGGTAAGGCTGGTGGTCAACACCACCACAGAACTAACTTGGACAAGTACCATCCAGGTTACTTCGGTAAGGTCGGTATGAGATACTTCCACAAGCAACAAAACCACTTCTGGAGACCAGAGATCAACTTAGACAAATTGTGGACTTTGGTTGAGGAGGAGAAGAAGGACGAGTACTTGAAGTCCGCTTCTGCTTCCGCTGCTCCAGTCATCGACACCTTAGCTGCCGGTTACGGTAAGGTCTTAGGTAAGGGTAGATTACCAGAGGTCCCAGTCATTGTCAGAGCTAGATTCGTTTCCAAGTTGGCCGAAGAAAAGATCAGAGCTGTCGGTGGTGTTGTTGAATTAGTTGCTTAA</t>
  </si>
  <si>
    <t>ATGCCTACCAGATTAACTAAAACCAGAAAGCACAGAGGTAACGTTTCCGCCGGTAAGGGTAGAGTCGGTAAGCACAGAAAGCATCCCGGTGGACGTGGTAAGGCTGGTGGTCAACACCATCACAGAACTAACTTGGACAAGTACCATCCAGGTTACTTCGGTAAGGTCGGTATGAGATACTTCCACAAGCAACAAAACCACTTCTGGAGACCAGAGATCAACTTAGACAAATTGTGGACTTTGGTTGAAGAGGAGAAGAAGGACGAATACTTGAAGTCCGCTTCTGCTTCCGCTGCTCCAGTCATCGACACCTTGGCTGCCGGTTACGGTAAGGTCTTAGGTAAGGGTAGATTACCAGAGGTCCCAGTCATTGTCAGAGCTAGATTCGTCTCCAAGTTGGCCGAAGAAAAGATCAGAGCTGTCGGTGGTGTTGTTGAATTAGTTGCTTAA</t>
  </si>
  <si>
    <t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t>
  </si>
  <si>
    <t>ATGCCTACCAGATTAACTAAAACCAGAAAGCACAGAGGTCACGTTTCCGCCGGTAAGGGTAGAGTCGGTAAGCACAGAAAGCATCCCGGTGGACGTGGTAAGGCTGGTGGTCAACACCATCACAGAACTAACTTGGACAAGTACCATCCAGGTTACTTCGGTAAGGTCGGTATGAGATACTTCCACAAGCAACAAAACCACTTCTGGAGACCAGAGATCAACTTAGACAAATTGTGGACTTTGGTTGAAGAGGAGAAGAAGGACGAATACTTGAAGTCCGCTTCTGCTTCTGCTGCTCCAGTCATCGACACCTTGGCTGCCGGTTACGGTAAGGTCTTAGGTAAGGGTAGATTACCAGAGGTCCCAGTCATTGTCAGAGCTAGATTCGTCTCCAAGTTGGCCGAAGAAAAGATCAGAGCTGTCGGTGGTGTTGTTGAATTAGTTGCTTAA</t>
  </si>
  <si>
    <t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ATTGGCCGAAGAAAAGATCAGAGCTGTCGGTGGTGTTGTTGAATTAGTTGCTTAA</t>
  </si>
  <si>
    <t>ATGCCTACCAGATTAACCAAGACCAGAAAGCACAGAGGTAACGTTTCAGCCGGTAAGGGTAGAGTCGGTAAGCACAGAAAGCATCCAGGTGGACGTGGTAAGGCCGGTGGTTTCCACCACCACAGAACCAACTTGGACAAGTACCATCCTGGTTACTTCGGTAAGGTTGGTATGAGATACTTCCACAAGCAACAGAACCACTTCTGGAGACCAGAAATCAACTTGGACAAATTGTGGACTCTCGTTGAAGCCGACAAGAAGGATGAGTACTTGAAGTCTGCTTCTTCTTCTGCTGCCCCAGTCATCGACACCTTGGCCCACGGTTACGGCAAGGTTTTGGGTAAGGGTAGATTGCCAGAAGTCCCAGTCATTGTCAAGGCCAGATTTGTTTCTAAATTAGCTGAAGAAAAGATCAGAGCTGTTGGTGGTGTCGTTGAGTTGATTGCTTAA</t>
  </si>
  <si>
    <t>ATGCCAACCAGATTAACCAAAACCAGAAAACACAGAGGTCACGTTTCCGCCGGTAAGGGTAGAATCGGTAAGCACAGAAAGCATCCCGGTGGTAGAGGTATGGCTGGTGGTCAACATCACCACAGAACTAACTTGGATAAGTACCATCCAGGTTACTTCGGTAAGGTCGGTATGAGATACTTCCACAAGCAACAAAACCACTTCTGGAGACCAGAAATTAACTTGGACAAATTATGGACTTTAATCGAAGAAGAAAAGAAGGACGAATACTTAAAGTCTGCTTCTTCATCTGCTGCCCCAGTCATTGACACCTTAGCCCACGGTTACGGTAAGGTTTTAGGTAAGGGTAGATTACCAGAAGTTCCAGTCATTGTCAGAGCTAGATTCGTTTCTAAGTTAGCTGAAGAAAAGATCAGAGCTGTTGGTGGTGTTGTTGAATTAATCGCTTAA</t>
  </si>
  <si>
    <t>ATGCCAACCAGATTAACCAAAACCAGAAAACACAGAGGTCACGTTTCCGCCGGTAAGGGTAGAATCGGTAAGCACAGAAAGCATCCCGGTGGTAGAGGTATGGCTGGTGGTCAACATCACCACAGAACCAACTTAGATAAGTACCATCCAGGTTACTTCGGTAAGGTTGGTATGAGATACTTCCACAAGCAACAAAACCACTTCTGGAGACCAGAAATTAACTTAGACAAGTTATGGACTTTAATTGAAGAAGAAAAGAAGGACGAATACTTAAAGTCTGCTTCTTCCTCCGCTGCCCCAGTCATTGACACCTTAGCTCACGGTTACGGTAAGGTTTTAGGTAAGGGTAGATTACCAGAAGTTCCAGTCATTGTCAGAGCTAGATTTGTCTCCAAGTTAGCTGAAGAAAAGATCAGAGCTGTTGGTGGTGTTGTTGAATTAATCGCTTAA</t>
  </si>
  <si>
    <t>ATGCCAACCAGATTAACCAAAACCAGAAAACACAGAGGTCACGTTTCCGCCGGTAAGGGTAGAATCGGTAAGCACAGAAAGCATCCCGGTGGTAGAGGTATGGCCGGTGGTCAACATCACCACAGAACTAACTTGGATAAGTACCATCCAGGTTACTTCGGTAAGGTCGGTATGAGATACTTCCACAAGCAACAAAACCACTTCTGGAGACCAGAAATTAACTTGGACAAGTTATGGACTTTGATTGAAGAAGAAAAGAAGGACGAATACTTGAAGTCTGCTTCTTCCTCTGCTGCCCCAGTCATCGACACCTTAGCTCACGGTTACGGTAAGGTTTTAGGTAAGGGTAGATTACCAGAAGTTCCAGTTATTGTCAGAGCTAGATTCGTTTCTAAGTTAGCTGAAGAAAAGATTAGAGCTGTTGGTGGTGTTGTTGAATTAATCGCTTAA</t>
  </si>
  <si>
    <t>ATGCCAACCAGATTAACCAAGACCAGAAAGCACAGAGGTAACGTTTCCGCCGGTAAGGGTAGAGTCGGTAAGCACAGAAAGCATCCGGGTGGTAGAGGTAAGGCTGGTGGTCAACATCATCACAGAACCAACTTGGATAAGTACCATCCAGGTTACTTCGGTAAGGTTGGTATGAGATACTTCCACAAGCAACAAAACCACTTCTGGAGACCAGAAATCAACTTAGACAAATTATGGACTTTAGTTGAATCAGAAAAGAAGGACGAATACTTAAAGTCTGCTTCTTCATCTGCTGCCCCAGTTATTGACACCTTAGCCCACGGTTACGGTAAGGTTTTAGGTAAGGGTAGATTACCAGAAGTTCCAGTCATTGTCAGAGCTAGATTCGTTTCTAAGTTAGCTGAAGAAAAGATCAGAGCTGTTGGTGGTGTTGTTGAATTAATCGCTTAA</t>
  </si>
  <si>
    <t>ATGCCAACCAGATTAACCAAAACCAGAAAGCACAGAGGTAACGTTTCAGCCGGTAAGGGTAGAGTTGGTAAGCACAGAAAGCATCCAGGTGGACGTGGTATGGCTGGTGGTTTCCACCACCACAGATCCAATTTGGATAAATACCATCCAGGTTACTTCGGTAAGGTCGGTATGAGATACTTCCACAAGCAACAAAACCACTTCTGGAGACCAGAAATCAACTTGGACAAATTATGGACCCTTGTTGAAGAAGAAAAGAAAGACGAATACTTAAAGTCTGCTTCCTCTTCTGCTGCCCCAGTCATCGATACCTTAGCTCACGGTTACGGTAAAGTTTTAGGTAAGGGTAGATTACCAGAAGTTCCAGTCATTGTCAGAGCCAGATTTGTTTCCAAATTAGCCGAAGAAAAGATTAGAGCTGTTGGTGGTGTCGTTGAGTTGATTGCTTAA</t>
  </si>
  <si>
    <t>ATGCCAACTAGATTAACCAAGACCAGAAAGCACAGAGGTAACGTTTCTGCCGGTAAGGGTAGAGTCGGTAAGCACAGAAAGCATCCCGGTGGTAGAGGTATGGCTGGTGGTCAACACCACCACAGAACTAACTTGGATAAGTACCACCCGGGTTACTTCGGTAAGGTCGGTATGAGATACTTCCACAAGCAACAAAACCACTTCTGGAGACCAGAGATCAACTTGGACAAGTTGTGGACTTTGGTTGAGGAGGACAAGAAGGACGAGTACTTGAAGTCTGCTTCTTCCTCTGCTGCCCCAGTCATCGACACCTTGGCCCACGGTTACGGTAAGGTTTTGGGTAAGGGTAGATTGCCAGAAGTTCCAGTCATTGTTAGAGCCAGATTCGTCTCCAAGTTGGCTGAGGAAAAGATCAGAGCTGTTGGTGGTGTTGTTGAGTTGATTGCTTAG</t>
  </si>
  <si>
    <t>ATGCCTACTAGATTAACCAAGACCAGAAAACACAGAGGAAACGTTTCCGCCGGTAAGGGTAGGATCGGTAAGCACAGAAAGCACCCCGGTGGTAGAGGTAAGGCTGGTGGTCAACACCACCACAGAACCAACATGGACAAGTACCACCCTGGTTACTTCGGTAAGGTTGGTATGAGATACTTCCACAAGCAACAAGGTCACTTCTGGAGACCAGAGATCAACTTGGACAAGTTGTGGACCTTGGTTGAAGAAGACAAGAAGGATGAGTACCTCAAGTCTGCATCCCAATCCGCTGCCCCTGTCATTGACACCTTGGCCCACGGTTACGGTAAGGTGTTGGGTAAGGGTAGATTGCCCCAAGTTCCTGTCATTGTCAAGGCCAGATTTGTCTCCAAATTGGCTGAAGAAAAGATCAGAGCTGTTGGTGGTGTTGTTGAATTGGTTGCTTAG</t>
  </si>
  <si>
    <t>ATGCCAACTAGATTAACCAAGACCAGAAAGCACAGAGGTAACGTTTCTGCCGGTAAGGGTAGAATCGGTAAGCACAGAAAGCACCCGGGTGGTCGTGGTAAGGCTGGTGGTCAACATCACCACAGAATTAACATGGATAAGTACCATCCTGGTTACTTCGGTAAGGTTGGTATGAGATACTTCCACAAGCAACAAAACCACTTCTGGAGACCAGAAATTAACTTGGACAAGTTGTGGACTTTAGTTGAATCTGACAAGAAGGATGAATACTTGAAGTCTGCTTCTGCCTCCGCTGCTCCAGTCATTGACACCTTGGCCCACGGTTACGGTAAGGTCTTAGGTAAGGGTAGATTACCACAAGTTCCAGTCATTGTCAAGGCCAGATTTGTCTCTAAGTTAGCTGAAGAAAAGATCAGAGCCGTTGGTGGTGTTGTCGAATTGGTCGCTTAA</t>
  </si>
  <si>
    <t>ATGCCTACCAGATTAACAAAGACCAGAAAACATAGAGGACACGTTTCTGCCGGTAAAGGTAGAATCGGTAAGCACAGAAAGCATCCCGGTGGTAGAGGTAAGGCTGGTGGTCTTCACCACCACAGAACCAACTTAGATAAATACCATCCAGGTTACTTTGGTAAAGTTGGTATGAGATACTTCCACAAACAACAAAACCACTTCTGGAAACCAGAAATCAACTTGGACAAATTGTGGACTTTAGTTGAAGCTGACAAGAAGGAAGAATACTTGAAATCCGCTTCTGCTTCTGCTGCCCCAGTTATCGACACTTTAGCCCACGGTTACGGTAAAGTTTTGGGTAAAGGTAGATTACCAAACGTCCCAGTTATTGTCAAGGCCAGATTTGTTTCCAAATTAGCTGAAGAAAAGATCAGAGCTGCTGGTGGTGTTGTTGAATTAATTGCTTAA</t>
  </si>
  <si>
    <t>ATGCCTACCAGATTAACAAAGACCAGAAAACATAGAGGACACGTTTCTGCCGGTAAGGGTAGAATCGGTAAGCACAGAAAGCATCCCGGTGGTAGAGGTAAGGCTGGTGGTCAACACCATCACAGAACCAACTTGGATAAATACCATCCAGGTTACTTCGGTAAAGTTGGTATGAGATACTTCCACAAACAACAAAACCACTTCTGGAAACCAGAAATCAACTTGGAAAAATTGTGGACTTTAGTTGATGCTGACAAGAAGGAAGAATACTTGAAATCCGCTTCTGCTTCTGCTGCCCCAGTTATCGACACTTTAGCTCACGGTTACGGTAAAGTTTTAGGTAAAGGTAGATTACCAAATGTCCCAGTTATTGTCAAGGCCAGATTTGTTTCCAAATTAGCTGAAGAAAAGATCAGAGCTGCTGGTGGTGTTGTTGAATTAATTGCTTAA</t>
  </si>
  <si>
    <t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GTTAGCTGAAGAAAAGATCAGAGCTGTCGGTGGTGTTGTTGAATTAGTCGCTTAA</t>
  </si>
  <si>
    <t>ATGCCTACCAGATTAACTAAAACTAGAAAGCACAGAGGTCACGTCTCAGCCGGTAAGGGTAGAATCGGTAAGCACAGAAAGCATCCAGGTGGTCGTGGTAAGGCTGGTGGTCAACACCATCACAGAACCAACTTGGATAAGTACCATCCAGGTTACTTCGGTAAGGTCGGTATGAGATACTTCCACAAGCAACAAAACCACTTCTGGAGACCTGAACTCAACTTGGACAAGTTGTGGACTTTGGTTGACGAAGACAAGAAGGAAGAATACTTGAAGTCTGCTTCTGCCTCCGCTGCTCCAGTCATCGACACTTTAGCTGCCGGTTACGGTAAGGTTTTGGGTAAGGGTAGATTACCAGAAGTCCCAATCATTGTCAAGGCCAGATTTGTCTCCAAGTTAGCTGAAGAAAAGATCAGAGCTGTTGGTGGTGTTGTTGAATTAGTCGCTTAA</t>
  </si>
  <si>
    <t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ATTAGCTGAAGAAAAGATCAGAGCTGTCGGTGGTGTTGTTGAATTAGTCGCTTAA</t>
  </si>
  <si>
    <t>ATGCCTACCAGATTAACTAAAACTAGAAAGCACAGAGGTCACGTCTCAGCCGGTAAGGGTAGAATCGGTAAGCACAGAAAGCATCCAGGTGGTCGTGGTAAGGCTGGTGGTCAACACCACCACAGAACCAACTTGGATAAGTACCATCCAGGTTACTTCGGTAAGGTCGGTATGAGATACTTCCACAAGCAACAAAACCACTTCTGGAGACCAGAACTCAACTTGGACAAATTGTGGACCTTGGTTGACGAAGACAAGAAGGAAGAATACTTGAAGTCTGCTTCTGCCTCCGCTGCTCCAGTCATCGACACTTTAGCTGCCGGTTACGGTAAGGTTTTGGGTAAAGGTAGATTGCCAGAAGTCCCAATCATTGTCAAGGCCAGATTTGTCTCCAAGTTAGCTGAAGAAAAGATCAGAGCTGTCGGTGGTGTTGTTGAATTAGTCGCTTAA</t>
  </si>
  <si>
    <t>ATGCCAACCAGATTAACCAAAACCAGAAAACACAGAGGTCACGTTTCCGCCGGTAAGGGTAGAATTGGTAAACACAGAAAGCATCCTGGTGGTCGTGGTAAGGCCGGTGGACAACACCACCACAGAACCAACTTAGATAAATACCATCCAGGTTACTTCGGTAAAGTTGGTATGAGATACTTCCACAAACAAAAGAACCACTTCTGGAAACCGGAAATCAACTTGGATAAATTATGGACCTTAGTTGATGAAGACAAGAAAGAAGAATACTTAAAATCTGCTTCTGCTTCTGCTGCTCCAGTCATTGATACCTTAGCTCACGGTTACGGTAAAGTTTTAGGTAAGGGTAGATTACCAGAAGTTCCAGTCATCGTTAAAGCCAGATTTGTTTCCAAATTAGCTGAAGAAAAAATCAGAGCTGTTGGTGGTGTTGTTGAATTAATTGCTTAA</t>
  </si>
  <si>
    <t>ATGCCAACCAGATTAACCAAAACCAGAAAACACAGAGGTCACGTTTCCGCCGGTAAGGGTAGAATTGGTAAACACAGAAAGCATCCTGGTGGTCGTGGTAAGGCCGGTGGTCAACATCACCACAGAACCAACTTAGATAAATACCATCCAGGTTACTTCGGTAAAGTTGGTATGAGATACTTCCACAAACAAAAGAACCACTTCTGGAAACCAGAAATCAACTTGGATAAATTATGGACCTTAGTTGATGAAGACAAGAAAGAAGAATACTTAAAATCTGCTTCTGCTTCTGCTGCTCCAGTCATTGATACCTTAGCTCACGGTTACGGTAAAGTTTTAGGTAAAGGTAGATTACCAGAAGTTCCAGTCATCGTTAAAGCCAGATTTGTTTCCAAATTAGCTGAAGAAAAAATCAGAGCTGTTGGTGGTGTTGTTGAATTAGTTGCTTAA</t>
  </si>
  <si>
    <t>ATGCCTACTAGATTGACAAAGACAAGAAAACACAGAGGTCACGTATCCGCCGGTAAAGGTAGAATCGGTAAGCACAGAAAGCATCCGGGTGGTAGAGGTAAAGCTGGTGGTCAACACCATCACAGAACTAACTTGGATAAATACCATCCAGGTTACTTTGGTAAAGTTGGTATGAGATACTTCCACAAACAAAGAAACCATTTCTGGAAACCAGAAATCAACTTGGACAAATTATGGACTTTAGTTGAAGCTGACAAGAAAGATGAATACTTAAAATCATCATCAACCTCCGCTGCTCCAGTTATTGACACTTTAGCTCATGGTTACGGTAAAGTCTTAGGTAAAGGTAGATTACCAGAAGTTCCAGTCATTGTTAAGGCAAGATTTGTTTCTAAATTAGCTGAAGAAAAGATCAGAGCTGTTGGTGGTGTTGTTGAATTAGTTGCCTAA</t>
  </si>
  <si>
    <t>ATGCCAACTAGATTAACCAAAACCAGAAAACACAGAGGCCACGTTTCCGCCGGTAAGGGTAGAATTGGTAAGCACAGAAAGCATCCCGGTGGTCGTGGTAAGGCTGGTGGTCAACATCACCACAGAACCAACTTGGATAAATACCATCCAGGTTACTTCGGTAAGGTTGGTATGAGATACTTCCACAAGCAAAGAAACCACTTCTGGAGACCAGAAATCAACTTGGACAAATTATGGACCTTAGTTGAAGAAGAGAAGAAGGAAGAATACTTAAAGTCTGCTTCTTCTTCTGCTGCTCCAGTCATTGACACTTTAGCTCACGGTTACGGTAAGGTTTTAGGTAAGGGTAGATTACCAGAAGCTCCAGTTATCGTCAAGGCTAGATTTGTTTCTAAATTAGCTGAAGAAAAAATCAGAGCTGTCGGTGGTGTTGTTGAATTAGTTGCTTAA</t>
  </si>
  <si>
    <t>ATGCCAACTAGATTAACCAAGACTAGAAAGCACAGAGGCCACGTTTCTGCCGGTAAGGGTAGAATTGGTAAGCACAGAAAGCATCCCGGTGGTCGTGGTAAGGCTGGTGGTCAACACCACCACAGAACCAACTTGGATAAATACCATCCAGGTTACTTCGGTAAGGTTGGTATGAGATACTTCCACAAGCAAAGAAACCACTTCTGGAGACCAGAAATCAACTTGGACAAATTATGGACTTTGGTTGAAGAAGACAAGAAGGACGAATACTTAAAGTCTGCCTCTACTTCTGCTGCTCCAGTCATCGACACCTTGGCCCACGGCTACGGTAAGGTTTTAGGTAAGGGTAGATTACCTGAAGCTCCAGTCATCGTTAAGGCTAGATTTGTTTCTAAGTTAGCTGAAGAAAAAATTAGAGCTGTCGGTGGTGTTGTTGAATTAGTTGCTTAA</t>
  </si>
  <si>
    <t>ATGCCAACCAGATTAACCAAAACCAGAAAGCACAGAGGTCACGTTTCCGCCGGTAAGGGTAGAATTGGTAAGCACAGAAAGAATCCAGGTGGTCGTGGTATGGCTGGTGGTCAACATCACCACAGAACCAACTTAGATAAATATCATCCAGGTTACTTCGGTAAGGTTGGTATGAGATATTTCCACAAACAAAGAAACCACTTCTGGAGGCCAGAAATCAACTTGGACAAATTATGGACTTTAGTTGACGAAGACAAGAAGGACGAATATTTAAAGTCTGCCTCTGCTTCTGCTGCTCCAGTCATTGACACCTTAGCCCACGGTTATGGTAAGGTCTTAGGTAAGGGTAGATTACCACAAGTTCCAGTCATCGTCAAGGCCAGATTTGTTTCTGAATTAGCTGAAGAAAAAATCAGAGCTGTTGGTGGTGTTGTTGAATTAGTTGCTTAA</t>
  </si>
  <si>
    <t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TCCTCTGCTTCCGCTGCTCCAGTCATTGACACCTTAGCCCACGGTTACGGTAAGGTCTTAGGTAAGGGTAGATTACCACAAGTTCCAGTCATCGTCAAGGCCAGATTTGTTTCTGAATTAGCTGAAGAAAAAATCAGAGCTGTTGGTGGTGTTGTTGAATTAGTTGCTTAA</t>
  </si>
  <si>
    <t>ATGCCAACCAGATTAACCAAAACCAGAAAGCACAGAGGTCACGTTTCCGCCGGTAAGGGTAGAATTGGTAAACACAGAAAGAATCCAGGTGGTCGTGGTATGGCTGGTGGTCAACATCACCACAGAACCAACTTAGATAAATACCATCCAGGTTACTTCGGTAAGGTTGGTATGAGATACTTCCACAAACAAAGGAACCACTTCTGGAAGCCAGAAATCAACTTAGACAAATTATGGACTTTAGTTGATGAAGACAAGAAGGACGAATACTTAAAGTCTGCTTCTGCTTCTGCTGCTCCAGTCATTGACACCTTAGCCCACGGTTACGGTAAGGTCTTAGGTAAGGGTAGATTACCACAAGTTCCAGTCATCGTCAAGGCCAGATTTGTTTCTGAATTAGCTGAACAAAAAATCAGAGCTGTTGGTGGTGTTGTTGAATTAGTTGCTTAA</t>
  </si>
  <si>
    <t>ATGCCAACCAGATTAACCAAAACCAGAAAGCACAGAGGTCACGTTTCCGCCGGTAAGGGTAGAATTGGTAAACATAGAAAGAATCCAGGTGGTCGTGGTATGGCTGGTGGTCAACATCACCACAGAACCAACTTAGATAAATACCACCCAGGTTACTTCGGTAAGGTTGGTATGAGATACTTTCACAAACAAAGAAACCACTTCTGGAAGCCAGAACTCAACTTGGACAAATTATGGACTTTAGTTGATGAAGACAAGAAGGACGAATACTTAAAGTCTGCATCTGCTTCCGCTGCTCCAGTCATTGACACCTTAGCCCACGGTTACGGTAAGGTCTTAGGTAAGGGTAGATTACCACAAGTTCCAGTCATCGTCAAGGCCAGATTTGTTTCTGAATTAGCTGAAGAAAAAATCAGAGCTGTTGGTGGTGTTGTTGAATTAGTTGCTTAA</t>
  </si>
  <si>
    <t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GCTTCTGCTTCTGCTGCTCCAGTCATTGACACCTTAGCCCACGGTTACGGTAAGGTCTTAGGTAAGGGTAGATTACCACAAGTTCCAGTCATCGTCAAGGCCAGATTTGTTTCTGAATTAGCTGAAGAAAAAATCAGAGCTGTTGGTGGTGTTGTTGAATTAGTTGCTTAA</t>
  </si>
  <si>
    <t>ATGCCAACCAGATTAACCAAAACCAGAAAGCACAGAGGTAACGTTTCCGCCGGTAAGGGTAGAATTGGTAAGCACAGAAAGCATCCAGGTGGTCGTGGTAAGGCTGGTGGTCAACATCACCACAGAACCAACTTAGATAAATACCATCCAGGTTACTTCGGTAAGGTTGGTATGAGATACTTCCACAAACAAAGAAACCACTTCTGGAAGCCAGAAATCAACTTAGACAAGTTATGGACTTTAGTTGAAGAAGACAAGAAGGACGAATACTTAAAGTCTGCTTCTGCTTCCGCTGCTCCAGTCATTGACACCTTAGCCCACGGTTACGGTAAGGTCTTAGGTAAGGGTAGATTACCACAAGTTCCAGTCATCGTCAAGGCCAGATTTGTTTCTGAATTAGCTGAAGAAAAAATCAGAGCTGTTGGTGGTGTTGTTGAATTAGTTGCTTAA</t>
  </si>
  <si>
    <t>ATGCCAACCAGATTAACCAAAACCAGAAAACACAGAGGCCACGTTTCCGCCGGTAAGGGTAGAATTGGTAAGCACAGAAAGCATCCCGGTGGTCGTGGTAAGGCTGGTGGTCAACATCACCACAGAACCAATTTAGATAAATACCATCCAGGTTACTTCGGTAAGGTTGGTATGAGATACTTCCACAAACAAAGAAACCACTTCTGGAGACCAGAAATCAACTTGGACAAATTATGGACTTTAGTTGAGGAAGACAAGAAGGACGAATACTTGAAGTCCGCTTCTGCTTCCGCTGCTCCAGTTATCGACACCTTGGCTCACGGTTACGGTAAGGTCTTAGGTAAGGGTAGATTACCACAAGTCCCAGTCATCGTCAAGGCTAGATTTGTTTCCGAATTAGCTGAAGAAAAAATCAGAGCTGTTGGTGGTGTCGTTGAGTTAGTTGCTTAA</t>
  </si>
  <si>
    <t>ATGCCTACTAGATTGACCAAGACTAGAAAACACAGAGGAAACGTTTCTGCCGGTAAGGGTAGAGTCGGTAAGCACAGAAAGCATCCCGGTGGTCGTGGTAAGGCTGGTGGTCAACACCACCACAGAACCAACTTGGATAAGTACCATCCAGGTTACTTCGGTAAGGTTGGTATGAGATACTTCCACAAGCAACAAGCTCATTTCTGGAGACCAGAAATCAACTTGGACAAGTTGTGGACTTTAGTTGAAGCTGACAAGAAGGACGAATACTTGAAGTCCGCTTCTGCTTCTGCTGCCCCAGTCATTGACACCTTGGCTCACGGTTACGGTAAAGTCTTGGGTAAGGGTAAGTTGCCTGAAGTTCCTGTCATTGTCAAGGCCAGATTTGTTTCCAAGTTGGCTGAAGAAAAGATCAGAGCTGTTGGTGGTGTCGTTGAATTGGTTGCTTAA</t>
  </si>
  <si>
    <t>ATGCCAACCAGATTAACCAAAACTAGAAAACACAGAGGTCACGTCTCCGCCGGTAAGGGTAGAGTCGGTAAGCACAGAAAGCATCCGGGTGGTCGTGGTAAGGCTGGTGGTCAACACCATCACAGAACCAACTTGGACAAGTACCATCCTGGTTACTTCGGTAAGGTCGGTATGAGATACTTCCACAAGCAACAAAACCACTTCTGGAGACCAGAAATTAACTTGGACAAGTTGTGGACTTTGATTGAAGAAGACAAGAAGGACGAATACTTGAAGTCCGCTTCTGCTTCTGCTGCTCCAGTCATCGACACCTTGGCCCACGGTTACGGTAAGGTCTTGGGTAAGGGTAGATTACCACAAGTCCCAGTCATTGTCAAGGCTAGATTCGTTTCTAAGTTGGCTGAAGAAAAGATCAGAGCTGTCGGTGGTGTTGTTGAATTGGTCGCTTAA</t>
  </si>
  <si>
    <t>ATGCCTACTAGATTAACCAAGACCAGAAAGCACAGAGGACACGTTTCTGCCGGTAAGGGTAGAGTTGGTAAGCACAGAAAGCATCCAGGTGGTAGAGGTAAGGCTGGTGGTCAACACCACCACAGAACCAACTTGGATAAATACCATCCAGGTTACTTCGGTAAAGTTGGTATGAGATACTTCCACAAACAACAAAACCACTTCTGGAGACCAGAAATCAACTTGGACAAATTATGGACTTTGGTTGAGAGTGATAAGAAAGATGAGTACTTGAAGACTGCTTCAGCTTCAGCTGCTCCAGTCATTGACACATTGGCTGCCGGTTACGGTAAAGTTTTGGGTAAAGGTAGATTGCCACAAGTTCCAGTTATCGTCAAGGCCAGATTTGTTTCTAAATTGGCTGAAGAGAAGATTAGAGCTGTTGGTGGTGTTGTGGAATTGGTTGCTTAA</t>
  </si>
  <si>
    <t>ATGCCTACTAGATTAACTAAGACCAGAAAGCACAGAGGTAACGTCTCTGCCGGTAAGGGTAGAGTCGGTAAGCACAGAAAGCACCCAGGTGGTAGAGGTAAGGCTGGTGGTCAGCACCACCACAGAACCAACTTGGACAAGTACCACCCTGGTTACTTTGGTAAGGTTGGTATGAGATACTTCCACAAGCAACAGAACCACTTCTGGAGACCAGAAATTAACTTGGACAAGTTGTGGACCTTGGTTGAGGCTGACAAGAAGGACGAGTACTTGAAGACCGCCTCCGCCTCTGCTGCCCCAGTCATTGACACCTTGGCCCACGGTTACGGCAAGGTTTTGGGTAAGGGCAGATTGCCCCAGGTTCCTGTGATTGTCAAGGCCAGATTTGTGTCTAAGTTGGCTGAAGAGAAGATCAGAGCTGTCGGCGGTGTTGTCGAGTTGGTTGCCTAA</t>
  </si>
  <si>
    <t>ATGCCAACCAGATTGACCAAGACCAGAAAACACAGAGGCCACGTTTCTGCCGGTAAGGGTAGAGTTGGTAAGCACAGAAAGCATCCAGGTGGTCGTGGTAAGGCCGGTGGTCAACATCACCACAGAACCAATTTGGATAAGTACCATCCAGGTTACTTCGGTAAGGTTGGTATGAGATACTTCCACAAGCAACAAAACCACTTCTGGAGACCAGAAATTAACTTGGACAAGTTGTGGACTTTGGTTGAAGAAGACAAGAAGGACGAGTACCTCAAGACTGCTTCTTCCTCTGCTGCCCCAGTCATCGACACCTTGGCCCACGGTTACGGTAAGGTCTTGGGTAAGGGTAGATTGCCTCAAGTTCCTGTCATTGTCAAGGCCAGATTTGTTTCCAAGTTGGCTGAAGAAAAGATCAGAGCTGCTGGTGGTGTTGTCGAGTTGGTTGCCTAA</t>
  </si>
  <si>
    <t>ATGCCTACTAGATTAACCAAGACCAGAAAACACAGAGGTAACGTTTCTGCCGGTAAGGGTAGAGTCGGTAAGCACAGAAAGCATCCAGGTGGTAGAGGTAAGGCTGGTGGTCAACATCACCACAGAACCAACTTGGACAAGTACCATCCAGGTTACTTCGGTAAGGTTGGTATGAGATACTTCCACAAGCAACAAAACCACTTCTGGAGACCAGAGATCAACTTGGACAAATTATGGACCTTGGTTGAAGAAGACAAGAAGGACGAATACTTGAAGACCGCTTCCGCTTCTGCTGCCCCAGTCATTGACACCTTGGCTCACGGCTACGGTAAGGTTTTGGGTAAGGGTAGATTGCCACAAGTTCCAATCATTGTCAAGGCCAGATTTGTTTCCAAGTTGGCTGAAGAAAAGATCAGAGCTGCTGGTGGTGTTGTTGAATTAGTTGCCTAA</t>
  </si>
  <si>
    <t>ATGCCTACTAGATTAACCAAGACCAGAAAACACAGAGGTAACGTTTCTGCCGGTAAGGGTAGAGTCGGTAAGCACAGAAAGCATCCAGGTGGTAGAGGTAAGGCTGGTGGTCAACACCACCACAGAACCAACTTGGACAAGTACCATCCAGGTTACTTTGGTAAGGTTGGTATGAGATACTTCCACAAGCAACAAAACCACTTCTGGAGACCAGAAATCAACTTGGACAAATTATGGACCTTGGTTGATGAAGACAAGAAGGACGAATACTTGAAGACCGCTTCCGCTTCCGCTGCTCCAGTCATTGACACCTTAGCTCACGGTTACGGTAAGGTTTTGGGTAAGGGTAGATTGCCACAAGTTCCAATCATTGTCAAGGCCAGATTTGTTTCCAAGTTGGCTGAAGAAAAGATCAGAGCTGCTGGTGGTGTTGTTGAATTAGTTGCCTAA</t>
  </si>
  <si>
    <t>ATGCCAACCAGATTAACCAAAACCAGAAAACACAGAGGTCACGTTTCCGCCGGTAAAGGTAGAATTGGTAAACACAGAAAGCATCCTGGTGGTCGTGGTAAGGCCGGTGGTCAACATCACCACAGAACCAACTTGGATAAATACCATCCAGGTTACTTCGGTAAGGTTGGTATGAGATACTTCCACAAACAACAAAACCACTTCTGGAGACCAGAAATCAACTTAGACAAATTATGGACTTTAGTTGATGCTGACAAGAAAGAAGAATACTTAAAATCTGCTTCCGCTTCCGCTGCTCCAGTTATTGACACTTTAGCTCACGGTTACGGTAAGGTCTTAGGTAAGGGTAGATTACCAGAAGTTCCTGTTATCGTTAGAGCTAGATTCGTTTCCGAATTAGCTGAAGAAAAAATCAGAGCTGTTGGTGGTGTTGTTGAATTAGTTGCTTAA</t>
  </si>
  <si>
    <t>ATGCCTACTAGATTGACCAAGACTAGAAAACACAGAGGACACGTTTCTGCCGGTAAGGGTAGAATCGGTAAGCACAGAAAGCACCCCGGTGGTCGTGGTAAGGCTGGTGGTCAACACCACCACAGAACCAACTTGGATAAGTACCACCCTGGTTACTTCGGTAAGGTTGGTATGAGATACTTCCACAAGCAACAAAACCACTTCTGGAGACCAGAAATCAACTTGGACAAGTTGTGGACTTTGGTTGAAGCTGACAAGAAGGACGAATACTTGAAGTCTGCTTCTGCTACTGCTGCCCCAGTCATTGACACCTTGGCCCACGGTTACGGTAAGGTCTTGGGTAAGGGTAGATTGCCAGAAGTTCCTGTCATTGTCAAGGCCAGATTTGTTTCCAAGTTGGCTGAAGAAAAGATCAGAGCTGTTGGTGGTGTCGTTGAATTGGTTGCTTAA</t>
  </si>
  <si>
    <t>ATGCCAACCAGATTAACTAAAACCAGAAAACACAGAGGTAACGTCTCAGCCGGTAAGGGTAGAATTGGTAAGCACAGAAAGCACCCCGGTGGTAGAGGTAAGGCTGGTGGTCAACACCACCACAGAACCAACTTGGACAAGTACCACCCTGGTTACTTCGGTAAGGTTGGTATGAGATACTTCCACAAACAACAAGCCCACTTCTGGAGACCAGAAATCAACTTGGACAAATTATGGACTTTGGTTGAAGAAGAAAAGAGAGAGGAATACTTGAAGTCCGGCTCTGCTTCCGCTGCTCCAGTCATTGACACCTTGGCTCTCGGTTACGGTAAGGTCTTGGGTAAGGGTAGATTGCCAGAAGTCCCAATCATTGTCAAGGCCAGATTCGTTTCCAAGTTAGCTGAAGAAAAGATCTTGGCTGTTGGTGGTGTTGTTGAATTAGTTGCTTAA</t>
  </si>
  <si>
    <t>ATGCCTACTAGATTAACAAAGACCAGAAAGCACAGAGGAAACGTTTCAGCCGGTAAGGGTAGAATCGGTAAGCACAGAAAGCATCCAGGTGGTCGTGGTAAGGCTGGTGGTCAACATCACCACAGAACTAACTTGGATAAGTACCATCCAGGTTACTTCGGTAAGGTTGGTATGAGATACTTCCACAAGCAACAAGCTCACTTCTGGAGACCAGAAATTAACTTGGACAAATTGTGGACTTTGGTTGACGAAGAGAAGAGAGATGCTTACTTGAAGTCTGCTTCTGCTTCTGCCGCTCCAGTCATTGATACATTGGCTCTCGGTTACGGAAAGGTCTTAGGTAAGGGAAGATTGCCAGAAGTCCCAGTCATTGTCAAGGCTAGATTTGTTTCTAAGTTGGCTGAAGAAAAGATTAGAGCTGTTGGTGGTACAGTTGAATTGGTTGCTTAA</t>
  </si>
  <si>
    <t>ATGCCGACGAGATTCACAAAGACCAGAAAGCACAGAGGTAACGTCTCTGCCGGTAAAGGTAGAGTCGGCAAACACAGAAAGCATCCCGGTGGTCGCGGTATGGCCGGTGGTCAGCACCACCACCGCACCAACATGGACAAGTACCATCCCGGTTACTTTGGTAAGGTCGGTATGCGCTATTTCCACAAGCAAAAGGCCCACTTCTGGAAGCCGGAAATCAACTTGGACAAGTTGTGGACCCTTGTGGACGCGGAAAAGAAGGACGGCCTCCTCAAGTCGGCCTCGGCGTCTGCTGCTCCCGTCATTGACACCTTGGCCCATGGCTACGGAAAGGTCCTTGGCAAGGGAAGATTGCCCCAGGTGCCCGTCATTGTGAAGGCCAGATTCGTCAGCAAGTTGGCCGAGGAGAAGATTAGAGCCGTGGGCGGTGTGGTGGAGTTGGTCGCTTGA</t>
  </si>
  <si>
    <t>ATGCCTACTAGATTAACTAAAACCAGAAAACATAGAGGTAACGTCTCTGCCGGTAAAGGTAGAGTTGGTAAACATAGAAAAAATCCCGGTGGTAGAGGTATGGCCGGTGGTATGCATCATCACAGAACCAACATGGATAAATACCATCCAGGTTACTTCGGTAAAGTTGGTATGAGATACTTCCACAAACAACAAAACCATTTCTGGAGACCAGAATTGAACTTGGACAAATTATGGTCTTTAGTCGAAGATGAAAAAAGAGATGAATACTTGAAATCCGCTTCTGCCACTGCCGCTCCAGTCATTGACACCTTAGCCCACGGTTACGGTAAAGTCTTAGGTAAAGGTAGATTACCAAACGTTCCAGTCATTGTCAAAGCTAGATTTGTTTCCAAATTAGCTGAAGAAAAAATTAGAGCTGTTGGGGGTGTTGTTGAATTAGTTGCTTAA</t>
  </si>
  <si>
    <t>ATGCCTACTAGATTAACGAAAACCAGAAAACACAGAGGTCACGTCTCTGCCGGTAAAGGTAGAGTTGGTAAACATAGAAAAAACCCCGGTGGTAGAGGTATGGCTGGGGGTCAACATCATCACAGAACCAACATGGATAAATACCATCCAGGTTACTTTGGTAAAGTTGGTATGAGATACTTCCACAAACAACAAAACCATTTCTGGAGACCAGAATTAAACTTGGACAAATTATGGTCCTTGGTTGAAGATGACAAAAGAGACGAATACTTGAAATCAGCTTCTGCCTCAGCTGCCCCAGTCATCGACACCTTAGCCCACGGTTACGGTAAAGTTTTAGGTAAAGGTAGATTGCCAAACGTACCCGTCATTGTCAAAGCCAGATTCGTCAGTAAATTAGCTGAAGAAAAAATCAGAGCTGTTGGTGGTGTTGTCGAATTGGTTGCTTAA</t>
  </si>
  <si>
    <t>ATGCCTACTAGATTAACGAAAACCAGAAAACATAGAGGTCACGTCTCTGCCGGTAAAGGTAGAGTTGGTAAACATAGAAAAAATCCAGGTGGTAGAGGTATGGCTGGGGGTCAACATCATCACAGAACTAACATGGATAAATACCATCCAGGTTACTTTGGTAAAGTTGGTATGAGATATTTCCACAAACAACAAAATCATTTCTGGAGACCAGAATTAAACTTGGACAAATTATGGTCTTTAGTTGAAGATGAAAAAAGAGATGAATACTTAAAATCTGCTTCTTCATCTGCTGCTCCAGTTATTGATACTTTAGCTCATGGTTACGGTAAAGTTTTAGGTAAAGGTAGATTACCAAACGTCCCAGTCATTGTCAAAGCTAGATTTGTTTCTAAATTAGCTGAAGAAAAAATTAGAGCTGTTGGTGGTGTTGTTGAATTAGTTGCTTAA</t>
  </si>
  <si>
    <t>ATGCCTACCAGAATAACTAAAACTAGAAAACATAGAGGACACGTTTCAGCCGGTCGTGGTAGAATTGGTAAACACAGAAAGCATCCCGGTGGTAGAGGTATGGCCGGTGGTCAACATCACCACAGAACTAACTTGGATAAATACCATCCAGGTTACTTTGGTAAAGTCGGTATGAGATACTTCCACAAACAACAAAACCACTTCTGGAGACCAGAAATTAACTTAGACAAATTATGGACTTTAGTTGAAGCTGATAAAAAAGATGAATATTTAAAGAGTGCTTCATCTTCATCCGCTCCAGTTATTGATACTTTAGCTCACGGTTACGGTAAAGTTTTAGGTAAAGGTAGATTACCACAAGTACCAGTTATTGTTAAAGCTAGATTTGTTTCCAAATTAGCTGAAGAAAAAATCAGAGCTGCTGGTGGTGTTGTTGAATTAGTTGCTTAA</t>
  </si>
  <si>
    <t>ATGCCTACTAGATTAACAAAAACTAGAAAACATAGAGGACACGTTTCAGCCGGTTACGGTAGAATTGGTAAACATAGAAAGCACTCTGGTGGTAGAGGTATGGCCGGTGGTCAACATCATCACAGAACCAACTTGGATAAATACCATCCAGGTTACTTCGGTAAAGTTGGTATGAGATACTTCCACAAACAACAAGCTCACTTCTGGAAACCAGAAATCAACTTGGACAAATTATGGACTTTAGTTGAATCTGATAAAAAAGATGAATACTTAAAAAACGCTTCAACTTCTGCTGCTCCAGTTATTGATACTTTAGCTCACGGTTACGGTAAAGTTTTAGGTAAAGGTAGATTACCTCAAGTTCCAATCATTGTCAAAGCTAGATTTGTTTCAAAATTAGCTGAAGAAAAAATTGTTGCTGCTGGTGGTGTTGTTGAATTAGTTGCTTAA</t>
  </si>
  <si>
    <t>ATGCCTACTAGATTAACTAAAACTAGAAAACACAGAGGACACGTTTCAGCCGGTTACGGTAGAATTGGTAAACATAGAAAGAGCTCTGGTGGTAGAGGTATGGCCGGTGGTCAACATCATCACAGAACTAACTTAGATAAATACCATCCAGGTTATTTTGGTAAAGTTGGTATGAGATATTTCCACAAACAACAAGCTCATTTCTGGAAACCAGAAATTAATTTAGATAAATTATGGACTTTAGTTGAATCTGATAAAAAAGATGAATACTTAAAAAACTCATCATCATCATCTGCTCCAGTTATTGATACTTTAGCTCATGGTTACGGTAAAGTTTTAGGTAAAGGTAGATTACCTCAAGTTCCAATCATTGTTAAAGCTAGATTTGTTTCAAAATTAGCTGAAGAAAAAATTAAAGCTGCTGGTGGTGTTGTTGAATTAGTCGCTTAA</t>
  </si>
  <si>
    <t>ATGCCTACTAGATTAACTAAAACTAGAAAACACAGAGGACACGTTTCAGCCGGTTACGGTAGAATTGGTAAACATAGAAAATCTTCCGGTGGTAGAGGTATGGCCGGTGGTCAACATCATCACAGAACCAACTTAGATAAATACCATCCAGGTTATTTCGGTAAAGTTGGTATGAGATACTTCCACAAACAACAAAACCATTTCTGGAGACCAGAAATTAACTTGGACAAATTATGGACTTTAGTTGACAGTGACAAAAAAGATGAATATTTAAAAAACTCATCATCATCATCTGCTCCAGTTATTGATACTTTAGCTCATGGTTACGGTAAAGTTTTAGGTAAAGGTAGATTACCTCAAGTCCCAGTTATTGTTAAAGCTAGATTTGTTTCCAAATTAGCTGAAGAAAAAATTAGAGCTGCTGGTGGTGTTGTTGAATTAGTTGCTTAA</t>
  </si>
  <si>
    <t>ATGCCTACTAGATTAACTAAAACTAGAAAACACAGAGGACACGTTTCAGCCGGTTACGGTAGAATTGGTAAACATAGAAAATCTTCCGGTGGTAGAGGTATGGCCGGTGGTCAACATCATCACAGAACCAATTTAGATAAATACCATCCAGGTTATTTCGGTAAAGTTGGTATGAGATACTTCCACAAACAACAAAACCACTTCTGGAAACCAGAAATCAACTTAGACAAATTATGGACTTTAGTTGAAAGTGACAAAAAAGATGAATACTTAAAAAACTCATCATCATCATCTGCTCCAGTCATTGATACTTTAGCTCATGGTTACGGTAAAGTTTTAGGTAAAGGTAGATTACCTCAAGTTCCAGTTATTGTTAAAGCTAGATTTGTTTCAAAATTAGCTGAAGAAAAAATTAGAGCTGCTGGTGGTGTTGTTGAATTAGTTGCTTAA</t>
  </si>
  <si>
    <t>ATGCCTACTAGATTAACTAAAACCAGAAAACACAGAGGACACGTTTCAGCCGGTTACGGTAGAATTGGTAAACATAGAAAGCACTCCGGTGGTAGAGGTATGGCTGGTGGTCAACATCACCACAGAACCAATTTAGATAAATACCACCCAGGTTATTTCGGTAAAGTTGGTATGAGATACTTCCACAAACAACGTAACCACTTCTGGAAACCAGAAATCAACTTGGACAAATTATGGACTTTAGTTGAATCTGACAAAAAAGACGAATACTTAAAAAACGCCTCAGCTTCTGCTGCTCCAGTTATTGACACTTTAGCTCACGGTTACGGTAAAGTTTTAGGTAAAGGTAGATTACCACAAGTTCCAGTCATTGTCAAAGCCAGATTTGTTTCTAAATTAGCTGAAGAAAAAATCAGAGCTGCTGGTGGTGTTGTTGAATTAGTTGCTTAA</t>
  </si>
  <si>
    <t>ATGCCTACTAGATTAACTAAAACTAGAAAACACAGAGGACACGTTTCAGCCGGTTACGGTAGAATTGGTAAACATAGAAAACATTCTGGTGGTAGAGGTATGGCCGGTGGTCAACATCACCACAGAACCAACTTGGATAAATACCATCCAGGTTACTTCGGTAAAGTTGGTATGAGATACTTCCACAAACAACAAAACCACTTCTGGAGACCAGAAATCAACTTAGACAAATTATGGACTTTAGTTGATTCTGATAAAAAAGATGAATACTTAAAAAACGCTTCAGCTTCAGCTGCTCCAGTCATTGATACTTTAGCCCACGGTTACGGTAAAGTTTTAGGTAAAGGTAGATTACCTCAAGTTCCAGTTATTGTCAAAGCTAGATTTGTTTCCAAATTAGCTGAAGAAAAAATTAGAGCTGCTGGTGGTGTTGTTGAATTAGTCGCTTAA</t>
  </si>
  <si>
    <t>ATGCCTACTAGATTAACTAAAACTAGAAAACACAGAGGACACGTTTCAGCCGGTTACGGTAGAATTGGTAAACATAGAAAACATTCTGGTGGTAGAGGTATGGCCGGTGGTCAACATCACCACAGAACCAACTTAGATAAATACCATCCAGGTTATTTCGGTAAAGTTGGTATGAGATACTTCCACAAACAACAAAACCACTTCTGGAGACCAGAAATCAACTTAGACAAATTATGGACTTTAGTTGATTCTGATAAAAAAGATGAATACTTAAAAAACGCTTCAGCTTCAGCTGCTCCAGTTATCGATACTTTAGCTCACGGTTACGGTAAAGTTTTAGGTAAAGGTAGATTACCTCAAGTTCCAGTTATTGTCAAAGCTAGATTTGTTTCCAAATTAGCTGAAGAAAAAATTAGAGCTGCTGGTGGTGTTGTTGAATTAGTCGCTTAA</t>
  </si>
  <si>
    <t>ATGCCTACTAGATTAACTAAAACTAGAAAACACAGAGGACACGTTTCAGCCGGTTACGGTAGAATTGGTAAACATAGAAAACATTCCGGTGGTAGAGGTATGGCCGGTGGTCAACATCACCACAGAACTAACTTGGATAAATACCATCCAGGTTACTTCGGTAAAGTCGGTATGAGATACTTCCACAAACAACAAAACCACTTCTGGAGACCAGAAATCAACTTGGACAAATTATGGACTTTGGTCGATTCCGAGAAAAAAGATGAATACTTAAAAAATGCTTCAGCTTCATCCGCTCCAGTCATCGACACTTTAGCTCATGGTTACGGTAAAGTTTTAGGTAAAGGTAGATTACCACAAGTTCCAGTTATTGTTAAAGCTAGATTTGTTTCCAAATTAGCTGAAGAAAAAATTAGAGCTGCTGGTGGTGTTGTTGAATTAGTTGCTTAA</t>
  </si>
  <si>
    <t>ATGCCTACTAGATTAACTAAAACTAGAAAACACAGAGGACACGTTTCAGCCGGTTACGGTAGAATTGGGAAACATAGAAAGAGTTCTGGTGGTAGAGGTATGGCCGGTGGTCAACATCATCACAGAACCAACTTGGATAAATACCATCCAGGTTACTTCGGTAAAGTTGGTATGAGATACTTCCACAAACAACAAAATCACTTCTGGAGACCAGAAATCAACTTGGACAAATTATGGACTTTAGTGGATTCCGAGAAAAAAGATGAATACTTGAAAAACGCTTCTGCTTCATCTGCTCCAGTCATTGATACTTTAGCTCATGGTTACGGTAAAGTTTTGGGTAAAGGTAGATTACCTCAAGTCCCAGTCATTGTCAAAGCAAGATTTGTCTCTAAATTGGCTGAAGAAAAGATCAGAGCTGCTGGTGGTGTTGTTGAATTAGTTGCCTAA</t>
  </si>
  <si>
    <t>ATGCCTACTAGATTAACTAAAACCAGAAAACATAGAGGACACGTTTCAGCCGGTAATGGTAGAATCGGTAAACATAGAAAGCATCCCGGTGGTAGAGGTATGGCTGGTGGTTTCCACCACCACAGAACCAACTTAGATAAATACCATCCAGGTTATTTCGGTAAAGTTGGTATGAGATACTTCCACAAACAAAGAAACCATTTCTGGAGACCAGAAATCAACTTAGACAAATTATGGACCTTAGTTGAATCTGACAAAAAAGATGAATACTTAAAGAACGCTTCATCTTCATCTGCTCCAGTTATTGACACTTTAGCTCATGGTTACGGTAAAGTTTTAGGTAAAGGTAAATTACCTCAAGTTCCAGTTATTGTCAAAGCTAGATTTGTTTCCAAATTAGCTGAAGAAAAAATCAAAGCTGCTGGTGGTGTTGTTGAATTAGTTGCTTAA</t>
  </si>
  <si>
    <t>ATGCCTACTAGATTAACTAAAACCAGAAAACATAGAGGACACGTTTCAGCCGGTAATGGTAGAATTGGTAAACATAGAAAACATCCCGGTGGTAGAGGTATGGCTGGTGGTCAACATCACCACAGAACCAACTTAGATAAATACCATCCAGGTTATTTCGGTAAAGTTGGTATGAGATACTTCCACAAACAAAGAAACCATTTCTGGAGACCAGAAATCAACTTGGACAAATTATGGACTTTAGTTGAATCTGATAAAAAAGATGAATACTTAAAAAACTCATCAGCTTCATCAGCTCCAGTTATTGATACTTTAGCTCATGGTTATGGTAAAGTTTTAGGTAAAGGTAGATTACCTCAAGTTCCAGTTATTGTTAAAGCTAGATTCGTCTCAAAATTAGCTGAAGAAAAAATTAAAGCTGCTGGTGGTGTTGTTGAATTAGTTGCTTAA</t>
  </si>
  <si>
    <t>ATGCCTACTAGATTAACTAAAACCAGAAAACATAGAGGACACGTTTCAGCCGGTAATGGTAGAATTGGTAAACATAGAAAACATCCCGGTGGTAGAGGTATGGCTGGTGGTCAACATCATCACAGAACTAACTTAGATAAATACCATCCAGGTTATTTCGGTAAAGTTGGTATGAGATACTTCCACAAACAAAGAAACCATTTCTGGAGACCAGAAATCAACTTAGACAAATTATGGACTTTAGTTGAATCTGATAAAAAAGATGAATACTTAAAAAACTCATCAGCTTCATCAGCTCCAGTTATTGATACTTTAGCTCATGGTTATGGTAAAGTTTTAGGTAAAGGTAGATTACCTCAAGTTCCAGTTATTGTCAAAGCTAGATTTGTTTCAAAATTAGCTGAAGAAAAAATCAAAGCTGCTGGTGGTGTTGTTGAATTAGTTGCTTAA</t>
  </si>
  <si>
    <t>ATGCCTACTAGATTAACTAAAACCAGAAAACATAGAGGACACGTTTCAGCCGGTAATGGTAGAATTGGTAAACACAGAAAGCATCCCGGTGGTAGAGGTATGGCTGGTGGTCAACATCATCACAGAACCAATTTAGATAAATACCATCCAGGTTATTTCGGTAAAGTTGGTATGAGATACTTCCACAAACAAAGAAACCACTTCTGGAGACCAGAAATTAACTTAGACAAATTATGGACTTTAGTTGAATCTGATAAAAAAGATGAATACTTAAAGAACTCATCAGCTTCATCAGCTCCAGTTATTGATACTTTAGCTCATGGTTACGGTAAAGTTTTAGGTAAAGGTAGATTACCTCAAGTTCCAGTTATTGTCAAAGCCAGATTTGTTTCCAAATTAGCTGAAGAAAAAATTAAAGCTGCTGGTGGTGTTGTTGAATTAGTTGCTTAA</t>
  </si>
  <si>
    <t>ATGCCTACTAGATTAACTAAAACTAGAAAACATAGAGGACACGTTTCAGCCGGTAATGGTAGAATTGGTAAACATAGAAAACATCCCGGTGGTAGAGGTATGGCTGGTGGTCAACATCATCACAGAACCAATTTAGATAAATACCATCCAGGTTATTTCGGTAAAGTTGGTATGAGATACTTCCACAAACAAAGAAACCACTTCTGGAGACCAGAAATCAACTTAGACAAATTATGGACTTTAGTTGAATCTGACAAAAAAGATGAATACTTAAAAAACTCATCATCATCATCTGCTCCAGTTATTGATACTTTAGCTCATGGTTACGGTAAAGTTTTAGGTAAAGGTAGATTACCTCAAGTTCCAGTCATTGTCAAAGCTAGATTTGTTTCTAAATTAGCTGAAGAAAAAATTAAAGCTGCTGGTGGTGTTGTTGAATTAGTTGCTTAG</t>
  </si>
  <si>
    <t>ATGCCTACTAGATTAACAAAGACTAGAAAACATAGAGGACACGTTTCAGCCGGTAATGGTAGAATCGGTAAGCATAGAAAACATCCCGGTGGTAGAGGTATGGCTGGTGGTCAACATCATCACAGAACCAACTTGGATAAATACCATCCAGGTTACTTTGGTAAAGTAGGTATGAGATACTTTCACAAACAACAAAACCATTTCTGGAGACCGGAAATTAACTTGGACAAATTATGGACTTTGGTTGAATCCGACAAAAAAGATGAATACTTAAAAAATGCATCCGCTTCTTCTGCTCCAGTAATTGACACTTTAGCCCACGGTTACGGTAAAGTTTTGGGTAAAGGTAAATTACCTCAAGTTCCAGTCATTGTTAAAGCCAGATTTGTTTCCAAATTGGCTGAAGAAAAAATTAAAGCTGCTGGTGGTGTGGTTGAATTAGTTGCTTAA</t>
  </si>
  <si>
    <t>ATGCCTACAAGATTAACTAAAACCAGAAAACACAGAGGTCATGTTTCAGCCGGTCATGGTAGAATTGGTAAACACAGAAAGCATCCCGGTGGTAGAGGTATGGCTGGTGGTCAACATCACCACAGAACCAACTTAGATAAATACCATCCAGGTTATTTCGGTAAAGTTGGTATGAGATACTTCCACAAACAACAAAACCACTTCTGGAGACCAGAAATTAACTTAGACAAATTATGGACTTTAGTCGAAAGTGACAAAAAAGATGAATACTTAAAAAACTCATCAACCAGTTCAGCTCCAGTTATTGATACTTTAGCTCACGGTTACGGTAAAGTTTTAGGTAAAGGTAGATTACCTCAAGTCCCAGTCATTGTTAAAGCAAGATTCGTTTCAAAATTAGCTGAAGAAAAAATTAGAGCTGCTGGTGGTGTTGTTGAATTAGTTGCTTAA</t>
  </si>
  <si>
    <t>ATGCCTACTAGATTAACTAAAACCAGAAAACACAGAGGACACGTTTCGGCCGGTCGTGGTAGAATTGGTAAGCACAGAAAGCATCCAGGTGGTAGAGGTATGGCTGGTGGTCAACACCACCACAGAACTAACTTGGATAAGTACCACCCAGGTTACTTCGGTAAAGTTGGTATGAGATACTTCCACAAGCAACAAAACCACTTCTGGAGACCAGAAATCAACTTGGACAAATTGTGGACTTTGGTTGAATCTGACAAGAAGGATGAATACTTGAAGAACGCTTCTACCTCTGCTGCTCCAGTCATTGACACTTTGGCTCACGGTTACGGTAAAGTCTTAGGTAAGGGTAGATTGCCACAAGTTCCTGTTATTGTCAAGGCCAGATTTGTTTCCAAGTTGGCTGAAGAAAAGATCAGAGCTGCTGGTGGTGTTGTTGAATTAGTTGCTTAA</t>
  </si>
  <si>
    <t>ATGCCAACTAGATTAACTAAGACCAGAAAGCACAGAGGTCACGTTTCCGCCGGTAAGGGTAGAGTCGGTAAGCACAGAAAGCATCCCGGTGGTCGTGGTAAGGCCGGTGGTCAACACCATCACAGAATTAACATGGATAAGTACCATCCAGGTTACTTCGGTAAGGTCGGTATGAGATACTTCCACAAGCAACAAGCCCACTTCTGGAAGCCAGAAATCAACTTGGACAAATTATGGACCTTAGTTGACGCTGAAAAGAAGGATGACTACTTAAAGTCTTCTTCCTCTTCCGCTGCTCCAGTCATTGACACCTTAGCTGCCGGTTACGGTAAGGTTTTAGGTAAGGGTAGATTACCAGAAGTCCCAGTCATTGTTAAGGCTAGATTCGTCTCCAAGTTAGCTGAAGAAAAGATCAGAGCTGTTGGTGGTGTCGTTGAATTGGTCGCTTAA</t>
  </si>
  <si>
    <t>ATGCCAACTAGATTAACTAAGACCAGAAAGCACAGAGGTCACGTTTCCGCCGGTAAGGGTAGAATTGGTAAGCACAGAAAGCATCCCGGTGGTCGTGGTAAGGCCGGTGGTCAACACCATCACAGAATTAACATGGATAAGTACCATCCAGGTTACTTCGGTAAGGTCGGTATGAGATACTTCCACAAGCAACAAGCTCACTTCTGGAAGCCAGAAATCAACTTGGACAAATTATGGACTTTAGTTGATGCTGAAAAGAAGGATGAACTCTTAAAGTCTGCTTCTTCTTCCGCTGCTCCAGTCATTGACACCTTAGCTGCCGGTTACGGTAAGGTTTTAGGTAAGGGTAGATTACCAGAAGTCCCAGTCATTGTTAAGGCTAGATTCGTCTCCAAGTTAGCTGAAGAAAAGATCAGAGCTGTTGGTGGTGTCGTTGAATTGGTCGCTTAA</t>
  </si>
  <si>
    <t>ATGCCAACCAGATTGACCAAGACCAGAAAACACAGAGGAAACGTCTCTGCCGGTAAGGGTAGAATCGGTAAGCACAGAAAGCATCCCGGTGGTCGTGGTATGGCTGGTGGTCTCCACCACCACAGAACCAACATGGACAAGTACCACCCCGGTTACTTTGGAAAGGTTGGTATGAGATACTTCCACAAGCAGCAGAACCACTTCTGGAGACCCGAGCTTAACTTGGACAAGTTGTGGTCTCTTGTTGAGGAGGAGAAGAGAGACGAGTACCTCAAGTCTGCTTCTGCCTCTGCTGCCCCAGTCATTGACACCTTGGCCCACGGCTACGGAAAGGTTTTGGGTAAGGGTTCTTTGCCTCAGGTTCCTATCATTGTGAAGGCCAGATTTGTTTCCAAGTTGGCTGAGCAGAAGATCAGAGCTGCTGGTGGTGTCGTTGAGTTGATCGCTTAA</t>
  </si>
  <si>
    <t>ATGCCAACCAGATTGACCAAGACCAGAAAACACAGAGGAAACGTCTCTGCCGGTAAGGGTAGAATCGGTAAGCACAGAAAGCATCCCGGTGGTCGTGGTATGGCTGGTGGTCTCCACCACCACAGAACCAACATGGACAAGTACCACCCTGGTTACTTCGGTAAGGTTGGTATGAGATACTTCCACAAGCAGCAGAACCACTTCTGGAGACCCGAGCTTAACTTGGACAAGTTGTGGTCTCTTGTTGACGAGGAGAAGAGAGACGAGTACCTCAAGTCTGCTTCTGCCTCTGCTGCCCCAGTCATTGACACCTTGGCCCACGGCTACGGAAAGGTTTTGGGTAAGGGTTCTTTGCCTCAGGTTCCTATCATTGTGAAGGCCAGATTTGTTTCCAAGTTGGCTGAGCAGAAGATCAGAGCTGCTGGTGGTGTCGTTGAGTTGATCGCTTAA</t>
  </si>
  <si>
    <t>ATGCCTACTAGATTAACAAAGACCAGAAAGCACAGAGGCCACGTTTCAGCCGGTAAGGGTAGAATCGGTAAGCACAGAAAGCATCCCGGTGGTCGTGGTATGGCTGGTGGTCAACATCACCACAGAACCAACTTGGATAAGTACCATCCAGGTTACTTCGGTAAGGTTGGTATGAGATACTTCCACAAGCAACAAGGTCACTTCTGGAGACCAGAAATCAACTTGGACAAGTTGTGGACTTTGATTGACGAGGAGAAGAAGGAGACCTACTTGAAGTCTGCTTCTGCTTCTGCTGCTCCAGTCATTGACACCTTAGCTCACGGTTACGGTAAGGTCTTGGGTAAGGGTAGATTGCCAAATGTCCCAGTCATTGTCAAGGCTAGATTTGTCTCTAAGTTGGCTGAAGAAAAGATCAGAGCTGTTGGTGGTGTAGTTGAGTTGGTTGCTTAA</t>
  </si>
  <si>
    <t>ATGCCTACTAGATTAACTAAGACCAGAAAGCACAGAGGACACGTTTCAGCCGGTAAAGGTAGAATCGGTAAGCACAGAAAGCATCCCGGTGGTAGAGGTAAGGCCGGTGGTCAACATCACCACAGAATCAACATGGATAAATATCACCCTGGTTACTTCGGTAAGGTTGGTATGAGATACTTCCACAAGCAACAAGGTCACTTCTGGAGACCAGAAATCAACTTGGACAAATTATGGACTTTAGTTGATGAAGACAAGAAGGAACAATTCTTAAAATCTTCTTCTGCTTCTTCTGCTCCAGTTATTGACACTTTAGCTCACGGTTACGGTAAAGTTTTGGGTAAAGGTAGATTACCAGAAGTCCCAGTCATTGTCAAGGCTAGATTCGTTTCTAAATTGGCTGAAGAAAAAATCAGAGCCGTTGGTGGTGTCGTTGAATTAGTCGCCTAA</t>
  </si>
  <si>
    <t>ATGCCTACTAGATTAACTAAGACCAGAAAGCACAGAGGAAATGTTTCTGCCGGTAACGGTAGAGTTGGTAAGCACAGAAAGCATCCAGGTGGTAGAGGTAAGGCCGGTGGTCAACATCATCACAGAACTAACTTGGATAAATACCATCCAGGTTACTTTGGTAAGGTCGGTATGAGATACTTCCACAAGCAACAAGCTCATTTCTGGAAGCCAGAAATCAACTTGGACAAATTATGGTCCCTTGTTGATGAATCCAAGAAGGAAGAATACTTAAAGTCTGCTTCCGCTTCCGCTGCTCCAGTTATTGACACTTTAGCCCACGGTTACGGTAAGGTTTTAGGTAAGGGTAGATTACCACAAGTTCCAGTTATCGTCAAGGCTAGATTTGTTTCTAAGTTAGCTGAAGAAAAGATCAGAGCTGTTGGTGGTGTTGTTGAATTAGTTGCTTAA</t>
  </si>
  <si>
    <t>ATGCCAACTAGATTGACCAAGACCAGAAAGCACAGAGGACACGTATCCGCCGGTTACGGTAGAATCGGTAAGCACAGAAAGCATCCCGGTGGTCGTGGTATGGCTGGTGGTCAACATCACCACAGAACCAACTTGGACAAATACCACCCAGGTTACTTTGGTAAGCTCGGTATGAGATACTTCCACAGACAAAAGACCCACTTCTGGAAGCCCGAGATCAACTTGGACAAGTTGTGGACTTTGGTTGACGCCGACAAGAAGGAGGAGTACTTGAAGTCTGCCTCTGCTTCCGCTGCCCCAGTCATCGACACCTTGGCCCACGGTTACGGTAAGGTTTTGGGTAAGGGTAGATTGCCAGAAGTTCCCGTCATTGTTAAGGCCAGATTTGTTTCCAAGTTGGCTGAAGAGAAGATCAGAGCCGTCGGCGGTGTTGTTGAGTTGGTCGCTTAA</t>
  </si>
  <si>
    <t>ATGCCAACCAGATTGACCAAGACCAGAAAGCACAGAGGACACGTTTCCGCCGGTTACGGTAGAATCGGAAAGCATAGAAAGAGTCCCGGTGGTCGTGGTATGGCCGGTGGTCAACACCACCACAGAACCAACTTGGATAAGTACCACCCAGGTTACTTCGGTAAGGTCGGTATGAGATACTTCCACAGACAAAAGGTGCACTTCTGGAGACCAGAAATCAACTTGGACAAGTTGTGGTCCTTGGTTGAAGACGACAAGAAGGACGAGTACTTGAAATCCGCATCTTCATCTGCTGCCCCAGTCATCGACACCTTGGCCCACGGTTACGGTAAGGTTTTGGGTAAGGGTAGATTGCCTCAAGTCCCAGTCATCGTCAAGGCCAGATTTGTCTCCAAGTTGGCTGAAGAAAAGATCAGAGCTGTCGGCGGAGTCGTTGAGTTGGTTGCCTAA</t>
  </si>
  <si>
    <t>ATGCCAACCAGATTGACCAAGACCAGAAAGCACAGAGGACACGTTTCTGCCGGTTACGGTAGAATCGGTAAGCACAGAAAGCATCCCGGTGGTCGTGGTATGGCCGGTGGTCAACACCACCACAGAACCAACTTGGACAAGTACCACCCTGGTTACTTTGGTAAGGTCGGAATGAGATACTTTCACAGACAAAAGGTCCACTTCTGGAGACCAGAGATCAACTTGGACAAGTTGTGGTCCTTGGTTGACGCCGAGAAGAAGGACGAGTACTTGAAGTCCGCCTCTGCCTCTGCCGCCCCAGTCATTGACACCTTGGCCCACGGCTACGGTAAGGTCTTGGGTAAGGGTAGATTGCCCGAGGTTCCCGTCATTGTCAAGGCCAGATTTGTCTCCAAGTTGGCTGAAGAAAAGATCAGAGCCGTCGGCGGTGTCGTTGAGTTGGTTGCCTAG</t>
  </si>
  <si>
    <t>ATGCCAACCAGATTGACCAAGACCAGAAAGCACAGAGGACACGTTTCCGCCGGTTACGGTAGAATCGGAAAGCACAGAAAGCATCCCGGTGGTCGTGGTATGGCCGGTGGTCAACACCACCACAGAACCAACTTGGACAAGTACCATCCTGGTTACTTTGGTAAGGTCGGAATGAGATACTTTCACAGACAAAAGGTCCACTTCTGGAGACCCGAGATCAACTTGGACAAATTGTGGAGTTTGGTTGATGCTGAGAAGAAGGACGAGTACTTGAAGTCTGCTTCTTCATCTGCTGCCCCAGTCATTGACACCTTGGCCCACGGTTACGGAAAGGTCTTGGGTAAGGGTAGATTGCCACAAGTTCCAGTCATTGTCAAGGCTAGATTTGTGTCCAAATTGGCCGAAGAAAAGATCAGAGCCGTTGGCGGAGTCGTTGAGTTGGTTGCCTAG</t>
  </si>
  <si>
    <t>ATGCCAACTAGATTGACCAAGACCAGAAAGCACAGAGGACACGTTTCTGCCGGTTACGGTAGAATCGGAAAGCACAGAAAG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t>
  </si>
  <si>
    <t>ATGCCAACCAGATTGACCAAGACCAGAAAGCACAGAGGACACGTTTCCGCCGGTTACGGTAGAATCGGAAAGCACAGAAAGCATCCCGGTGGTCGTGGTATGGCCGGTGGTCAACACCACCACAGAACCAACTTGGACAAGTACCATCCTGGTTACTTTGGTAAGGTCGGAATGAGATACTTTCACAGACAAAAAGTCCACTTCTGGAGACCCGAGATCAACTTGGACAAATTGTGGAGTTTGGTTGATGCTGAGAAGAAGGACGAGTACTTGAAGTCTGCTTCTTCATCTGCTGCCCCAGTCATTGACACCTTGGCCCACGGTTACGGAAAGGTCTTGGGTAAGGGTAGATTGCCACAAGTTCCAGTCATTGTCAAGGCTAGATTTGTGTCCAAATTGGCCGAAGAAAAGATCAGAGCCGTTGGCGGAGTCGTTGAGTTGGTTGCCTAG</t>
  </si>
  <si>
    <t>ATGCCTACCAGATTAACAAAGACCAGAAAGCACAGAGGTCACGTCTCTGCCGGTAAGGGTAGAGTTGGTAAGCACAGAAAGCATCCAGGTGGACGTGGTAAGGCTGGTGGTATGCACCACCACAGAACCAACATGGACAAGTACCATCCTGGTTACTTTGGTAAGGTTGGTATGAGATACTTCCACAAGCAAGGCAACCACTTCTGGAGACCAGAACTCAACTTGGACAAGTTGTGGAGTTTGGTTGACGCCGAGAAGAAGGACGAATACTTGAAGTCCGCTTCTGCTTCTGCTGCCCCAGTCATTGACACCTTGGCCCACGGTTACGGTAAGGTCTTGGGTAAGGGTAACTTGCCAAATGTTCCAGTCATTGTTAAGGCTAGATTTGTCTCCAAGTTGGCTGAAGAAAAGATCTTGGCTGCTGGTGGTGTTGTTGAATTGATTGCCTAA</t>
  </si>
  <si>
    <t>ATGCCAACCAGATTAACTAAGACCAGAAAGCACAGAGGTCACGTCTCTGCCGGTAAGGGTAGAATCGGTAAGCACAGAAAGCATCCAGGTGGACGTGGTAAGGCTGGTGGTATGCACCACCACAGAACCAACATGGACAAGTACCACCCTGGTTACTTTGGTAAGGTTGGTATGAGACACTTCCACAAGCAGGGCAACCACTTCTGGAGACCAGAGCTCAACTTGGACAAGTTGTGGTCTTTGGTTGACGCCGAGAAGAAGGACGAGTACTTGAAGTCTGCTTCTGCTTCTGCTGCCCCAGTCATCGACACCTTGGCCCACGGTTACGGTAAGGTCTTGGGTAAGGGTGACTTGCCAAACGTCCCAGTCATTGTCAAGGCCAGATTTGTTTCCAAGTTGGCTGAAGAGAAGATCTTGGCTGTTGGTGGTGTTGTTGAATTGATTGCCTAA</t>
  </si>
  <si>
    <t>ATGCCTACCAGATTAACAAAGACCAGAAAGCACAGAGGTCACGTCTCTGCCGGTAAGGGTAGAATCGGTAAGCACAGAAAGCATCCAGGTGGACGTGGTAAGGCTGGTGGTCAACACCACCACAGAACCAACATGGATAAGTACCATCCAGGTTACTTCGGTAAGGTTGGTATGAGACACTTCCACAAGCAAGGCAACCACTTCTGGAGACCAGAACTCAACTTGGACAAGTTGTGGAGTTTGGTTGACGCCGAGAAGAAGGACGAATACTTGAAGTCTGCTTCTGCCTCTGCTGCCCCAGTCATTGACACCTTGGCCCACGGTTACGGTAAGGTCTTGGGTAAGGGTGACTTGCCAAATGTTCCAGTCATTGTTAAGGCTAGATTTGTCTCCAAGTTGGCTGAAGAAAAGATCTTGGCTGTTGGTGGTGTTGTTGAATTGATTGCCTAA</t>
  </si>
  <si>
    <t>ATGCCAACCAGATTAACTAAGACCAGAAAGCACAGAGGTAACGTTTCCGCCGGTAAGGGTAGAGTCGGTAAGCACAGAAAGCATCCCGGTGGTCGTGGTAAGGCTGGTGGTCAACACCACCACAGAACCAACTTGGATAAATACCATCCAGGTTACTTCGGTAAGGTTGGTATGAGATACTTCCACAAGCAAGGTAACCACTTCTGGAGACCAGAAATCAACTTGGACAAATTGTGGTCTTTGGTTGATGCCGAAAAGAAGGATGAATACTTGAAGTCTGCTTCTGCTTCCGCTGCCCCAGTCATTGACACCTTGGCTCACGGTTACGGTAAGGTTTTAGGTAAGGGTCAATTGCCAAATGTTCCTGTCATTGTCAAGGCCAGATTCGTCTCCAAGTTAGCTGAAGAAAAGATCAAGGCTGCCGGTGGTGTTGTTGAATTGATTGCTTAA</t>
  </si>
  <si>
    <t>ATGCCAACCAGATTAACTAAGACCAGAAAGCACAGAGGTAACGTTTCCGCCGGTAAGGGTAGAGTCGGTAAGCACAGAAAGCATCCCGGTGGTCGTGGTAAGGCTGGTGGTCAACACCACCACAGAACCAACTTGGATAAATACCATCCAGGTTACTTCGGTAAGGTTGGTATGAGATACTTCCACAAGCAAGGTAACCACTTCTGGAGACCAGAAATCAACTTGGACAAATTGTGGTCTTTGGTTGATGCCGAAAAGAAGGATGAATACTTGAAGTCTGCTTCTGCTTCCGCTGCCCCAGTCATTGACACCTTGGCTCACGGTTACGGTAAGGTTTTAGGTAAGGGTCAATTGCCAAATGTTCCAGTCATTGTCAAGGCCAGATTCGTCTCCAAGTTGGCTGAAGAAAAGATCAAGGCTGCCGGTGGTGTTGTTGAATTGATTGCTTAA</t>
  </si>
  <si>
    <t>ATGCCTACTAGATTAACTAAGACCAGAAAGCACAGAGGTAACGTTTCTGCCGGTAAGGGTAGAGTCGGTAAGCACAGAAAGCATCCAGGTGGTCGTGGTAAGGCTGGTGGTCAACACCACCACAGAACCAACTTGGACAAGTACCACCCTGGTTACTTCGGTAAGGTTGGTATGAGATACTTCCACAAGCAAGGTAACCACTTCTGGAGACCAGAACTCAACTTGGACAAGTTGTGGACCTTGGTTGACGCTGAGAAGAAGGACGAGTACTTGAAGTCTGCTTCTGCTTCTGCTGCTCCAGTCATCGACACCTTGGCTCACGGTTACGGTAAGGTCTTGGGTAAGGGTGACTTGCCAAATGTCCCAGTCATTGTCAAGGCTAGATTTGTTTCCAAGTTGGCTGAAGAAAAGATCAGGGCTGTTGGTGGTGTTGTTGAATTGATTGCCTAA</t>
  </si>
  <si>
    <t>ATGCCTACTAGATTAACTAAGACCAGAAAGCACAGAGGTAACGTTTCTGCCGGTAAGGGTAGAATCGGTAAGCACAGAAAGCACCCAGGTGGTCGTGGTAAGGCTGGTGGTCAACACCACCACAGAACCAACTTGGACAAGTACCACCCTGGTTACTTCGGTAAGGTTGGTATGAGATACTTCCACAAGCAAGGTAACCACTTCTGGAGACCAGAACTCAACTTGGACAAGTTGTGGACCTTGGTTGACGCTGAGAAGAAGGACGAGTACTTGAAGTCTGCTTCTGCTTCTGCTGCTCCAGTCATCGACACCTTGGCTCACGGTTACGGTAAGGTCTTGGGTAAGGGTGACTTGCCAAACGTTCCAGTCATTGTCAAGGCCAGATTTGTCTCCAAGTTGGCTGAAGAAAAGATCAGGGCTGTTGGCGGTGTTGTTGAGTTGATTGCCTAA</t>
  </si>
  <si>
    <t>ATGCCTACTAGATTAACTAAGACCAGAAAGCACAGAGGACACGTTTCTGCCGGTAAGGGTAGAATTGGTAAACACAGAAAGCATCCAGGTGGTAGAGGTATGGCTGGTGGTTTCCACCACCACAGAACCAACTTGGATAAATACCATCCAGGTTACTTCGGTAAGGTCGGTATGAGATACTTCCACAAGCAACAAGCTCATTTCTGGAGACCAGAAATCAACTTGGACAAATTATGGTCTTTAGTTGATGAAGAAAAGAAGGACGAATACTTAAAGTCTGCTTCTGCTTCCGCTGCTCCAGTCATTGACACCTTAGCCCACGGTTACGGTAAGGTCTTAGGTAAGGGTAGATTACCACAAGTTCCAGTTATCGTCAAGGCTAGATTTGTCTCCAAATTAGCTGAAGAAAAGATCAGAGCTGTTGGTGGTGTTGTTGAATTAGTTGCTTAA</t>
  </si>
  <si>
    <t>ATGCCTACTAGATTAACTAAGACCAGAAAGCACAGAGGACACGTTTCTGCCGGTAAGGGTAGAATTGGTAAACACAGAAAGCATCCTGGTGGTAGAGGTATGGCTGGTGGTTTCCACCACCACAGAACCAACTTGGATAAATACCATCCAGGTTACTTCGGTAAGGTCGGTATGAGATACTTCCACAAGCAACAAGCTCATTTCTGGAGACCAGAAATCAACTTGGACAAATTATGGTCTTTAGTTGATGAAGAAAAGAAGGACGAATACTTAAAGTCTGCTTCTGCTTCCGCTGCTCCAGTTATCGACACCTTAGCTCACGGTTACGGTAAGGTCTTAGGTAAGGGTAGATTACCACAAGTTCCAGTTATCGTCAAGGCTAGATTCGTTTCCAAATTAGCTGAAGAAAAGATCAGAGCTGTTGGTGGTGTTGTTGAATTAGTTGCTTAA</t>
  </si>
  <si>
    <t>ATGCCTACTAGATTAACTAAGACCAGAAAGCACAGAGGACACGTTTCTGCCGGTAAGGGTAGAATTGGTAAGCACAGAAAGCACCCGGGTGGTAGAGGTATGGCCGGTGGTCAACATCACCACAGAACTAACTTGGATAAATACCATCCAGGTTACTTTGGTAAGGTTGGTATGAGATACTTCCACAAGCAAAATGCTCATTTCTGGAGACCAGAAATCAACTTGGACAAATTATGGACTTTAGTTGACGAAGAAAAGAGAGATGAATACTTGAAATCTGCTTCTACCTCCGCTGCCCCAGTCATTGATACCTTAGCTCACGGTTACGGTAAGGTCTTAGGTAAAGGTAGATTACCAGAAGTTCCAGTCATTGTCAAGGCTAGATTTGTTTCTAAATTAGCTGAAGAAAAAATTAGAGCTGTTGGTGGTGTTGTTGAATTAGTTGCTTAA</t>
  </si>
  <si>
    <t>ATGCCTACTAGATTAACTAAGACCAGAAAGCACAGAGGACACGTTTCTGCCGGTAAGGGTAGAATTGGTAAGCACAGAAAGCACCCGGGTGGTAGAGGTATGGCCGGTGGTCAACACCACCACAGAACCAACTTGGATAAATACCATCCAGGTTACTTCGGTAAGGTCGGTATGAGATACTTCCACAAGCAAAACGCTCACTTCTGGAGACCAGAAATCAACTTGGACAAATTATGGACTTTAGTTGACGAAGAAAAGAGAGACGAATACTTGAAGTCTGCCTCTGCTTCCGCTGCCCCAGTCATTGACACCTTAGCTCACGGTTACGGTAAGGTTTTAGGTAAGGGTAGATTACCACAAGTTCCAGTCATTGTCAAGGCCAGATTTGTTTCTAAGTTAGCTGAAGAAAAAATTAGAGCTGTTGGTGGTGTTGTTGAATTAGTTGCTTAA</t>
  </si>
  <si>
    <t>ATGCCTACTAGATTAACTAAGACCAGAAAGCACAGAGGAAATGTTTCTGCCGGTAAGGGTAGAGTCGGTAAGCACAGAAAGCACCCGGGTGGTAGAGGTATGGCCGGTGGTCAACATCATCACAGAACCAATTTGGATAAATACCATCCAGGTTACTTCGGTAAGGTCGGTATGAGATACTTCCACAAGCAAAATGCTCATTTCTGGAAGCCAGAAATCAACTTGGACAAATTATGGACTTTAGTCGATGAAGGAAAGAGAGACGAATACTTAAAGTCTGCCTCTGCTTCTGCTGCCCCAGTCATTGATACCTTAGCCCACGGTTACGGAAAGGTTTTAGGTAAGGGTAGATTACCAGAAGTTCCAGTTATCGTCAAGGCTAGATTTGTTTCTAAATTAGCTGAAGAAAAAATTAGAGCTGTTGGTGGTGTTGTTGAATTAATTGCTTAA</t>
  </si>
  <si>
    <t>ATGCCTACTAGATTAACTAAGACCAGAAAGCACAGAGGACACGTTTCTGCCGGTAAGGGTAGAATTGGTAAGCACAGAAAGCACCCGGGTGGTAGAGGTATGGCTGGTGGTGCCCACCACCACAGAACCAACTTGGATAAGTACCATCCAGGTTACTTCGGTAAGGTCGGTATGAGATACTTCCACAAGCAAAACGCTCACTTCTGGAGACCAGAAATCAACTTAGACAAATTATGGTCTCTTGTTGATGAATCTAAGAAGGAAGAATACTTAAAGTCTGCTTCTGCTGCCGCTGCTCCAGTTATTGACACTTTAGCTCACGGTTACGGTAAGGTTTTAGGTAAGGGTAGATTACCACAAGTTCCAGTCATCGTCAAGGCTAGATTTGTTTCCAAATTAGCTGAAGAAAAGATCAGAGCTGTTGGTGGTGTTGTTGAATTAGTTGCTTAA</t>
  </si>
  <si>
    <t>ATGCCTACTAGATTAACTAAGACCAGAAAGCACAGAGGACACGTTTCTGCCGGTAAGGGTAGAGTTGGTAAGCACAGAAAGCACCCTGGTGGTAGAGGTATGGCTGGTGGTGCCCACCACCACAGAACCAACTTGGATAAATACCATCCAGGTTACTTCGGTAAGGTCGGTATGAGATACTTCCACAAGCAAAACGGTCACTTCTGGAGACCAGAAATCAACTTGGACAAATTATGGTCTCTCGTTGATGAATCCAAGAAGGATGAATACTTAAAGTCTGCTTCTACCTCTGCTGCTCCAGTTATTGACACTTTAGCTCACGGTTACGGTAAGGTTTTAGGAAAGGGTAGATTACCACAAGTTCCAGTCATTGTCAAGGCTAGATTTGTCTCCAAGTTAGCTGAAGAAAAGATTAGAGCTGTTGGTGGTGTTGTTGAATTAGTTGCTTAA</t>
  </si>
  <si>
    <t>ATGCCTACTAGATTAACTAAGACCAGAAAGCACAGAGGACACGTTTCTGCCGGTAAGGGTAGAGTTGGTAAGCACAGAAAGAATCCTGGTGGTAGAGGTATGGCTGGTGGTCAACACCACCACAGAACCAACTTGGATAAATACCATCCAGGTTACTTCGGTAAGGTTGGTATGAGATACTTCCACAAACAAAATGCTCACTTTTGGAGACCAGAAATCAACTTGGACAAATTGTGGTCCCTTGTTGACGACTCCAAGAGAGACGAATATTTAAAATCCGCTTCTGCTTCCGCTGCTCCAGTTATTGACACTTTAGCTCACGGTTACGGCAAGGTTTTAGGTAAGGGTAGATTACCACAAGTTCCAGTCATTGTTAAGGCTAGATTTGTTTCCAAATTAGCTGAAGAAAAGATTAGAGCTGTTGGTGGTGTTGTTGAATTAGTTGCTTAA</t>
  </si>
  <si>
    <t>ATGCCTACTAGATTAACTAAGACCAGAAAGCACAGAGGACACGTTTCTGCCGGTAAGGGTAGAGTCGGTAAGCACAGAAAATCCCCTGGTGGTAGAGGTATGGCTGGTGGTCAACACCACCACAGAACCAACTTGGATAAATACCATCCAGGTTACTTCGGTAAGGTCGGTATGAGATACTTCCACAAGCAAAACGCTCACTTCTGGAAGCCAGAAATCAACTTGGACAAATTATGGTCTCTTGTTGATGAATCCAAGAAGGATGAATACTTAAAATCCGCTTCTGCCTCCGCTGCTCCAGTTATTGACACTTTAGCTCACGGTTACGGTAAGGTTTTAGGTAAGGGTAGATTACCACAAGTTCCAGTCATTGTCAAGGCTAGATTTGTTTCTAAATTAGCCGAAGAAAAGATCAGAGCTGTTGGTGGTGTTGTTGAATTAGTTGCTTAA</t>
  </si>
  <si>
    <t>ATGCCTACTAGATTAACTAAGACCAGAAAGCACAGAGGACACGTTTCTGCCGGTAAGGGTAGAGTTGGTAAGCACAGAAAGAACCCTGGTGGTAGAGGTATGGCTGGTGGTCAACACCACCACAGAACCAACTTGGATAAATACCATCCAGGTTACTTCGGTAAGGTCGGTATGAGATACTTCCACAAGCAAAACGCTCACTTCTGGAGACCAGAAATCAACTTGGACAAATTATGGTCCCTCGTTGACGAATCCAAGAAGGATGAATACTTAAAGTCTGCTTCTGCCTCTGCTGCTCCAGTCATTGACACTTTAGCTCATGGTTACGGTAAGGTTTTAGGTAAGGGTAGATTACCACAAGTTCCAGTCATCGTCAAGGCTAGATTTGTTTCCAAATTGGCCGAAGAAAAGATCAGAGCTGTTGGTGGTGTTGTTGAATTAGTTGCTTAA</t>
  </si>
  <si>
    <t>ATGCCAACCAGATTAACTAAGACCAGAAAGCACAGAGGCCACGTTTCTGCCGGTAAGGGTAGAATTGGTAAGCACAGAAAGCATCCCGGTGGTCGTGGTATGGCCGGTGGTCAACACCACCACAGAACCAACTTGGACAAGTACCATCCAGGTTACTTCGGTAAGGTCGGTATGAGATACTTCCACAAGCAAGGTAACCACTTCTGGAGACCAGAAATCAACTTGGACAAATTGTGGTCCTTGGTTGACTCTGAAAAGAAGGACGAATACTTGAAGTCATCTTCTACCTCTGCTGCCCCAGTCATTGACACCTTGGCTCACGGTTTCGGTAAGGTTTTGGGTAAGGGTAGATTACCACAAGTCCCAGTCATCGTCAAGGCTAGATTCGTTTCTAAGTTGGCTGAAGAAAAGATTAGAGCTGTCGGTGGTGTCGTTGAATTAGTTGCTTAA</t>
  </si>
  <si>
    <t>ATGCCAACCAGATTAACTAAGACCAGAAAGCACAGAGGCCACGTTTCTGCCGGTAAGGGTAGAATTGGTAAGCACAGAAAGCATCCCGGTGGTCGTGGTATGGCCGGTGGTCAACACCACCACAGAACCAACTTGGACAAGTACCATCCAGGTTACTTCGGTAAGGTCGGTATGAGATACTTCCACAAGCAAGGTAACCACTTCTGGAGACCAGAAATCAACTTGGACAAATTGTGGTCCTTGGTTGACTCTGAAAAGAAGGACGAATACTTGAAGTCATCTTCTACCTCTGCTGCCCCAGTCATTGACACCTTGGCTCACGGTTTCGGTAAGGTTTTGGGTAAGGGTAGATTACCACAAGTCCCAGTCATCGTCAAGGCTAGATTCGTTTCTAAGTTGGCTGAAGAAAAGATCAGAGCTGTCGGTGGTGTCGTTGAATTAGTTGCTTAA</t>
  </si>
  <si>
    <t>ATGCCAACCAGATTAACTAAGACCAGAAAGCACAGAGGCCACGTTTCTGCCGGTAAGGGTAGAATTGGTAAGCACAGAAAGCATCCCGGTGGTCGTGGTATGGCCGGTGGTCAACACCACCACAGAACCAACTTGGATAAGTACCATCCAGGTTACTTCGGTAAGGTTGGTATGAGATACTTCCACAAGCAAGGTAACCACTTCTGGAGACCAGAAATCAACTTGGACAAATTGTGGTCCTTGGTTGACTCTGAAAAGAAGGACGAATACTTGAAGTCATCTTCTACCTCTGCTGCCCCAGTCATTGACACCTTGGCTCACGGTTTCGGTAAGGTTTTGGGTAAGGGTAGATTGCCACAAGTCCCAGTCATCGTCAAGGCTAGATTCGTTTCTAAGTTGGCTGAAGAAAAGATCAGAGCTGTCGGTGGTGTCGTTGAATTAGTTGCTTAA</t>
  </si>
  <si>
    <t>ATGCCAACCAGATTAACTAAGACCAGAAAGCACAGAGGCCACGTTTCTGCCGGTAAGGGTAGAATTGGTAAGCATAGAAAGCATCCCGGTGGTCGTGGTATGGCCGGTGGTCAACACCACCACAGAACCAACTTGGACAAGTACCATCCAGGTTACTTCGGTAAGGTCGGTATGAGATACTTCCACAAGCAAGGTAACCACTTCTGGAGACCAGAAATCAACTTGGACAAGTTGTGGTCCTTGGTTGACTCTGAAAAGAAGGACGAATACTTGAAGTCATCTTCTACCTCTGCTGCCCCAGTCATTGACACCTTGGCTCACGGTTTCGGTAAGGTTTTGGGTAAGGGTAGATTACCACAAGTCCCAGTCATCGTCAAGGCTAGATTCGTTTCTAAGTTGGCTGAAGAAAAGATCAGAGCTGTCGGTGGTGTCGTTGAATTAGTTGCTTAA</t>
  </si>
  <si>
    <t>ATGCCAACCAGATTAACTAAGACCAGAAAGCACAGAGGCCACGTTTCTGCCGGTAAGGGTAGAATTGGTAAGCACAGAAAGCATCCCGGTGGTCGTGGTATGGCCGGTGGTCAACACCACCACAGAACCAACTTGGATAAGTACCATCCAGGTTACTTCGGTAAGGTTGGTATGAGATACTTCCACAAGCAAGGTAACCACTTCTGGAGACCAGAAATCAACTTGGACAAATTGTGGTCCTTGGTTGACTCTGAAAAGAAGGACGAATACTTGAAGTCATCTTCTACCTCTGCTGCCCCAGTCATTGACACCTTGGCTCACGGTTTCGGTAAGGTTTTGGGTAAGGGTAGATTACCACAAGTCCCAGTCATCGTCAAGGCTAGATTCGTTTCTAAGTTGGCTGAAGAAAAGATCAGAGCTGCCGGTGGTGTCGTTGAATTAGTTGCTTAA</t>
  </si>
  <si>
    <t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TACCTCTGCTGCCCCAGTCATTGACACCTTGGCCCACGGTTACGGTAAGGTTTTGGGTAAGGGTAGATTGCCACAAGTCCCAGTCATTGTCAAGGCTAGATTCGTTTCTAAGATGGCCGAAGAAAAGATCAGAGCTGTCGGTGGTGTCGTTGAATTAGTTGCTTAA</t>
  </si>
  <si>
    <t>ATGCCAACCAGATTAACTAAGACCAGAAAGCACAGAGGCCACGTTTCTGCCGGTAAGGGTAGAATTGGTAAGCACAGAAAGCATCCCGGTGGTCGTGGTATGGCTGGTGGTCAACACCACCACAGAACCAACTTGGACAAGTACCACCCAGGTTACTTCGGTAAGGTTGGTATGAGATACTTCCACAAGCAAGGTAACCACTTCTGGAGACCAGAAATCAACTTGGACAAGTTGTGGTCCTTGGTTGAATCTGAAAAGAAGGACGAATACTTGAAGTCCGCTTCTACCTCTGCTGCCCCAGTCATTGACACCTTAGCCCACGGTTACGGTAAGGTTTTGGGTAAGGGTAGATTGCCACAAGTCCCAGTTATTGTCAAGGCTAGATTCGTTTCTAAGTTGGCCGAAGAAAAGATTAGAGCTGTCGGTGGTGTCGTTGAATTAGTTGCTTAA</t>
  </si>
  <si>
    <t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CACCTCTGCTGCCCCAGTCATTGACACCTTGGCCCACGGTTACGGTAAGGTTTTGGGTAAGGGTAGATTGCCACAAGTCCCAGTCATTGTCAAGGCTAGATTCGTTTCTAAGTTGGCCGAAGAAAAGATCAGAGCTGTCGGTGGTGTCGTTGAATTAGTTGCTTAA</t>
  </si>
  <si>
    <t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CACCTCTGCTGCCCCAGTCATTGACACCTTGGCCCACGGTTACGGTAAGGTTTTGGGTAAGGGTAGATTGCCACAAGTCCCAGTCATTGTCAAGGCTAGATTCGTTTCTAAGTTGGCCGAAGAAAAGATCAGAGCTGTTGGTGGTGTCGTTGAATTAGTTGCTTAA</t>
  </si>
  <si>
    <t>ATGCCAACCAGATTAACTAAGACCAGAAAGCACAGAGGCCACGTTTCTGCCGGTAAGGGTAGAATTGGTAAGCACAGAAAGCATCCAGGTGGTCGTGGTAAGGCTGGTGGTCAACACCACCACAGAACCAACTTGGACAAGTACCATCCAGGTTACTTCGGTAAGGTCGGTATGAGATACTTCCACAAGCAAGGTAACCACTTCTGGAGACCAGAAATCAACTTGGAAAAGTTGTGGTCTTTGGTTGACTCCGAAAAGAAGGACGAATACTTGAAGTCCGCTTCTACCTCTGCTGCCCCAGTCATTGACACCTTGGCCCACGGTTTCGGTAAGGTTTTGGGTAAGGGTAGATTGCCAAACGTCCCAGTCATTGTCAAGGCCAGATTTGTTTCTAAGTTGGCTGAAGAAAAGATCAGAGCTGTTGGTGGTGTCGTTGAATTAGTTGCTTAA</t>
  </si>
  <si>
    <t>ATGCCAACCAGATTAACTAAGACCAGAAAGCACAGAGGCCACGTTTCTGCCGGTAAGGGTAGAATTGGTAAGCACAGAAAGCATCCAGGTGGTCGTGGTAAGGCTGGTGGTCAACACCACCACAGAACCAACTTGGACAAGTACCATCCAGGTTACTTCGGTAAGGTCGGTATGAGATACTTCCACAAGCAAGGTAACCACTTCTGGAGACCAGAAATCAACTTGGAAAAGTTGTGGTCTTTGGTTGACTCCGAAAAGAAGGACGAATACTTGAAGTCCGCTTCTACCTCTGCTGCCCCAGTCATTGACACCTTGGCCCACGGTTTCGGTAAGGTTTTGGGTAAGGGTAGATTGCCAAACGTTCCAGTCATTGTCAAGGCCAGATTTGTTTCCAAGTTGGCTGAAGAAAAGATCAGAGCTGTTGGTGGTGTCGTTGAATTAGTCGCTTAA</t>
  </si>
  <si>
    <t>ATGCCAACCAGATTAACTAAGACCAGAAAGCACAGAGGCCACGTTTCTGCCGGTAAGGGTAGAATTGGTAAGCACAGAAAGCATCCAGGTGGTCGTGGTAAGGCTGGTGGTCAACACCACCACAGAACCAACTTGGACAAATACCATCCAGGTTACTTCGGTAAGGTCGGTATGAGATACTTCCACAAGCAAGGTAACCACTTCTGGAGACCAGAAATCAACTTGGACAAATTGTGGTCTTTGGTTGAAGCCGAAAAGAAGGACGAATACTTGAAGTCCGCTTCTACCTCTGCTGCCCCAGTCATTGACACCTTGGCCCACGGTTTCGGTAAGGTTTTGGGTAAGGGTAGATTGCCAAACGTCCCAGTCATTGTCAAGGCCAGATTCGTTTCTAAGTTGGCTGAAGAAAAGATCAGAGCTGTCGGTGGTGTCGTTGAATTGGTTGCTTAA</t>
  </si>
  <si>
    <t>ATGCCAACTAGATTAACCAAGACCAGAAAGCACAGAGGTCACGTTTCGGCCGGTAAGGGTAGAATCGGTAAGCACAGAAAGCACCCAGGTGGTCGTGGTAAGGCTGGTGGTCAGCACCACCACAGAACCAACATGGACAAGTACCACCCAGGTTACTTCGGTAAGGTTGGTATGAGATACTTCCACAAGCAGCGCAACCACTTCTGGAGACCAGAGCTCAACTTGGACAAGTTGTGGACCTTGGTTGACGCTGACAAGAAGGACGAGTACTTGAAGTCCGCCTCTGCTTCCGCCGCCCCAGTCATTGACACTTTGGCTCACGGTTACGGTAAGGTTTTGGGTAAGGGTCAGTTGCCACAGGTTCCAGTCATCGTCAAGGCCAGATTTGTCTCCAAGTTGGCTGAGGAGAAGATCAGAGCTGTTGGTGGTGTTGTTGAATTGATTGCTTAA</t>
  </si>
  <si>
    <t>ATGCCAACTAGATTAACCAAGACCAGAAAGCACAGAGGTCACGTTTCTGCCGGTAAGGGTAGAGTCGGTAAGCACAGAAAGCATCCAGGTGGTCGTGGTAAGGCTGGTGGTCAGCACCACCACAGAACCAACATGGACAAGTACCACCCTGGTTACTTCGGTAAGGTTGGTATGAGATACTTCCACAAGCAGCGCAACCACTTCTGGAGACCAGAGCTCAACTTGGACAAGTTGTGGACTTTGGTTGACGCTGACAAGAAGGACGAGTACTTGAAGTCTGCTTCCACTTCTGCTGCCCCAGTCATCGACACCTTGGCCCACGGTTACGGTAAGGTTTTGGGTAAGGGTCAGTTGCCAAAGGTTCCAGTCATCGTCAAGGCCAGATTTGTCTCCAAGTTGGCTGAGGAGAAGATCAGAGCTGTCGGTGGTGTCGTTGAATTGATTGCTTAA</t>
  </si>
  <si>
    <t>ATGCCAACTAGATTAACCAAGACCAGAAAGCACAGAGGTCACGTTTCTGCCGGTAAGGGTAGAGTCGGTAAGCACAGAAAGCACCCAGGTGGTCGTGGTAAGGCCGGTGGTCAGCACCACCACAGAACCAACATGGACAAGTACCACCCTGGTTACTTCGGTAAGGTTGGTATGAGATACTTCCACAAGCAGCGCAACCACTTCTGGAGACCAGAGCTCAACTTGGACAAGTTGTGGACTTTGGTTGAGGCTGACAAGAAGGACGAGTACTTGAAGTCCGCTTCCACCTCTGCTGCCCCAGTCATCGACACCTTGGCTCACGGTTACGGTAAGGTTTTGGGTAAGGGTCAGTTGCCAAAGGTCCCAGTCATCGTCAAGGCCAGATTTGTCTCCAAGTTGGCTGAGGAGAAGATCAGAGCTGTTGGTGGTGTTGTTGAATTGATTGCTTAA</t>
  </si>
  <si>
    <t>ATGCCAACTAGATTAACTAAGACCAGAAAGCACAGAGGTCACGTTTCTGCCGGTAAGGGTAGAATCGGTAAGCACAGAAAGCATCCAGGTGGTCGTGGTAAGGCTGGTGGTCAGCACCACCACAGAACCAACATGGACAAGTACCACCCTGGTTACTTCGGTAAGGTTGGTATGAGATACTTCCACAAGCAGCGCAACCACTTCTGGAGACCAGAGCTCAACTTGGACAAGTTGTGGACCTTGGTTGAGGCTGACAAGAAGGACGAGTACTTGAAGTCCGCTTCCACCTCCGCTGCCCCAGTCATCGACACCTTGGCTCACGGTTACGGTAAGGTTTTGGGTAAGGGTCAGTTGCCACAGGTTCCAGTTATCGTCAAGGCCAGATTTGTCTCCAAGTTGGCTGAGGAGAAGATCAGAGCTGTTGGTGGTGTTGTTGAATTGATTGCTTAA</t>
  </si>
  <si>
    <t>ATGCCAACTAGATTAACCAAGACCAGAAAGCACAGAGGTCACGTTTCTGCCGGTAAGGGTAGAGTCGGTAAGCACAGAAAGCATCCAGGTGGACGTGGTAAGGCCGGTGGTCAGCACCACCACAGAACCAACATGGACAAGTACCACCCTGGTTACTTCGGTAAGGTTGGTATGAGATACTTCCACAAGCAGCGCAACCACTTCTGGAGACCAGAGCTCAACTTGGACAAGTTGTGGACTTTGGTTGAGGCTGACAAGAAGGACGAGTACTTGAAGTCCGCTTCCACCTCTGCTGCCCCAGTCATCGACACCTTGGCCCACGGTTACGGTAAGGTTTTGGGTAAGGGTCAGTTGCCACAGGTTCCAGTCATCGTCAAGGCCAGATTTGTCTCCAAGTTGGCTGAGGAGAAGATCAGAGCTGTCGGTGGTGTTGTTGAATTGATTGCTTAA</t>
  </si>
  <si>
    <t>ATGCCTACTAGATTAACCAAGACCAGAAAGCACAGAGGTCACGTTTCTGCCGGTAAGGGTAGAGTCGGCAAGCACAGAAAGCATCCAGGTGGTCGTGGTAAGGCCGGTGGTCAGCACCACCACAGAACCAACATGGACAAGTACCACCCAGGTTACTTTGGTAAGGTTGGTATGAGATACTTCCACAAGCAGGGCAACCACTTCTGGAGACCAGAGATCAACTTGGACAAGTTGTGGACCTTGGTCGACTCCGACAAGAAGGAGGAGTACTTGAAGTCTGCTTCCGCCTCTGCTGCCCCAGTCATCGACACCTTGGCCCACGGCTACGGTAAGGTCTTGGGTAAGGGTCAGTTGCCACAGGTTCCAGTCATTGTCAAGGCCAGATTTGTTTCCAAGTTGGCTGAGGAGAAGATCAGAGCTGTTGGTGGTGTTGTTGAATTGATTGCCTAA</t>
  </si>
  <si>
    <t>ATGCCAACTAGATTAACCAAGACCAGAAAGCACAGAGGTCACGTTTCTGCCGGTAAGGGTAGAATCGGTAAGCACAGAAAGCATCCAGGTGGTCGTGGTAAGGCTGGTGGTCAGCACCACCACAGAACCAACATGGACAAGTACCACCCAGGTTACTTCGGTAAGGTTGGTATGAGATACTTCCACAAGCAGGGCAACCACTTCTGGAGACCAGAGCTCAACTTGGACAAGTTGTGGACTTTGGTTGACTCCGACAAGAAGGAGGAGTACTTGAAGTCTGCTTCTTCTTCTGCTGCCCCAGTCATCGACACCTTGGCTCACGGTTACGGTAAGGTTTTGGGTAAGGGTCAGTTGCCACAGGTTCCAGTCATCGTCAAGGCCAGATTTGTTTCCAAGTTGGCTGAGGAGAAGATCAGAGCTGTTGGTGGTGTTGTTGAATTGATTGCTTAA</t>
  </si>
  <si>
    <t>ATGCCAACTAGATTAACTAAGACCAGAAAGCACAGAGGTCACGTTTCCGCCGGTAAGGGTAGAATCGGTAAGCACAGAAAGCATCCGGGTGGTCGTGGTATGGCTGGTGGTCAACACCACCACAGAACCAACTTGGACAAGTACCACCCTGGTTACTTCGGTAAGGTTGGTATGAGACACTTCCACAAGCAAGGTAACCACTACTGGAGACCAGAAATCAACTTGGACAAATTGTGGACTTTGGTTGACTCTGAAAAGAAGGACGAATACTTGAAGTCTGCTTCTGCTTCCGCTGCTCCAGTTATTGACACCTTGGCCCACGGTTACGGTAAGGTTTTGGGTAAGGGTTCTTTACCACAAGTTCCAGTCATTGTCAAGGCTAGATTTGTTTCCAAGTTGGCTGAAATCAAGATTAGAGCTGCTGGTGGTGTTGTTGAATTGATTGCTTAA</t>
  </si>
  <si>
    <t>ATGCCTACTAGATTAACAAAGACCAGAAAGCACAGAGGTCACGTTTCCGCCGGTAAGGGTAGAATCGGTAAGCACAGAAAGCATCCGGGTGGTCGTGGTAAGGCTGGTGGTCAACACCATCACAGAACTAACTTGGATAAATACCATCCAGGTTACTTTGGTAAGGTCGGTATGAGACACTTCCACAAGCAAGGTAACCACTACTGGAGACCAGAAATCAACTTGGACAAATTGTGGACCTTGGTTGACTCTGAAAAGAAGGATGAATACTTGAAGTCTGCTTCTACCTCCGCTGCCCCAGTCATTGACACCTTGGCTCACGGTTACGGTAAGGTTTTGGGTAAGGGTTCTTTACCACAAGTTCCAGTTATCGTCAAGGCTAGATTTGTTTCCAAGTTGGCTGAAGAAAAGATCAGAGCTGCTGGTGGTGTTGTTGAATTGATTGCTTAA</t>
  </si>
  <si>
    <t>ATGCCTACCAGATTAACTAAGACCAGAAAGCACAGAGGCCATGTTTCCGCCGGTAAGGGTAGAGTTGGTAAACACAGAAAGCATCCAGGTGGTCGTGGTAAGGCTGGTGGTCAACATCACCACAGAACCAATTTAGATAAATACCATCCAGGTTACTTCGGTAAGGTTGGTATGAGATACTTCCACAAACAAGCTACTCACTTCTGGAGACCAGAAATCAACTTGGACAAATTATGGACCTTAGTTGACTCTGAAAAGAAGGACGAATACTTGAAGTCTGCTTCTACTTCCGCCGCCCCAGTTATTGACACTTTAGCTCACGGTTACGGTAAAGTTTTAGGTAAAGGTAGATTACCACAAGTCCCAGTCATTGTCAAGGCCAGATTTGTTTCTAAGTTAGCTGAAGAAAAGATCAGAGCCGTTGGTGGTGTTGTCGAATTGATTGCTTAA</t>
  </si>
  <si>
    <t>ATGCCAACTAGATTAACTAAGACCAGAAAGCACAGAGGTCACGTTTCCGCCGGTAAGGGTAGAATCGGTAAGCACAGAAAGCATCCGGGTGGTCGTGGTAAGGCTGGTGGTCAACACCACCACAGAACCAACTTGGACAAGTACCACCCTGGTTACTTCGGTAAGGTTGGTATGAGATACTTCCACAAGCAAGGTAACCACTTCTGGAGACCAGAAATCAACTTGGACAAGTTGTGGACCTTGGTTGACTCTGAAAAGAAGGACGAGTACTTGAAGTCTGCTTCTGCTTCTGCTGCTCCAGTTATTGACACCTTGGCTCACGGTTACGGTAAGGTTTTGGGTAAGGGTGCTTTGCCACAAGTTCCAGTCATCGTCAAGGCCAGATTTGTCTCTAAGTTGGCTGAAGAAAAGATCAGAGCTGTCGGTGGTGTTGTTGAATTGATTGCTTAA</t>
  </si>
  <si>
    <t>ATGCCAACCAGATTAACTAAAACCAGAAAGCACAGAGGTCACGTTTCCGCCGGTAAGGGTAGAATCGGTAAGCACAGAAAGCACCCGGGTGGTCGTGGTAAGGCTGGTGGTCAACACCACCACAGAACCAACTTGGATAAGTACCACCCAGGTTACTTCGGTAAGGTTGGTATGAGATACTTCCACAAGCAAGGTAACCACTTCTGGAGACCAGAAATTAACTTGGACAAGTTGTGGACTTTGGTTGACTCTGAAAAGAGAGACGACTACTTGAAGTCTGCTTCTGCCTCCGCTGCTCCAGTCATCGACACCTTGGCCCACGGTTACGGTAAGGTCTTGGGTAAGGGTGCTTTGCCAAAGGTCCCAGTCATCGTCAAGGCCAGATTTGTTTCCAAGTTGGCTGAAGAAAAGATCAGAGCTGTCGGTGGTGTTGTTGAATTGATTGCTTAG</t>
  </si>
  <si>
    <t>ATGCCAACCAGATTAACTAAAACCAGAAAGCACAGAGGTCACGTTTCCGCCGGTAAGGGTAGAATCGGTAAGCACAGAAAGCACCCGGGTGGTCGTGGTAAGGCTGGTGGTCAACACCACCACAGAACCAACTTGGACAAGTACCACCCTGGTTACTTCGGTAAGGTTGGTATGAGATACTTCCACAAGCAAGGTAACCACTTTTGGAGACCAGAAATTAACTTGGACAAGTTGTGGACTTTGGTTGACTCTGAAAAGAGAGACGACTACTTGAAGTCTGCTTCTTCCTCCGCTGCTCCAGTCATTGACACCTTGGCCCACGGTTACGGTAAGGTCTTGGGTAAGGGTGCTTTGCCAAAGGTCCCAGTCATCGTCAAGGCCAGATTTGTTTCCAAGTTGGCTGAAGAAAAGATCAGAGCTGTCGGTGGTGTTGTTGAATTGATTGCTTAG</t>
  </si>
  <si>
    <t>ATGCCAACCAGATTAACCAAAACCAGAAAACACAGAGGTAACGTTTCCGCCGGTAAAGGTAGAATTGGTAAACACAGAAAGCATCCCGGTGGTCGTGGTAAAGCTGGTGGTCAACACCATCACAGAACCAACTTGGATAAATACCATCCAGGTTACTTCGGTAAAGTTGGTATGAGATACTTCCACAAACAACAAAACCACTTCTGGAGACCAGAACTTAACTTGGACAAATTATGGTCTTTAGTTGACGAAGAAAAGAGAGATGAATACTTAAAGAGTGCTTCCGCTTCCGCTGCTCCAGTCATTGACACTTTAGCCCACGGTTACGGTAAGGTTTTAGGTAAAGGTAGATTACCACAAGTCCCAGTCATTGTCAAAGCCAGATTTGTCTCCAAATTAGCTGAAGAAAAAATCAGAGCTGTTGGTGGTGTTGTTGAATTGATTGCTTAA</t>
  </si>
  <si>
    <t>ATGCCAACCAGATTAACCAAAACCAGAAAACACAGAGGTAACGTTTCCGCCGGTAAAGGTAGAATTGGTAAACACAGAAAGCATCCCGGTGGTCGTGGTAAAGCTGGTGGTCAACACCATCACAGAACCAATTTGGATAAATACCATCCAGGTTACTTTGGTAAAGTTGGTATGAGATACTTCCACAAACAACAAAACCACTTCTGGAGACCAGAACTTAACTTGGACAAATTATGGTCTTTAGTTGACGAAGAAAAGAGAGATGAATACTTAAAGAGTGCTTCTGCCTCTGCTGCTCCAGTCATTGACACTTTAGCCCACGGTTACGGTAAGGTTTTAGGTAAAGGTAGATTACCACAAGTCCCAGTCATTGTCAAAGCCAGATTTGTCTCCAAATTAGCTGAAGAAAAAATCAGAGCTGTTGGTGGTGTTGTTGAATTGATTGCTTAA</t>
  </si>
  <si>
    <t>ATGCCAACCAGATTAACCAAAACCAGAAAACACAGAGGTAACGTTTCCGCCGGTAAAGGTAGAATTGGTAAACACAGAAAGCATCCCGGTGGTCGTGGTAAAGCTGGTGGTCAACACCATCACAGAACTAACTTGGATAAATACCATCCAGGTTACTTCGGTAAAGTTGGTATGAGATACTTCCACAAACAACAAAACCACTTCTGGAGACCAGAACTTAACTTGGACAAATTATGGTCTTTAGTTGACGAAGAAAAGAGAGATGAATACTTAAAGAGTGCTTCTGCCTCTGCTGCTCCAGTCATTGACACTTTAGCCCACGGTTACGGTAAGGTTTTAGGTAAAGGTAGATTACCACAAGTCCCAGTCATTGTCAAAGCCAGATTTGTCTCCAAATTAGCTGAAGAAAAAATCAGAGCTGTTGGTGGTGTTGTTGAATTGATTGCTTAA</t>
  </si>
  <si>
    <t>ATGCCAACCAGATTAACCAAAACCAGAAAACACAGAGGTAACGTTTCCGCCGGTAAAGGTAGAATTGGTAAACACAGAAAGCATCCCGGTGGTCGTGGTAAGGCTGGTGGTCAACACCATCACAGAACCAACTTGGATAAATACCATCCAGGTTACTTCGGTAAAGTTGGTATGAGATACTTCCACAAACAACAAAACCACTTCTGGAGACCAGAACTCAACTTGGACAAATTATGGTCTTTAGTTGACGAAGAAAAGAAAGACGAATACTTAAAGAACGCTTCTGCTTCTGCTGCCCCAGTTATTGACACCTTAGCTGCCGGTTACGGTAAAGTTTTAGGTAAAGGTAGATTACCACAAGTCCCAGTCATTGTCAAAGCCAGATTTGTCTCCAAATTAGCTGAAGAAAAAATCAGAGCTGTTGGTGGTGTTGTTGAATTAATTGCTTAA</t>
  </si>
  <si>
    <t>ATGCCAACTAGATTAACCAAGACCAGAAAGCACAGAGGAAACGTTTCCGCCGGTAAGGGTAGAATTGGAAAGCACAGAAAGCATCCCGGTGGTCGTGGTATGGCTGGTGGTCAACACCACCACAGAACTAACTTGGATAAATACCATCCAGGTTACTTTGGTAAGGTCGGTATGAGATACTTCCACAGACAACCAAACCACTTCTGGAGACCAGAGATCAACTTGGACAAATTGTGGACTTTGGTTGAGGAAGACAAGAAGGAAGAGTATTTGAAGTCTGCTTCCGCTTCTGCTGCCCCAGTAATCGACACTTTAGCACATGGTTACGGAAAAGTCTTGGGTAAGGGAAGATTACCAGAAGTACCAGTCATTGTCAAGGCTAGATTTGTTTCCAAATTGGCTGAAGAAAAAATCAGAGCTGTAGGTGGCGTTGTTGAATTGGTTGCTTAA</t>
  </si>
  <si>
    <t>ATGCCAACTAGATTGACCAAGACCAGAAAGCACAGAGGAAACGTTTCCGCCGGTAAGGGTAGAATCGGTAAGCACAGAAAGCACCCCGGTGGTCGTGGTAAGGCTGGTGGTCAGCACCACCACAGAACCAACTTGGACAAGTACCACCCTGGTTACTTCGGTAAGGTTGGTATGAGATACTTCCACAAGCAACAGGCTCACTTCTGGAGACCAGAGATCAACTTGGACAAGTTGTGGACTTTGGTTGACTCTGAGAAGAAGGACGACTACTTGAAGAACGCCTCTGCATCTGCTGCCCCAGTCATCGACACCTTGGCCCACGGTTACGGTAAGGTTTTGGGTAAGGGTAGATTGCCCCAGGTGCCTGTCATTGTCAAGGCCAGATTTGTTTCCAAGTTGGCTGAAGAGAAGATCAGAGCTGCTGGTGGTGTCGTTGAGTTGATTGCCTAA</t>
  </si>
  <si>
    <t>ATGCCTACTAGATTTACTAAGACCAGAAAACACAGAGGACACGTTTCCGCCGGTAAGGGTAGAATTGGTAAGCACAGAAAATCCCCAGGTGGTAGAGGTATGGCTGGTGGTCAACACCACCACAGAACCAACATGGATAAATACCATCCAGGTTACTTCGGTAAAGTTGGTATGAGATACTTCCACAAGCAACAAAACCACTTCTGGAAACCAGAAATTAACTTGGACAAATTATGGACTTTAGTCGACAGTGAAAAGAAAGATGAATACTTAAAGTCTGCTTCCGCTTCTGCTGCTCCAGTCATTGACACCTTAGCTCACGGTTACGGTAAAGTTTTAGGTAAGGGTAGATTACCAGAAGTTCCAGTTATTGTCAAGGCCAGATTTGTTTCCAAGTTGGCTGAAGAAAAGATCAGAGCTGTTGGTGGTGTTGTCGAATTAGTTGCTTAG</t>
  </si>
  <si>
    <t>ATGCCTACCAGATTGACCAAGACTAGAAAGCACAGAGGCAACGTTTCTGCCGGTAAGGGTAGAATCGGTAAGCACAGAAAGCACCCGGGTGGTAGAGGTAAGGCCGGTGGCCAGCACCACCACAGAACCAACTTGGACAAGTACCACCCTGGTTACTTCGGTAAGGTTGGTATGAGACACTACCACAAGCAGCAGGCCCACTTCTGGAAGCCCGAGATCAACTTGGACAAGTTGTGGACCTTGGTCGACAGCGAGAAGAAGGAGGAGTACTTGAAGTCTGCCTCTGCCTCTGCTGCCCCCGTCATTGACACCTTGGCCCACGGTTACGGCAAGGTTTTGGGCAAGGGTAGATTGCCCGAGGTCCCCGTCATTGTCAAGGCCAGATTTGTCTCCAAGTTGGCTGAGGAGAAGATCAGAGCCGTTGGTGGTGTTGTCGAGTTGATTGCCTAA</t>
  </si>
  <si>
    <t>ATGCCTACTAGATTAACCAAAACCAGAAAACATAGAGGACACGTTTCTGCCGGTAAGGGTAGAATTGGTAAACACAGAAAAAACCCTGGTGGTAGAGGTAAAGCTGGTGGTCAACATCATCACAGAACCAACTTGGATAAATTCCACCCAGGTTACTTTGGTAAAGTTGGTATGAGATATTTCCATAAACAACAAAACCACTTCTGGAGACCAGAAATCAACTTGGACAAATTATGGACTTTAGTTGAATCAGACAAAAAAGAAGAATACTTGAAATCCGCTTCATCCTCAGCTGCTCCAGTCATTGATACTTTAGCTCATGGTTACGGTAAAGTTTTGGGTAAAGGTAGATTACCTCAAGTTCCAGTCATTGTTAAAGCTAGATTTGTTTCCAAATTAGCTGAAGAAAAAATCAGAGCTGTTGGTGGTGTTGTTGAATTAGTTGCTTAA</t>
  </si>
  <si>
    <t>ATGCCTTCTAGATTGACTAAGACCAGAAAGCACAGAGGACACGTTTCTGCCGGTAAGGGTAGAATTGGTAAGCACAGAAAGCATCCCGGTGGTAGAGGTATGGCCGGTGGTCAACATCACCACAGAACCAACTTGGACAAGTACCACCCTGGTTACTTCGGTAAAGTTGGTATGAGATACTTCCACAAGCAACAAAACCACTTCTGGAGACCAGAAATCAACTTGGACAAGTTGTGGACTTTGGTTGACGAAGAAAAGAAGGAGGAATACTTGAAGTCTGCTTCCACCTCCGCTGCCCCAGTCATTGACACCTTGGCTCACGGTTACGGTAAGGTTTTAGGTAAGGGTAGATTACCAGAAGTTCCAGTCATTGTCAAGGCCAGATTTGTTTCCAAGTTGGCTGAAGAAAAGATCAGAGCTGCTGGTGGTGTAGTCGAATTAGTTGCTTAA</t>
  </si>
  <si>
    <t>ATGCCTACCAGATTAACCAAAACTAGAAAGCACAGAGGTAACGTCTCAGCCGGTAAGGGTAGAATCGGTAAGCACAGAAAGCATCCCGGTGGTCGTGGTAAGGCCGGTGGTCAACACCACCACAGAACCAACTTGGACAGATACCATCCTGGTTACTTCGGTAAAGTTGGTATGAGATACTTCCACAAGCAAGGTAACCACTTCTGGAGACCAGAAATCAACTTGGACAAATTGTGGACTTTGGTTGATGAAGAAAAGAAGGACGAATACTTGAAGTCTGCCTCCGCCTCCGCTGCCCCAGTCATTGACACTTTGGCTCACGGTTACGGTAAAGTTTTGGGTAAAGGTAGATTGCCAGAAGTCCCAGTCATCGTCAAGGCTAGATTCGTTTCTAAGTTAGCTGAAGAAAAAATCAGAGCCGTTGGTGGTGTTGTTGAATTGATTGCTTAA</t>
  </si>
  <si>
    <t>ATGCCTACTAGATTAACAAAGACCAGAAAGCACAGGGGAAACGTTTCAGCCGGTAAGGGTAGAGTTGGTAAGCACAGAAAGCATCCCGGTGGTCGTGGTAAGGCTGGTGGTCAACATCACCACAGAACCAATTTGGATAAGTACCATCCAGGTTACTTCGGTAAGGTTGGTATGAGATACTTCCACAAGCAACAAGGTCATTTCTGGAGACCAGAAATCAACTTGGACAAATTGTGGACCTTGGTCGACGAAGAAAAGAAGGAGTCTTACTTGAAGTCATCTTCTACTTCTGCTGCTCCAGTCATCGACACTTTAGCTCACGGTTACGGTAAGGTCTTGGGTAAAGGTAGATTGCCAGAAGTCCCAGTCATTGTTAAGGCTAGATTTGTCTCTAAGTTGGCTGAAGAAAAGATCAGAGCTGTTGGTGGTGTAGTTGAATTGGTTGCTTAA</t>
  </si>
  <si>
    <t>ATGCCTACTAGATTGACTAAGACCAGAAAACACAGAGGACACGTTTCAGCCGGTAACGGTAGAATTGGTAAGCACAGAAAGCATCCCGGTGGTAGAGGTATGGCTGGTGGTCAACATCACCACAGAACTAACTTGGATAAATACCATCCAGGTTACTTCGGTAAAGTTGGTATGAGATACTTCCACAAGCAACAAGCCCACTTCTGGAGACCAGAAATCAACTTGGACAAATTATGGACTTTAGTTGACGAAGAAAAGAAAGAAGATTACCTTAAGAACTCCAGCTCCAGTGCTGCTCCAGTCATCGACACCTTAGCTGCCGGTTACGGTAAAGTTTTGGGTAAGGGTAGATTACCAGAAGTTCCAGTCATTGTCAAAGCCAGATTCGTCTCTAAGTTAGCTGAAGAAAAGATCAGAGCCGTTGGTGGTGTTGTTGAATTAGTTGCCTAA</t>
  </si>
  <si>
    <t>ATGCCAACCAGATTGACCAAGACCAGAAAGCACAGAGGAAACGTTTCCGCCGGTAAGGGTAGAATCGGTAAGCACAGAAAGCATCCCGGTGGTCGTGGTAAGGCCGGTGGTCAACACCACCACAGAACCAACTTGGACAAGTACCACCCTGGTTACTTCGGTAAGGTTGGTATGAGATACTTCCACAAGCAAAGAAACCACTTCTGGAGACCTGAGATCAACTTGGACAAGTTGTGGACTTTGGTTGACGCCGAGAAGAAGGACGAGTACTTGAAGTCCGCTTCTGCATCTGCTGCCCCAGTCATCGACACCTTGGCCCACGGTTACGGTAAGGTCTTGGGTAAGGGTAGATTGCCAGACGTTCCTGTCATTGTCAAGGCCAGATTTGTTTCCAAGTTGGCTGAAGAGAAGATCAGAAAGGTTGGCGGTGTCGTCGAGTTGGTTGCCTAA</t>
  </si>
  <si>
    <t>ATGCCTACTAGATTGACTAAGACCAGAAAGCACAGAGGACACGTTTCCGCCGGTAGAGGTAGAATCGGTAAGCACAGAAAGCATCCCGGTGGTAGAGGTATGGCTGGTGGTCAACATCACCACAGAACCAACTTGGATAAGTACCATCCAGGTTACTTCGGTAAGGTTGGTATGAGATACTTCCACAAGCAACAAAACCACTTCTGGAGACCAGAAATCAACTTGGACAAATTGTGGACTTTGGTTGAAGAAGAAAAGAAGGACGAATACTTAAAGTCTGCTTCTACTTCTGCTGCTCCAGTCATTGACACTTTGGCCCACGGTTACGGTAAGGTTTTGGCTAAGGGTAGATTACCAAACGTTCCAGTCATTGTCAAGGCCAGATTTGTTTCCAAATTGGCTGAAGAAAAGATCAGAGCTGTTGGTGGTGTTGTTGAATTAGTTGCCTAA</t>
  </si>
  <si>
    <t>ATGCCTACTAGATTGACTAAGACCAGAAAGCACAGAGGACACGTTTCCGCCGGTAAAGGTAGAATCGGTAAGCACAGAAAGCATCCCGGTGGTAGAGGTATGGCTGGTGGTCAACATCACCACAGAACCAACTTGGATAAGTACCACCCAGGTTACTTCGGTAAAGTTGGTATGAGATACTTCCACAAGCAACAAAACCACTTCTGGAGACCAGAAATCAACTTAGACAAATTGTGGACTTTGGTTGACGAAGAAAAGAAGGATGAATACTTGAAATCTGCTTCTACTTCTGCTGCCCCAGTTATTGACACTTTGGCCTACGGTTATGGTAAGGTTTTGGCCAAGGGTAGATTACCAAATGCTCCAGTCATTGTCAAGGCCAGATTTGTTTCTAAGTTGGCTGAAGAAAAGATCAGAGCTGTTGGTGGTGTTGTTGAATTAGTTGCCTAA</t>
  </si>
  <si>
    <t>ATGCCTTCTAGATTGACTAAGACCAGAAAGCACAGAGGACACGTTTCCGCCGGTAGAGGTAGAATCGGTAAGCACAGAAAGCATCCCGGTGGTAGAGGTATGGCTGGTGGTCAACATCACCACAGAACCAACTTGGATAAGTACCATCCAGGTTACTTCGGTAAGGTTGGTATGAGATACTTCCACAAGCAACAAAACCACTTCTGGAGACCTGAAATCAACTTGGACAAGTTGTGGACTTTAGTTGACGAAGAAAAGAAGGACGAATACTTGAAGTCTGCTTCTACTTCTGCTGCTCCAGTCATTGACACCTTGGCCCACGGTTACGGTAAGGTTTTAGCTAAGGGTAGATTACCAAACGCTCCAGTCATTGTCAAGGCCAGATTTGTTTCCAAGTTGGCTGAAGAAAAGATCAGAGCTGTTGGTGGTGTTGTTGAATTAGTTGCCTAA</t>
  </si>
  <si>
    <t>ATGCCTACTAGATTGACTAAGACCAGAAAGCACAGAGGACACGTTTCCGCCGGTAGAGGTAGAATTGGTAAGCACAGAAAGCATCCAGGTGGTAGAGGTATGGCTGGTGGTCAACACCACCACAGAACTAACTTGGATAAATACCACCCAGGTTACTTCGGTAAGGTCGGTATGAGATACTTCCACAAGCAACAAAACCACTTCTGGAGACCAGAAATCAACTTGGACAAATTATGGACCTTAGTTGAAAGCGAAAAGAAGGACGAATACTTAAAGTCTGCTTCTGCTTCCGCTGCCCCAGTCATCGACACCTTAGCCCACGGTTACGGTAAGGTTTTGGGTAAAGGTAGATTACCAGAAGTTCCTGTCATTGTCAAGGCCAGATTTGTTTCCAAGTTGGCTGAAGAAAAGATTAGAGCTGTTGGTGGTGTTGTCGAATTAGTTGCTTAA</t>
  </si>
  <si>
    <t>ATGCCTACTAGATTGACTAAGACCAGAAAGCACAGAGGACACGTTTCCGCCGGTAGAGGTAGAATTGGTAAGCACAGAAAGCATCCAGGTGGTAGAGGTATGGCTGGTGGTCAACACCACCACAGAACTAACTTGGATAAATACCACCCAGGTTACTTCGGTAAAGTCGGTATGAGATACTTCCACAAGCAACAAAACCACTTCTGGAGACCAGAAATCAACTTGGACAAATTATGGACCTTAGTTGAAAGCGAAAAGAAGGACGAATACTTAAAGTCTGCTTCTGCTTCCGCTGCCCCAGTCATTGACACCTTAGCTCACGGTTACGGTAAAGTTTTGGGTAAAGGTAGATTACCAGAAGTTCCAGTCATTGTCAAGGCCAGATTTGTTTCCAAGTTGGCTGAAGAAAAGATTAGAGCTGTTGGTGGTGTTGTCGAATTAGTTGCTTAA</t>
  </si>
  <si>
    <t>ATGCCTACTAGATTAACTAAAACCAGAAAACATAGAGGACACGTTTCAGCCGGTCAAGGTAGAATCGGTAAGCACAGAAAGCATCCCGGTGGTAGAGGTATGGCTGGTGGTCAACATCACCACAGAACCAACTTGGATAAATACCATCCAGGTTACTTCGGTAAAGTTGGTATGAGATACTTCCACAAACAAAGAAACCACTTCTGGAGACCAGAAATCAACTTAGACAAATTATGGACTTTAGTTGAAGAAGAAAAGAAAGATGAATACTTAAAATCTGCTTCCGCTTCCGCTGCTCCAGTCATTGATACTTTAGCTCACGGTTACGGTAAAGTTTTAGGTAAAGGTAGATTACCAGAAGTTCCAGTTATTGTTAAAGCCAGATTTGTTTCTAAATTAGCTGAAGAAAAAATCAGAGCTGTTGGTGGTGTTGTTGAATTAGTAGCTTAA</t>
  </si>
  <si>
    <t>ATGCCAACTAGATTAACTAAGACCAGAAAGCACAGAGGTCACGTTTCCGCCGGTAAGGGTAGAGTCGGTAAGCACAGAAAGCATCCCGGTGGTCGTGGTAAGGCTGGTGGTCAACATCACCACAGAACCAACTTGGATAAGTACCATCCTGGTTACTTCGGTAAGGTTGGTATGAGATACTTCCACAAGCAACAAAACCACTTCTGGAGACCAGAAATCAACTTGGACAAGTTGTGGACTCTTGTGGATGCTGAGAAGAAGGACGACTACTTGAAGTCTGCTTCCGCTTCCGCTGCTCCAGTCATTGACACCTTGGCCCACGGTTACGGTAAGGTCCTCGGTAAGGGTAGATTGCCAGAAGTCCCAGTCATTGTCAAGGCCAGATTCGTCTCTAAGCTCGCTGAAGAAAAGATCAGAGCCGTTGGTGGTGTTGTCGAATTGGTTGCTTAA</t>
  </si>
  <si>
    <t>ATGCCTACCAGATTAACTAAGACCAGAAAACACAGAGGACATGTTTCTGCCGGTAAGGGTAGAATCGGAAAACACAGAAAACATCCAGGTGGTAGAGGTAAAGCTGGTGGTCAACATCATCACAGAACAAATTTAGATAAATACCACCCAGGTTACTTTGGTAAAGTGGGTATGAGATATTTCCATAAACAACAAAACCATTTCTGGAGACCAGAAATCAACTTGGACAAATTATGGACTTTAGTTGAGAGTGATAAAAAGGAAGAATACTTGAAAAGCTCTTCTTCGTCAGCCGCTCCAGTCATCGACACTTTGGCTGCCGGTTACGGTAAGGTTTTAGGTAAGGGTAGATTACCAGAAGTTCCTGTTATTGTCAAAGCTAGATTTGTTTCCAAATTAGCCGAAGAAAAAATTAGAGCTGTTGGTGGTGTTGTTGAATTAGTTGCTTAA</t>
  </si>
  <si>
    <t>ATGCCAACCAGATTAACTAAGACCAGAAAACACAGAGGTAACGTTTCCGCCGGTAAGGGTAGAGTCGGTAAGCACAGAAAGCATCCTGGTGGTCGTGGTAAGGCCGGTGGTCAACATCACCACAGAACCAACTTGGATAAGTACCATCCAGGTTACTTCGGTAAGGTTGGTATGAGATACTTCCACAAGCAACAAAACCACTTCTGGAGACCAGAAATCAATTTAGACAAATTATGGACTTTAGTTGACTCTGAAAAGAAGGAAGAATACTTAAAGTCTGCTTCCTCTTCTGCTGCCCCAGTTATTGACACTTTAGCTCACGGTTACGGTAAGGTTTTAGGTAAGGGTAGATTACCAGAAGCTCCAGTCATCGTCAAGGCTAGATTCGTCTCCAAGTTAGCTGAAGAAAAGATCAGAGCTGTTGGTGGTGTTGTTGAATTAGTTGCTTAA</t>
  </si>
  <si>
    <t>ATGCCTACTAGATTAACCAAGACCAGAAAACACAGAGGAAATGTTTCTGCCGGTAAGGGTAGAATTGGTAAACACAGAAAGCATCCCGGTGGTAGAGGTATGGCTGGTGGTCAACACCATCACAGAACCAACTTGGATAAATACCATCCAGGTTACTTCGGTAAAGTTGGTATGAGATACTTCCACAAACAAAGAAACCATTTCTGGAGACCAGAAATCAACTTGGAAAAATTATGGACCTTGGTTGACTCTGAAAAGAAGGATGAATACTTGAAGAGCTCTTCAAAATCAGCTGCTCCAGTTATTGACACCTTGGCCCACGGTTACGGTAAGGTTTTGGGTAAAGGTAGATTACCAGAAGTTCCAGTCATTGTCAAGGCTAGATTTGTTTCTAAATTGGCTGAAGAAAAGATTAGAGCTGTTGGTGGTGTTGTTGAATTGGTTGCTTAA</t>
  </si>
  <si>
    <t>ATGCCTACTAGATTAACCAAGACCAGAAAACACAGAGGAAATGTTTCTGCCGGTAAGGGTAGAATTGGTAAACACAGAAAGCATCCCGGTGGTAGAGGTATGGCTGGTGGTCAACACCATCACAGAACTAACTTGGATAAATACCACCCAGGTTACTTCGGTAAGGTTGGTATGAGATACTTCCACAAACAACAAAACCACTTCTGGAGACCAGAGATCAACTTGGAAAAATTATGGACCTTGGTTGACTCTGAAAAGAAGGACGAATACTTGAAGAGTTCATCAAAATCAGCTGCTCCTGTCATTGACACATTGGCTCACGGTTACGGTAAAGTTTTGGGTAAAGGTAGATTACCAGAAGTTCCAGTCATTGTTAAGGCCAGATTTGTTTCTAAATTGGCTGAAGAGAAGATTAGAGCCGTTGGTGGTGTTGTTGAATTGATTGCTTAA</t>
  </si>
  <si>
    <t>ATGCCTACTAGATTAACCAAGACCAGAAAACACAGAGGAAATGTTTCTGCCGGTAAGGGTAGAATTGGTAAACACAGAAAGCATCCCGGTGGTAGAGGTATGGCTGGTGGTCAACACCATCACAGAACCAACTTGGATAAATACCATCCAGGTTACTTCGGTAAAGTTGGTATGAGATACTTCCACAAGCAACAAAACCACTTCTGGAGACCAGAAATCAACTTGGACAAATTGTGGACCTTGATTGATTCTGAAAAGAAGGACGAATACTTGAAGAGTTCTTCAAAGTCAGCTGCTCCAGTTATTGACACCTTGGCTCACGGTTACGGTAAAGTTTTGGGTAAAGGTAGATTACCAGAAGTTCCAGTCATTGTCAAGGCTAGATTTGTTTCTAAATTGGCTGAAGAAAAGATTAGAGCTGTTGGTGGTGTTGTTGAATTGATTGCTTAA</t>
  </si>
  <si>
    <t>ATGCCTACTAGATTAACCAAGACCAGAAAACACAGAGGAAATGTTTCTGCCGGTAAGGGTAGAATTGGTAAACACAGAAAGCATCCCGGTGGTAGAGGTATGGCTGGTGGTCAACACCACCACAGAACCAACTTGGATAAATACCATCCAGGTTACTTCGGTAAAGTTGGTATGAGATACTTCCACAAACAACAAAACCACTTTTGGAGACCAGAAATCAACTTGGACAAATTGTGGACCTTGGTTGACTCTGAAAAGAAGGATGAATACTTGAAGAGCTCTTCAAAATCAGCTGCTCCAGTCATTGACACCTTGGCCCACGGTTACGGTAAAGTTTTGGGTAAAGGTAGATTGCCAGAAGTTCCAGTCATTGTCAAGGCTAGATTTGTTTCCAAATTGGCTGAAGAGAAGATTAGAGCTGTTGGTGGTGTTGTTGAATTGGTTGCTTAA</t>
  </si>
  <si>
    <t>ATGCCTACTAGATTAACCAAGACCAGAAAACACAGAGGAAATGTTTCTGCCGGTAAGGGTAGAATTGGTAAGCACAGAAAGCATCCCGGTGGTAGAGGTATGGCTGGTGGTCAACACCACCACAGAACTAACTTGGATAAATACCATCCAGGTTACTTTGGTAAGGTTGGTATGAGATACTTTCACAAACAACAAAACCACTTCTGGAGACCAGAAATCAACTTGGACAAATTATGGACTTTGGTTGACTCTGAAAAGAAAGACGAATACTTGAAGAGCTCTTCTAAATCAGTCGCTCCAGTTATTGACACCTTAGCTCACGGTTACGGTAAAGTTTTGGGTAAAGGTAGATTACCAGAAGTTCCAGTCATTGTCAAGGCTAGATTTGTTTCCAAATTGGCTGAAGAAAAGATTAGGGCTGTAGGTGGTGTTGTTGAATTGATTGCTTAA</t>
  </si>
  <si>
    <t>ATGCCTACTAGATTAACCAAGACCAGAAAACACAGAGGAAATGTTTCTGCCGGTAAGGGTAGAATTGGTAAGCACAGAAAGCATCCCGGTGGTAGAGGTATGGCTGGTGGTCAACACCACCACAGAACTAACTTGGATAAATACCATCCAGGTTACTTTGGTAAGGTTGGTATGAGATACTTTCACAAACAACAAAACCACTTCTGGAGACCAGAAATCAACTTGGACAAATTATGGACTTTGGTTGACTCTGAAAAGAAAGACGAATACTTGAAGAGCTCTTCTAAATCAGCCGCTCCAGTTATTGACACCTTAGCTCACGGTTACGGTAAAGTTTTGGGTAAAGGTAGATTACCAGAAGTTCCAGTCATTGTCAAGGCTAGATTTGTTTCCAAATTGGCTGAAGAAAAGATTAGGGCTGTAGGTGGTGTTGTTGAATTGATTGCTTAA</t>
  </si>
  <si>
    <t>ATGCCTACTAGATTAACCAAGACCAGAAAACACAGAGGAAATGTTTCTGCCGGTAAGGGTAGAATTGGTAAACACAGAAAGCATCCCGGTGGTAGAGGTATGGCTGGTGGTCAACACCATCACAGAACTAACTTGGATAAATACCACCCAGGTTACTTCGGTAAGGTTGGTATGAGATACTTCCACAAACAACAAAACCACTTCTGGAGACCAGAAATCAACTTGGACAAATTATGGACCTTGGTTGACTCTGAAAAGAAGGATGAATACTTGAAGAGTTCATCAAAATCAGCTGCTCCTGTCATTGACACATTGGCTCACGGTTACGGTAAAGTTTTGGGTAAAGGTAGATTACCAGAAGTTCCAGTCATTGTTAAGGCCAGATTTGTTTCTAAATTGGCTGAAGAGAAGATTAGAGCCGTTGGTGGTGTTGTTGAATTGATTGCTTAA</t>
  </si>
  <si>
    <t>ATGCCTACTAGATTAACTAAAACCAGAAAACATAGAGGTAACGTTTCTGCCGGTAAGGGTAGAATTGGTAAACACAGAAAGCACCCGGGTGGTAGAGGTAAAGCTGGTGGTCAACATCATCACAGAACCAATTTGGATAAATACCATCCAGGTTACTTCGGTAAAGTTGGTATGAGATACTTCCACAAACAACAAAACCATTTCTGGAGACCAGAAATCAACTTGGACAAATTATGGACTTTAGTTGAATCTGATAAAAAAGAAGAATACTTGACCAAATCATCTGCTTCTGCTGCTCCAGTTATTGACACTTTAGCTCATGGTTACGGTAAAGTTTTGGGTAAAGGTAGATTACCAGAAGTTCCAGTCATTGTCAAAGCTAGATTTGTTTCCAAATTAGCTGAAGAAAAGATTAGAGCTGTAGGTGGTGTTGTTGAATTGATTGCTTAA</t>
  </si>
  <si>
    <t>ATGCCTACTAGATTGACTAAAACCAGAAAACACAGAGGTCACGTTTCTGCCGGTAAGGGTAGAATTGGTAAACACAGAAAGCATCCGGGTGGTAGAGGTAAGGCTGGTGGTCAACACCACCACAGAACCAACTTGGACAAGTACCATCCAGGTTACTTTGGTAAGGTTGGTATGAGATACTTCCACAAACAACAAAACCACTTCTGGAGACCAGAAATCAACTTGGACAAATTGTGGACCTTGGTTGAATCCGACAAGAAGGAAGAATACTTGACCAAGTCCTCCGCCTCCGCTGCCCCAGTCATCGACACCTTGGCCCACGGCTACGGTAAGGTCTTGGGTAAGGGTAGATTGCCTCAAGTTCCTGTCATTGTCAAGGCTAGATTTGTTTCTAAATTGGCTGAAGAAAAGATCAGAGCTGTTGGTGGTGTTGTTGAATTAGTTGCTTAA</t>
  </si>
  <si>
    <t>ATGCCTACTAGATTAACTAAAACCAGAAAACACAGAGGTCACGTTTCTGCCGGTAAGGGTAGAATTGGTAAACACAGAAAGCACCCGGGTGGTAGAGGTAAAGCTGGTGGTCAACATCACCACAGAACCAACTTGGATAAATACCATCCAGGTTACTTCGGTAAAGTTGGTATGAGATACTTCCACAAACAACAAAACCACTTCTGGAGACCAGAAATCAACTTGGACAAATTGTGGACTTTAGTTGAAGCCGACAAGAAAGAAGAATACTTGACCAAATCCTCTGCTTCCGCTGCCCCAGTCATTGACACTTTGGCTCACGGTTACGGTAAAGTTTTGGGTAAAGGTAGATTACCAGAAGTTCCAGTCATTGTCAAAGCCAGATTTGTTTCTAAATTAGCTGAAGAAAAAATCAGAGCTGTTGGTGGTGTTGTTGAATTGGTTGCTTAA</t>
  </si>
  <si>
    <t>ATGCCTACTAGATTAACTAAAACCAGAAAACACAGAGGTCACGTTTCTGCCGGTAAGGGTAGAATTGGTAAACACAGAAAGCACCCGGGTGGTAGAGGTAAAGCTGGTGGTCAACATCATCACAGAACCAACTTGGATAAATACCATCCAGGTTACTTCGGTAAAGTTGGTATGAGATACTTCCACAAACAACAAAACCACTTCTGGAGACCAGAAATCAACTTGGACAAATTATGGACCTTAGTTGAATCCGACAAAAAAGAAGAATACTTGACCAAATCTTCTGCTTCCGCTGCCCCAGTGATTGACACTTTGGCTCACGGTTACGGTAAAGTTTTGGGTAAAGGTAGATTACCAGAAGTTCCAGTCATTGTCAAAGCTAGATTTGTTTCTAAATTAGCTGAAGAAAAAATCAGAGCTGTTGGTGGTGTTGTTGAATTAGTTGCTTAA</t>
  </si>
  <si>
    <t>ATGCCTACTAGATTAACTAAAACCAGAAAACACAGAGGTAACGTTTCTGCCGGTAAGGGTAGAATTGGTAAACACAGAAAGCACCCGGGTGGTAGAGGTAAAGCTGGTGGTCAACATCATCACAGAACCAACTTGGATAAATACCATCCAGGTTACTTCGGTAAAGTTGGTATGAGATACTTCCACAAACAACAAAACCACTTCTGGAGACCAGAAATCAACTTGGACAAATTGTGGACTTTGGTTGATGCCGACAAGAAAGAAGAATACTTGACCAAATCTTCTGCTTCTGCTGCCCCAGTCATTGACACCTTGGCTCACGGTTACGGTAAAGTTTTGGGTAAAGGTAGATTACCAGAAGTTCCAGTCATTGTCAAAGCCAGATTTGTTTCTAAATTAGCTGAAGAAAAAATCAGAGCTGTTGGTGGTGTTGTTGAATTGGTTGCTTAA</t>
  </si>
  <si>
    <t>ATGCCTACTAGATTAACTAAAACCAGAAAACACAGAGGTAACGTTTCTGCCGGTAAGGGTAGAATTGGTAAACACAGAAAGCACCCGGGTGGTAGAGGTAAAGCTGGTGGTCAACATCACCACAGAACCAATTTGGATAAATACCATCCAGGTTACTTCGGTAAAGTTGGTATGAGATACTTCCACAAACAACAAAACCACTTCTGGAGACCAGAAATCAACTTGGACAAATTGTGGACTTTAGTTGAAGCCGACAAGAAAGAAGAATACTTGACCAAATCCTCTGCTTCCGCTGCCCCAGTCATTGACACTTTGGCTCACGGTTACGGTAAAGTTTTGGGAAAAGGTAGATTACCAGAAGTTCCAGTCATTGTCAAAGCCAGATTTGTTTCTAAATTAGCTGAAGAAAAAATCAGAGCTGTTGGTGGTGTTGTTGAATTGGTTGCTTAA</t>
  </si>
  <si>
    <t>ATGCCAACCAGATTAACTAAGACCAGAAAACACAGAGGTAACGTTTCCGCCGGTAAGGGTAGAATCGGTAAACACAGAAAGCATCCTGGTGGTCGTGGTAAGGCCGGTGGTCAACACCACCACAGAACCAACTTGGATAAGTACCACCCTGGTTACTTCGGTAAGGTTGGTATGAGATACTTCCACAAGCAACAAAACCACTTCTGGAGACCAGAAATTAACTTAGACAAATTATGGACTTTAGTTGACTCTGAAAAGAAGGAAGAATACTTAAAGTCTGCTTCTGCTTCTGCTGCTCCAGTCATTGACACCTTAGCTCACGGTTACGGTAAGGTCTTAGGTAAGGGTAGATTACCAGAAGTTCCAGTCATTGTCAAGGCTAGATTCGTCTCTAAGTTAGCTGAAGAAAAGATCAGAGCTGTTGGTGGTGTTGTTGAATTAGTTGCTTAA</t>
  </si>
  <si>
    <t>ATGCCAACCAGATTAACTAAGACCAGAAAACACAGAGGTAACGTTTCCGCCGGTAAGGGTAGAATCGGTAAGCACAGAAAGCATCCTGGTGGTCGTGGTAAGGCCGGTGGTCAACATCACCACAGAACTAACTTGGATAAGTACCACCCTGGTTACTTCGGTAAGGTTGGTATGAGATACTTCCACAAGCAACAAAACCACTTTTGGAGACCAGAAATTAACTTAGACAAATTATGGACTTTAGTTGACTCTGAAAAGAAGGAAGAATACTTAAAGTCTGCTTCTGCTTCTGCTGCCCCAGTCATTGATACCTTAGCTCACGGTTACGGTAAGGTTTTAGGTAAGGGTAGATTACCAGAAGTTCCAGTCATTGTCAAGGCTAGATTCGTCTCTAAGTTAGCTGAAGAAAAGATCAGAGCTGTTGGTGGTGTTGTTGAATTAGTTGCTTAA</t>
  </si>
  <si>
    <t>ATGCCAACCAGATTAACTAAGACCAGAAAACACAGAGGTAACGTTTCCGCCGGTAAGGGTAGAATCGGTAAGCACAGAAAGCATCCTGGTGGTCGTGGTAAGGCCGGTGGTCAACACCACCACAGAACTAACTTGGATAAGTACCATCCTGGTTACTTCGGTAAGGTTGGTATGAGATACTTCCACAAGCAACAAAACCACTTCTGGAGACCAGAAATTAACTTAGACAAATTATGGACTTTAGTTGACTCTGAAAAGAAGGAAGATTACTTAAAGTCTGCTTCTGCTTCTGCTGCCCCAGTCATTGACACCTTAGCCCATGGTTACGGTAAGGTCTTAGGTAAGGGTAGATTACCAGAAGTCCCAGTCATTGTCAAGGCTAGATTCGTCTCTAAGTTAGCTGAAGAAAAGATCAGAGCTGTTGGTGGTGTTGTTGAATTAGTTGCTTAA</t>
  </si>
  <si>
    <t>ATGCCAACCAGATTAACTAAGACCAGAAAACACAGAGGTAACGTTTCCGCCGGTAAGGGTAGAATCGGTAAGCACAGAAAGCATCCTGGTGGTCGTGGTAAGGCCGGTGGTCAACATCACCACAGAACCAACTTGGATAAATACCATCCAGGTTACTTCGGTAAGGTTGGTATGAGATACTTCCACAAGCAACAAAACCACTTCTGGAGACCAGAAATTAACTTAGACAAATTATGGACTTTAGTTGACTCTGAAAAGAAGGATGAATACTTAAAGTCTTCTTCTGCTTCTGCTGCTCCAGTCATTGACACCTTAGCCCACGGTTACGGTAAGGTCTTAGGTAAGGGTAGATTACCAGAAGTTCCAGTCATCGTCAAGGCTAGATTCGTCTCTAAGTTAGCTGAAGAAAAGATCAGAGCTGTTGGTGGTGTTGTTGAATTAGTTGCTTAA</t>
  </si>
  <si>
    <t>ATGCCAACCAGATTAACTAAGACCAGAAAACACAGAGGTAACGTTTCCGCCGGTAAGGGTAGAATCGGTAAGCACAGAAAGCATCCTGGTGGTCGTGGTAAGGCCGGTGGTCAACATCACCACAGAACCAACTTGGATAAATACCATCCAGGTTACTTCGGTAAGGTTGGTATGAGATACTTCCACAAGCAACAAAACCACTTCTGGAGACCAGAAATCAACTTAGACAAATTATGGACTTTAGTTGACTCTGAAAAGAAGGAAGAATACTTAAAGTCTTCTTCTGCTTCTGCTGCTCCAGTCATTGACACCTTAGCCCACGGTTACGGTAAGGTCTTAGGTAAGGGTAGATTACCAGAAGTTCCAGTCATCGTCAAGGCTAGATTCGTCTCTAAGTTAGCTGAAGAAAAGATCAGAGCTGTTGGTGGTGTTGTTGAATTAGTTGCTTAA</t>
  </si>
  <si>
    <t>ATGCCAACCAGATTAACTAAGACCAGAAAACACAGAGGTAACGTTTCCGCCGGTAAGGGTAGAATCGGTAAGCACAGAAAGCATCCTGGTGGTCGTGGTAAGGCCGGTGGTCAACATCACCACAGAACCAACTTGGATAAATACCATCCAGGTTACTTCGGTAAGGTTGGTATGAGATACTTCCACAAGCAACAAAACCACTTCTGGAGACCAGAAATCAACTTAGACAAATTATGGACTTTAGTTGACTCTGAAAAGAAGGAAGAATACTTAAAGTCTTCTTCTGCTTCAGCTGCTCCAGTCATTGACACCTTAGCCCACGGTTACGGTAAGGTCTTAGGTAAGGGTAGATTACCAGAAGTTCCAGTCATTGTCAAGGCTAGATTCGTCTCTAAGTTAGCTGAAGAAAAGATCAGAGCTGTTGGTGGTGTTGTTGAATTAGTTGCTTAA</t>
  </si>
  <si>
    <t>ATGCCTACTAGATTAACTAAAACCAGAAAACACAGAGGTAACGTTTCTGCCGGTAAGGGTAGAATTGGTAAACACAGAAAGCACCCGGGTGGTAGAGGTAAAGCTGGTGGTCAACATCATCACAGAACCAATTTGGATAAATACCATCCAGGTTACTTCGGTAAAGTTGGTATGAGATACTTCCACAAACAACAAAACCACTTCTGGAGACCAGAAATCAACTTGGACAAATTATGGACTTTAGTTGAATCTGACAAAAAAGACGAATACTTGTCTAAATCTTCTGCTTCTGCTGCCCCAGTCATTGACACCTTAGCTGCCGGTTACGGTAAAGTCTTGGGTAAAGGTAGATTACCAGAAGTTCCAGTCATTGTCAAAGCCAGATTTGTTTCTAAATTAGCTGAAGAAAAAATCAGAGCTGTTGGTGGTGTCGTTGAATTGATTGCTTAA</t>
  </si>
  <si>
    <t>ATGCCTACTAGATTAACTAAAACCAGAAAACACAGAGGTAATGTTTCTGCCGGTAAGGGTAGAATTGGTAAACACAGAAAGCACCCGGGTGGTAGAGGTAAAGCTGGTGGTCAACATCATCACAGAACCAACTTGGATAAATACCATCCAGGTTACTTCGGTAAAGTTGGTATGAGATACTTCCACAAACAACAAAACCACTTCTGGAGACCAGAAATCAACTTGGACAAATTGTGGACTTTAGTTGATTCTGAAAAGAAAGACGAATACTTGAGCAAATCATCTGCTTCTGCTGCTCCAGTCATCGACACCTTGGCTCACGGTTACGGTAAAGTTTTGGGTAAAGGTAGATTACCAGAAGTTCCAGTCATTGTCAAAGCCAGATTTGTTTCTAAATTAGCTGAAGAAAAAATCAGAGCTGTTGGTGGTGTTGTCGAATTAGTTGCTTAA</t>
  </si>
  <si>
    <t>ATGCCTACTAGATTAACTAAAACCAGAAAACACAGAGGTAATGTTTCTGCCGGTAAGGGTAGAATTGGTAAACACAGAAAGCACCCGGGTGGTAGAGGTAAAGCTGGTGGTCAACATCATCACAGAACTAACTTGGATAAATACCATCCAGGTTACTTTGGTAAAGTTGGTATGAGATACTTCCACAAACAACAAAACCACTTTTGGAGACCAGAAATCAACTTGGACAAATTGTGGACTTTAGTTGATTCTGAAAAGAAAGACGAATACTTGAGCAAATCATCAGCTTCTGCTGCTCCAGTCATCGACACCTTGGCTCACGGTTACGGTAAAGTTTTGGGTAAAGGTAGATTACCAGAAGTTCCAGTCATTGTCAAAGCCAGATTTGTTTCTAAATTAGCTGAAGAAAAAATCAGAGCTGTTGGTGGTGTTGTTGAATTAGTTGCTTAA</t>
  </si>
  <si>
    <t>ATGCCTACTAGATTAACTAAAACCAGAAAACACAGAGGTAATGTTTCTGCCGGTAAGGGTAGAATTGGTAAACACAGAAAGCACCCGGGTGGTAGAGGTAAAGCTGGTGGTCAACATCATCACAGAACCAACTTGGATAAATACCATCCAGGTTACTTCGGTAAAGTTGGTATGAGATACTTCCACAAACAACAAAACCACTTCTGGAGACCAGAAATCAACTTGGACAAATTGTGGACTTTAGTTGATTCTGAAAAGAAAGACGAATACTTGAGCAAGTCATCTGCTTCTGCTGCTCCAGTCATCGACACCTTGGCTCACGGTTACGGTAAAGTTTTGGGTAAAGGTAGATTACCAGAAGTTCCAGTCATTGTCAAAGCCAGATTTGTTTCCAAATTAGCTGAAGAAAAAATCAGAGCTGTTGGTGGTGTTGTCGAATTAGTTGCTTAA</t>
  </si>
  <si>
    <t>ATGCCTACTAGATTAACTAAAACCAGAAAACATAGAGGTAACGTTTCTGCCGGTAAAGGTAGAATTGGTAAACACAGAAAGCACCCGGGTGGTAGAGGTAAAGCTGGTGGTCAACACCATCACAGAACCAATTTGGATAAATACCATCCAGGTTACTTCGGTAAAGTTGGTATGAGATACTTCCACAAACAACAAAACCACTTCTGGAGACCAGAAATCAACTTGGACAAATTATGGACTTTAGTTGAATCCGACAAAAAAGACGAATACTTGTCCAAATCCTCCGCTTCTGCTGCCCCAGTCATTGACACTTTGGCTCACGGTTACGGTAAAGTTTTGGGTAAAGGTAGATTACCAGAAGTTCCAGTCATTGTCAAAGCTAGATTTGTTTCTAAATTAGCTGAAGAAAAAATCAGAGCTGTTGGTGGTGTTGTTGAATTAGTTGCTTAA</t>
  </si>
  <si>
    <t>ATGCCTACTAGATTAACTAAAACCAGAAAACACAGAGGTAACGTTTCTGCCGGTAAGGGTAGAATTGGTAAACACAGAAAGCACCCGGGTGGTAGAGGTAAAGCTGGTGGTCAACATCATCACAGAACCAACTTGGATAAATACCATCCAGGTTACTTCGGTAAAGTTGGTATGAGATACTTCCACAAACAACAAAACCACTTCTGGAGACCAGAAATCAACTTGGACAAATTATGGACCTTGGTTGAATCTGACAAAAAAGACGAATACTTGTCTAAATCCTCTGCTTCCGCTGCTCCAGTCATTGACACTTTAGCTCACGGTTACGGTAAAGTTTTGGGTAAAGGTAGATTACCAGAAGTTCCAGTCATTGTCAAAGCTAGATTCGTTTCTAAATTAGCTGAAGAAAAAATCAGAGCTGTTGGTGGTGTCGTTGAATTAGTTGCTTAA</t>
  </si>
  <si>
    <t>ATGCCTACTAGATTAACTAAAACCAGAAAACACAGAGGTAACGTTTCTGCCGGTAAGGGTAGAATTGGTAAACACAGAAAGCACCCGGGTGGTAGAGGTAAAGCTGGTGGTCAACATCATCACAGAACCAACTTGGATAAATACCATCCAGGTTACTTCGGTAAAGTTGGTATGAGATACTTCCACAAACAACAAAACCACTTCTGGAGACCAGAAATCAACTTGGACAAATTGTGGACCTTGGTTGAATCCGACAAAAAAGAAGAATACTTGTCTAAATCTTCTGCTTCCGCTGCCCCAGTCATTGACACCTTAGCTCACGGTTACGGTAAAGTTTTGGGTAAAGGTAGATTGCCAGAAGTTCCAGTCATTGTCAAAGCCAGATTTGTTTCTAAATTAGCTGAAGAAAAAATCAGAGCTGTTGGTGGTGTTGTTGAATTAGTTGCTTAA</t>
  </si>
  <si>
    <t>ATGCCTACTAGATTAACTAAAACCAGAAAACACAGAGGTAACGTTTCTGCCGGTAAGGGTAGAATTGGTAAACACAGAAAGCACCCGGGTGGTAGAGGTAAAGCTGGTGGTCAACATCATCACAGAACCAACTTGGATAAATACCATCCAGGTTACTTCGGTAAAGTTGGTATGAGATACTTCCACAAACAACAAAACCACTTCTGGAGACCAGAAATCAACTTGGACAAATTATGGACCTTGGTTGAATCTGACAAGAAAGAAGAATACTTGTCCAAATCTTCTGCTTCCGCTGCCCCAGTCATTGACACCTTGGCTCACGGTTACGGTAAAGTTTTGGGTAAAGGTAGATTACCAGAAGTTCCAGTCATTGTCAAAGCCAGATTTGTTTCTAAATTAGCTGAAGAAAAAATCAGAGCTGTTGGTGGTGTTGTTGAATTAGTTGCTTAA</t>
  </si>
  <si>
    <t>ATGCCTACTAGATTAACTAAGACCAGAAAACACAGAGGCCACGTTTCAGCCGGTAACGGTAGAATTGGTAAGCACAGAAAGCATCCCGGTGGTAGAGGTATGGCTGGTGGTCAACATCACCACAGAACTAACTTGGATAAGTACCATCCTGGTTACTTCGGTAAAGTTGGTATGAGATACTTCCACAAACAACAAGCTCACTTCTGGAGACCAGAAATCAACTTGGACAAGTTGTGGACTTTGGTTGACGAAGAAAAGAAGGACGAATACTTGAAGTCCTCTACTACTTCTGCTGCCCCAGTCATTGACACCTTGGCTCACGGTTACGGTAAAGTCTTGGGTAAGGGAAGATTGCCAGACGTTCCAGTTATCGTCAAGGCTAGATTCGTTTCTAAATTGGCTGAAGAAAAGATCAGAGCTGTTGGTGGTGTTGTTGAATTGGTTGCTTAA</t>
  </si>
  <si>
    <t>ATGCCTACTAGATTAACTAAAACCAGAAAACATAGAGGACACGTTTCAGCCGGTCATGGTAGAATTGGTAAACACAGAAAGCATCCGGGTGGTAGAGGTATGGCTGGTGGTCAACATCATCACAGAACCAATTTAGATAAATACCATCCAGGTTATTTCGGTAAAGTTGGTATGAGATACTTCCACAAACAACAAAACCATTTCTGGAGACCAGAAATCAACTTGGACAAATTATGGACTTTAGTTGATGCTGAAAAGAAAGATGACTACTTAAAATCTTCATCTGCTTCAGCTGCTCCAGTTATCGATACTTTAGCTCATGGTTACGGTAAAGTTTTAGGTAAAGGTAGATTACCAGAAGTTCCAGTCATTGTTAAAGCCAGATTTGTTTCTAAATTAGCTGAAGAAAAAATCAGAGCTGTTGGTGGTGTTGTCGAATTAGTTGCTTAA</t>
  </si>
  <si>
    <t>ATGCCAACTAGATTAACTAAAACCAGAAAACACAGAGGACACGTTTCAGCCGGTAACGGTAGAATTGGTAAACACAGAAAGCATCCAGGTGGTAGAGGTATGGCCGGTGGTCAACATCACCACAGAACCAACTTGGATAAATACCATCCAGGTTACTTCGGTAAAGTTGGTATGAGATACTTCCACAAACAACAAAACCACTTCTGGAGACCAGAAATCAACTTGGACAAATTATGGACTTTAGTTGATGCTGAAAAGAAAGAACAATACTTGAAATCTTCTTCTTCCTCTGCTGCCCCAGTCATTGACACCTTAGCTCACGGTTACGGTAAGGTTTTAGGTAAAGGTAGATTACCAGAAGTTCCAGTTATTGTCAAAGCTAGATTTGTTTCCAAATTGGCTGAAGAAAAAATCAGAGCTGTTGGTGGTGTTGTCGAATTAGTTGCTTAA</t>
  </si>
  <si>
    <t>ATGCCTACTAGATTAACTAAAACCAGAAAACACAGAGGACACGTTTCAGCCGGTAGAGGTAGAATTGGTAAACACAGAAAACATCCCGGTGGTAGAGGTATGGCTGGTGGTCAACACCACCACAGAACCAACTTGGATAAATACCATCCAGGTTACTTCGGTAAAGTTGGTATGAGATACTTCCACAAACAACAAAACCATTTCTGGAGACCAGAAATTAACTTAGACAAATTATGGACTTTAGTTGATGAAGACAAAAAAGAACAATACTTAAAATCTTCTTCTGCTTCTGCTGCTCCAGTTATTGACACCTTAGCTCACGGTTACGGTAAAGTTTTAGGTAAAGGTAGATTACCAGAAGTTCCAGTCATTGTCAAAGCCAGATTTGTTTCTAAATTAGCTGAAGAAAAAATCAGAGCTGTTGGTGGTGTTGTTGAATTAGTTGCTTAA</t>
  </si>
  <si>
    <t>ATGCCTACTAGATTAACTAAAACCAGAAAACACAGAGGACACGTTTCAGCCGGTCACGGTAGAATTGGTAAACACAGAAAGCATCCCGGTGGTAGAGGTATGGCTGGTGGTCAACACCACCACAGAACCAACTTGGATAAATACCATCCAGGTTACTTCGGTAAAGTTGGTATGAGATACTTCCACAAACAACCAAACCACTTCTGGAGACCAGAAATCAACTTAGACAAATTATGGACTTTAGTTGATGAAACCAAAAAAGACGAATACTTAAAATCCTCTTCTAAATCCGCTGCTCCAGTCATCGACACCTTAGCTTTCGGTTACGGTAAAGTTTTAGGTAAAGGTAGATTACCAGAAGTTCCAGTCATTGTCAAAGCCAGATTTGTTTCCAAATTAGCTGAAGAAAAAATCAGAGCTGTTGGTGGTGTTGTCGAATTAGTTGCTTAA</t>
  </si>
  <si>
    <t>ATGCCTACTAGATTAACTAAGACCAGAAAACACAGAGGACACGTTTCAGCCGGTAACGGTAGAATCGGTAAGCACAGAAAGCATCCCGGTGGTAGAGGTATGGCTGGTGGTCAACATCACCACAGAACCAACTTGGATAAATACCATCCAGGTTACTTCGGTAAAGTTGGTATGAGATACTTCCACAAACAACAAAACCACTTCTGGAGACCAGAAATCAACTTGGACAAATTATGGACTTTAGTTGACGAAGAAAAGAAGGATGAATACTTGAAGTCTGCTTCTTCTTCTGCTGCTCCAGTCATTGACACTTTAGCTCATGGTTACGGTAAGGTTTTAGGTAAAGGTAAATTACCACAAGTCCCAGTCATTGTCAAGGCCAGATTTGTTTCCAAATTGGCTGAAGAAAAGATCAGAGCTGTTGGTGGTGTTGTTGAATTAGTTGCTTAA</t>
  </si>
  <si>
    <t>ATGCCTACTAGATTAACTAAAACCAGAAAGCACAGAGGTCACGTTTCAGCCGGTAACGGTAGAATTGGTAAACACAGAAAACATCCAGGTGGTAGAGGTATGGCTGGTGGTCAACACCATCACAGAACCAACTTGGATAAATACCATCCAGGTTACTTCGGTAAAGTTGGTATGAGATACTTCCACAAACAAAGAAACCATTTCTGGAAACCAGAAATCAACTTAGATAAATTATGGACTTTAGTTGATGAAGAAAAGAAAGATGAATACATTAAATCTGCTTCAAAATCTGCTGCTCCAGTTATCGATACTTTAGCTCACGGTTACGGTAAAGTTTTAGGTAAAGGTAGATTACCAGAAGTTCCAGTCATTGTCAAAGCTAGATTTGTCAGTAAATTAGCTGAAGAAAAAATTAGAGCTGTTGGTGGTGTTGTTGAATTAGTTGCTTAA</t>
  </si>
  <si>
    <t>ATGCCTACTAGATTAACTAAAACTAGAAAACATAGAGGACATGTCTCTGCCGGTCACGGTAGAATTGGTAAACACAGAAAGCATCCCGGTGGTAGAGGTATGGCTGGTGGTCAACATCACCACAGAACTAACTTAGATAAATACCATCCAGGTTACTTCGGTAAAGTTGGTATGAGATACTTCCACAAACAACAAAACCACTTCTGGAAACCAGAAATCAACTTAGACAAATTATGGACTTTAGTTGAAGAAGACAAAAAAGATGAATACTTAAAATCTGCTTCAAAATCTGCTGCTCCAGTTATTGATACTTTAGCTCACGGTTACGGTAAAGTTTTAGGTAAAGGTAGATTACCAGAAGTTCCAGTCATTGTCAAAGCTAGATTCGTCAGTAAATTAGCTGAAGAAAAAATCAGAGCTGTTGGTGGTGTTGTTGAATTAGTTGCTTAA</t>
  </si>
  <si>
    <t>ATGCCTACTAGATTCACTAAAACTAGAAAACACAGAGGACATGTCTCTGCCGGTCATGGTAGAATCGGTAAACACAGAAAGCACCCCGGTGGTAGAGGTATGGCTGGTGGTCAACATCACCACAGAACCAACTTAGACAAATACCATCCAGGTTACTTTGGTAAAGTTGGTATGAGATACTTCCATAAACAACAAAACCACTTCTGGAGACCAGAAATCAACTTGGACAAATTGTGGACTTTAGTCGAAGAAGACAAAAAAGACGAATACTTAAAATCTGCTTCTAAATCCGCTGCCCCAGTCATTGATACTTTAGCTCACGGTTACGGTAAAGTTTTAGGTAAAGGAAGATTACCAGAAGTTCCAGTTATTGTCAAAGCTAGATTCGTCAGTAAATTAGCCGAAGAAAAAATCAGAGCTGTTGGTGGTGTTGTTGAATTAGTTGCTTAA</t>
  </si>
  <si>
    <t>ATGCCTACTAGATACACTAAAACTAGAAAACACAGAGGACACGTTTCTGCCGGTCACGGTAGAATTGGTAAGCACAGAAAGCATCCCGGTGGTAGAGGTATGGCTGGTGGTCAACACCACCACAGAACCAACTTGGATAAATACCATCCAGGTTACTTCGGTAAAGTTGGTATGAGATACTTCCACAAACAACAAAACCACTTCTGGAGACCAGAAATCAACTTGGACAAATTATGGACTTTAGTTGATGAAGAAAAGAAAGACGAATACTTAAAATCTGCTTCTAAATCCGCTGCTCCAGTTATCGACACCTTAGCTCACGGTTACGGTAAAGTCTTAGGTAAAGGTAGATTACCAGAAGTTCCAGTCATTGTCAAAGCCAGATTTGTTTCTAAATTAGCTGAAGAAAAAATCAGAGCTGTTGGTGGTGTTGTCGAATTAGTTGCTTAA</t>
  </si>
  <si>
    <t>ATGCCTACTAGATACACTAAAACTAGAAAACACAGAGGACACGTTTCTGCCGGTCACGGTAGAATTGGTAAGCACAGAAAGCATCCCGGTGGTAGAGGTATGGCTGGTGGTCAACATCACCACAGAACCAACTTGGATAAATACCATCCAGGTTACTTCGGTAAAGTTGGTATGAGATACTTCCACAAACAACAAAACCACTTCTGGAGACCAGAAATCAACTTGGACAAATTATGGACTTTAGTTGAAGAAGAAAAGAAAGAAGAATACTTAAAATCTGCTTCTAAATCCGCAGCTCCAGTCATCGACACTTTAGCTCACGGTTACGGTAAAGTTTTAGGTAAAGGTAGATTACCAGAAGTTCCAGTCATCGTCAAGGCCAGATTTGTTTCCAAATTAGCTGAAGAAAAGATCAGAGCCGTTGGTGGTGTTGTCGAATTAGTTGCCTAA</t>
  </si>
  <si>
    <t>ATGCCTACTAGATTGACTAAAACTAGAAAACATAGAGGACATGTCTCTGCCGGTCATGGTAGAATTGGTAAACACAGAAAGCATCCCGGTGGTAGAGGTATGGCTGGTGGTCAACATCACCACAGAACCAACTTAGATAAATACCATCCAGGTTACTTTGGTAAAGTTGGTATGAGATACTTCCACAAGCAACAAAACCACTTCTGGAGACCAGAAATCAACTTGGACAAATTATGGACTTTAGTTGAAGAAGAAAAGAAAGATGAATACTTAAAATCTGCTTCCAAATCCGCCGCCCCAGTCATCGATACTTTAGCTCATGGTTACGGTAAAGTTTTAGGTAAAGGTAAATTACCAGAAGTTCCAGTTATTGTCAAAGCCAGATTCGTCAGTAAATTAGCTGAAGAAAAAATCAGAGCTGTTGGTGGTGTTGTCGAATTAGTTGCCTAA</t>
  </si>
  <si>
    <t>ATGCCTACTAGATTAACTAAAACAAGAAAGCACAGAGGACACGTTTCTGCTGGTCACGGTAGAGTTGGTAAACACAGAAAGCATCCCGGTGGAAGAGGTATGGCTGGTGGTCAACATCACCACAGAACCAACTTGGATAAATACCATCCAGGTTACTTCGGTAAAGTTGGTATGAGATACTTCCACAAACAACAAAACCACTTCTGGAGACCAGAAATCAACTTGGACAAATTATGGACCTTAGTTGAAGAAGAAAAGAAAGAAGAATACTTAAAATCCGCTTCTAAATCTGCTGCCCCAGTTATCGACACTTTAGCTCACGGTTACGGTAAAGTTTTAGGTAAAGGAAGATTACCAGAAGTTCCAGTCATTGTCAAAGCTAGATTTGTTTCCAAATTAGCTGAAGAAAAGATCAGAGCCGTTGGTGGTGTTGTCGAATTAGTTGCTTAA</t>
  </si>
  <si>
    <t>ATGCCTACTAGATTAACTAAAACAAGAAAGCACAGAGGACACGTTTCTGCTGGTCACGGTAGAGTTGGTAAACACAGAAAGCATCCCGGTGGAAGAGGTATGGCTGGTGGTCAACATCACCACAGAACTAATTTGGATAAATACCATCCAGGTTACTTCGGTAAAGTTGGTATGAGATACTTTCACAAACAACAAAACCACTTCTGGAGACCAGAAATCAACTTGGACAAATTATGGACTTTAGTTGAAGAAGAAAAGAAAGAAGAATACTTAAAATCTGCTTCTAAATCTGCTGCCCCTGTTATTGACACTTTGGCCCACGGTTACGGTAAAGTTTTAGGTAAAGGTAAATTACCAGAAGTTCCAGTCATTGTCAAAGCTAGATTTGTTTCCAAATTGGCTGAAGAAAAGATCAGAGCCGTTGGTGGTGTTGTCGAGTTGGTTGCTTAA</t>
  </si>
  <si>
    <t>ATGCCTACTAGATTTACTAAAACTAGAAAACACAGAGGACACGTTTCAGCCGGTAACGGTAGAATCGGTAAGCACAGAAAGCATCCCGGTGGTAGAGGTATGGCTGGTGGTCAACATCACCACAGAACCAACTTGGATAAATACCATCCAGGTTACTTCGGTAAAGTTGGTATGAGATACTTCCACAAACAACAAAACCACTTCTGGAGACCAGAAATCAACTTGGACAAATTATGGACTTTAGTTGATGAAGAAAAGAAGGACGAATACTTGAAGTCTTCTTCTACTTCTGCTGCTCCAGTCATCGACACTTTAGCTCACGGTTACGGTAAGGTTTTGGGTAAAGGTAGATTACCAGAAGTCCCAGTCATTGTCAAGGCCAGATTTGTTTCTAAGTTAGCTGAAGAAAAGATCAGAGCTGTTGGTGGTGTTGTTGAATTAGTTGCTTAA</t>
  </si>
  <si>
    <t>ATGCCTACTAGATTAACTAAAACTAGAAAACACAGAGGTCACGTTTCAGCCGGTAGAGGTAGAATTGGTAAGCACAGAAAGCACCCCGGTGGTAGAGGTATGGCTGGTGGTCAACACCACCACAGAACCAACTTGGACAAATACCATCCAGGTTACTTCGGTAAAGTTGGTATGAGATACTTCCACAAACAACAAAACCACTTCTGGAGACCAGAAATCAACTTAGACAAATTATGGACTTTAGTTGATGAAGAAAAGAAAGACGAATACTTAAAATCATCTTCCAAATCCGCTGCTCCAGTTATTGACACTTTAGCTCACGGTTACGGTAAAGTTTTAGGTAAAGGTAGATTACCAGAAGTTCCAGTCATTGTTAAAGCTAGATTTGTTTCCAAATTAGCTGAAGAAAAAATCAGAGCTGTTGGTGGTGTTGTCGAATTAGTCGCTTAA</t>
  </si>
  <si>
    <t>ATGCCTACTAGATTTACTAAGACCAGAAAGCACAGAGGACACGTTTCAGCCGGTAACGGTAGAATCGGTAAGCACAGAAAGCATCCCGGTGGTAGAGGTATGGCTGGTGGTCAACACCACCACAGAACCAACTTGGATAAATACCATCCAGGTTACTTCGGTAAAGTTGGTATGAGATACTTCCACAAACAACAAAACCACTTCTGGAGACCAGAAATCAACTTGGACAAATTATGGACCTTAGTTGACGAAGAAAAGAAGGACGAATACTTGAAGTCTGCTTCTGCTTCTGCTGCCCCAGTCATCGACACCTTGGCCCACGGTTACGGTAAGGTCTTGGGTAAAGGTAGATTACCAGAAGTCCCAGTCATTGTCAAGGCTAGATTTGTTTCTAAGTTAGCTGAAGAAAAGATCAGAGCTGTTGGTGGTGTTGTTGAATTAGTCGCTTAA</t>
  </si>
  <si>
    <t>ATGCCTACTAGATTCACTAAAACTAGAAAACACAGAGGTCACGTTTCAGCCGGTAATGGTAGAATCGGTAAGCACAGAAAGCATCCCGGTGGTAGAGGTATGGCTGGTGGTCAACATCACCACAGAACCAACTTGGATAAATACCATCCAGGTTACTTCGGTAAAGTTGGTATGAGATACTTCCACAAACAACAAAACCACTTCTGGAGACCAGAAATTAACTTGGACAAATTATGGACTTTAGTTGATGAAGAAAAGAAGGACGAATACTTAAAATCTGCTTCCTCATCTGCTGCTCCAGTTATTGACACCTTAGCTCACGGTTACGGTAAAGTTTTAGGTAAAGGTAGATTACCAGAAGTTCCAGTTATTGTCAAGGCTAGATTTGTTTCTAAATTAGCTGAAGAAAAAATCAGAGCTGTTGGTGGTGTTGTTGAATTAGTCGCTTAA</t>
  </si>
  <si>
    <t>ATGCCTACTAGATTAACTAAAACCAGAAAGCACAGAGGTCACGTTTCAGCCGGTAACGGTAGAATTGGTAAGCACAGAAAGCATCCCGGTGGTAGAGGTATGGCTGGTGGTCAACACCACCACAGAACCAACTTGGATAAATACCATCCAGGTTACTTCGGTAAAGTTGGTATGAGATACTTCCACAAACAACAAAACCACTTCTGGAGACCAGAAATCAACTTGGACAAATTATGGACTTTGGTTGACGAAGAAAAGAAGGACGAATACCTCAAGTCTGCTTCCAAGTCTGCTGCTCCAGTCATCGACACCTTGGCTCACGGATACGGAAAAGTCTTGGGTAAAGGTAGATTACCAGAAGTTCCAGTCATTGTCAAGGCCAGATTTGTTTCCAAATTGGCTGAAGAAAAGATCAGAGCTGTCGGAGGTGTTGTTGAATTGGTTGCTTAA</t>
  </si>
  <si>
    <t>ATGCCAACCAGAACTACGAAAACCCGGAAACTTAGAGGACACGTCTCGGCCGGTCACGGTCGTGTTGGAAAGCACCGCAAACATCCTGGTGGTCGTGGATTGGCTGGTGGTCAACATCATCACAGAAGTAATCTTGACAAGTACCATCCTGGTTACTTCGGTAAAGTTGGTATGAGATACTTCCATCTCCAGAGAAACCACTTCTGGAAGCCAGTTCTCAATCTTGACAAATTGTGGTCTCTCGTCCCTGCCGAGAGCAGAGAGAAGTATTTGACTGGACCTAGCGACGTTGCACCTGTCATCGACACATTGGCTTTGGGCTACGGAAAGGTTCTAGGAAAAGGAAGATTACCACAGGTCCCAGTCATAGTGAAGGCCCGATACGTCTCCAAGCTTGCTGAGGAGAAGATCAAGGCCGCTGGTGGTGTTGTAGAATTAATTGCATAA</t>
  </si>
  <si>
    <t>ATGCCTACCAGAACCACCAAGACTCGGAAACTCAGAGGACACGTTTCGGCCGGTAAGGGTCGTGTCGGCAAGCACCGCAAGCATCCTGGTGGTCGTGGTCTCGCCGGTGGTATGCACCATCACAGAACCAACCTTGACAAGTACCACCCGGGTTACTTCGGAAAGGTCGGAATGAGATACTTCCACCTTCAGCGCAACCACTTCTGGAAGCCCGTTGTCAACCTTGACAAGCTGTGGTCGCTTGTTCCCGCCGAGAACCGTGAGAAGTACCTCGCGGCTGCCAGCGATGTGGCCCCCGTCATTGACACTCTTGCTCTCGGATACGGCAAGGTTCTCGGCAAGGGCAGACTTCCTCAGGTTCCCGTCATCGTTAAGGCTCGTTACGTCTCTAAGCTCGCTGAGGAGAAGATCAAGGCTGCCGGTGGTGTCGTTGAGTTGGTTGCATAA</t>
  </si>
  <si>
    <t>ATGCCGACCAGAACTACTAAGACACGGAAACTCAGAGGACACGTTTCAGCCGGTCACGGTCGTGTTGGCAAGCACCGCAAGCATCCCGGTGGACGTGGTCTTGCTGGTGGTCAGCACCATCACCGAACCAACATGGATAAGTACCATCCTGGTTACTTCGGTAAAGTCGGTATGAGATATTTCCATTTACAGAAGAACCACTTCTGGAAGCCTACCGTCAACATTGAGAAGCTGTGGAGCTTGGTTCCGACTGATATCAGAGAAGCCGCCCTCCAGGAGAGCTCCGATGTTGCTCCTGTCATTGACACTCTTGCTCTTGGCTACGGCAAGGTTCTCGGCAAGGGAAGACTCCCCGAGGTTCCTGTCATTGTTAAGGCTAGATACGTCTCCAAGCTTGCGGAGGAAAAGATCAAGGCTGCTGGCGGTGCCGTTGAGCTCGTTGCATAG</t>
  </si>
  <si>
    <t>ATGCCGACCAGAACAACCAAGACACGGAAGCTTAGAGGACACGTTTCGGCCGGACATGGTCGTATTGGAAAGCATCGCAAGCATCCTGGTGGTCGTGGTCTTGCTGGTGGTGCACACCATCACCGTACCAACATGGACAAGTACCACCCCGGTTACTTCGGTAAAGTTGGTATGAGATACTTCCACTTGCAGAAGAATCACTTCTGGAAGCCAACTGTCAACATCGAGAAGCTGTGGAGCCTCGTTCCCACTGACATCAGAGAGAAAGCACTCGCTGACAGCTCCGAGGTTGCTCCCGTTATCGACACTCTTGCTCTCGGCTACGGAAAGGTTCTTGGCAAGGGCAGATTACCAGATGTTCCAGTCGTTGTAAAGGCAAGATATGTTTCAAAGTTGGCGGAGGAAAAGATCAAAGCAGCTGGCGGTGCAGTTGAACTTGTTGCATAG</t>
  </si>
  <si>
    <t>ATGCCGACCAGAACTACTAAGACACGGAAACTCAGAGGACATGTTTCGGCTGGTCACGGTCGTATCGGCAAGCACCGCAAGCATCCCGGTGGTCGTGGTCTTGCTGGTGGTGCTCACCATCACCGTACCAACATGGATAAGTACCATCCTGGTTACTTCGGTAAAGTCGGTATGAGATACTTTCACTTGCAGAAGAACCACTTCTGGAAGCCAACCGTGAACATTGAGAAGCTGTGGAGTCTCGTCCCCACTGAGATCAGAGAGAAGGCTCTTGCTGAGAGCTCCGATGTTGCTCCCGTTATTGACACTCTTGCTCTTGGCTACGGAAAGGTTCTCGGCAAGGGTAGATTACCAGAGGTCCCCGTTATTGTTAAGGCCCGATATGTTTCCAAGTTGGCTGAAGAGAAGATCAAGGCCGCTGGTGGTGCAGTCGAGCTTGTTGCATAG</t>
  </si>
  <si>
    <t>ATGCCGACAAGAACTACCAAGACACGGAAACTGAGAGGACACGTTTCGGCCGGTCACGGTCGTATTGGAAAGCACCGCAAGCATCCTGGTGGTCGCGGTCTGGCTGGTGGTATGCACCATCACCGTACCAACATGGATAAATACCATCCTGGTTATTTCGGTAAAGTTGGTATGCGATACTTCCACAAGCAGAAGAATCATTTCTGGAAGCCTACCATTAACATCGACAACCTTTGGGCGCTTGTTCCTGCTGAAGACCGTGAGAAGTATCTTTCTGAGTCTTCAGATGTCGCTCCCGTTATTGATACTCTTGCTCTTGGTTACGCTAAAGTTCTTGGCAAGGGTCGTCTCCCAGAAACCCCAATCATTGTCAAGGCTAGATACGTCTCGAAGCAGGCCGAGGAAAAGATTAAGGCTGCTGGTGGTGTTGTCGAGCTTGTTGCATAA</t>
  </si>
  <si>
    <t>ATGCCGACTAGATCTACAAAGACCCGGAAACTGAGAGGACACGTTTCTGCCGGACACGGACGTGTTGGAAAGCACCGCAAACATCCTGGTGGACGTGGTCTTGCCGGTGGTCAGCACCATCACAGAACTAACCTCGACAAGTACCATCCTGGTTACTTTGGTAAGGTTGGTATGAGATACTTCCGCAAGCAGAAGAGCCACTTCTGGAAGCCCACTCTTAACATTGAGAACCTCTGGTCTCTCGTCCCCGCCGAGTCGCGTGAGAAATACCTTTCCGAGTCAAGCGACGTTGCCCCCGTTATCGATACCTTGGCCCTCGGATACGGCAAGGTCCTCGGCAAGGGCAGACTTCCTTCCACTCCCGTCATCGTTAAGGCCCGTTACGTCTCGAAGCTTGCCGAGGAGAAGATCAAGGCTGCTGGTGGTGTTGTCGAGCTCGTTGCATAA</t>
  </si>
  <si>
    <t>ATGCCGACTAGATCTACTAAGACCCGAAAACTGAGAGGACACGTTTCGGCCGGACACGGTCGTGTCGGAAAGCACCGCAAGAGTCCTGGTGGACGTGGTCTTGCTGGTGGTCAGCACCATCACAGAACTAACCTCGACAAGTACCATCCTGGTTACTTCGGTAAGGTCGGTATGAGATACTTCCGCAAGCAGAAGAACCACTTCTGGAAGCCCACTCTCAACATTGAGAACCTGTGGTCTCTCGTCCCCGCTGAGGCTCGTGAGAAGTACTTATCCGAGTCGAGCGACGTCGCTCCCGTTATTGATACCTTGGCCCTTGGATACGGCAAGGTTCTCGGCAAGGGCAGACTTCCTTCCACCCCCGTCATCGTCAAAGCCCGTTATGTCTCGAAGCTCGCGGAAGAGAAGATCAAGGCTGCTGGTGGTGTTGTTGAGCTCGTTGCATAA</t>
  </si>
  <si>
    <t>ATGCCGACTAGAGCTACCAAGACTCGGAAACTGAGAGGACACGTTTCGGCCGGTCACGGTCGTGTCGGAAAGCACCGCAAACATCCTGGTGGACGTGGTCTTGCTGGTGGTCAGCACCATCACAGAACTAACCTCGACAAGTACCATCCTGGTTACTTCGGTAAGGTTGGTATGAGATACTTCCGCAAGCAGAAGAACCACTTCTGGAAGCCGACTCTTAACATCGAGAACCTGTGGTCTCTCGTTCCCGCCGAGGCTCGTGAGAAATACTTGACTGAGCCCAGCGACGTCGCCCCGGTCATCGATACTTTGGCCCTCGGATACAGCAAGATTCTCGGAAAGGGCAGACTTCCTTCCACCCCCGTCATCGTCAAGGCTCGTTACGTCTCGAAGCTCGCCGAGGAGAAGATCAAGGCTGCTGGTGGCGTTGTCGAACTTGTTGCATAA</t>
  </si>
  <si>
    <t>ATGCCGACTAGAGCTACCAAGACTCGGAAACTGAGAGGACACGTATCGGCCGGTCACGGTCGTGTTGGAAAGCACCGCAAGCATCCTGGTGGACGTGGTCTTGCCGGTGGTCAGCATCACCACAGAACCAACATCGACAAGTACCATCCTGGTTACTTCGGTAAGGTTGGTATGAGATACTTCCACAAGCAGAAGAACCACTTCTGGAAGCCCGCTCTCAACATTGAGAACCTTTGGTCTCTTGTCCCAGCTGAGGCTCGCGAGAAGTACTTGGCTGAGTCCAGCGATGTTGCTCCGGTCATCGACACCTTGGCTCTCGGATACAGCAAGGTCCTCGGAAAGGGCAGACTTCCTTCTACCCCCGTCATCGTCAAGGCTCGTTATGTTTCGAAGCTTGCGGAGGAGAAGATCAAGGCTGCTGGCGGTGTTGTGGAGCTTGTTGCATAA</t>
  </si>
  <si>
    <t>ATGCCGACTAGAGCTACCAAGACTCGGAAACTGAGAGGACACGTTTCGGCCGGTCACGGTCGTGTCGGAAAGCACCGCAAGCATCCTGGTGGACGTGGTCTTGCTGGTGGTGCGCACCATCACAGAACTAACCTCGACAAGTACCATCCCGGTTACTTCGGTAAGGTTGGTATGAGATACTTCCACAAGCAGAAGAACCACTTCTGGAAGCCTACCCTCAACATCGAGAACCTTTGGTCTCTTGTCCCCACTGAGGCTCGTGAGAAGTACTTGACCGAGTCCAGCGATGTCGCCCCTGTCATCGACACCTTGGCCCTTGGCTACAGCAAGGTCCTCGGAAAGGGCAGACTCCCTTCCACCCCCGTCATCGTCAAGGCCCGTTACGTCTCGAAGTTGGCTGAGGAGAAGATCAAAGCTGCTGGCGGTGTTGTCGAGTTGGTTGCATAA</t>
  </si>
  <si>
    <t>ATGCCGACCAGAGCTACAAAGACACGGAAACTGAGAGGACACGTTTCGGCCGGTCACGGTCGTGTCGGAAAGCATCGCAAACATCCTGGTGGACGTGGTCTTGCTGGTGGTCAGCACCATCACAGAACTAACCTTGACAAGTACCATCCTGGTTACTTCGGTAAGGTTGGTATGAGATACTTCCACAAGCAGAAGAATCACTTCTGGAAGCCTATTCTCAACATCGAGAACCTGTGGTCTCTTGTCCCCGCTGAGTCTCGCGAGAAGTACTTGTCCGAGTCCAGCGACGTCGCCCCCGTCATCGACACTTTGGCTCTTGGATACAGCAAGGTCCTCGGAAAGGGCAGACTTCCTTCCACCCCCGTCATCGTAAAGGCCCGTTACGTCTCGAAGCTTGCCGAGGAGAAGATCAAGGCTGCTGGTGGTGTTGTTGAGCTTGTTGCATAA</t>
  </si>
  <si>
    <t>ATGCCGACCAGAGCTACAAAGACCCGGAAACTGAGAGGACACGTTTCGGCCGGTCACGGTCGTGTCGGAAAACATCGCAAGCATCCTGGTGGACGTGGTCTTGCTGGTGGTCAGCACCATCACAGAACTAACCTTGACAAGTACCATCCTGGTTACTTCGGTAAGGTCGGTATGAGATACTTCCACAAGCAGAAGAACCACTTCTGGAAGCCTACCCTCAACATCGAGAACCTGTGGTCTCTCGTCCCTGCTGAGTCTCGCGAGAAGTACTTGTCCGAGTCCAGCGACGTCGCCCCTGTCATCGACACTTTGGCTCTTGGATACAGCAAGGTCCTCGGAAAGGGCAGACTTCCTTCCACCCCCGTCATCGTCAAGGCTCGTTACGTCTCGAAGCTTGCCGAGGAGAAGATCAAGGCTGCTGGTGGTGTTGTTGAGCTTGTTGCATAA</t>
  </si>
  <si>
    <t>ATGCCGACTAGAGCTACCAAGACTCGGAAACTGAGAGGACACGTTTCGGCCGGTCACGGTCGTGTCGGAAAGCACCGCAAGCATCCTGGTGGACGTGGTCTTGCCGGTGGTCAGCACCATCACAGAACTAACCTCGACAAGTACCATCCCGGTTACTTTGGTAAGGTTGGTATGAGATACTTCCACAAGCAGAAGAACCACTTCTGGAAGCCTACCCTCAACATTGAGAACCTTTGGTCCCTCGTCCCCGCTGAGGCCCGTGAGAAGTACTTGACCGAGTCCAGCGACGTCGCCCCGGTCATCGACACCTTGGCCCTTGGATACAGCAAGGTCCTCGGAAAGGGCAGACTCCCTTCTACCCCTGTCATCGTCAAAGCCCGTTACGTCTCGAAGTTGGCCGAGGAGAAGATCAAGGCTGCTGGCGGTGTTGTCGAGTTGGTTGCATAA</t>
  </si>
  <si>
    <t>ATGCCGACTAGAGCTACCAAGACTCGGAAACTGAGAGGACACGTTTCGGCCGGTCACGGTCGTGTCGGAAAGCACCGCAAGCATCCTGGTGGACGTGGTCTTGCTGGTGGTCAGCACCATCACAGAACTAACCTCGACAAGTACCATCCCGGTTACTTCGGTAAGGTTGGTATGAGATACTTCCACAAGCAGAAGAACCACTTCTGGAAGCCCACTCTCAACATCGAGAACCTCTGGTCCCTCGTCCCCGCTGAGGCCCGTGAGAAGTACCTCTCCGAGTCCAGCGACGTCGCTCCCGTCATCGACACCTTGGCCCTCGGATACAGCAAAGTTCTCGGCAAGGGCAGACTCCCTTCCACTCCCGTCATCGTCAAGGCTCGTTACGTCTCGAAGCTCGCTGAGGAGAAGATCAAGGCTGCTGGTGGTGTTGTCGAGCTTGTTGCATAA</t>
  </si>
  <si>
    <t>ATGCCGACCAGAACAACAAAGACACGGAAACTTAGAGGTCACGTCTCCGCCGGTCACGGTCGTGTTGGAAAGCACCGTAAGCATCCCGGTGGACGTGGTCTTGCCGGTGGTATGCACCACCACAGAACCAACATGGATAAGTACCATCCTGGTTATTTTGGTAAAGTTGGTATGAGATACTTCCACAAGCAGAAAAACCACTTCTGGAAGCCAACCATTAACCTTGACAACCTGTGGTCTCTTGTGCCTGCTGAGGCTCGGGAGAAGTACTTTGCCGAGTCTAGCAGCGAGGTTGCCCCAGTCATTGACACTCTTGCTCTTGGATACGGAAAGGTTTTAGGAAAGGGAAGATTGCCATCAACTCCAGTCATTGTGAAGGCTCGTTACGTCTCTAAGCTGGCCGAAGAGAAGATCAAGGCTGTTGGGGGTGTTGTCGAGCTTGTCGCGTAG</t>
  </si>
  <si>
    <t>ATGCCGACTAGAAACACCAAGACCCGGAAACTGAGAGGACACGTGTCGGCCGGTCACGGTCGTGTCGGAAAGCACCGCAAGAGTCCTGGTGGTCGTGGTCTCGCCGGTGGTATGCACCACCACAGAACCAACATGGATAAGTACCATCCCGGTTACTTCGGTAAGGTTGGTATGAGATACTTCCACAAGCAGAAGAACCACTTCTGGAAGCCTACCATCAACGTCGACAACCTGTGGGCCCTTATCCCCTCCGAGTCCCGCGAGAAGTACCTGGCTGAGTCCTCCACCGATGTTGCCCCCGTCATCGACACCCTCGCTTTCGGCTACGGCAAGGTTCTCGGCAAGGGAAGACTGCCCTCCACCCCCGTCATCGTCAAGGCGCGTTACGTTTCCAAGCTTGCTGAGGAGAAGATCAAGGCTGCCGGCGGTGCCGTTGAGCTTGTCGCATAA</t>
  </si>
  <si>
    <t>ATGCCGACCAGAAACACCAAAACCCGGAAACTTAGAGGACACGTCTCGGCTGGTCACGGTCGCGTTGGAAAGCACCGCAAACATCCCGGTGGTCGTGGTCTTGCCGGTGGTCAGCACCACCACCGTACCAATTTGGATAAGTACCATCCTGGTTACTTTGGTAAAGTTGGTATGAGATACTTCCACAAGCAACCTAACCACTTCTGGAAGCCAACTATCAACCTCGAGAAGCTGTGGACCCTTGTCCCAGCTGAGAACAGAGAGAAGTATCTTGCTGAGTCGTCCAGCGATGTTGCTCCTGTCATTGACACCCTTGCTCTTGGATATGCCAAGGTTCTCGGAAAGGGCAGACTGCCAAGCACCCCTATCATTGTCAAGGCTAGATACGTTTCAAAACTTGCCGAGGAGAAGATCAAGGCCGTTGGTGGCGCTGTTGAGCTTGTTGCATAA</t>
  </si>
  <si>
    <t>ATGCCGACCAGAAACACCAAAACTCGGAAACTTAGAGGACATGTCTCGGCTGGTCACGGTCGTGTCGGAAAGCATCGCAAGCACCCTGGTGGACGTGGTCTTGCTGGTGGTCAGCATCATCACCGTACTAATCTTGATAAGTTCCATCCTGGTTACTTCGGTAAAGTCGGTATGAGATACTACCACAAACAGAATAACCACTTCTGGAAGCCCACTATCAACTTGGACAAGCTGTGGACTCTCGTGCCCGCTGAGAGCAGGGAGAAGTACCTTGCTGAGTCGAGCAGCGAGGTTGCACCCGTTATCGATACCCTGGCACTCGGATACGGAAAAGTTCTCGGAAAGGGCAGACTACCATCGACCCCCGTCATTGTCAAGGCGCGATACGTTTCGAAGCTGGCGGAGGAGAAGATCAAGGCGGTTGGTGGTGCAGTGGAGCTTGTTGCATAA</t>
  </si>
  <si>
    <t>ATGCCGACTAGATTTACCAAGACTAGAAAGCTGAGAGGACACGTTTCGGCCGGTCACGGTCGTATTGGAAAGCACCGCAAACATCCTGGTGGTCGAGGTTTAGCTGGTGGTCAGCATCATCACAGAACCAACATGGACAAATACCATCCAGGTTACTTTGGTAAAGTTGGTATGAGATATTTCCACCTTCAGAAGAATCATTTCTGGAAGCCAACCATCAACTTAGACAAGCTTTGGTCGCTTATTCCAGCCGAGTCTCGTGAGAAGTATCTCTCTGAATCTAGCAGTGGTGTTGCTCCAGTTATTGACACTCTGGCTCTGGGTTATGGAAAGGTTCTCGGAAAGGGACGTCTCCCATCTACTCCAGTTATTGTCAAGGCCCGATATGTTTCAAAGTTGGCTGAAGAGAAGATCAAGGCTGTTGGTGGTGCTGTTGAACTTGTTGCATAA</t>
  </si>
  <si>
    <t>ATGCCGACCAGAACAACTAAAACCCGGAAACTTAGAGGACATGTCTCTGCTGGTCATGGTCGTGTCGGCAAGCACCGCAAGCATCCCGGTGGTCGTGGTCTTGCTGGTGGTGCACACCATCACCGTACCAATCTCGACAAGTATCATCCCGGTTACTTTGGTAAAGTTGGTATGAGATACTTCCACAAGCAGAAGAACCACTTCTGGAAGCCAACTATCAATGTCGATAAGTTGTGGGCCCTTATCCCTGCTGATGCCCGGGAGAAGTACTTGGCTGTGTCTAGCGACGAGGTCGCTCCAGTCATCGACACGTTGGCGATGGGATACGGAAAAGTTCTTGGAAAGGGCCGCCTACCTTCCACTCCGGTTATTGTTAAGGCGCGATACGTTTCTAAGCTTGCTGAGGAGAAGATCAAGGCTGTCGGTGGTGCGGTTGAGCTTGTTGCATAA</t>
  </si>
  <si>
    <t>ATGCCGACAAGAACAACTAAAACCCGGAAACTTAGAGGACATGTCTCTGCTGGTCATGGTCGTGTCGGCAAGCACCGCAAGCATCCTGGTGGTCGTGGTCTTGCTGGTGGTGCACACCATCACCGTACCAATCTCGACAAGTATCATCCCGGTTACTTTGGTAAAGTTGGTATGAGATACTTCCACAAGCAGAAGAACCACTTCTGGAAGCCAACTATCAACGTCGATAAGTTGTGGGCCCTTATCCCTGCTGAGTCCCGGGAGAAGTACTTGGCTGTGTCTAGCGACGAGGTCGCTCCAGTCATCGATACATTGGCGATGGGATACGGAAAAGTTCTTGGAAAGGGACGCTTACCTTCCACTCCGGTTATTGTTAAGGCGCGATACGTTTCTAAGCTTGCTGAGGAGAAGATCAAGGCTGTCGGTGGTGCGGTTGAGCTTGTTGCATAA</t>
  </si>
  <si>
    <t>ATGCCGACTAGAACAACTAAAACCCGGAAACTTAGAGGACATGTCTCTGCTGGTCACGGTCGTGTCGGCAAGCACCGCAAGCATCCCGGTGGTCGTGGTCTTGCTGGTGGTGCACACCATCACCGTACCAATCTCGACAAGTATCATCCCGGTTACTTTGGTAAAGTTGGTATGAGATACTTCCACAAGCAGAAGAACCACTTCTGGAAGCCAACTATCAATGTCGATAAGTTGTGGGCCCTTATTCCTGCTGAGGCCCGGGAGAAGTACTTGGCTGTGTCTAGTGACGAGGTCGCTCCAGTCATCGACACGTTGGCGATGGGATACGGAAAAGTTCTTGGAAAGGGCCGCCTACCTTCCACTCCGGTTATTATTAAGGCGCGATACGTTTCTAAGCTTGCTGAGGAGAAGATCAAGGCTGTCGGTGGTGCGGTTGAGCTTGTTGCATAA</t>
  </si>
  <si>
    <t>ATGCCGACCAGAACATCTAAAACCCGGAAACTGAGAGGACATGTCTCTGCTGGTCATGGTCGTATCGGCAAGCACCGCAAGCATCCAGGTGGTCGTGGTCTTGCTGGTGGTGCACACCATCACCGTACCAATCTCGACAAGTATCATCCCGGTTACTTTGGTAAAGTTGGTATGAGATACTTCCACAAGCAGAAGAACCACTTCTGGAAGCCGACTATCAATGTCGATAAGTTGTGGGCCCTTATTCCTGCTGAGGCGCGGGAGAAGTACTTGACTGTATCTAGCGACGAGGTCGCTCCAGTCATCGACACCTTGGCGATGGGATATGGAAAAGTTCTTGGAAAGGGCCGCTTGCCTTCCACTCCGGTTATTGTTAAGGCGCGATACGTGTCTAAGCTTGCTGAGGAGAAGATCAAGGCTGTCGGCGGTGCGGTTGAGCTTGTTGCATAA</t>
  </si>
  <si>
    <t>ATGCCGACCAGAACAACTAAAACACGGAAACTTAGAGGACACGTCTCTGCTGGTCACGGTCGTATCGGCAAGCACCGCAAACATCCTGGTGGTCGTGGTCTCGCTGGTGGTGCGCACCATCACCGTACCAATCTCGACAAGTACCATCCCGGTTACTTCGGTAAAGTTGGTATGAGGTACTTTCACAAGCAGAAGAACCACTTCTGGAAGCCGACCCTCAATGTCGATAAGTTGTGGGCGCTAGTCCCCTCTGAATTGCGAGAGAAGTACTTGGCAGAGGGTAGCAGCGATGTCGCACCAGTCGTCGACACCTTGGCTTTAGGATACGGGAAAGTCCTTGGAAAGGGCCGCCTACCTGATGTTCCGGTTATTGTTAAGGCGCGATACGTTTCTAAGCTTGCTGAGGAGAAGATCAAGGCCGCTGGTGGTGTGGTCGAGCTTGTTGCATGA</t>
  </si>
  <si>
    <t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CGTAGCAGCGATGTCGCACCAGTCGTCGACACCTTGGCTTTAGGATACGGGAAAGTTCTTGGAAAGGGCCGCCTACCTGATGTTCCGGTTATTGTTAAGGCGCGATACGTTTCTAAGCTTGCTGAGGAGAAGATCAAGGCCGCTGGCGGTGCGGTCGAGCTTGTTGCATAA</t>
  </si>
  <si>
    <t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GGTAGCAGCGATGTCGCACCAGTCGTCGACACCTTGGCTTTAGGATACGGGAAAGTTCTTGGAAAGGGCCGCCTACCTGATGTTCCGGTTATTGTTAAGGCGCGATACGTTTCTAAGCTTGCTGAGGAGAAGATCAAGGCCGCTGGCGGTGCGGTCGAGCTTGTTGCATAA</t>
  </si>
  <si>
    <t>ATGCCGACTAGAGCAACTAAAACCCGGAAACTTAGAGGACATGTCTCTGCTGGTCATGGTCGTGTCGGCAAGCACCGCAAGCATCCTGGTGGCCGTGGTCTTGCTGGTGGTCAGCACCATCATCGTACCAATCTCGATAAGTACCATCCCGGTTACTTCGGTAAAGTCGGTATGAGATACTTCCACAAGCAGAAGAACCACTTCTGGAAGCCAACTATTAATGTCGACAAGTTGTGGGCTCTCGTCCCCACTGAGGCCCGGGAGAAGTACTTGGCCGAGTCTAGCAGCGAAGTCGCACCAGTCATCGACACTTTGGCGCTGGGATACGGAAAGGTTCTTGGAAAGGGACGCCTCCCTACGACTCCGGTTATTGTTAAGGCGCGATACGTTTCTAAGCTTGCCGAGGAGAAGATCAAGGCTGTTGGTGGTGCGATTGAACTTGTTGCATGA</t>
  </si>
  <si>
    <t>ATGCCGACTAGAGCAACTAAAACCCGGAAACTTAGAGGACACGTCTCTGCTGGTCATGGTCGTATCGGCAAGCACCGCAAGCATCCTGGTGGCCGTGGTCTTGCTGGTGGTCAGCACCATCATCGTACCAATCTCGATAAGTACCATCCCGGTTACTTCGGCAAAGTCGGTATGAGATACTTCCACAAGCAGAAGAACCACTTCTGGAAGCCAACTATTAATGTCGACAAGTTGTGGGCTCTCGTCCCCACTGAGGCCCGGGAGAAGTATTTGGCCGAGTCTAGCAGCGAAGTCGCACCAGTTATCGACACTTTGGCGCTGGGATACGGAAAGGTTCTTGGAAAGGGACGCCTCCCTACGACTCCGGTTATTGTTAAGGCGCGATACGTCTCTAAGCTTGCCGAGGAGAAGATCAAGGCTGTCGGCGGTGCGATTGAACTTGTTGCATAA</t>
  </si>
  <si>
    <t>ATGCCGACCAGAGCTACTAAAACCCGGAAACTTAGAGGACACGTCTCTGCTGGTCATGGTCGTATCGGCAAGCACCGCAAGCATCCTGGTGGTCGTGGTCTCGCTGGTGGTGCGCACCATCACCGTACCAATCTCGACAAGTACCATCCCGGTTACTTTGGTAAAGTTGGTATGAGATACTTTCACAAGCAGAAGAATCACTTCTGGAAGCCAACCATCAATGTCGATAAGTTGTGGGCCCTAGTCCCCGCTGAATCGCGAGAGAAGTACTTGGCCGAGTCTAGCAGTGATGTTGCGCCAGTCATCGACACTTTGGCTTTAGGATACGGGAAAGTTCTTGGAAAGGGCCGCCTACCTTCTACCCCAGTTATTGTTAAGGCACGATTCGTTTCTAAGCTTGCCGAGGAGAAAATCAAAGCCGTCGGCGGTGCGGTCGAGCTTGTTGCATGA</t>
  </si>
  <si>
    <t>ATGCCGACCAGAAACACAAAGACCCGGAAGCTCAGAGGACATGTTTCGGCCGGTCACGGTCGTGTCGGAAAGCACCGCAAACATCCCGGTGGTCGTGGTCTTGCCGGTGGTATGCACCACCACAGAACTAACCTCGACAAGTACCATCCCGGTTACTTCGGTAAGGTCGGTATGCGATACTTCCACAAGCAGAAGAACCACTTCTGGAAGCCCTCGGTCAACATCGAGAAGCTGTGGACCCTCATTCCCGCCGAGTCTCGTGAGAAGTACCTCGCCGCCTCCGACTCTGATGTCGCACCCGTCATCGACACCCTCGCTGCCGGCTACGGCAAAGTTCTCGGCAAAGGCAGACTTCCCGCAACCCCCGTTATCGTCAAGGCTCGCTTCGTTTCCAAGCTCGCTGAGGAGAAGATTAAGGCTGCTGGTGGTGTTGTTGAGCTTGTCGCATAA</t>
  </si>
  <si>
    <t>ATGCCGACCAGATTCACAAAGACCCGGAAGCTCAGAGGACACGTTTCGGCCGGTCACGGTCGTGTCGGAAAGCACCGCAAACATCCCGGTGGTCGTGGTCTTGCCGGTGGTGCCCACCATCACCGCACCAACATGGATAAGTACCATCCCGGTTACTTCGGTAAAGTCGGTATGCGCTACTTCCACAAGCAGAAGAACCACTTCTGGAAGCCCACTGTCAACATCGAGAAGCTCTGGACTCTGATCCCCGCTGAGTCCCGCGAGAAGTTCCTCGCTGCCTCCAGCTCAGAGACTGCCCCCGTCATCGACACCCTCGCTCTCGGCTACGGCAAGGTTCTCGGCAAGGGCCGTCTCCCCTCGACCCCTGTCATTGTCAAGGCCCGTTACGTTTCGAAGCTGGCTGAGGAGAAGATCAAGGCTGCTGGTGGTGTTGTCGAGCTTGTTGCGTAA</t>
  </si>
  <si>
    <t>ATGCCGACAAGAACCACCAAGACACGGAAACTCAGAGGACACGTTTCGGCCGGTCACGGTCGTGTCGGAAAGCACCGCAAACATCCCGGTGGACGTGGTCTTGCTGGTGGTATGCACCACCACCGAACGAATCTCGACAAGTACCATCCCGGTTACTTCGGTAAAGTCGGTATGAGATACTTCCACAAGCAGAAGAGCCACTTCTGGAAGCCCACTATCAATGTCGACAAGCTGTGGACTCTTGTCCCTGCCGAGTCGCGGGAGAAGTACCTGTCCGAGTCGAGCGATGTTGCCCCGGTTATCGACACCTTGGCCCTCGGATTCGGCAAGGTTCTCGGCAAGGGCAGACTGCCCGAGACTCCGGTCATCATCAAGGCGCGATATGTGTCCAAGCTCGCTGAGGAGAAGATCAAGGCGGCTGGCGGTGTCGTTGAGCTTGTTGCATAA</t>
  </si>
  <si>
    <t>ATGCCGACCAGAACCACAAAGACTCGGAAACTCAGGGGACATGTTTCGGCCGGCCACGGTCGTGTCGGCAAGCACCGCAAGCATCCCGGTGGTCGTGGTCTCGCCGGTGGTATGCACCACCACCGAACCAATATGGATAAGTATCATCCTGGCTACTTCGGTAAAGTCGGTATGAGATATTTCCGTCTCCAAAAGAACCATTTCTGGAAGCCCTCGATCAACGTGGACAAGCTGTGGACACTTATCCCCGCCGAGTCCCGCGAGAAGTACCTCGCAGAGTCTGGCGACGTCGCCCCCGTCATTGACACCCTTGCTCTCGGCTATGGCAAGGTTCTTGGTAAGGGCAGACTGCCCGAGACCCCCGTCATTGTCAAGGCTCGATTCGTCTCCAAGCTCGCCGAGGAGAAGATCAAGGCCGCTGGCGGTGTTGTTGAGCTCGTCGCATAG</t>
  </si>
  <si>
    <t>ATGCCAACTAGATTGACAAAGACAAGAAAGCTCAGAGGCCACGTCTCAGCCGGACACGGTCGTGTTGGTAAGCATAGAAAGCACCCCGGTGGTCGAGGTATGGCCGGTGGTATGCTTCATCATCGAAGTAATCTTGATAAATACCATCCTGGTTACTTCGGTAAAGTCGGTATGAGAGTTTTCCGACTGCAGAAGAACCACATCTGGAAACCTGTTATCAACTTGGACAAGTTGTGGACATTGGTTCCTGAAGAAAACAGAGAACAATACTTGGCCAAGGCTTCTGAATCCTCTGCCCCCGTTATTGACACATTGGCTGCTGGTTACGGTAAGGTCCTCGGAAAGGGTCGACTCCCCACTGTTCCTGTTGTTGTCAGAGCTCGATACGTATCCAAGTTGGCTGAAGAGAAGATCAAGGCTGCTGGTGGTGTCGTTGAGTTGGTTGCTTAA</t>
  </si>
  <si>
    <t>ATGCCAACTAGATTGACAAAGACAAGAAAGCTTAGAGGCCACGTCTCAGCCGGTCACGGTCGTATTGGAAAGCATAGAAAGCACCCCGGTGGTCGAGGTATGGCCGGTGGTATGCTGCACCACCGAAGCAACTTGGATAAGTACCATCCTGGTTACTTCGGTAAGGTCGGTATGAGAGTATTCCGACTCCAGAGAAACCACTACTGGAAGCCTATCATCAACTTGGACAAGCTGTGGACTTTGGTTCCTGAGGAGAAGCGAGAGAAGTACTTGACTTCTGCCTCTGAATCCGCTGCTCCCGTCATCGACACATTGGCTGCTGGCTACGGTAAGGTCCTCGGTAAGGGCAGACTCCCCAGCGTGCCTGTCGTTGTCAAGGCTCGATACGTTTCCAAGTTGGCCGAAGAGAAGATCAAGGCTGCTGGAGGTGTCATTGAGTTGGTTGCCTAA</t>
  </si>
  <si>
    <t>ATGCCAACCAGATTGACTAAGACTAGAAAGCTCAGAGGCCACGTTTCTGCTGGTCACGGTAGAATCGGCAAGCACAGAAAGCATCCCGGTGGTCGAGGTATGGCCGGTGGTATGCTCCACCACCGAAGCAATTTGGATAAGTACCATCCTGGTTACTTCGGTAAGGTCGGTATGCGAGTTTTCCGACTTCAGCGAAACCACGAATGGAAGCCCGTCCTCAACTTGGACAAGTTGTGGTCTTTGGTCCCCAAGGAATCTCGAGAGAAGTACTTGACCTCTGCCTCTGAGTCTGCTGCCCCCGTCATCGACACTTTGGCTGCTGGCTACGGCAAGGTTCTCGGAAAGGGTCGAATCCCCTCTGTTCCCGTCATTGTTAAGGCTCGATACGTTTCCAAGTTGGCTGAGGAGAAGATCAAGGCTGCTGGTGGTGTTATTGAGTTGGTCGCCTAA</t>
  </si>
  <si>
    <t>ATGCCAACCAGATTGACTAAGACTAGAAAGCTCAGAGGCCACGTTTCTGCTGGTCACGGTAGAATCGGCAAGCACAGAAAGCATCCCGGTGGTCGAGGTATGGCCGGTGGTATGCTCCACCACCGAAGCAATTTGGATAAGTACCATCCTGGTTACTTTGGTAAGGTCGGTATGCGAGTTTTCCGACTTCAGCGAAACCACGAATGGAAGCCTATTCTCAACTTGGACAAGTTGTGGTCTTTGGTTCCCAAGGAATCTCGAGAGAAGTACTTGACCTCTGCCTCTGAGTCTGCTGCCCCCGTCATCGACACTTTGGCTGCTGGCTACGGCAAGGTTCTCGGAAAGGGTCGAATTCCCTCCGTTCCCGTCATCGTTAAGGCTCGATACGTTTCCAAGTTGGCTGAGGAGAAGATCAAGGCTGCTGGAGGTGTTGTTGAGTTGGTCGCTTAA</t>
  </si>
  <si>
    <t>ATGCCAACCAGATTGACAAAGACTAGAAAGCTCAGAGGCCACGTTTCTGCCGGTCACGGACGAATTGGCAAGCACAGAAAGCACCCCGGTGGTCGAGGTATGGCCGGTGGTATGCTGCACCACCGATCCAACTTGGATAAGTACCACCCTGGTTACTTCGGTAAGGTCGGTATGCGAGTTTTCCGACTTCAGCGAAACCACGAGTGGAAGCCCATTCTCAATCTCGACAAGCTGTGGACTCTGGTTCCCCAGGAGTCTCGAGAGAAGTACCTGACTTCTGCCTCCGAGTCTGCTGCCCCCGTCATCGACACTTTGGCTGCTGGCTACGGTAAGGTCCTCGGTAAGGGTCGACTTCCTTCCGTTCCTGTCATCGTCAAGGCTCGATATGTTTCCAAGTTGGCTGAGGAGAAGATCAAGGCTGCTGGAGGTGTCGTCGAGTTGGTCGCCTAA</t>
  </si>
  <si>
    <t>ATGCCAACCAGATTGACAAAGACTAGAAAGCTCAGAGGCCACGTTTCTGCCGGTCACGGACGAATTGGCAAGCACAGAAAGCACCCCGGTGGTCGAGGTATGGCCGGTGGTATGCTTCACCACCGATCCAATTTGGATAAATATCATCCTGGTTACTTCGGTAAGGTTGGTATGCGAGTATTCCGACTGCAGCGAAACCATGAATGGAGACCCATTCTCAATCTCGACAAGTTGTGGACTCTTGTCCCTAAGGAATCCCGAGAGAAGTACTTGACCTCCGCTTCCGACTCTGCTGCTCCCGTCATCGACACTTTGGCTGCTGGCTACGGTAAGGTTCTTGGTAAGGGTCGACTCCCCACTGTTCCTGTCATTGTCAAGGCCCGATACGTTTCCAAGTTGGCTGAGGAGAAGATCAAGGCTGCTGGTGGTGTTGTCGAGTTGGTCGCCTAA</t>
  </si>
  <si>
    <t>ATGCCAACCAGATTGACAAAGACTAGAAAGCTCAGAGGCCACGTTTCTGCCGGTCACGGACGAATTGGCAAGCACAGAAAGCACCCCGGTGGACGAGGTATGGCCGGTGGTATGCTCCACCACCGATCTAACTTGGATAAGTACCATCCTGGTTATTTCGGTAAGGTCGGTATGCGAGTTTTCCGACTCCAGCGAAACCACGACTGGAAGCCCATTCTTAATCTCGACAAGCTGTGGACTTTGGTCCCCAAGGAATCCCGAGAGAAGTACTTGACCTCCGCCTCCGAGTCTGCTGCCCCTGTCATCGACACTTTGGCTGCTGGCTACGGTAAGGTTCTCGGTAAGGGTCGACTTCCTACTGTTCCCGTCATCGTTAAGGCTCGATACGTTTCCAAGTTGGCTGAGGAGAAGATCAAGGCCGCTGGTGGTGTTGTTGAATTGGTCGCCTAA</t>
  </si>
  <si>
    <t>ATGCCAACCAGATTGACAAAGACTAGAAAGCTCAGAGGCCACGTATCTGCCGGTCACGGACGAATTGGCAAGCACAGAAAGCACCCCGGTGGTCGAGGTATGGCCGGTGGTATGCTCCACCATCGATCCAACTTGGATAAGTACCATCCTGGTTACTTCGGTAAGGTTGGTATGCGAGTTTTCCGACTCCAGCGAAACCACGACTGGAAGCCCATTCTCAATCTCGACAAGCTGTGGACTTTGGTTCCCAAGGAATCCCGAGAGAAGTACTTGACCTCCGCCTCCGAGTCTGCCGCCCCCGTCATCGACACTTTGGCTGCTGGCTACGGTAAGGTCCTCGGTAAGGGTCGACTTCCCACCGTTCCCGTCATTGTTAAGGCTCGATACGTTTCCAAGTTGGCTGAGGAGAAGATCAAGGCCGCTGGTGGTGTTGTTGAGTTGGTCGCCTAA</t>
  </si>
  <si>
    <t>ATGCCAACTAGATTTAGTAATACAAGAAAGCACAGAGGCCACGTCTCAGCTGGTCAGGGTCGAATTGGCAAGCATAGAAAGCATCCCGGTGGTCGAGGTATGGCCGGTGGTATGCAGCATCACCGATCCAATCTCGATAAATACCATCCTGGTTACTTCGGAAAGGTCGGTATGCGAGTCTTCCGACTCCAGCGAAACCATGACTGGAAACCTGTTGTGAACATTGACAAGTTGTGGGCTCTTATTCCAGAAGAGAGCCGAGAAAAGTACCTCAAGGAGGCTTCTGAGTCTGCTGCTCCTGTCATCGACACTTTGGCCGCAGGATATGGCAAAGTTCTCGGAAAGGGCCGAATTCCCTCTGTTCCTGTCATCGTTAAAGCTCGATATGTATCCAAGTTGGCTGAGCAGAAGATCAAGGAAGCTGGAGGTGTTATTGAGCTGGTTGCTTAA</t>
  </si>
  <si>
    <t>ATGCCAACTAGATTGAGTAATACTAGAAAACACAGAGGTCATGTTTCGGCCGGTCATGGTCGAATTGGCAAGCATAGAAAGCATCCCGGTGGTCGAGGTATGGCTGGTGGTTTGCTTCATCATCGATCTAACCTCGATAAGTACCATCCTGGTTACTTTGGAAAGGTCGGTATGCGAGTATTCCATCTTCAGAGAAACCATTACTGGAAGCCTGTTGTGAATCTCGACAAGTTGTGGACTCTTATTCCTGAAGAAGACCGAGAAAAATACCTTAAAGCAGCTTCTGATTCGTCTGCTCCTGTCATCGATACTTTGGCTGCTGGCTACGGTAAAGTTCTTGGAAAGGGCCGAATTCCCTCTGTTCCCGTTATTGTCAAGGCTCGATATGTTTCCAAGTTGGCTGAGGAGAAGATTAAGGCTGCCGGAGGTGTTATTGAGCTTGTTGCTTAA</t>
  </si>
  <si>
    <t>ATGCCAACTAGATTTAGTAATACCAGAAAACACAGAGGACATGTTTCGGCCGGTCACGGTCGAATTGGCAAGCATAGAAAGCATCCCGGTGGTCGAGGTATGGCCGGTGGCTTGCTCCATCACCGATCTAACCTCGATAAGTACCATCCTGGATACTTCGGTAAAGTCGGTATGCGAGTGTTCCATCTGCAGAGAAACCACTACTGGCGACCAGTTGTGAACCTCGACAAGCTGTGGACGCTTGTTCCTGAACAAGACCGAGAAAAGTACCTCAAGGCGGCATCTGAGTCCGCTGCTCCTGTCATCGATACCTTGGCTGCAGGCTACGGAAAAGTCCTTGGAAAGGGCCGAATTCCCTCGGTGCCGGTGATTGTCAAGGCTCGATATGTGTCCAAGTTGGCTGAGGAGAAGATCAAGGCAGCCGGAGGAGTCATTGAGCTCGTTGCTTGA</t>
  </si>
  <si>
    <t>ATGCCTACCAGACTCAGTAACACAAGAAAGCACAGAGGTAATGTCTCTGCCGGTCATGGTAGAATCGGTAAGCACAGAAAGCATCCCGGTGGTCGTGGTATGGCCGGTGGTCAACACCATCACAGAACCAACTTGGATAAGTACCACCCAGGTTACTTTGGTAAGGTTGGTATGAGATACTTCCACAGACAAAACGCCCACTTCTGGAAGCCAATCATCAACTTGGACGCTCTTTGGACCCTTGTGCCAGAGGCTCAAAGAGATGAAGCTGTCAAGACTTCTTCTACTGAGAAGGCTATCGTCATCGACACCCTTGCCTCCGGTTACGGAAAGGTTCTTGGAAAGGGTAGACTTCCTCAAGTTCCTGTCATTGTCAAGGCCAGATATGTCTCTGAGCTTGCTGAGAAGAAGATCAGAGAAGCTGGTGGTGTTGTCGAGCTCGTTGCTTAA</t>
  </si>
  <si>
    <t>ATGCCTACCAGACTCAGCAACACAAGAAAACACAGAGGTAACGTTTCTGCCGGTCATGGTAGAATCGGTAAGCACAGAAAGCATCCCGGTGGTCGTGGTATGGCCGGTGGTCAACACCACCACAGAACCAACTTGGACAAGTACCACCCAGGTTACTTTGGTAAGGTCGGTATGAGATACTTCCACAGACAAAACGCTCATTTCTGGAAGCCAATCATCAACTTGGACGCCCTTTGGACCCTTGTGCCAGAAGCTCAAAGAGATGAAGCTGTCAAGACCTCTTCTGCTGAGAAGGCTATTGTCATTGACACCCTTGCCTCCGGTTACGGAAAGGTTCTTGGAAAGGGTAGACTTCCTCAAGTTCCTGTCATTGTCAAGGCCAGATATGTCTCTGAGCTTGCTGAGAAGAAGATCAGAGAGGCTGGTGGTGTTGTCGAGCTCGTTGCTTAA</t>
  </si>
  <si>
    <t>ATGCCTACCAGACTCAGCAACACAAGAAAGCACAGAGGTAACGTCTCTGCCGGTCATGGTAGAATCGGTAAGCACAGAAAGCATCCCGGTGGTCGTGGTATGGCCGGTGGTCAACACCACCACAGAACCAACTTGGACAAGTACCACCCAGGTTACTTCGGTAAGGTTGGTATGAGATACTTCCACAGACAAAGCGCTCACTTCTGGAAGCCAATCATCAACTTGGACGCTCTTTGGACCCTTGTGCCAGAGGCTCAAAGAGATGAAGCTGTCAAGACTTCTTCTTCCGAGAAGGCTATTGTCATTGACACCCTTGCCTCCGGTTACGGAAAGGTTCTTGGAAAGGGTAGACTTCCTCAGGTTCCTGTCATTGTAAAGGCCAGATATGTCTCTGAGCTTGCTGAGAAGAAGATCAGAGAAGCTGGTGGTGTCGTCGAGCTTGTTGCTTAA</t>
  </si>
  <si>
    <t>ATGCCTACCAGACTTACAAAAACCAGAAAGCACAGAGGCCACGTTTCCGCCGGTTACGGTCGTATCGGAAAGCACAGAAAGTCCCCAGGTGGTCGTGGTATGGCCGGTGGTCAGCACCACCACAGAACCAACTTGGATAAGTACCATCCAGGTTACTTTGGTAAGGTCGGTATGAGACACTTCCACCAGCTCAAGAACCCATTGTGGAGACCAGTCATCAACATTGACAGACTCTGGACCTTGATCCCAGCTGAGTCCCGTGACAAGTACCTTACTGCCACCGCCTCTGCTGCCCCAGTCATTGACACTTTGGCTGCTGGTTTCGGCAAGGTTTTGGGTAAGGGTAACCTTCCAAAGGTTCCAGTCATCGTCAAGGCCAGATTTGTTTCCCAGCTTGCTGAGGAGAAGATCAGAGCTGCCGGCGGTGTTGTCGAGCTCATTGCCTAA</t>
  </si>
  <si>
    <t>ATGCCTACCCGACTTAGCAAGACCCGAAAGCTCAGAGGCCACGTCTCCATGGGTGGCGGACGTGTCGGTAAGAACCGAAAGCACCCCGGTGGTCGAGGTATGGCCGGTGGTCAGCACCACCACCGAACCAACTTGGATAAGTTCCACCCTGGTTACTTCGGTAAGGTTGGTATGCGAACCTTCCACTACCAGAAGAACCACGACTGGAAGCCAATCCTCAACCTGGACAAGCTGTGGACTCTCATCCCAGCTGAGCGACGAGAGCAGTACCTTGCCTCCCCATCTGCTGAGAACGCCCCAGTCATTGACACCCTGAACGCTGGCTTCGGCAAGGTTCTTGGCAAGGGCCGAATTCCAAACGTCCCAGTCATTGTCCGAGCCCGATTCGTCTCTGCTCTTGCTGAGAAGAAGATCAAGGCTGCTGGTGGTGTTGTTGAGCTCATCGCTTAG</t>
  </si>
  <si>
    <t>ATGCCTACCAGATTCTCTAAGACCAGAAAGCACAGAGGCCACGTCTCCGCCGGTTACGGTCGTATTGGCAAGCACCGCAAGAATCCCGGTGGTCGTGGTATGGCCGGTGGTCAGCACCACCACAGAACCAACCTCGACAAGTACCACCCTGGTTACTTTGGTAAGGTCGGTATGAGATACTTCCACAAGCAGCAGAACCACTTCTGGAGACCCGTCATTAACGTCGAGCGTCTGTGGACTCTTGTTCCTGAGGAGAAGAGAGAGAAGTACCTTAAGGAGTCTTCCTCGAGCGCTGCCCCCGTCATTGACACTCTTGCTCTTGGTTACGGCAAGGTTCTTGGCAAGGGTGCTCTTCCCAAGGTCCCCATCATTGTCAAGGCCCGCTTTGTCTCTGCTGAGGCTGAGCAGAAGATCAAGGAGGCCGGTGGCGTCGTTGAGCTCGTTGCCTAA</t>
  </si>
  <si>
    <t>ATGCCTACCAGATTCACCAAGACTAGAAAGCACAGAGGTCACGTAACTGCCGGTTACGGTCGTGTTGGAAAGCACCGCAAGAATCCCGGTGGTAGAGGTATGGCTGGTGGACAGCATCACCACAGGACAAATCTCGACAAGTATCATCCTGGTTATTTTGGTAAAGTGGGTATGCGTTACTTCCACAAGCAGAGGAACCATTTCTGGAGACCCACTCTGAACTTGGATAAACTGTGGAGTTTGGTACCCAGTGAATCAAGAGATAAATTTCTTAGTGCTGCAGATGCAAGCAATGCACCAGTTATCGACACATTGGCTGCTGGTTATGGCAAAGTTTTGGGTAAAGGTAGATTGCCACAAGTACCTGTAATTGTCAAGGCCAGATTTGTTAGTGAATTGGCAGAAAAGAAGATTAAGGAGGCTGGTGGTGTTGTTGAATTGATTGCTTAA</t>
  </si>
  <si>
    <t>ATGCCTACAAGATTCACAAAAACCAGAAAACACAGAGGAAATGTTTCCGCTGGTTACGGTCGTATTGGAAAACACAGAAAGAGTCCTGGTGGTCGTGGTATGGCCGGTGGTCAACATCATCACAGAACCAATTTAGATAAATACCATCCAGGTTACTTTGGTAAAGTTGGTATGAGATATTTCCATAAACAAAAGAATCATTTCTGGCGTCCAACACTCAATCTTGATAAATTATGGACTTTAGTACCAGCTGAATCAAGAGACAAATTCTTATCTTCTTCAAGCACAACAAATGCTCCAGTTATTGATACCTTAGCTGCTGGTTATGGTAAAGTCTTGGGTAAAGGTAGATTACCAAATGTTCCTGTTATTGTTAGAGCAAGATTTGTTTCTGAATTAGCAGAAAAGAAAATTAAGGAAGCCGGTGGTGTTATTGAACTTATTGCTTAA</t>
  </si>
  <si>
    <t>ATGCCTACCAGACATACAAAGACCAGAAAGCTTAGAGGCCACGTTTCAGCTGGTCACGGACGTATCGGAAAGCACAGAAAGCATCCCGGTGGTCGTGGTATGGCCGGTGGTCAGCATCATCACAGAACCAATCTTGATAAGTACCATCCTGGTTACTTCGGTAAGGTTGGTATGAGACATTTCCATCTTCAAAGAAACCACTCTTGGAGCCCTGCTCTTAATGTTGACAAACTTTGGACTCTTATCCCTGAAGAGAAGAGAGAAAAATACCTTACTTCTTCCAGTTCAAGTGCTGTTCCTGTTATCGACACATTGGCTGCTGGTTACGGCAAGATTCTTGGAAAAGGTAGATTGCCCACTGTTCCTGTTATTGTTAGGGCTAGATTTGTTTCCAAATTAGCTGAAGAAAAGATCAAGGCTGTTGGTGGTGCTGTTGAACTCATTGCCTAA</t>
  </si>
  <si>
    <t>ATGCCTACCAGACATACTAAGACCAGAAAGCTTAGAGGACACGTTTCTGCCGGTCACGGTCGTATCGGAAAGCACAGAAAGCACCCGGGTGGTAGAGGTATGGCCGGTGGTCAACACCACCACAGAACCAATCTTGATAAGTACCACCCTGGTTACTTTGGTAAGGTCGGTATGAGACACTTCCACCTCCAAAGAAACCACTCTTGGGCCCCTACCCTCAACCTCGACAAGCTCTGGACCCTCGTCCCTGAGGAGAAGAGAGAGAAGTACCTTGCTGCCTCTTCTTCCAGTGCTGTTCCTGTTATTGACACATTGGCCGCCGGTTTCGGTAAGGTCCTCGGTAAGGGTAAATTACCCACCGTCCCTGTCATCGTCAAGGCCAGATACGTTTCCAAGTTGGCTGAGGAGAAGATCAAGGCCGCTGGTGGTGTTGTTGAGCTCATTGCTTAA</t>
  </si>
  <si>
    <t>ATGCCAACTCGAGCCACCAAGACTAGAAAGCTCAGAGGACACGTTTCCCACGGTCACGGACGTATCGGAAAGCACCGAAAGCATCCCGGTGGTCGTGGTATGGCCGGTGGTCAGCACCACCACCGAACTAACCTTGATAAGTACCATCCCGGTTACTTTGGAAAGGTTGGTATGCGAACTTTCCACTTCCAGCGAAACCACGTTTGGCGACCAACTCTGAACCTCGATAAGCTGTGGACTCTTGTCCCTGCTCAGTCCCGAGAGAAGTACCTTTCGACCTCGTCTGCGTCTGCTGCCCCCGTCATTGACACTTTGGCTGCTGGATACGGAAAGGTCCTCGGAAAGGGCCGTCTGCCCCAGGTCCCCGTCATTGTGCGAGCCCGATTTGTGTCTGAGCTTGCTGAGAAGAAGATTAAGGCTGCTGGCGGTGCTATTGAGCTCATTGCGTAA</t>
  </si>
  <si>
    <t>ATGCCTACCCGAGCCACTAAGACTAGAAAGCTCAGAGGAAACGTTTCCCACGGTCATGGCCGTATCGGAAAGCACAGAAAGCACCCCGGTGGTCGTGGTATGGCTGGTGGTCAGCACCATCACCGAACTAACCTCGATAAGTACCACCCAGGTTACTTCGGAAAGGTTGGTATGCGAACCTTCCACTTCCAGCGCAACCATGTTTGGCGACCAGTTCTGAACCTTGAAAAGCTGTGGACTCTTGTTCCTGCTGAATCCCGGGAGAAGTATCTCAGCTCTGCTTCTGCTTCTTCTGCCCCCGTCATCGATACTCTGGCTGCTGGATACGGAAAGGTCCTTGGAAAGGGACGATTGCCCCAGGTTCCTGTCATCGTTCGAGCTCGATTTGTATCTGAGCTTGCTGAAAAGAAGATTAAGGCTGCTGGTGGTGCTATTGAGCTTGTTGCTTAA</t>
  </si>
  <si>
    <t>ATGCCTACCAGAGCTACTAAGACCAGAAAGCTCCGAGGACACGTCTCCCACGGTCACGGACGTATCGGAAAGCACAGAAAGCACCCCGGTGGTCGTGGTATGGCCGGAGGTCAGCACCACCACCGAACCAACCTCGACAAGTACCACCCTGGTTACTTTGGAAAGGTCGGTATGCGAACATTCCACCTCCAGCCCAACCACTACTGGCGCCCTGTGCTGAACCTCGACAAGCTGTGGACTCTGGTCCCCGCTGAGTCCCGCGAGAAGTACCTGTCCTCCGCCTCTGCCTCTGCTGCCCCCGTCATCGACACTCTTGCTGCTGGATATGGCAAGGTTCTGGGTAAGGGACGTCTGCCCCAGGTGCCTGTCATTGTCCGCGCCCGATTTGTCTCCGAGCTCGCTGAGAAGAAGATCAAGGAGGCCGGTGGTGCCGTTGAGCTCGTTGCCTAA</t>
  </si>
  <si>
    <t>ATGCCTACCAGATTAACTAAAACCAGAAAACACAGAGGTAACGTTTCGGCCGGTAAAGGTCGTATCGGAAAGCACAGAAAGCATCCAGGTGGTCGTGGTAAAGCCGGTGGTCAACATCACCACAGAATCAACATGGACAAATACCACCCGGGTTACTTTGGTAAGGTTGGTATGAGATACTTCCACAAGCAACAAAACCACTTCTGGAAGCCAGTTGTTAACTTGGACAAACTCTGGACTTTGGTGCCAGAAGCCACTAGAGAGGAATTGATCAAGAAGTCTAGTCCATCCAGTGCTCCAGTTATTGACACTTTGGCTGCTGGTTACGGTAAAGTTTTGGGCAAAGGTAGATTGCCAAGTGTGCCAGTTGTTGTCAGAGCTAGATTTGTTAGTAAGTTGGCTGAAGAGAAAATCAAGGCTGTTGGTGGTGTCGTTGAGTTGGTTGCTTAA</t>
  </si>
  <si>
    <t>ATGCCAACAAGATTCACTAAAACTAGAAAGCATAGAGGTAACGTTGCTGCCGGTAAGGGTAGAGTTGGTAAGCACAGAAAGAGTCCAGGTGGTAGAGGTATGGCCGGTGGTCAACATCATCACAGAACCAATTTGGATAAATTCCATCCAGGTTATTTCGGTAAAGTTGGTATGAGATACTTCCATAAGCAAAACGCTCATTTCTGGAAACCAGTTATTAACGTTGAAAAATTATGGTCTCTCGTTGAAAACAAAGACGAAAAGTTAGCTTCTTCTTCCAAGGATGCTGCTATCGTTATTGATACTTTAGCTGCCGGTTACGGTAAAGTTTTAGGTAAAGGTAGAATTCCAGAAGTTCCAGTCATTGTCAAAGCTAGATACGTTTCTAAGTTAGCTGAAGAAAAGATCAGAGCTGCTGGTGGTGTTGTTGAATTGGTTGCTTAA</t>
  </si>
  <si>
    <t>ATGCCTACCAGATTAACGAAAACTAGAAAGCACAGAGGACACGTCTCGGCCGGTAAGGGTCGTGTTGGAAAGCACAGAAAGCATCCCGGTGGTAGAGGTATGGCCGGTGGTCAACACCACCACAGAACCAACTTGGACAAATACCACCCTGGTTACTTTGGTAAAGTCGGTATGAGATACTTCCACAAGCAACAAGCCCACTTCTGGCAACCAGTGATCAACTTGGACAAGCTCTGGTCGTTGGTGGAGAACAAGGACGAGAAGATTGCTTCCAGTAAGAAGGACTCTGCTGTTGTCATTGACACTTTGGCTAGCGGATACGGAAAAGTTTTGGGTAAGGGAAGATTGCCAGAAGTTCCAGTTATTGTGAAGGCCAGATACGTTTCGAAGTTGGCTGAGGAGAAGATCCGTGCTGCTGGAGGTGTTGTTGAGCTTATTGCTTAA</t>
  </si>
  <si>
    <t>ATGCCTACCAGATTAACTAAAACCAGAAAACATAGAGGTAACGTCTCAGCCGGTAAGGGTCGTGTTGGTAAACACAGAAAGCATCCAGGTGGTAGAGGTATGGCCGGTGGTCAACATCATCACAGAATTAACTTAGATAAATACCATCCTGGTTATTTTGGTAAAGTTGGTATGAGATACTTCCACAAGCAACAAGGTCACTTCTGGAAACCAGTTTTAAACTTAGATAAATTATGGACTTTAGTTCCAGAAGAAAAGAGAGATCAATATCTATCCTCTGCTTCTGCCTCTGCTGCTCCAGTTATTGATACTTTAGCTGCTGGTTACGGTAAAGTCTTAGGTAAGGGTAGATTACCATCTGTCCCAGTTATCGTTAAGGCTAGATACGTTTCCAAATTAGCTGAAGAAAAGATCAGAGCTGCTGGTGGTGTTGTTGAATTAATCGCTTAA</t>
  </si>
  <si>
    <t>ATGCCTACCAGATTAACTAAAACCAGAAAGCACAGAGGTCACGTTTCCGCCGGTAAGGGTCGTGTTGGTAAACACAGAAAGCATCCGGGTGGTAGAGGTATGGCTGGTGGTCAACATCACCACAGAACCAACTTAGATAAGTACCATCCAGGTTACTTCGGTAAGGTCGGTCAAAGATACTTCCACAAGCAACAATTACACTTCTGGAGACCATCCTTAAACATCGACAAGTTATGGACCTTAGTTGCTGAAGAAAAGAGAGACGAATACTTGAAGTCTGCTTCCTCTTCTGCTGCCCCAGTCATCGACACCTTAGCTGCCGGTTACGGTAAGGTCTTAGGTAAGGGTAAGTTACCACAAGTCCCAGTCATCGTCAAGGCTAGATTCGTTTCTAAGTTAGCTGAAGAAAAGATCAGAGCTGCTGGTGGTGTTGTTGAATTAATCGCTTAA</t>
  </si>
  <si>
    <t>ATGCCTACCAGATTGACTAAGACTAGAAAGCACAGAGGTCACGTTTCTGCCGGTAAGGGTAGAGTGGGTAAGCACAGAAAGCATCCCGGTGGTAGAGGTATGGCTGGTGGTCAACATCATCACAGAACCAACATGGATAAGTACCATCCAGGTTACTTTGGTAAGGTTGGTCAGAGATACTTCCACAAGCAGCAGCTACACTTCTGGAAGCCAGTCCTCAACTTGGACAAGTTGTGGACCTTGGTCGAGGAGGACAAGAGAGAGCAGTACCTCAAGTCTGCCTCCACCTCTGCTGCCCCAGTCATCGACACCTTGGCCCACGGCTACGGTAAGGTTTTGGGTAAGGGCCGTTTGCCACAGGTTCCAGTCATCGTGAAGGCCAGATTCGTTTCCAAGCTTGCTGAGGAGAAGATCAGAGCCGCCGGTGGTGTCGTTGAGTTGGTTGCTTAA</t>
  </si>
  <si>
    <t>ATGCCTACCAGATTAACTAAGACTAGAAAACACAGAGGTCACGTTGTTGCCGGTAAGGGTAGAGTCGGTAAGCACAGAAAGCACCCGGGTGGTAGAGGTAAGGCTGGTGGTCAACACCACCACAGAACCAACTTGGATAAGTACCATCCAGGTTACTTCGGTAAGGTTGGTCAAAGATACTTCCACAAGCAACAGCTTCACTTCTGGAAGCCAGTCTTGAACTTGGACAAGTTGTGGACTTTGGTTGACGAGGAGAAGAGAGAGCAATACTTGTCCTCTGCTTCTGCCTCTGCTGCTCCAGTCATTGACACCTTGGCTGCCGGTTACGGTAAGGTTTTGGGTAAGGGTCGTTTGCCACAAGTTCCAGTCATCGTCAAGGCCAGATTTGTTTCCAAGTTGGCTGAGGAGAAGATCAGAGCTGCTGGTGGTGTTGTTGAGTTGGTTGCTTAA</t>
  </si>
  <si>
    <t>ATGCCTACCAGATTAACTAAAACCAGAAAACACAGAGGTAACGTCTCAGCCGGTAAAGGTCGTGTTGGTAAACATAGAAAGCATCCAGGTGGTAGAGGTAAAGCTGGTGGTCAACATCATCACAGAACCAACATGGATAAATACCATCCAGGTTACTTTGGTAAAGTTGGTCAAAGATATTTCCATAAACAACAATTACATTTCTGGAAACCAGTTTTAAACTTGGACAAATTATGGACTTTAGTTCCAGAAGACAAAAGAGACCAATATTTGACCTCTTCTTCTTCTTCTGCTGCTCCAGTCATTGATACCTTAGCTGCTGGTTACGGTAAAGTTTTAGGTAAAGGTCGTTTACCAGAAGTTCCAGTCATTGTTAAAGCTAGATTCGTTTCTAAGTTAGCTGAAGAAAAAATCAGAGCTGTTGGTGGTGTTGTTGAATTAGTTGCTTAA</t>
  </si>
  <si>
    <t>ATGCCTACCAGATTAACCAAAACAAGAAAACACAGAGGTCACGTCTCAGCCGGTAACGGTCGTGTTGGTAAACACAGAAAGCATCCGGGTGGTAGAGGTAAAGCTGGTGGTCAACATCATCACAGAACCAATTTAGATAAATACCATCCAGGTTACTTCGGTAAAGTTGGTCAAAGATATTTCCACAAACAACAATTACATTTCTGGAAACCAGTTTTAAACTTGGACAAATTATGGACTCTAGTTCCAGAAGACAAAAGAGATCAATACTTAGCTTCTTCATCCGCCTCTGCTGCTCCAGTCATCGACACTTTAGCTCACGGTTACGGTAAAGTTTTAGGTAAAGGTCGTTTACCAAATGTTCCAGTTATCGTCAAAGCTAGATTTGTCTCTAAATTAGCTGAAGAAAAAATCAGAGCTGTTGGTGGTGTTGTTGAATTAGTCGCTTAA</t>
  </si>
  <si>
    <t>ATGCCTACTAGATTAACCAAGACTAGAAAGCTTAGAGGACATGTTTCTGCCGGACATGGACGTATTGGCAAGCACAGAAAGCATCCCGGTGGTAGAGGTATGGCTGGTGGTCAACACCATCACCGAACCAACATGGACAAATATCATCCCGGATACTTTGGTAAGGTTGGTATGAGATACTTCCATAAGCAGCAGAATCACTTCTGGAAGCCTGTTCTTAATCTCGACAAGTTGTGGTCTTTGGTTCCTGCTGAGAACAGAGAAAAGTATATCGCCAATGCTTCTGAGTCTTCAGCTCCTGTTATTGATACTTTGGCTGCTGGATACGGTAAGGTTCTTGGTAAGGGACGTCTTCCTGATGTTCCTGTTATTGTTAAGGCCAGATTTGTTTCTGCTCTTGCTGAGAAGAAGATCAAGGCTGCTGGTGGTGTTGTTGAGCTTGTAGCTTGA</t>
  </si>
  <si>
    <t>ATGCCTACCAGATTGACCAAGACCAGAAAGCTTAGAGGACACGTCTCCGCCGGTCACGGACGTATCGGAAAGCACAGAAAGCATCCCGGTGGTAGAGGTATGGCCGGTGGTCAACACCACCACCGTACTAACATGGATAAGTACCATCCAGGTTACTTCGGTAAGGTCGGTATGAGATACTTCCACAAGCAACAAAACCACTTCTGGAAGCCCGTTCTCAATCTCGACAAGCTGTGGTCTTTGGTTCCTGCTGAGAACAGAGAAAAGTACATTGCCAACGCTTCCGAATCTGCTGCCCCTGTTATTGACACTTTGGCTGCTGGTTACGGTAAGGTCCTTGGTAAGGGTCGTCTTCCTGACGTTCCTGTCATTGTCAAGGCCAGATTCGTCTCTGCTCTTGCTGAGAAGAAGATCAAGGCTGCCGGTGGTGTTGTTGAGCTTGTTGCTTAA</t>
  </si>
  <si>
    <t>ATGCCTACTAGATTGACCAAGACCAGAAAGCTTAGAGGACACGTCTCCGCCGGTCACGGACGTATCGGAAAGCACAGAAAGCATCCCGGTGGTAGAGGTATGGCCGGTGGTCAACATCATCACCGTACCAACATGGACAAGTACCATCCTGGTTACTTCGGTAAGGTCGGTATGAGATACTTCCACAAGCAACAAAACCACTTCTGGAAGCCCGTTCTCAATCTCGACAAGTTGTGGACTTTGGTCCCTGCTGAGAACAGAGAAAAGTACATTGCCCAATCTTCTGAATCTGCTGCTCCTGTTATTGATACTTTGGCTGCTGGTTACGGTAAGGTCCTTGGTAAGGGTCGTCTTCCCAATGTCCCCGTCATTGTCAAGGCCAGATTCGTCTCTGCTCTTGCTGAGAAGAAGATCAAGGCTGCCGGTGGTGTTATTGAGCTTGTCGCTTAG</t>
  </si>
  <si>
    <t>ATGCCTACCAGATTGACCAAGACCAGAAAGCTCAGAGGACACGTCTCAGCCGGTCACGGACGTGTTGGAAAGCACAGAAAGCATCCCGGTGGTCGTGGTATGGCCGGTGGTCAGCACCATCACCGTACCAACATGGATAAGTACCATCCCGGTTACTTTGGTAAAGTTGGTATGAGATACTTCCACAAGCAACAGAACCACTTCTGGAAGCCCGTCCTTAACCTCGACAAGCTGTGGACCCTCGTCCCCGCTGAGCACAGAGAAAAGTACATTGCCTCTGCCTCCGAGTCCGCTGCTCCCGTCATTGACACTCTCGCTGCTGGTTTCGGAAAGGTCCTCGGTAAGGGTCGTCTGCCCAACGTTCCCGTCATTGTTAGAGCCCGATTTGTCTCCAAGCTCGCTGAGGAGAAGATCAAGGCTGCTGGCGGTGTCGTCGAGCTGATTGCTTAA</t>
  </si>
  <si>
    <t>ATGCCTACTAGATTCACAAAAACCAGAAAGCACAGGGGTAACGTCTCAGCCGGTAACGGTCGTGTCGGTAAACACAGAAAGCATCCGGGTGGTAGAGGTAAGGCCGGTGGTTTGCAACACCACAGAATTAACATGGATAAATACCATCCAGGTTACTTCGGTAAGGTCGGTATGAGATACTTCCACAAGCAACAAGCTCATTTCTGGAAGCCAGTCTTAAACTTAGACAAATTATGGACTTTGATTCCAGAAGAAAAGAGAGATGAATACATGAAATCTTCTTCTGCTTCTTCTGCTCCAGTCATTGACACCTTAGCTGCCGGTTACGGTAAGGTCTTAGGTAAGGGTAGAATTCCAAACGTCCCAGTCATTGTTAAGGCTAGATTCGTTTCCAGATTAGCTGAACAAAAGATCAAGGCTGCTGGTGGTGTTATTGAATTAATCGCTTAA</t>
  </si>
  <si>
    <t>ATGCCTTCCAGATTCACTAAAACTAGAAAGCACAGAGGTCACGTCTCAGCCGGTAAGGGTAGAATTGGTAAACACAGAAAGCACCCTGGTGGTAGAGGTAAAGCTGGTGGTCAACATCATCACAGAATTAACATGGATAAATACCATCCAGGTTACTTCGGTAAGGTTGGTATGAGATACTTCCACAAACAACAAGGTCATTTCTGGAAACCAGTCTTAAACTTAGACAAGTTATGGACTTTAGTTCCAGAAGAAAAGAGAGATGAATACTTAAAATCTGCTTCTGCTTCTTCTGCTCCAGTTATTGACACTTTAGCTGCCGGTTACGGTAAGGTCTTAGGTAAGGGTAGAATTCCAAACGTCCCAGTTATCGTTAAGGCTAGATTTGTTTCTAAGTTAGCTGAAGAAAAGATTGTTGCTGCTGGTGGTGTTGTTGAATTAGTTGCTTAA</t>
  </si>
  <si>
    <t>ATGCCATCCAGATTCACTAAGACTAGAAAGCACAGAGGTCACGTCTCAGCCGGTAAAGGTCGTATCGGTAAGCACAGAAAGCATCCCGGTGGTAGAGGTATGGCTGGTGGTATGCAACACCACAGAGCTAACATGGATAAATACCATCCAGGTTACTTCGGTAAGGTTGGTATGAGATACTTCCACAAGCAACAAGGTCATTTCTGGAAACCAGTTTTGAATTTGGACAAATTATGGACTTTGATTCCAGAAGAAAAGAGAGATGAATACTTGAAATCTTCTTCCAAGTCTGCTGCTCCAGTTATTGACACTTTGGCTGCCGGTTACGGTAAGGTCTTAGGTAAGGGTAGAATTCCAAACGTCCCAGTTATCGTTAAGGCTAGATTTGTCTCCAAGTTAGCTGAAGAAAAGATCAAGGCTGCTGGTGGTGTCATTGAATTGATTGCTTAA</t>
  </si>
  <si>
    <t>ATGCCATCTAGATTTACTAAAACCAGAAAGCACAGAGGTCACGTCTCAGCCGGTAAAGGTCGTATCGGTAAGCACAGAAAGCACCCGGGTGGTAGAGGTAAGGCTGGTGGTCTACAACACCACAGAATCAACATGGATAAATACCATCCAGGTTACTTCGGTAAGGTTGGTATGAGATACTTCCACAAGCAACAAGGTCACTTCTGGAGACCAACTCTAAACTTGGACAAGTTATGGACTCTAGTCCCAGAAGAAAAGAGAGACGAATACATGAAGTCCTCTTCTGCTTCTGCTGCTCCAGTCATTGACACCCTAGCTGCCGGTTACGGTAAGGTTCTAGGTAAGGGTAGAATTCCAAACGTCCCAGTCATTGTCAAGGCCAGATTCGTTTCTAAGCTTGCTGAAGAAAAGATCAAGGCTGCTGGTGGTGTTGTTGAATTGATTGCTTAA</t>
  </si>
  <si>
    <t>ATGCCAACCAGATTAACTAAAACTAGAAAACACAGAGGTCACGTCTCAGCCGGTAAGGGTCGTATCGGTAAGCACAGAAAGCACCCAGGTGGTCGTGGTATGGCTGGTGGTCAACATCACCACAGAATCAACATGGATAAATACCATCCAGGTTACTTCGGTAAGGTTGGTATGAGATATTTCCACAAACAACAAAACCACTTCTGGAAGCCAGTTGTCAACTTGGACAAATTGTGGACTCTTATTCCAGAAGAAAAGAGAGACACTTACTTGAAGAGCTCTAACGCTTCTGCTGCTCCAGTTATCGACACTTTGGCTGCCGGTTACGGTAAGGTTTTGGGTAAGGGTAGATTGCCAGAAGTCCCAGTCATTGTCAAAGCTAGATATGTTTCTAAATTGGCTGAAGAAAAGATCAAGGCTGCCGGTGGTGTCGTTGAATTGATTGCTTAA</t>
  </si>
  <si>
    <t>ATGCCAACTAGATTCACAAAGACCAGAAAGCACAGAGGTCACGTCTCAGCCGGTAAAGGTCGTGTCGGTAAGCACAGAAAGCATCCCGGTGGTAGAGGTATGGCTGGTGGTCAACACCACCACAGAACCAACTTGGACAAGTACCACCCTGGTTACTTCGGTAAGGTTGGTATGAGATACTTCCACAAGCAACAGAACCACTTCTGGAAGCCAGTCTTGAACTTGGACAAGTTGTGGACTTTGGTCCCAGCTGAGAAGAGAGACGAGTACTTGAGCTCTGCTTCCAAGTCTGCTGCCCCAGTTATCGACACCTTGGCTGCCGGTTACGGTAAGGTCTTGGGTAAGGGTAAGATCCCAGAGGTCCCAGTCATCGTCAAGGCTAGATTCGTCTCCAAGTTGGCCGAAGAGAAGATCAGAGCCGCTGGTGGTGTTGTTGAGTTGATCGCTTAA</t>
  </si>
  <si>
    <t>ATGCCAACTAGATTCACTAAGACCAGAAAGCACAGAGGTCACGTCTCAGCCGGTCACGGTCGTATCGGTAAGCACAGAAAGCACCCCGGTGGTAGAGGTATGGCCGGTGGTCAGCACCACCACAGAACCAACTTGGACAAGTACCACCCTGGTTACTTCGGTAAGGTTGGTATGAGATACTTCCACAGACAGCAGAACCGTTTCTGGAAGCCAGTCTTGAACTTGGACAAGTTGTGGACTTTGGTCCCAGCTGAGAAGAGAGACGAGTACATGAGCTCCGCTTCCAAGTCTGCTGCCCCTGTCATCGACACCTTGGCTGCCGGTTACGGTAAGATCTTGGGTAAGGGTAGAATCCCAGACGTTCCAGTCATTGTTAAGGCTAGATTCGTCTCCAAGTTGGCTGAGGAGAAGATCAGAGCTGCTGGTGGTGTTGTTGAGTTGATCGCTTAA</t>
  </si>
  <si>
    <t>ATGCCTACTAGATTAACTAAAACCAGAAAACACAGAGGTCACGTCTCAGCCGGTAACGGTAGAGTTGGTAAACACAGAAAACATCCAGGTGGTAGAGGTATGGCTGGTGGTCAACATCATCACAGAATTAACTTGGATAAATACCATCCTGGTTACTTTGGTAAAGTTGCTCAATTCTGGAAACCAGTTTTGAACTTGGACAAATTATGGACTTTGGTTCCAGAACAAAAAAGAGATGAATACTTGAAAAACGCCTCTGCTACTTCTGCTCCAGTCATCGACACCTTGGCTGCCGGTTTCGGTAAAGTCTTGGGTAAAGGTAGAATTCCAAACGTCCCAGTCATCGTCAAAGCTAGATTTGTCTCCAAATTAGCTGAAGAAAAAATCAGAGCTGCTGGTGGTGTTGTTAAATTGATTGCTTAA</t>
  </si>
  <si>
    <t>ATGCCTTCCAGATTCACTAAGACTAGAAAGCACAGAGGTCACGTCTCAGCCGGTAAAGGTCGTGTCGGTAAGCACAGAAAGCATCCCGGTGGTAGAGGTATGGCCGGTGGTCAACATCACCACAGAATTAACATGGATAAATACCATCCAGGTTACTTCGGTAAGGTCGGTATGAGATACTTCCACAAGCAACAAGCTCATTTCTGGAAGCCAGTCTTGAACTTGGACAAATTGTGGTCCTTGATTCCAGAAGACAAGAGAGACCAATACTTGAAGTCTGCTTCCAAGGAAACTGCTCCAGTTATTGACACCTTGGCTGCCGGTTACGGTAAGATCTTGGGTAAGGGTAGACTTCCAAACGTCCCTGTCATTGTCAAGGCTAGATTCGTCTCCAAGTTGGCTGAAGAAAAGATCAGAGCCGCTGGTGGTGTTGTTGAATTGATCGCTTAA</t>
  </si>
  <si>
    <t>ATGCCTTCCAGATTCACTAAGACTAGAAAGCACAGAGGTCACGTCTCAGCCGGTAAAGGTCGTATCGGTAAGCACAGAAAGCACCCCGGTGGTAGAGGTATGGCCGGTGGTCAACATCACCACAGAATTAACATGGATAAATACCATCCAGGTTATTTCGGTAAGGTTGGTATGAGATACTTCCACAAGCAACAAGCTCATTTCTGGAAGCCAGTCTTGAACTTGGACAAATTGTGGACATTGATCCCAGAAGACAAGAGAGACCAATACTTGAAATCTGCTTCTAAGGAAACTGCTCCAGTTATTGACACTTTGGCAGCCGGTTACGGTAAGATCTTGGGTAAGGGTAGAATTCCAAATGTTCCAGTTATCGTCAAAGCTAGATTCGTCTCCAAGTTGGCTGAAGAAAAAATCAGAGCTGCTGGTGGTGTTGTTGAATTGATCGCTTAA</t>
  </si>
  <si>
    <t>ATGCCTTCCAGATTCACTAAGACTAGAAAGCACAGAGGTCACGTCTCAGCCGGTAAAGGTCGTGTCGGTAAGCACAGAAAGCATCCCGGTGGTAGAGGTATGGCCGGTGGTCAACATCATCACAGAATTAACATGGATAAATACCATCCAGGTTACTTCGGTAAGGTCGGTATGAGATACTTCCACAAGCAACAAGCTCATTTCTGGAAGCCAGTCTTGAACTTGGACAAATTGTGGACTTTGATCCCAGAAGACAAGAGAGACCAATACTTGAAGTCTGCTTCCAAGGAATCTGCTCCAGTCATTGACACCTTGGCTGCCGGTTACGGTAAGATCTTGGGTAAGGGTAGAATTCCAAACGTCCCAGTTATCGTCAAGGCCAGATTTGTCTCCAAGTTGGCTGAAGAAAAGATCAGAGCTGCTGGTGGTGTTGTTGAATTGATCGCTTAA</t>
  </si>
  <si>
    <t>ATGCCTTCCAGATTCACTAAGACTAGAAAGCACAGAGGTCACGTCTCAGCCGGTAAAGGTCGTGTCGGTAAGCACAGAAAGCATCCCGGTGGTAGAGGTATGGCCGGTGGTCAACATCATCACAGAATTAACATGGATAAATACCATCCAGGTTATTTCGGTAAGGTCGGTATGAGATACTTCCACAAGCAACAAGCTCATTTCTGGAAGCCAGTCTTGAACTTGGACAAATTGTGGACTTTGATCCCAGAAGACAAGAGAGACCAATACTTGAAGTCTGCTTCCAAGGAATCTGCTCCAGTCATTGACACCTTGGCTGCCGGTTACGGTAAGATCTTGGGTAAGGGTAGAATTCCAAACGTCCCAGTTATCGTCAAGGCCAGATTTGTCTCCAAGTTGGCTGAAGAAAAGATCAGAGCTGCTGGTGGTGTTGTTGAATTGATCGCTTAA</t>
  </si>
  <si>
    <t>ATGCCTTCCAGATTCACTAAGACTAGAAAGCACAGAGGTCACGTCTCAGCCGGTAAAGGTCGTGTCGGTAAGCACAGAAAGCATCCCGGTGGTAGAGGTATGGCCGGTGGTCAACACCATCACAGAATTAACATGGATAAATACCATCCAGGTTACTTCGGTAAGGTTGGTATGAGATACTTCCACAAGCAACAAGCTCATTTCTGGAAGCCAGTTTTGAACTTGGACAAATTGTGGACTTTGATCCCAGAAGACAAGAGAGACCAATACTTGAAGTCTGCTTCCAAGGAAACTGCTCCAGTTATTGACACCTTGGCTGCCGGTTACGGTAAGATCTTGGGTAAGGGTAGAATTCCAAACGTCCCAGTCATTGTCAAGGCTAGATTCGTCTCCAAGTTGGCCGAAGAAAAGATCAGAGCTGCTGGTGGTGTTGTTGAATTGATCGCTTAA</t>
  </si>
  <si>
    <t>ATGCCAACTAGATTCACCAAGACCAGAAAGCACAGAGGTCACGTCTCAGCCGGTAACGGTCGTGTCGGAAAGCACAGAAAGCACCCCGGTGGTAGAGGTATGGCCGGTGGTCAGCACCACCACAGAACCAACTTGGACAAGTACCACCCTGGTTACTTCGGTAAGGTTGGTATGAGATACTTCCACAGACAAAACGCTCACTTCTGGAAGCCAGTCTTGAACTTGGACAAGTTGTGGACTTTGGTCCCAGAGGACAAGAGAGACGAGTACTTGAAGTCCGGCTCCAAGTCTGCTGCCCCAGTCATCGACACCCTAGCTGCTGGCTACGGTAAGGTCTTGGGTAAGGGTAGAATCCCTGACGTTCCTGTCATTGTCAAGGCCAGATTCGTCTCCAAGTTGGCCGAAGAGAAGATCAGAGCTGCCGGTGGTGTTATCGAATTGATCGCCTAA</t>
  </si>
  <si>
    <t>ATGCCAACCAGATTAACCAAGACTAGAAAGCACAGAGGTCACGTCTCAGCCGGTAAGGGTAGAATCGGTAAGCACAGAAAGCATCCCGGTGGTAGAGGTATGGCTGGTGGTATGCACCACCACAGAACCAACCTTGACAAGTACCATCCAGGTTACTTCGGTAAGGTCGGTATGAGATACTTCCACAAGCAAAAGAACCACTTCTGGAGACCAGTTTTGAACTTGGACAAGTTGTGGACTTTGGTCCCTGAGGAGAAGAGAGATGAGTACTTGAACTCCGCTTCCAAGTCTGCTGCTCCAGTTATTGACACTTTGGCTGCCGGTTACGGTAAGGTTTTGGGTAAGGGTAGAATCCCAAGCGTCCCAGTCATTGTCAAGGCTAGATTCGTCTCCAAGTTAGCTGAGGAGAAGATCAAGGCTGCTGGTGGTGTTGTCGAATTGATTGCTTAA</t>
  </si>
  <si>
    <t>ATGCCAACCAGACTAACCAAGACTAGAAAGCACAGGGGTCACGTCTCAGCCGGTAAGGGTAGAGTCGGTAAGCACAGAAAGCATCCCGGTGGTAGGGGTATGGCTGGTGGTATGCACCACCACAGAACCAACCTGGATAAATACCATCCAGGTTACTTTGGTAAGGTTGGTATGAGATACTTCCATAAGCAAAAGAACCACTTTTGGAGACCAGTTTTGAACTTAGACAAGTTGTGGTCTTTAGTTCCAGAGGAGAAGAGGGATGAATACTTGAACTCTGCTTCTAAATCAGCAGCTCCAGTTATCGACACTTTGGCAGCTGGTTACGGTAAGATTTTGGGTAAGGGTAGAATTCCAAACGTCCCAGTTATCGTGAAGGCTAGATTTGTCTCCAAGTTGGCCGAGGAGAAGATCAAGGCTGCTGGTGGTGTCGTCGAATTGATTGCTTAA</t>
  </si>
  <si>
    <t>ATGCCAACCAGACTAACCAAGACTAGAAAGCACAGAGGTCACGTCTCAGCCGGTAAGGGTAGAATCGGTAAGCACAGAAAGCACCCCGGTGGTAGGGGTATGGCCGGTGGTATGCACCACCACAGAACCAACCTGGACAAGTACCACCCAGGTTACTTCGGTAAGGTGGGTATGAGATACTTCCACAAGCAGAAGAACCACTTCTGGAGACCAGTCTTGAACTTGGACAAGTTGTGGACTTTGGTTCCTGAGGAGAAGAGAGAGCAGTACTTGAGCTCTGCCTCCAAGTCTGCTGCTCCAGTGATCGACACGCTAGCTGCCGGTTACGGTAAGGTTTTGGGTAAGGGTAGAATCCCAAATGTGCCAGTCATCGTCAAGGCTAGATTCGTCTCCAAGCTAGCCGAGGAGAAGATCAAGGCTGCCGGTGGTGTTATCGAGTTGATTGCTTAA</t>
  </si>
  <si>
    <t>ATGCCAACCAGATTGACTAAGACTAGAAAGCACAGAGGTCACGTCTCAGCCGGTAACGGTAGAATCGGTAAGCACAGAAAGCATCCCGGTGGTAGAGGTATGGCTGGTGGTCAACACCACCACAGAACCAACTTGGATAAGTACCATCCAGGTTACTTCGGTAAGGTTGGTATGAGATACTTCCACAAGCAACAAAACCACTTCTGGAAACCAGTCTTGAACTTGGACAAGTTGTGGACTTTGGTCCCTGAAGAAAAGAGAGAAGAATACTTGAAGTCTTCTTCCAAGTCCGCTGCTCCAGTTATTGACACTTTGGCTGCTGGTTACGGTAAGGTCTTGGGTAAGGGTAGAATTCCAAACGTCCCTGTCATTGTCAAGGCCAGATTCGTTTCTAAGTTGGCTGAAGAAAAGATCAAGGCTGCTGGTGGTGTTATTGAATTGATCGCTTAA</t>
  </si>
  <si>
    <t>ATGCCAACCAGATTGACTAAGACTAGAAAGCACAGAGGTCACGTCTCAGCCGGTAACGGTAGAATCGGTAAGCACAGAAAGCATCCCGGTGGTAGAGGTATGGCTGGTGGTCAACACCACCACAGAACCAACTTGGATAAATACCATCCAGGTTACTTCGGTAAGGTTGGTATGAGATACTTCCACAAGCAACAAAACCACTTCTGGAGACCAGTCTTGAACTTGGACAAGTTGTGGACTTTGGTTCCTGAAGAAAAAAGAGAAGAATACTTGAAGTCTTCTTCCAAGTCTGCTGCTCCAGTTATCGACACTTTGGCTGCCGGTTACGGTAAGGTCTTGGGTAAGGGTAGAATTCCAAACGTCCCTGTCATTGTCAAGGCCAGATTCGTTTCCAAGTTGGCTGAAGAAAAGATCAAGGCTGCTGGTGGTGTTATCGAATTGATCGCTTAA</t>
  </si>
  <si>
    <t>ATGCCAACCAGATTTACTAAGACTAGAAAGCACAGAGGTCACGTCTCAGCCGGTAACGGTAGAATCGGTAAGCACAGAAAGCATCCGGGTGGTAGAGGTATGGCCGGTGGTCAACATCATCACAGAATTAACTTGGATAAATACCATCCAGGTTACTTCGGTAAGGTCGGTATGAGATACTTCCACAAGCAACAAGTTCACTTCTGGAAGCCAGTCTTAAACTTGGACAAGTTATGGACTTTGATCCCAGAAGAAAAGAGAGACGAATACTTGAAGTCTTCTTCTAAGTCTTCTGCTCCAGTCATTGACACTTTAGCTGCCGGTTACGGTAAGGTCTTGGGTAAGGGTAAGTTACCAAACGTTCCAGTCATCGTTAAGGCTAGATTCGTTTCCAAGTTAGCTGAAGAAAAGATCAGAGCTGCTGGTGGTGTCGTTGAATTGATTGCTTAA</t>
  </si>
  <si>
    <t>ATGCCAACCAGATTAACTAAAACTAGAAAGCACAGAGGTCACGTCTCAGCCGGTAAGGGTAGAATCGGTAAGCACAGAAAGCATCCTGGTGGTAGAGGTATGGCCGGTGGTCAACACCACCACAGAATTAACTTGGATAAATACCATCCAGGTTACTTCGGTAAGGTCGGTATGAGATACTTCCACAAGCAACAAGCCCACTTCTGGAAACCAGTCTTGAACTTGGACAAGTTGTGGACTTTGGTCCCAGAAGAAAAGAGAGACGAATACATGAAGTCTGCTTCTAAGTCTTCTGCTCCAGTCATTGACACTTTAGCTGCCGGTTACGGTAAGGTCTTGGGTAAGGGTAGAATCCCAAACGTTCCAGTCATTGTTAAGGCTAGATTCGTTTCCAAGTTAGCTGAAGAAAAGATCAAGGCTGCTGGTGGTGTTGTTGAATTGATTGCTTAA</t>
  </si>
  <si>
    <t>ATGCCATCCAGATTTACTAAGACTAGAAAGCACAGAGGTCACGTCTCAGCCGGTAAGGGTCGTATCGGTAAGCACAGAAAGCATCCCGGTGGTAGAGGTATGGCTGGTGGTCAACACCACCACAGAATTAACTTAGATAAATACCATCCAGGTTATTTCGGTAAGGTCGGTATGAGATACTTCCACAAGCAACAAAACCACTTCTGGAAGCCAGTCTTAAACTTAGACAAATTATGGACCTTAGTTCCAGAAGAAAAGAGAGATGAATACATCAAATCTGCTTCTAAGTCTGCTGCCCCAGTCATTGACACCTTAGCTGCCGGTTACGGTAAGGTCTTAGGTAAGGGTAGAATTCCAAACGTCCCAGTCATTGTCAAAGCTAGATTTGTCTCCAAGTTAGCTGAAGAAAAGATCAGAGCTGCTGGTGGTGTTGTTGAATTAGTCGCTTAA</t>
  </si>
  <si>
    <t>ATGCCTTCCAGATTCACTAAAACTAGAAAGCACAGAGGTCACGTCTCAGCCGGTAACGGTAGAATCGGTAAGCACAGAAAGCACCCGGGTGGTAGAGGTAGAGCTGGTGGTCAACATCATCACAGAATTAACTTGGATAAATACCATCCAGGTTACTTCGGTAAGGTTGGTATGAGATACTTCCACAAGCAACAAGCTCATTTCTGGAAGCCAGTTTTGAACTTGGACAAATTGTGGACTTTGATCCCAGAAGAAAAGAGAGACGAATACATGAAGTCCTCTTCTACTTCTTCTGCTCCAGTTATCGACACTTTGGCTGCCGGTTACGGTAAGGTCTTAGGTAAGGGTAGAATTCCAAACGTCCCAGTTATCGTTAAGGCTAGATTCGTTTCTAAGTTAGCTGAAGAAAAGATCAGAGCTGCTGGTGGTGTTGTCGAATTGATCGCTTAA</t>
  </si>
  <si>
    <t>ATGCCAACCAGATTTACTAAAACTAGAAAACACAGAGGTCACGTCTCAGCCGGTAACGGTAGAGTCGGTAAGCACAGAAAGCATCCCGGTGGTAGAGGTATGGCCGGTGGTTTACACCATCACAGAATTAACTTGGATAAATACCATCCAGGTTACTTCGGTAAGGTCGGTATGAGATACTTCCACAAGCAAAAGACCCATTTCTGGAAACCAGTCTTAAACTTAGACAAGTTATGGACTTTGATCCCAGAAGAAAAAAGAGATGAATACTTAAAGTCTTCTTCTAAGTCTGCTGCTCCAGTTATCGACACTTTAGCTGCCGGTTACGGTAAGGTCTTAGGTAAAGGTAGAATTCCAAACGTTCCAGTCATTGTTAAGGCTAGATTCGTTTCTAAATTAGCCGAAGAAAAGATCGTTGCTGCTGGTGGTGTTGTTGAATTGATTGCTTAA</t>
  </si>
  <si>
    <t>ATGCCAACCAGATTAACCAAAACTAGAAAGCACAGAGGTCACGTCTCAGCCGGTCAAGGTCGTGTCGGTAAGCACAGAAAGCATCCCGGTGGTAGAGGTATGGCCGGTGGTTTCCACCACCACAGAACTAACTTGGATAAATACCATCCAGGTTACTTCGGTAAGGTCGGTATGAGATACTTCCACAAGCAAAAAGCTCATTTCTGGAAACCAGTTTTGAACTTGGACAAATTGTGGACTTTGATCCCAGAAGAAAAGAGAGATGAATACTTGAAGTCTTCCTCCAAATCTGCTGCTCCAGTTATTGACACTCTAGCTGCCGGTTACGGTAAGATTTTGGGTAAGGGTAGAATCCCAGACGTCCCAGTCATTGTCAAGGCTAGATTCGTTTCTAAGTTAGCTGAAGAAAAAATCAGAGCTGCTGGTGGTGTTGTCGAATTAATTGCTTAA</t>
  </si>
  <si>
    <t>ATGCCAACCAGATTAACCAAAACTAGAAAGCACAGAGGTCACGTCTCAGCCGGTAAAGGTCGTGTCGGTAAGCACAGAAAGCATCCCGGTGGTAGAGGTATGGCCGGTGGTTTTCACCACCACAGAACCAACTTGGATAAATACCATCCAGGTTACTTCGGTAAGGTCGGTATGAGATACTTCCACAAGCAACAAGCTCACTTCTGGAAGCCAGTTTTGAACTTGGACAAATTGTGGACCTTGATTCCAGAAGACAAGAGAGATGAATACTTGAAGTCTTCCTCCAAGTCTGCTGCACCAGTCATTGACACTTTGGCTGCTGGTTACGGTAAGATTTTGGGTAAGGGTAGACTTCCATCCGTTCCTGTCATTGTCAAGGCTAGATTTGTTTCTAAATTAGCTGAAGAAAAAATCAGAGCTGCTGGTGGTGTTGTCGAATTAATCGCTTAA</t>
  </si>
  <si>
    <t>ATGCCAACTAGATTAACCAAAACCAGAAAGCACAGAGGTCACGTCTCAGCCGGTAAAGGTCGTGTCGGTAAGCACAGAAAGCATCCCGGTGGTAGAGGTATGGCCGGTGGTTTCCACCACCACAGAACTAATTTGGATAAATACCATCCAGGTTACTTCGGTAAGGTCGGTATGAGATACTTCCACAAGCAACAAAACCATTTCTGGAAGCCAGTTTTGAATTTGGACAAATTGTGGACTTTGATCCCAGAAGAAAAGAGAGATGAATACTTGAAATCTTCTTCCAAATCTGCTGCTCCAGTTATTGACACTTTAGCTGCCGGTTACGGTAAGATCTTGGGTAAGGGCAGAATTCCAAACGTCCCAGTCATCGTCAAGGCCAGATTTGTTTCTAAGTTAGCTGAAGAAAAGATCAGAGCCGCTGGTGGTGTTGTCGAATTGGTTGCTTAA</t>
  </si>
  <si>
    <t>ATGCCAACTAGATTAACCAAAACCAGAAAGCACAGAGGTCACGTCTCAGCCGGTAAAGGTCGTGTCGGTAAGCACAGAAAGCATCCCGGTGGTAGAGGTATGGCCGGTGGTTTCCACCACCACAGAACTAACTTGGATAAATACCATCCTGGTTACTTCGGTAAGGTCGGTATGAGATACTTCCACAAACAACAAGCTCATTTCTGGAAGCCAGTTTTGAATTTGGACAAATTGTGGACTTTGATCCCAGAAGACAAGAGAGATGAATACTTGAAATCTTCTTCCAAATCTGCTGCTCCAGTTATTGACACTTTGGCTGCCGGTTACGGTAAGATCTTGGGTAAGGGTAGAATTCCAAACGTCCCAGTCATTGTCAAGGCCAGATTCGTTTCTAAGTTAGCTGAGGAAAAGATCAGAGCTGCTGGTGGTGTTGTCGAATTGGTTGCTTAA</t>
  </si>
  <si>
    <t>ATGCCAACCAGATTAACCAAGACTAGAAAGCACAGAGGTCACGTCTCAGCCGGTAAGGGTCGTATCGGTAAGCACAGAAAGCATCCCGGTGGTAGAGGTATGGCTGGTGGTTTCCACCACCACAGAACTAACTTGGATAAATACCATCCAGGTTACTTCGGTAAGGTCGGTATGAGATACTTCCACAAGCAACAAGCTCATTTCTGGAAGCCAGTCTTGAACTTGGACAAATTGTGGACTTTGATCCCAGAAGAAAAGAGAGACGAATACTTGAAGTCTTCTTCTAAGTCTGCTGCTCCAGTCATTGACACCTTGGCTGCCGGTTACGGTAAGATCTTGGGTAAGGGTAGAATCCCAAATGTCCCAGTCATTGTTAAGGCTAGATTCGTTTCTAAGTTGGCTGAAGAAAAAATCAGAGCTGCTGGTGGTGTTGTCGAATTAATTGCTTAA</t>
  </si>
  <si>
    <t>ATGCCTACCAGATTTACTAAGACCAGAAAGCACAGAGGTCACGTCTCAGCCGGTAACGGTCGTGTCGGTAAGCACAGAAAGCATCCCGGTGGTAGAGGTATGGCCGGTGGTTTGCACCACCACAGAACTAACTTGGACAAGTACCATCCAGGTTACTTCGGTAAGGTCGGTATGAGATACTTCCACAAGCAGCAAGCTCACTTCTGGAAGCCAGTCTTGAACTTGGACAAGTTGTGGAGTTTGGTGCCAGAAGAGAAGAGAGACGAATACTTGAAGTCCTCTTCCAAGTCTGCTGCTCCAGTCATCGACACCTTGGCTGCCGGTTACGGTAAGGTCTTGGGTAAGGGTAGAATCCCAAATGTCCCAGTCATTGTCAAGGCTAGATTCGTCTCCAAGTTGGCTGAAGAGAAGATCAAGGCTGCTGGTGGTGTTGTTGAACTAGTTGCTTAA</t>
  </si>
  <si>
    <t>ATGCCATCTAGATTCACTAAAACCAGAAAGCACAGAGGTCACGTCTCAGCCGGTAAGGGTCGTGTCGGTAAGCACAGAAAGCATCCAGGTGGTAGAGGTATGGCCGGTGGTCAACACCACCACAGAATCAACTTGGACAAGTACCATCCTGGTTACTTCGGTAAGGTTGGTATGAGATACTTCCACAAGCAACAAGCCCACTTCTGGAAGCCAGTTTTGAACTTGGACAAGTTGTGGACTTTGGTTCCAGAAGAAAAGAGAGACGAATACTTGAAGTCTGCTTCTTCTTCTTCTGCTCCAGTCATTGACACCTTGGCTGCCGGTTACGGTAAGGTCTTGGGTAAGGGTAGAATTCCAAACGTTCCAGTTATCGTTAAGGCTAGATTCGTCTCCAAGTTGGCTGAAGAAAAGATCAAGGCTGCTGGTGGTGTTGTCGAATTGATTGCTTAA</t>
  </si>
  <si>
    <t>ATGCCAACCAGATTCACCAAGACTAGAAAGCACAGAGGTCACGTCTCAGCCGGTAAGGGTCGTATCGGTAAGCACAGAAAGCACCCTGGTGGTAGAGGTATGGCTGGTGGTCAACACCACCACAGAACCAACTTGGACAAGTACCACCCAGGTTACTTCGGTAAGGTTGGTATGAGATACTTCCACAAGCAACAAAACCACTTCTGGAGACCAGTTTTGAACTTGGACAAGTTGTGGACTTTGATCCCAGAAGACAAGAGAGACGAATACTTGAAGTCTTCTTCCAAGTCTGCTGCTCCAGTTATCGATACTTTGGCTGCCGGTTACGGTAAGGTCTTGGGTAAGGGTAGAATCCCAAATGTCCCAGTAATTGTCAAGGCTAGATTCGTCTCCAAGTTGGCTGAAGAAAAGATCAAGGCCGCTGGTGGTGTCGTCGAATTGATTGCTTAA</t>
  </si>
  <si>
    <t>ATGCCTTCAAGATTTACTAAGACTAGAAAGCACAGAGGTCACGTCTCAGCCGGTAAAGGTAGAATCGGTAAGCACAGAAAGCACCCGGGTGGTAGAGGTATGGCCGGTGGTTTACACCACCACAGAACCAACTTGGATAAATACCACCCAGGTTACTTCGGTAAGGTCGGTATGAGATACTTCCACAAGCAACAAGCTCACTTCTGGAAGCCAGTCTTAAACTTAGACAAGTTATGGACTTTAGTCCCAGAAGAAAAGAGAGACGACTACTTAAAGTCCGCTTCCAAGTCCGCTGCTCCAGTCATTGACACTTTAGCTGCTGGTTACGGTAAGGTCTTAGGTAAGGGTAGAATTCCAAACGTCCCAGTCATCGTCAAGGCCAGATTCGTTTCTAAGTTAGCTGAAGAAAAGATCAAGGCTGCTGGTGGTGTTGTTGAATTAATTGCCTAA</t>
  </si>
  <si>
    <t>ATGCCTACCAGATTCACAAAGACTAGAAAGCACAGAGGTCACGTCTCAGCCGGTAATGGTCGTATCGGTAAGCACAGAAAGCACCCTGGTGGTAGAGGTAGAGCCGGTGGTCAACACCACCACAGAATTAACTTGGATAAATACCATCCAGGTTACTTCGGTAAGGTCGGTATGAGATACTTCCACAAGCAAAACGCTCATTTCTGGAAGCCAGTCTTGAACTTGGACAAATTATGGACTTTAGTTCCAGAAGAAAAGAGAGATGAATACATGAAATCCTCTTCTAAATCTGCCGCCCCAGTTATTGACACTTTAGCTGCTGGTTACGGTAAGGTTTTAGGTAAGGGTAGAATTCCAAACGTCCCAGTCATCGTCAAGGCTAGATTTGTTTCCAAATTAGCTGAAGAAAAGATCAGAGCTGCTGGTGGTGTTGTTGAATTGATTGCTTAA</t>
  </si>
  <si>
    <t>ATGCCAACCAGATTTACTAAAACTAGAAAGCATAGAGGTCACGTCTCTGCTGGTAACGGTCGTATCGGTAAGCACAGAAAGCACCCTGGTGGTAGAGGTAGAGCCGGTGGTCAACACCACCACAGAATTAACTTGGATAAATACCATCCAGGTTACTTCGGTAAGGTCGGTATGAGATACTTCCACAAGCAAAACGCTCATTTCTGGAAGCCAGTCTTGAACTTGGACAAATTATGGACTTTGGTCCCAGAAGAAAAGAGAGATGAATACATGAAATCTTCATCCAAATCTGCTGCTCCAGTTATAGACACTTTAGCTGCTGGTTACGGTAAAGTCTTAGGTAAAGGTAGAATTCCAAATGTCCCAGTTATCGTTAAGGCTAGATTTGTTTCCAAATTAGCTGAAGAAAAGATCAGAGCTGCTGGTGGTGTTGTTGAATTGATCGCTTAA</t>
  </si>
  <si>
    <t>ATGCCTTCCAGATTTACTAAGACAAGAAAGCACAGAGGTCACGTCTCAGCCGGTAAGGGTAGAATCGGTAAGCACAGAAAGCACCCCGGTGGTAGAGGTATGGCCGGTGGTTTCCATCACCACAGAACTAACTTGGATAAATACCATCCAGGTTACTTTGGTAAGGTCGGTATGAGATACTTCCACAAGCAACAAGCTCATTTCTGGAAGCCAGTGTTGAACTTGGACAAGTTATGGACTTTGATCCCAGAAGAAAAGAGAGATGAATACTTGCAATCTTCTTCCAAGTCTGCTGCTCCAGTTATTGACACTTTGGCTGCTGGTTACGGTAAGGTCTTGGGTAAGGGTAGAATTCCAAACGTCCCAGTTATCGTTAAGGCTAGATTCGTCTCCAAGTTGGCTGAAGAAAAAATCAGAGCTGCCGGTGGTGTCGTCGAATTGATTGCTTAA</t>
  </si>
  <si>
    <t>ATGCCAACCAGATTAACTAAAACTAGAAAGCACAGAGGTCACGTCTCAGCCGGTAACGGTAGAATCGGTAAGCACAGAAAGCATCCAGGTGGTAGAGGTATGGCTGGTGGTATGCACCATCACAGAATTAATTTGGATAAATACCATCCAGGTTACTTCGGTAAGGTCGGTATGAGACACTTCCACAAGCAACAAGCTCATTTCTGGAAACCAGTCTTAAACTTAGACAAGTTATGGACTTTAATTCCAGAAGAAAAGAGAGATGAATACTTAAAGTCATCCTCTAAGTCTGCTGCTCCAGTTATTGACACTTTAGCTGCCGGTTACGGTAAGGTCTTGGGTAAAGGTAGAATTCCAAACGTCCCTGTCATTGTTAAGGCCAGATTCGTTTCCAAGTTAGCTGAAGAAAAGATCAAGGCTGCTGGTGGTGTTGTTGAATTAATTGCTTAA</t>
  </si>
  <si>
    <t>ATGCCAACCAGATTAACCAAGACTAGAAAGCACAGAGGTCACGTCTCAGCCGGTAACGGTAGAGTTGGTAAGCACAGAAAGCACCCTGGTGGTAGAGGTATGGCCGGTGGTCAACACCACCACAGAATTAACTTGGATAAGTACCATCCAGGTTACTTCGGTAAGGTTGGTATGAGATACTTCCACAAGCAACCAAACCACTTCTGGAAGCCAGTCTTGAACTTGGACAAGTTGTGGACTTTGATCCCAGAAGAGAAGAGAGATGAATACTTGAAGTCCTCTTCCAAGTCTGCTGCTCCAGTCATTGACACCTTGGCTGCCGGTTACGGTAAGGTCTTGGGTAAGGGTAGAATCCCACAAGTCCCAGTCATCGTCAAGGCTAGATTCGTCTCCAAGTTGGCCGAAGAGAAGATCAAGGCTGCTGGTGGTGTCGTTGAATTGGTTGCTTAA</t>
  </si>
  <si>
    <t>ATGCCAACCAGATTCACTAAGACTAGAAAGCACAGAGGTCACGTCTCAGCCGGTAACGGTAGAGTTGGTAAGCACAGAAAGCACCCTGGTGGTAGAGGTATGGCCGGTGGTCAACACCACCACAGAATTAACTTGGATAAGTACCATCCAGGTTACTTCGGTAAGGTTGGTATGAGATACTTCCACAAGCAACAAAACCACTTCTGGAAGCCAGTCTTGAACTTGGACAAGTTGTGGACTTTGATCCCAGAAGAGAAGAGAGACGAATACATGAAGTCTTCTTCCAAGTCTGCTGCTCCAGTCATCGACACTTTGGCTGCCGGTTACGGTAAGGTCTTGGGTAAGGGTAGAATCCCACAAGTTCCAGTCATCGTCAAGGCTAGATTCGTCTCCAAGTTGGCCGAAGAGAAGATCAAGGCTGCTGGTGGTGTCGTTGAGTTGGTTGCTTAA</t>
  </si>
  <si>
    <t>ATGCCTACTAGATTCACTAAAACTAGAAAACATAGAGGTCACGTCTCAGCCGGTAACGGTCGTATCGGTAAGCACAGAAAGCACCCCGGTGGTAGAGGTATGGCTGGTGGTCAACATCACCACAGAACCAACTTGGATAAATACCATCCAGGTTACTTCGGTAAGGTTGGTATGAGATACTTCCACAAGCAACAAAACCACTTCTGGAAGCCAGTCTTGAACTTAGACAAGTTGTGGACTTTGATCCCAGAAGAGAAGAGAGACGAGTACTTGAAGTCATCTACTGTTTCTGCTGCTCCAGTCATTGACACTTTGGCTGCTGGTTATGGTAAGGTCTTGGGTAAAGGTAGAATTCCAAACGTCCCAGTCATTGTCAAGGCTAGATTTGTCTCCAAGTTAGCTGAAGAAAAGATCAAGGCTGCTGGTGGTGTTGTCGAATTAATTGCTTAA</t>
  </si>
  <si>
    <t>ATGCCAACCAGATTAACCAAGACTAGAAAGCACAGAGGTCACGTCTCAGCCGGTAACGGTAGAATCGGTAAGCACAGAAAGCACCCTGGTGGTAGAGGTATGGCCGGTGGTCAACACCACCACAGAATTAACTTGGACAAGTACCATCCAGGTTACTTCGGTAAGGTTGGTATGAGATACTTCCACAAGCAACAAAACCACTTCTGGAAGCCAGTCTTGAACTTGGACAAGTTGTGGACTTTGATCCCAGAAGAGAAGAGAGACGAATACTTGAAGTCCTCTTCCAAGTCTGCTGCTCCAGTCATCGACACCTTGGCTGCCGGTTACGGTAAGGTCTTGGGTAAGGGTAGAATCCCACAAGTCCCAGTCATCGTCAAGGCTAGATTTGTCTCCAAGTTGGCCGAGGAGAAGATCAAGGCTGCTGGTGGTGTTGTTGAATTGATTGCTTAA</t>
  </si>
  <si>
    <t>ATGCCAACCAGATTCACTAAAACTAGAAAGCACAGAGGTCACGTCTCAGCCGGTAACGGTAGAATTGGTAAGCACAGAAAGCACCCTGGTGGTAGAGGTATGGCCGGTGGTCAACACCACCACAGAATTAACTTGGATAAGTACCATCCAGGTTACTTCGGTAAGGTTGGTATGAGATACTTCCACAAGCAACAAAACCACTTCTGGAAGCCAGTCTTGAACTTGGACAAGTTGTGGACTTTGATCCCAGAAGAGAAGAGAGATGAATACATGAAGTCCTCTTCCAAGTCTGCTGCTCCAGTTATTGACACCTTGGCTGCCGGTTACGGTAAGGTCTTGGGTAAGGGTAGAATCCCAAATGTCCCAGTCATTGTCAAGGCTAGATTCGTCTCCAAGTTGGCTGAAGAAAAGATCAAGGCTGCTGGTGGTGTCGTTGAATTGATTGCTTAA</t>
  </si>
  <si>
    <t>ATGCCAACCAGATTTACTAAGACTAGAAAGCACAGAGGTCACGTCTCAGCCGGTAACGGTAGAATCGGTAAGCACAGAAAGCACCCTGGTGGTAGAGGTATGGCCGGTGGTCAACACCACCACAGAATTAACTTGGATAAGTACCATCCAGGTTACTTCGGTAAGGTTGGTATGAGATACTTCCACAAGCAACAAAACCACTTCTGGAAGCCAGTTTTGAACTTGGACAAGTTGTGGACTTTGATCCCAGAAGAGAAGAGAGACGAATACTTGAAGTCTTCTTCCAAGTCTGCTGCTCCAGTCATTGACACCTTGGCTGCCGGTTACGGTAAGGTCTTGGGTAAGGGTAGAATTCCAAACGTCCCAGTCATCGTCAAGGCTAGATTCGTCTCCAAGTTGGCCGAAGAAAAGATCAAGGCTGCTGGTGGTGTCGTTGAATTGATTGCTTAA</t>
  </si>
  <si>
    <t>ATGCCAACCAGATTTACTAAGACTAGAAAGCACAGAGGTCACGTCTCAGCCGGTAACGGTAGAATCGGTAAGCACAGAAAGCACCCTGGTGGTAGAGGTATGGCCGGTGGTCAACACCACCACAGAATTAACTTGGATAAGTACCATCCAGGTTACTTCGGTAAGGTTGGTATGAGATACTTCCACAAGCAACAAAACCACTTCTGGAAGCCAGTTTTGAACTTGGACAAGTTGTGGACTTTGATCCCAGAAGAGAAGAGAGACGAATACTTGAAGTCCTCTTCCAAGTCTGCTGCTCCAGTCATTGACACCTTGGCTGCCGGTTACGGTAAGGTCTTGGGTAAGGGTAGAATTCCAAACGTCCCAGTCATCGTCAAGGCTAGATTCGTCTCCAAGTTGGCCGAAGAAAAGATCAAGGCTGCTGGTGGTGTCGTTGAATTGATTGCTTAA</t>
  </si>
  <si>
    <t>ATGCCAACCAGATTTACTAAGACTAGAAAGCACAGAGGTCACGTCTCAGCCGGTAACGGTAGAGTTGGTAAGCACAGAAAGCATCCTGGTGGTAGAGGTATGGCCGGTGGTCAACATCACCACAGAATTAATTTGGATAAATACCATCCAGGTTACTTCGGTAAGGTCGGTATGAGATACTTCCACAAGCAACAAGCTCACTTCTGGAAGCCAGTCTTAAACTTAGACAAATTGTGGACTTTGATCCCAGAACAAAAGAGAGATGAATACTTAAAGTCCTCTTCTAAATCTGCTGCTCCAGTCATTGACACCTTAGCTGCCGGTTACGGTAAGGTCTTAGGTAAGGGTAGAATTCCAAACGTCCCAGTCATTGTCAAGGCTAGATTCGTCTCCAAGTTAGCTGAAGAAAAGATCAAGGCTGCTGGTGGTGTTGTTGAATTAATCGCCTAA</t>
  </si>
  <si>
    <t>ATGCCAACCAGATTTACTAAGACTAGAAAGCACAGAGGTCACGTCTCAGCCGGTAACGGTAGAATCGGTAAGCACAGAAAGCATCCGGGTGGTAGAGGTATGGCCGGTGGTCAACACCACCACAGAATTAATTTGGATAAATACCATCCAGGTTACTTCGGTAAGGTCGGTATGAGATACTTCCACAAGCAACAAGCTCACTTCTGGAAGCCAGTCTTAAACTTAGACAAGTTATGGACTTTAGTCCCAGAACAAAAGAGAGACGAATACTTAAAGTCCTCTTCCAAGTCAGCTGCTCCAGTCATTGACACCTTAGCTGCCGGTTACGGTAAGGTCTTAGGTAAGGGTAGAATTCCAAACGTCCCAGTCATTGTTAAGGCTAGATTTGTCTCCAAGTTAGCTGAAGAGAAGATCAAGGCTGCTGGTGGTGTTGTCGAATTAATCGCTTAA</t>
  </si>
  <si>
    <t>ATGCCAACCAGATTTACTAAGACTAGAAAGCACAGAGGTCACGTCTCAGCCGGTAACGGTAGAATCGGTAAGCACAGAAAACACCCGGGTGGTAGAGGTATGGCCGGTGGTCAACACCACCACAGAATCAACTTGGATAAATACCATCCAGGTTACTTCGGTAAGGTCGGTATGAGATACTTCCACAAGCAACAAGCTCACTTCTGGAAGCCAGTCTTAAACTTAGACAAGTTATGGACTTTAGTTCCAGAAGAAAAGAGAGACGAATACTTAAAGTCCTCTTCCAAGTCTGCTGCTCCAGTCATTGACACCTTAGCTGCCGGTTACGGTAAGGTCTTAGGTAAGGGTAGAATTCCAAACGTCCCAGTCATTGTCAAGGCTAGATTTGTCTCCAAGTTAGCTGAAGAAAAGATCAAGGCTGCTGGTGGTGTTGTTGAATTAGTCGCTTAA</t>
  </si>
  <si>
    <t>ATGCCAACCAGATTTACTAAGACTAGAAAGCACAGAGGTCACGTCTCAGCCGGTAACGGTAGAATCGGTAAGCACAGAAAGCACCCGGGTGGTAGAGGTATGGCTGGTGGTCAACACCACCACAGAATTAACTTAGATAAATACCATCCAGGTTATTTCGGTAAGGTCGGTATGAGATACTTCCACAAGCAACAAGCTCACTTCTGGAAGCCAGTCTTAAACTTAGACAAGTTATGGACTTTAGTCCCAGAAGAAAAGAGAGACGAATACTTAAAGTCCTCTTCCAAGTCTGCTGCTCCAGTCATTGACACCTTAGCTGCCGGTTACGGTAAGGTCTTAGGTAAGGGTAGAATTCCAAACGTCCCAGTCATTGTCAAGGCCAGATTTGTTTCCAAGTTAGCTGAAGAAAAGATTAAGGCTGCTGGTGGTGTCGTTGAATTAATCGCTTAA</t>
  </si>
  <si>
    <t>ATGCCATCCAGATTTACTAAGACTAGAAAGCACAGAGGTCACGTCTCAGCCGGTAACGGTAGAGTCGGTAAACACAGAAAGCACCCTGGTGGTAGAGGTATGGCTGGTGGTCAACACCACCACAGAATTAATTTGGATAAATACCATCCAGGTTACTTCGGTAAGGTCGGTATGAGATACTTCCACAAGCAACAAGCTCATTTCTGGAAGCCAGTCTTAAACTTAGACAAGTTATGGACTTTGATCCCAGAAGAAAAGAGAGACGAATACTTAAAGTCTTCTTCCAAGTCTGCTGCTCCAGTCATTGACACCTTAGCTGCCGGTTACGGTAAGGTCTTAGGTAAGGGTAGAATTCCAAACGTCCCAGTCATTGTTAAGGCTAGATTTGTCTCCAAGTTAGCTGAAGAAAAAATCAAGGCTGCTGGTGGTGTTGTTGAATTAGTCGCTTAA</t>
  </si>
  <si>
    <t>ATGCCATCCAGATTTACTAAGACAAGAAAGCACAGAGGTCACGTCTCAGCCGGTAAGGGTAGAATCGGTAAGCACAGAAAGCATCCCGGTGGTAGAGGTATGGCCGGTGGTTTGCACCACCACAGAATTAACTTGGATAAGTACCATCCAGGTTACTTCGGTAAGGTCGGTATGAGATACTTCCACAAGCAACAAGCTCATTTCTGGAAGCCAGTCTTAAACTTGGACAAGTTATGGACTTTGATCCCAGAAGAAAAGAGAGACGAATACTTGAAGTCCTCTTCTAAGTCTGCTGCTCCAGTTATTGACACTTTGGCTGCCGGTTACGGTAAGGTCTTGGGTAAGGGTAGAATTCCAAACGTCCCAGTTATCGTCAAGGCTAGATTCGTCTCCAAGTTGGCTGAAGAAAAGATCAAGGCTGCTGGTGGTGTCGTCGAATTGATTGCTTAA</t>
  </si>
  <si>
    <t>ATGCCATCCAGATTTACTAAAACTAGAAAGCACAGAGGTCACGTCTCAGCCGGTAAGGGTAGAATCGGTAAGCACAGAAAGCACCCTGGTGGTAGAGGTATGGCTGGTGGTCAACACCACCACAGAATTAACTTAGATAAATACCATCCAGGTTATTTCGGTAAGGTCGGTATGAGATACTTCCACAAGCAACAAGCTCACTTCTGGAAGCCAGTCTTAAACTTAGACAAGTTATGGACTTTAGTTCCAGAAGAAAAGAGAGACGAATACTTAAAGTCCTCTTCCAAGTCTGCTGCTCCAGTCATTGACACCTTAGCTGCCGGTTACGGTAAGGTCTTAGGTAAGGGTAGAATTCCAAACGTCCCAGTCATTGTCAAGGCCAGATTTGTCTCCAAGTTAGCTGAAGAAAAGATCAAGGCTGCTGGTGGTGTTGTTGAATTGATCGCTTAA</t>
  </si>
  <si>
    <t>ATGCCATCCAGATTTACTAAGACTAGAAAGCACAGAGGTCACGTCTCAGCCGGTAATGGTAGAATCGGTAAGCACAGAAAGCACCCTGGTGGTAGAGGTATGGCCGGTGGTCAACATCACCACAGAATTAATTTGGATAAATACCATCCAGGTTACTTCGGTAAGGTCGGTATGAGATACTTCCACAAGCAACAAGCTCATTTCTGGAAGCCAGTCTTAAACTTAGACAAGTTATGGACTTTAATCCCAGAAGAAAAGAGAGACGAATACTTAAAGTCCTCTTCCAAGTCTGCTGCTCCAGTCATTGACACCTTAGCTGCCGGTTACGGTAAGGTCTTAGGTAAGGGTAGAATTCCAAACGTCCCAGTCATTGTCAAGGCCAGATTCGTTTCTAAGTTAGCCGAAGAAAAGATCAAGGCTGCTGGTGGTGTTGTTGAATTAATCGCTTAA</t>
  </si>
  <si>
    <t>ATGCCAACCAGATTAACCAAGACTAGAAAACACAGAGGTCACGTCTCAGCCGGTAACGGTCGTGTCGGTAAGCACAGAAAGCATCCCGGTGGTAGAGGTAAGGCTGGTGGTCAACACCACCACAGAATTAACTTGGATAAATACCATCCAGGTTACTTCGGTAAGGTCGGTATGAGATACTTCCACAAACAACAAAACCACTTCTGGAAGCCAGTCTTGAACTTGGACAAGTTGTGGACTTTGATCCCAGAAGAAAAGAGAGACGAATACTTGAAGTCCTCTTCCAAGTCTGCCGCCCCAGTCATTGACACTTTGGCTGCCGGTTACGGTAAGGTTTTGGGTAAAGGTAGAATCCCAGACGTCCCAGTCATCGTCAAGGCCAGATTTGTTTCTAAGTTAGCTGAAGAAAAAATCAAGGCTGCTGGTGGTGTTGTTGAATTGATTGCTTAA</t>
  </si>
  <si>
    <t>ATGCCAACCAGATTCACCAAGACTAGAAAACACAGAGGTCACGTCTCAGCCGGTAACGGTCGTGTCGGTAAGCACAGAAAGCATCCCGGTGGTAGAGGTAAGGCCGGTGGTCAACACCACCACAGAATTAACTTGGATAAATACCATCCTGGTTACTTCGGTAAGGTCGGTATGAGATACTTCCATAAGCAACAAAACCACTTCTGGAAGCCAGTCTTAAACTTGGACAAGTTATGGACTTTGATTCCAGAAGAAAAAAGAGACGAATACTTGAAATCTTCTTCCAAATCTGCTGCTCCAGTTATTGACACTCTAGCTGCTGGTTACGGTAAAGTTTTGGGTAAAGGTAGAATTCCAAACGTCCCAGTCATCGTAAAGGCCAGATTTGTTTCTAAGTTAGCTGAAGAAAAGATCAAGGCTGCTGGTGGTGTTATTGAATTGATTGCTTAA</t>
  </si>
  <si>
    <t>ATGCCAACTAGATTCACTAAGACTAGAAAGCACAGAGGTCACGTCTCAGCCGGTAACGGTCGTGTCGGTAAGCACAGAAAGCATCCCGGTGGTAGAGGTATGGCTGGTGGTCTTCACCACCACAGAACCAATTTGGATAAGTACCATCCAGGTTACTTCGGTAAGGTCGGTATGAGATACTTCCACAAGCAATCTGCTCATTTCTGGAAGCCAGTTTTGAACTTGGACAAGTTGTGGACTTTGGTCCCAGAAGAGAAGAGAGACGAGTACCTAAAGTCTGCTTCTAAGTCTGCTGCTCCAGTTATTGACACCTTGGCTGCCGGTTACGGTAAGATCTTGGGTAAGGGTAGAATTCCAAATGTCCCAGTCATTGTCAAGGCTAGATTTGTCTCCAAGTTGGCCGAAGAGAAGATCAGAGCTGCTGGTGGTGTTGTTGAATTGATTGCTTAA</t>
  </si>
  <si>
    <t>ATGCCAACTAGATTCACTAAGACTAGAAAGCACAGAGGTCACGTCTCAGCCGGTAACGGTCGTGTCGGTAAGCACAGAAAGCATCCCGGTGGTAGAGGTATGGCTGGTGGTCTTCACCACCACAGAACCAACTTGGATAAGTACCATCCAGGTTACTTCGGTAAGGTCGGTATGAGATACTTCCACAAGCAACCTGCTCATTTCTGGAAACCAGTTTTGAACTTGGACAAGTTGTGGACTTTGGTCCCAGAAGACAAGAGAGACGAGTACCTAAAGTCTGCTTCTAAGTCTGCTGCTCCAGTTATTGACACCTTGGCTGCCGGTTACGGTAAGATCTTGGGTAAGGGTAGAATTCCAAATGTCCCAGTCATTGTCAAGGCTAGATTTGTCTCCAAGTTGGCCGAAGAGAAGATCAGAGCTGCTGGTGGTGTTGTTGAATTGATTGCTTAA</t>
  </si>
  <si>
    <t>ATGCCAACCAGATTTACTAAGACCAGAAAGCACAGAGGTCACGTCTCAGCCGGTAACGGTCGTGTCGGTAAGCACAGAAAGCATCCCGGTGGTAGAGGTATGGCCGGTGGTTTGCACCACCACAGAACTAACTTGGATAAGTACCATCCAGGTTACTTCGGTAAGGTCGGTATGAGATACTTCCACAAGCAGCAAGCTCACTTCTGGAAGCCAGTCTTGAACTTGGACAAGTTGTGGACTTTGGTCCCAGAGGAAAAGAGAGAAGAATACTTGAAGTCTTCCTCTAAGTCTGCTGCTCCAGTCATTGACACCTTGGCTGCCGGTTACGGTAAGGTCTTGGGTAAGGGCAGAATCCCAGACGTCCCAGTCATTGTTAAGGCTAGATTCGTCTCCAAGTTGGCCGAAGAAAAGATCAGGGCTGCTGGTGGTGTTGTTGAATTGATCGCTTAA</t>
  </si>
  <si>
    <t>ATGCCAACCAGATTGACTAAGACTAGAAAGCACAGAGGTCACGTCTCAGCCGGTAAAGGTCGTGTCGGTAAGCACAGAAAGCATCCCGGTGGTAGAGGTATGGCCGGTGGTTTACACCACCACAGAACTAACTTGGATAAGTACCATCCAGGTTACTTCGGTAAGGTCGGTATGAGATACTTCCACAAGCAACAAGCTCATTTCTGGAAGCCAGTCTTGAACTTGGACAAGTTGTGGACTTTGATCCCAGAAGAAAAGAGAGAAGAATACTTGAAGTCTTCCTCTAAGTCTGCTGCTCCAGTCATCGACACCTTGGCTGCCGGTTACGGTAAGGTCTTGGGTAAGGGTAGACTACCAGATGTTCCAGTCATTGTTAAGGCTAGATTCGTCTCCAAGTTGGCCGAAGAAAAGATCAAGGCTGCTGGTGGTGTCATTGAATTGATCGCTTAA</t>
  </si>
  <si>
    <t>ATGCCAACCAGATTGACTAAGACTAGAAAGCACAGAGGTCACGTCTCAGCCGGTAAAGGTCGTGTCGGTAAGCACAGAAAGCATCCCGGTGGTAGAGGTATGGCTGGTGGTTTGCACCACCACAGAACCAACTTGGATAAGTACCATCCAGGTTACTTCGGTAAGGTCGGTATGAGATACTTCCACAAGCAACAAGCTCATTTCTGGAAGCCAGTCTTGAACTTGGACAAGTTGTGGACTTTGGTCCCAGAAGAAAAGAGAGAAGAATACTTGAAGTCTGCTTCCAAGTCTGCTGCTCCAGTCATTGACACCTTGGCTGCCGGTTACGGTAAGGTTTTGGGTAAGGGTAGAATCCCAGATGTCCCAGTCATCGTCAAGGCTAGATTCGTCTCCAAGTTGGCCGAAGAAAAGATCAAGGCTGCTGGTGGTGTTGTTGAATTGATTGCTTAA</t>
  </si>
  <si>
    <t>ATGCCAACCAGATTGACTAAGACTAGAAAGCACAGAGGTCACGTCTCAGCCGGTAAAGGTCGTGTCGGTAAGCACAGAAAGCATCCCGGTGGTAGAGGTATGGCTGGTGGTTTGCACCACCACAGAACCAACTTGGATAAATACCATCCAGGTTACTTCGGTAAGGTCGGTATGAGATACTTCCACAAGCAACAAGCTCATTTCTGGAAACCAGTCTTGAACTTGGACAAGTTGTGGACTTTGGTCCCAGAAGAAAAGAGAGAAGAATACTTGAAGTCCGCTTCCAAGTCTGCTGCTCCAGTCATCGACACCTTGGCTGCCGGTTACGGTAAGGTTTTGGGTAAGGGTAGAATCCCAGATGTCCCAGTCATCGTCAAGGCTAGATTCGTCTCCAAGTTGGCCGAAGAAAAGATCAAGGCTGCTGGTGGTGTTGTTGAATTGATTGCTTAA</t>
  </si>
  <si>
    <t>ATGCCAACCAGATTGACTAAGACTAGAAAGCACAGAGGTCACGTCTCAGCCGGTAAGGGTCGTGTCGGTAAGCAC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</si>
  <si>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ATGCCAACCAGATTGACTAAGACTAGAAAGCACAGAGGTCACGTCTC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</si>
  <si>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ATGCCTACTAGATTCACTAAGACCAGAAAGCACAGAGGCCACGTCTCAGCCGGTAATGGCCGTATCGGCAAGCACAGAAAGCATCCCGGTGGTCGTGGTATGGCCGGTGGTCAGCACCACCACAGAACCAACTTGGACAAGTACCATCCTGGTTACTTCGGTAAGGTCGGTATGCGCTATTTCCACAAGCAAAAGTTGCACTTCTGGAAGCCAGTGCTCAACCTAGACAAGTTGTGGACTTTGGTCCCAGAGGACAAGAAAGACGAGTACTTGAAGTCTGCTTCCAAGTCAGCTGCCCCAGTTATTGACACATTGGCCGCCGGTTACGGTAAGGTCTTAGGTAAGGGCAGAATTCCAAACGTCCCCGTCATCGTCAAGGCTAGATTTGTCTCTAAGCTAGCTGAGGAGAAGATCAGAGCCGCTGGTGGTGTTGTCGAATTGATTGCTTAA</t>
  </si>
  <si>
    <t>ATGCCAACCAGACTAACAAAGACTAGAAAGCACAGAGGTCACGTCTCAGCCGGTAAAGGTCGTATCGGTAAGCACAGAAAGCACCCCGGTGGTAGAGGTATGGCCGGTGGTCAACACCACCACAGAACTAACTTGGACAAATATCATCCAGGTTACTTCGGTAAGGTCGGTATGAGATACTTCCACCAACAAAAAGCTCATTTCTGGAAGCCAGTCTTGAACTTGGACAAGTTGTGGTCTTTGGTCCCAGAGACTAAGAGAGACGAATACTTGCAATCTTCTTCCAAGTCTGCTGCTCCTGTCATTGACACTTTGGCTGCCGGTTACGGTAAGGTCTTGGGTAAGGGTAGAATTCCAAACGTTCCAGTCATCGTTAAGGCTAGATTCGTTTCCAAGTTGGCCGAAGAGAAGATCAGAGCTGCTGGTGGTGTCGTTGAATTGATCGCTTAA</t>
  </si>
  <si>
    <t>ATGCCAACCAGATTAACCAAGACTAGAAAGCACAGAGGTCACGTCTCAGCCGGTAAGGGTCGTATCGGTAAGCACAGAAAGCATCCCGGTGGTAGAGGTATGGCCGGTGGTCAACACCACCACAGAACTAACTTGGATAAATACCATCCAGGTTACTTCGGTAAGGTCGGTATGAGATACTTCCACCAACAGAAGGCTCACTTCTGGAAGCCAGTGTTGAACTTGGACAAGTTGTGGACTTTGGTCCCAGAAGCCAAGAGAGACGAGTACTTGCAATCCTCTTCCAAGTCTGCTGCCCCAGTCATTGACACTTTGGCTGCTGGTTACGGTAAGATCTTGGGTAAGGGTAGAATTCCAAACGTCCCAGTGATCGTCAAGGCCAGATTCGTCTCCAAATTGGCCGAGGAAAAGATTAGAGCCGCTGGTGGTGTCGTTGAGTTGGTCGCTTGA</t>
  </si>
  <si>
    <t>ATGCCAACCAGATTAACCAAGACTAGAAAGCACAGAGGTCACGTCTCAGCCGGTAAGGGTCGTATCGGTAAGCACAGAAAGCACCCCGGTGGTAGAGGTATGGCCGGTGGTCAACACCACCACAGAACTAACTTGGATAAGTACCATCCAGGTTACTTCGGTAAGGTCGGTATGAGATACTTCCACCAACAGAAGGCTCACTTCTGGAAGCCAGTCTTGAACTTGGACAAGTTGTGGACTTTGGTCCCAGAAGCCAAGAGAGACGAGTACTTGCAATCTTCCTCCAAGTCTGCTGCCCCAGTCATCGACACTTTGGCTGCTGGTTACGGTAAGATCTTGGGTAAGGGTAGAATTCCAAACGTCCCAGTGATTGTCAAGGCCAGATTTGTCTCCAAGTTGGCTGAGGAAAAGATCAGAGCCGCTGGTGGTGTCGTTGAGTTGATCGCTTAA</t>
  </si>
  <si>
    <t>ATGCCAACCAGATTAACCAAGACTAGAAAACACAGAGGTCACGTCTCAGCCGGTAACGGTCGTATCGGTAAGCACAGAAAGCACCCTGGTGGTAGAGGTATGGCCGGTGGTCTACACCACCACAGAACCAACTTGGATAAGTACCACCCTGGTTACTTCGGTAAAGTTGGTATGAGATACTTCCACAAGCAGAAGGCCCACTTCTGGAAGCCAGTCTTGAACTTGGACAAGTTGTGGACCTTGGTGCCAGAAGCTAAGAGAGACGAGTATTTGCAATCTGCTTCTAAGTCCGCTGCTCCTGTTATCGACACTTTGGCTGCCGGTTACGGTAAGGTCTTGGGTAAGGGTAGAATTCCAAACGTCCCAGTCATCGTCAAGGCTAGATTCGTCTCCAAGTTGGCTGAGGAAAAGATCAGAGCTGCTGGTGGTGTCGTTGAATTGATTGCTTAA</t>
  </si>
  <si>
    <t>ATGCCAACCAGATTCACCAAGACTAGAAAACACAGAGGTCACGTCTCAGCCGGTAAGGGTCGTATCGGTAAGCACAGAAAGCACCCCGGTGGTAGAGGTATGGCCGGTGGTCAACACCACCACAGAACCAACTTGGATAAGTACCATCCAGGTTACTTCGGTAAGGTCGGTATGAGATACTTCCACAAGCAGAACGCTCACTTCTGGAAGCCAGTCTTGAACTTGGACAAGTTGTGGACTTTGGTCCCAGAGGCCAAGAGAGACGACTACTTGCAAGCTGCTTCCAAGTCTGCTGCTCCAGTCATCGACACTTTGGCTGCCGGTTACGGTAAGGTCTTGGGTAAGGGTAGAATTCCAAACGTCCCAGTCATCGTCAAGGCCAGATTCGTCTCCAAGTTGGCTGAAGAAAAGATCAGAGCTGCCGGTGGTGTCGTTGAATTGATCGCTTAA</t>
  </si>
  <si>
    <t>ATGCCAACCAGATTAACCAAGACTAGAAAACACAGAGGTCACGTCTCAGCCGGTAAAGGTCGTATCGGTAAGCACAGAAAGCACCCCGGTGGTAGAGGTATGGCCGGTGGTCAACACCACCACAGAACTAACTTGGATAAGTACCATCCAGGTTACTTCGGTAAGGTTGGTATGAGATACTTCCACAAGCAGAAGGCTCATTTCTGGAAGCCAGTGTTGAACTTGGACAAGTTGTGGACTTTGGTCCCAGAAGCCAAGAGAGACGACTACTTGCAAGCTGCTTCCAAGTCTGCTGCTCCAGTCATCGACACTTTGGCTGCCGGTTACGGTAAGGTCTTGGGTAAGGGTAGAATTCCAAACGTCCCAGTTATCGTCAAGGCTAGATTCGTCTCCAAGTTGGCTGAAGAAAAGATCAGAGCTGCTGGTGGTGTTGTTGAATTGATCGCTTAA</t>
  </si>
  <si>
    <t>GGTAAGGGTAGAGTTGGTAAGCACAGAAAGCATCCGGGTGGTAGAGGTATGGCCGGTGGTCAACATCACCACAGAACCAATTTGGATAAATACCATCCAGGTTACTTTGGTAAGGTTGGTATGAGATACTTCCACAAGCAAAATGCTCATTTCTGGAAACCAGAAATCAACTTGGACAAATTATGGACTTTAGTTGATGAAGAAAAGAGAGACGAATACTTAAAGTCTGCTTCTGCTTCTGCTGCCCCAGTCATTGATACCTTAGCCCACGGTTACGGTAAGGTCTTAGGTAAGGGTAGATTACCAGAAGTTCCAGTCATTGTCAAGGCTAGATTCGTTTCTAAATTAGCTGAAGAAAAGATTAGAGCTGTTGGTGGTGTTGTTGAATTAGTTGCTTAA</t>
  </si>
  <si>
    <t>ATGCCAACTAGATTGACCAAGACCAGAAAGCACAGAGGACAC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t>
  </si>
  <si>
    <t>ATGCCTACTCGTCTTTCGAAGACCCGCAAGTCCCGTGGCCACGTTTCTGCCGGTTACGGTCGTATCGGCAAGCACCGCAAGAGCTCCGGTGGTCGTGGTATGGCCGGTGGTCAGCACCACCACCGTACTAACCTCGATAAGTACCACCCTGGTTACTTCGGTAAGGTTGGTTTCCGCCACTTCCATCTTCTGCGCAACCGTCAGTGGCGCCCTGTTCTGAACCTTGACAAGATCTGGTCTCTCATTCCCGCCGAGGAGCGCGAGAAGCACCTCTCTGCCACCGCTGAGTCCGCCCCTGTTATTGACACTCTCGCTGCTGGTTACGGTAAGGTTCTTGGCAAGGGCCGCATCCCCAACGTCCCCATCATTGTCCGCGCCCGCTTCGTTTCTGAGCTCGCTGAGAAGAAGATTAAGGCCGCTGGTGGTGCCGTTGAGCTCATCGACGTCAAGGATTCTGAGTAA</t>
  </si>
  <si>
    <t>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</si>
  <si>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</si>
  <si>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</si>
  <si>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Clean Sequence</t>
  </si>
  <si>
    <t>ATG Check</t>
  </si>
  <si>
    <t>Length_Check</t>
  </si>
  <si>
    <t>Has 38th Codon</t>
  </si>
  <si>
    <t>Extract_38th Codon</t>
  </si>
  <si>
    <t>CategoryLabel 38th Codon</t>
  </si>
  <si>
    <t>Luecine 1</t>
  </si>
  <si>
    <t>Luecine 2</t>
  </si>
  <si>
    <t>Methionine</t>
  </si>
  <si>
    <t>Phenylalanine</t>
  </si>
  <si>
    <t>Glutamine</t>
  </si>
  <si>
    <t>Other</t>
  </si>
  <si>
    <t>Category Label defined</t>
  </si>
  <si>
    <t>CAG</t>
  </si>
  <si>
    <t>CAA</t>
  </si>
  <si>
    <t>CTA</t>
  </si>
  <si>
    <t>CTG</t>
  </si>
  <si>
    <t>CTT</t>
  </si>
  <si>
    <t>CTC</t>
  </si>
  <si>
    <t>TTA</t>
  </si>
  <si>
    <t>TTG</t>
  </si>
  <si>
    <t>TTT</t>
  </si>
  <si>
    <t>TTC</t>
  </si>
  <si>
    <t>ATG</t>
  </si>
  <si>
    <t>Column1</t>
  </si>
  <si>
    <t>NON ACGT character?</t>
  </si>
  <si>
    <t>Length multiple of 3</t>
  </si>
  <si>
    <t>&gt;</t>
  </si>
  <si>
    <t>Column2</t>
  </si>
  <si>
    <t>&gt;yHMPu5000035049_Barnettozyma_wickerhamii_SPAdes.haplomerger2.g003108.m1</t>
  </si>
  <si>
    <t>&gt;yHMPu5000034713_kluyveromyces_marxianus_160519.haplomerger2_g004591.m1</t>
  </si>
  <si>
    <t>&gt;yHMPu5000041701_Candida_jeffriesii_SPADES.haplomerger2_g008536.m1</t>
  </si>
  <si>
    <t>&gt;yHMPu5000034628_pichia_fermentans_160519.haplomerger2.g000817.m1</t>
  </si>
  <si>
    <t>&gt;yHMPu5000034628_pichia_fermentans_160519.haplomerger2.g000329.m1</t>
  </si>
  <si>
    <t>&gt;yHMPu5000038091_candida_pseudolambica_201018.g004574.m1</t>
  </si>
  <si>
    <t>&gt;yHMPu5000035693_hanseniaspora_nectarophila_160613.haplomerger2.g003416.m1</t>
  </si>
  <si>
    <t>&gt;yHMPu5000035299_pichia_sp_170307.g004087.m1</t>
  </si>
  <si>
    <t>&gt;yHMPu5000034630_Magnusiomyces_magnusii_S134_MASURCA.haplomerger2.g005189.m1</t>
  </si>
  <si>
    <t>&gt;yHMPu5000034971_candida_sp_160519.g000294.m1</t>
  </si>
  <si>
    <t>&gt;yHMPu5000034910_candida_sp_160519.g000001.m1</t>
  </si>
  <si>
    <t>&gt;yHMPu5000034970_Candida_sp._SPAdes.g000424.m1</t>
  </si>
  <si>
    <t>&gt;yHMPu5000034713_kluyveromyces_marxianus_160519.haplomerger2_g003667.m1</t>
  </si>
  <si>
    <t>&gt;yHMPu5000038336_pichia_sp_170713.g005000.m1</t>
  </si>
  <si>
    <t>&gt;yHMPu5000026270_Candida_sp._SPAdes.g000557.m1</t>
  </si>
  <si>
    <t>&gt;yHMPu5000035300_pichia_sp_170307.g002000.m1</t>
  </si>
  <si>
    <t>&gt;yHMPu5000034596_candida_sp_160613.g000001.m1</t>
  </si>
  <si>
    <t>&gt;yHMPu5000034713_kluyveromyces_marxianus_160519.haplomerger2_g004653.m1</t>
  </si>
  <si>
    <t>&gt;yHMPu5000034621_pichia_sp_160519.g002465.m1</t>
  </si>
  <si>
    <t>&gt;yHDO601_candida_tunisiensis_180604.g000128.m1</t>
  </si>
  <si>
    <t>&gt;yHMPu5000034756_hemisphaericaspora_nanyangensis_170713_g002701.m1</t>
  </si>
  <si>
    <t>&gt;spathaspora_xylofermentans_g000074.m1</t>
  </si>
  <si>
    <t>&gt;yHMPu5000037248_nematodospora_valgi_210210_g002908.m1</t>
  </si>
  <si>
    <t>&gt;yHMPu5000040913_pichia_manshurica_201018.g004199.m1</t>
  </si>
  <si>
    <t>&gt;yHJFW83_myxozyma_geophila_210210_g003580.m1</t>
  </si>
  <si>
    <t>&gt;yHMPu5000034759_lipomyces_kockii_170307_g001759.m1</t>
  </si>
  <si>
    <t>&gt;yHMPu5000034736_myxozyma_udenii_200128_g002460.m1</t>
  </si>
  <si>
    <t>&gt;yHMPu5000037878_Lipomyces_kononenkoae_SPADES_g001760.m1</t>
  </si>
  <si>
    <t>&gt;yHMPu5000037879_Lipomyces_spencer-martinsiae_S172_SPADES.g006155.m1</t>
  </si>
  <si>
    <t>&gt;yHMPu5000034740_lipomyces_yamadae_SPADES_g006024.m1</t>
  </si>
  <si>
    <t>&gt;yHMPu5000034760_lipomyces_kononenkoae_160519_g002840.m1</t>
  </si>
  <si>
    <t>&gt;yHMPu5000034728_myxozyma_lipomycoides_210210_g002491.m1</t>
  </si>
  <si>
    <t>&gt;yHMPu5000034755_lipomyces_chichibuensis_170713_g004716.m1</t>
  </si>
  <si>
    <t>&gt;yHMPu5000034743_lipomyces_starkeyi_190924_g006688.m1</t>
  </si>
  <si>
    <t>&gt;yHMPu5000034739_lipomyces_yarrowii_190924_g007392.m1</t>
  </si>
  <si>
    <t>&gt;yHMPu5000034728_myxozyma_lipomycoides_210210_g000838.m1</t>
  </si>
  <si>
    <t>&gt;yHMPu5000034749_lipomyces_mesembrius_160519_g003926.m1</t>
  </si>
  <si>
    <t>&gt;meyerozyma_guilliermondii_g004331.m1</t>
  </si>
  <si>
    <t>&gt;yHMPu5000038053_pichia_sp_180604.g002209.m1</t>
  </si>
  <si>
    <t>&gt;yHMPu5000026157_candida_sp_170713.g000435.m1</t>
  </si>
  <si>
    <t>&gt;yHDO593_barnettozyma_sp_180604.g004300.m1</t>
  </si>
  <si>
    <t>&gt;yHMPu5000034628_pichia_fermentans_160519.haplomerger2.g000416.m1</t>
  </si>
  <si>
    <t>&gt;yHDO578_saturnispora_sp_180604.g003320.m1</t>
  </si>
  <si>
    <t>#</t>
  </si>
  <si>
    <t>.</t>
  </si>
  <si>
    <t>&gt;yHMPu5000035049_Barnettozyma_wickerhamii_SPAdes.haplomerger2.g003108.m1.</t>
  </si>
  <si>
    <t>&gt;yHMPu5000034713_kluyveromyces_marxianus_160519.haplomerger2_g004591.m1.</t>
  </si>
  <si>
    <t>&gt;yHMPu5000041701_Candida_jeffriesii_SPADES.haplomerger2_g008536.m1.</t>
  </si>
  <si>
    <t>&gt;yHMPu5000034628_pichia_fermentans_160519.haplomerger2.g000817.m1.</t>
  </si>
  <si>
    <t>&gt;yHMPu5000034628_pichia_fermentans_160519.haplomerger2.g000329.m1.</t>
  </si>
  <si>
    <t>&gt;yHMPu5000038091_candida_pseudolambica_201018.g004574.m1.</t>
  </si>
  <si>
    <t>&gt;yHMPu5000035693_hanseniaspora_nectarophila_160613.haplomerger2.g003416.m1.</t>
  </si>
  <si>
    <t>&gt;yHMPu5000035299_pichia_sp_170307.g004087.m1.</t>
  </si>
  <si>
    <t>&gt;yHMPu5000034630_Magnusiomyces_magnusii_S134_MASURCA.haplomerger2.g005189.m1.</t>
  </si>
  <si>
    <t>&gt;yHMPu5000034971_candida_sp_160519.g000294.m1.</t>
  </si>
  <si>
    <t>&gt;yHMPu5000034910_candida_sp_160519.g000001.m1.</t>
  </si>
  <si>
    <t>&gt;yHMPu5000034970_Candida_sp._SPAdes.g000424.m1.</t>
  </si>
  <si>
    <t>&gt;yHMPu5000034713_kluyveromyces_marxianus_160519.haplomerger2_g003667.m1.</t>
  </si>
  <si>
    <t>&gt;yHMPu5000038336_pichia_sp_170713.g005000.m1.</t>
  </si>
  <si>
    <t>&gt;yHMPu5000026270_Candida_sp._SPAdes.g000557.m1.</t>
  </si>
  <si>
    <t>&gt;yHMPu5000035300_pichia_sp_170307.g002000.m1.</t>
  </si>
  <si>
    <t>&gt;yHMPu5000034596_candida_sp_160613.g000001.m1.</t>
  </si>
  <si>
    <t>&gt;yHMPu5000034713_kluyveromyces_marxianus_160519.haplomerger2_g004653.m1.</t>
  </si>
  <si>
    <t>&gt;yHMPu5000034621_pichia_sp_160519.g002465.m1.</t>
  </si>
  <si>
    <t>&gt;yHDO601_candida_tunisiensis_180604.g000128.m1.</t>
  </si>
  <si>
    <t>&gt;yHMPu5000034756_hemisphaericaspora_nanyangensis_170713_g002701.m1.</t>
  </si>
  <si>
    <t>&gt;spathaspora_xylofermentans_g000074.m1.</t>
  </si>
  <si>
    <t>&gt;yHMPu5000037248_nematodospora_valgi_210210_g002908.m1.</t>
  </si>
  <si>
    <t>&gt;yHMPu5000040913_pichia_manshurica_201018.g004199.m1.</t>
  </si>
  <si>
    <t>&gt;yHJFW83_myxozyma_geophila_210210_g003580.m1.</t>
  </si>
  <si>
    <t>&gt;yHMPu5000034759_lipomyces_kockii_170307_g001759.m1.</t>
  </si>
  <si>
    <t>&gt;yHMPu5000034736_myxozyma_udenii_200128_g002460.m1.</t>
  </si>
  <si>
    <t>&gt;yHMPu5000037878_Lipomyces_kononenkoae_SPADES_g001760.m1.</t>
  </si>
  <si>
    <t>&gt;yHMPu5000037879_Lipomyces_spencer-martinsiae_S172_SPADES.g006155.m1.</t>
  </si>
  <si>
    <t>&gt;yHMPu5000034740_lipomyces_yamadae_SPADES_g006024.m1.</t>
  </si>
  <si>
    <t>&gt;yHMPu5000034760_lipomyces_kononenkoae_160519_g002840.m1.</t>
  </si>
  <si>
    <t>&gt;yHMPu5000034728_myxozyma_lipomycoides_210210_g002491.m1.</t>
  </si>
  <si>
    <t>&gt;yHMPu5000034755_lipomyces_chichibuensis_170713_g004716.m1.</t>
  </si>
  <si>
    <t>&gt;yHMPu5000034743_lipomyces_starkeyi_190924_g006688.m1.</t>
  </si>
  <si>
    <t>&gt;yHMPu5000034739_lipomyces_yarrowii_190924_g007392.m1.</t>
  </si>
  <si>
    <t>&gt;yHMPu5000034728_myxozyma_lipomycoides_210210_g000838.m1.</t>
  </si>
  <si>
    <t>&gt;yHMPu5000034749_lipomyces_mesembrius_160519_g003926.m1.</t>
  </si>
  <si>
    <t>&gt;meyerozyma_guilliermondii_g004331.m1.</t>
  </si>
  <si>
    <t>&gt;yHMPu5000038053_pichia_sp_180604.g002209.m1.</t>
  </si>
  <si>
    <t>&gt;yHMPu5000026157_candida_sp_170713.g000435.m1.</t>
  </si>
  <si>
    <t>&gt;yHDO593_barnettozyma_sp_180604.g004300.m1.</t>
  </si>
  <si>
    <t>&gt;yHMPu5000034628_pichia_fermentans_160519.haplomerger2.g000416.m1.</t>
  </si>
  <si>
    <t>&gt;yHDO578_saturnispora_sp_180604.g003320.m1.</t>
  </si>
  <si>
    <t>&gt;yHMPu5000035049_Barnettozyma_wickerhamii_SPAdes.haplomerger2.g003108.m1.#ttttcaacagccggtaagggtcgtgttggtaagcacagaaagcatccaggtggtagaggtaaggccggtggtcagcaccaccacagaaccaacttggataagtaccatccaggttactttggtaaggtcggtcaaagatacttccacaagcaacagctacacttctggagaccagttttgaacttggacaagttgtggacccttgttgaggaggagaagagagagcaatacttgaagtctgcttcttcctctgctgccccagtcattgacaccctagctgctggctacggtaaggtccttggtaagggtagacttccaaacgtcccagtcattgttaaggctagattcgtttctgctttggctgagaagaagatcagagaagttggtggtgttgttgaattggttgcttaa</t>
  </si>
  <si>
    <t>&gt;yHMPu5000034713_kluyveromyces_marxianus_160519.haplomerger2_g004591.m1.#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</si>
  <si>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&gt;yHMPu5000041701_Candida_jeffriesii_SPADES.haplomerger2_g008536.m1.#ggtaagggtagagttggtaagcacagaaagcatccgggtggtagaggtatggccggtggtcaacatcaccacagaaccaatttggataaataccatccaggttactttggtaaggttggtatgagatacttccacaagcaaaatgctcatttctggaaaccagaaatcaacttggacaaattatggactttagttgatgaagaaaagagagacgaatacttaaagtctgcttctgcttctgctgccccagtcattgataccttagcccacggttacggtaaggtcttaggtaagggtagattaccagaagttccagtcattgtcaaggctagattcgtttctaaattagctgaagaaaagattagagctgttggtggtgttgttgaattagttgcttaa</t>
  </si>
  <si>
    <t>&gt;yHMPu5000034628_pichia_fermentans_160519.haplomerger2.g000817.m1.#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t>
  </si>
  <si>
    <t>&gt;yHMPu5000034628_pichia_fermentans_160519.haplomerger2.g000329.m1.#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t>
  </si>
  <si>
    <t>&gt;yHMPu5000038091_candida_pseudolambica_201018.g004574.m1.#ggtaacggtcgtgttggtaaacacagaaagcatccgggtggtagaggtatggccggtggtcaacatcatcacagaaccaacttagataaataccatccaggttatttcggtaaagtcggtatgagatatttccacaaacaaagaaatcatttctggaaaccagttatcaacttagacaaattatggtctttagttgaaaacaaagatgaaaagattgcttcatctactaaggatgctgcaattgtcattgacactttagcttctggttacggtaaggttttaggtaagggtagacttccacaagttccagttattgttaaggctagatacgtttctaagttagctgaagaaaaaatcagagcagctggtggtgtcgttgaattaatcgcttaa</t>
  </si>
  <si>
    <t>&gt;yHMPu5000035693_hanseniaspora_nectarophila_160613.haplomerger2.g003416.m1.#ggtaacggtagaatcggtaaacacagaaagcatccgggtggtagaggtatggccggtggtcaacatcaccacagaatcaacttagataagtaccatccaggttacttcggtaaagttggtatgagatacttccacaagcaacaaaaccacttctggaagccagtcttaaacttagacaagttatggactttgatcccagaagccaagagagatgactacttaaagaactcctctgctacttctgctccagttattgacactttagctcacggttacggtaaggtcttaggtaagggtaagttacctcaagttccagtcatcgtcaaggctagattcgtttctaagttagctgaagaaaagatcagagctgctggtggtgttgttgaattaattgcttaa</t>
  </si>
  <si>
    <t>&gt;yHMPu5000035299_pichia_sp_170307.g004087.m1.#ggacatagacatagaagatctgctgctatttcaggagatttcgattcttcctcatttcttcaacctccaataaataatgctttcaatatctctaaatctttaccttgttcaccaattaaaccttctaataatacaaaatcaataaatgatatattagattcaccttctttttcaaactcaacattttcaaacaatataaacaacaattccactcctatatcaaatgtttcttcaactccgctaaaattttatcttactgacgaaactaaattttcaaactcaaattcaactatacctgatgctttaattaatttagacgatataaacaacaatacaccttctttatcctcttctttaccaacatcgtttgcattgccttctctctcgcttaatttaaatccaatcactccaactaatcaatccactagtaaattcatgaaaaaatctttccaagataatcacaattatttaccaaagcattcattattatgctctcctaaaaaatcagatgttataatagttgaagaaattactgaagaaaataatacttttgatttagataaagaaagctcttttattcaagatgatgatgacaacgatagttttgaaaatattttaccttcttcaacacattcagaattcaactccattctaatgtcaaagcatttaaataattcgctaacttcaattccaactaaaaattcaaacacttcatccgttaactcattaaattcatcctctaatcatatcattaactccacatcaaatccaaattcaagtccaaacttaaatccattttcaactttaaatactgcatcaatatcaagtttaaaagggaaggttagatatcaatcttattataatttagcaccttcaactccaaagcacaacaatcaatatattaataacccaaattttaatcatagattatcaaattcaacttcaatgtctccaataaaacctgtaataagatctcctttccaatatcaacctttacaatacgatttacctgatggtttccatcaaaagaataatattttggatgataataatgatgatgatgctgataatgaaaaggaaaatgatttggatatgaatattaattcaattaaagatttatcattaacttcaaattcaaattcaactcttaatctatcaaataaatcaaatacaaaattgaatataccttcttcaaaatcttcaaaatcttcaaaaaatcatgaacgttcatcatctttattttcaataatttcaaaaaaaatatctcatcataaaagaaaatcttcaataatttcaacttattccaaaaaatcttcttcaataatagaacaacagacaaatgatgaattactaggtttaaatattttaaataatgattcaactttaaatgatgattatactttaactcaagattgtttaggtgaacctggtccaatgattgaaattgactcaaatgatataaatcaatttcaaaattcttctccaatctcttcaaattcaaaattttctcatcctcatagtatttcaacatcaacttcatccactacaaataaaaataatattaatgctaatgtccctcattctaatcataaaaagggtttatttggttggatagtgaaatcaaagaaaatacaaaatcgtgtgcattcccaataa</t>
  </si>
  <si>
    <t>&gt;yHMPu5000034630_Magnusiomyces_magnusii_S134_MASURCA.haplomerger2.g005189.m1.#cgcaagaatcctggtggtcgtggtatggccggtggtcagcaccatcaccgtactaacctcgataagtaccatcccggttactttggtaaggtcggtatgagatacttccacaagcaacaaaaccacttctggagacccgtcatcaacgtcgagagcctttggactcttgtccccgaagaaaagcgtgaccaatacgtcaaggaagcttcttcttctgctgctcctgtcatcgacaccctcgctgctggctacggtaaggtccttggtaagggtttccttcccaagattcctgtcattgtcaaggctagatttgtttctgctgaagccgagcaaaagatcaaggaagctggtggtgctgttgagctcattgcttaa</t>
  </si>
  <si>
    <t>&gt;yHMPu5000034971_candida_sp_160519.g000294.m1.#atgtcgtccagaaagaaaacattgctcaaggtgatcatcttgggtgactccggcgtcggaaagacatcgctcatgcaacgattcgtgaacggcaagttctcccaccagtacaaggccaccatcggcgcggacttcctcaccaaggaattgcaaatagatgacaagaccgtcacaatgcaactctgggacactgctggccaggagagattccagtccctcggagtcgctttctacagaggcgctgattgttgtgtcttggtgtacgacgtgacaaaccagaagtcctttgagaatatctcggtatggaaggatgagttcctagtccaggcaaacgtcaagaatccagagaacttcccattcgttatcattggtaacaaggtcgatgttgacgagtccaagaaggttgtcacgactaagaaggcccaacagtttgcacagaacttgggtagcttgccattgttccagaccagtgccaaggaggctgtcaacattgatcaggcctttgatgttattgccagaaatgctctgcagcaggaggagacagatgatttcaatgacgatttcaatgatgctatcaacatcaacttggaaagcgagaactcgggttgtgcttgttga</t>
  </si>
  <si>
    <t>&gt;yHMPu5000034910_candida_sp_160519.g000001.m1.#atggttgaacagtcgcatttgcaggagtacgataagctcaccaagaagctcaagcaagccctgaccaagaagaagaacttcgatgaacaactgaccaaagtggaggaagatattttcaacaaggaaacaagatacctttcagaaggtgccaatcaaggcaatatcatcaaggggtttgagaacttcaccagggcaaccacccagagtgccaccggtggatatggtggaggtggtaacagaagcaagaaaatcacattcaccgacgaagatcgtatcttttcactaagttcttcgacctatgttcggcatttgaagaagatccaagccggattgaatccaagtaacagtgccatgggttctatggaagatgatcttatggaagatatagagaatggcgatacaagtagtgcctctggaagtactcctacgaaaaagggtaagaaaagagatgattag</t>
  </si>
  <si>
    <t>&gt;yHMPu5000034970_Candida_sp._SPAdes.g000424.m1.#atggcgtggccatttggaagtagaggagatagctctcccgacgagaagacagagggaactcagccaagacgatcatccgagcgtcaaaagactacaacacccgtggaatcaaagaaagagcaacaattattacttgaagatactgaaccacgtttcaacaatggaccagcagctccacaacttccaattaaacaggcgattgaaagtatcaagactgaggacttctccttttctagcctggtaaagatgccctgcttcagagaggccggtttaactggcctctcagctcttggtgtccttggtacagtggttttcttggttcaaaaatcaccacagaaggcagttaactgggccgtgggaggattcctattaggaagttgtgtatcttgggaacaatgtcggtcccagagacgtaaagaacttgcttttgcagcaaaggcaagagaaacagtggcagcaaaggagaaaccaatgatgaccaaacaagcagagacgttaccagctgatcttgagaagaacagagagaatgtgaagagttggtggagcagaggttga</t>
  </si>
  <si>
    <t>&gt;yHMPu5000034713_kluyveromyces_marxianus_160519.haplomerger2_g003667.m1.#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</si>
  <si>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&gt;yHMPu5000038336_pichia_sp_170713.g005000.m1.#atggcatcgaactcgttgattacctctgagttttctggtgtcccagtcacggggattgccttcacaaacatctctcttgacaaacctgtgttgaagtaccagcctctcagcggcacttcgtcggaaacagttactcctctaccattggatgcaacatctagaccatcgaccatagaatggattgacgagacgtactttgtcgtcttgtacgacaacaagccatacttcgagctcatgaattcgaatgacatatcgaggattgatcagcacgtcgatttggtcatctcgtcacaaccagcttcttgttcttgctcagtttttgaccggaagagaagagtgttgtattttcttgacacttcgaatagactgtatacatactcttttgacagtacggctgattctgtgctggaagaaacgtccaacttcgttgtaactgagttgaacgaatcggtttctaagatcgcattacatcctagtgacgatgacaagttattgctcctttctaacacattgtatgagtttaacctagagtccaaacaggttgaaaggtccatcaatttattcgttgaaaagatgaactgctacgatttgattgataatacaatagtcgtatcctcgaacaatgatagattcataaatctgattgacttgatccaatttaaggtgcaaacgattttagttttgaatgctcctatagccaaattcataataaccaagtacaaaaacaagaacatcttggctgctattgaccaggacgggtttgttgaaattttcaaggagcccttagctgcccaaagcacagaggtatcaatgactccgaactcgaaaaggagaagaagaaatgcaaataaaatggttactagtgttcaacctacatccacaatcaagctagtcaatgaccaaaagtcccttagtaagattgacaatatcatatttgaccatgatcaattgaccatagcgtatttacagaatgaaatatactttattactgataagttcaactggttcataaataagttcgatcaaccagaaatcacaattctcaggaagaaaggatctttggacagcttgaaactcagaacagaagacaaggcttcattgaagacttacaacgagaacaatcaggttacgatccgtacgggagataacttcattgaccttgatcccgttctagatcaagaggagacggcaaagggtgaagatgacgaagaagatgaagaagataatggggatgacttcagcaccctcgtttccagattagataaaagcacaaaccagttgggtacaaagctgccttccttgttaagaaacggtactaagcataacgagtcaaacaaattccgctttaaagttgggacacttaccacaaatctttcccaagcattgcgaaataacgataacgctatgtttgatgttataatcaacaacactacagatgaaaacattgtcagatccactgtctcccaactcgagcaacattttgttttgaagatgctagataagttggccgaacttgtgtacaagaacaaattcaaaaataccaccgagggagcagaatatggtatgggtaatgccagtattggattgactacatggatacgatacgttttgatttaccatgggacctatctcattggagcggctggtggtaacggtgacttacgtcgtagactaggtttgttgggtatgagtttggaaagaagagcaagtaacatgaacagactcttggagttgaaaggccgtctatctatggttaccgtgaaggtcgctgtcaccagagaactcgagaatattgggactaatggccagcctgagtacgacgaggaggacgtggagtacattgaggacgaagaagatgctccgatggacgacgaaaactcggaagacgaactggtccaagaagatgacgaagacgaagacgaagacgaagaagaagatgtaaaagagtag</t>
  </si>
  <si>
    <t>&gt;yHMPu5000026270_Candida_sp._SPAdes.g000557.m1.#atggcaactgtggcaacattatcttataaagaattaggtttagtcgaagactacaaaactggatctcattcctatgatattcccagggagaccttggaattggaggttgcttcatatttgaagatgctagagtctaaagagtcgttcaatccaaatttgaagtttaatccttccaaacatataatctttgaagagaagtattacgagacgacaaagaagtttactcttgacgagctaaacattccaaagtatagagccaaacctttgtcaaacgtagcggccgtgtacccatttcctttgctttctcaagaagcaattgatatggtgctatgggagtctttaaagcctgaagccttaaaaggatggggccgtttacctaacttatccaaagatgcaaccagattagactttcatgttggtggtcattgtactgaagatgtgtctcctttttcacatgctttatttacatctgagacaatttcaaaaattgtttccaatttcacatcaagtaagcttggcaatgtatatgcaacagattatttgcatatgaatgtctcattggcttctatgaaagagtctgaaatgaaaacagaaataacgaaagaggaaatgcaagcagagtatgatactcagaacaatagtaaagctgatcaaattccttctactctaggtttacattacgattcaacctcctttgccttggttgtcatgtgtgatattggtcctggtgcagttggtggtgaaacagttattgtaggtggtgatgagaaagtggttcgtgtgccagatcctaaattaggttacgctactctgattcagggtatgctattaaagcacgttgctacaaagccagtctcaaactccaacagaataactgccgttaccggatttggcgctgctggtcctgaagtattggatgccattcgtatgacttctgcaaagccatctgttcttccaagaactcagtatacccagtattatactgagtggtttgagtacaaattcaaaaatcttgtgaatcatttgaattatcaaagagaaaaactggaagcaaagtatcgaaataatgttgaatttgatcaagaagaaatgattgatatttgcaagaatatagagcgttatgttcataacagttggaaagagatggaaatagttggggtcagttcatatcctcctgcagaattctccaatgattacagcacgttaccagactatgaatag</t>
  </si>
  <si>
    <t>&gt;yHMPu5000035300_pichia_sp_170307.g002000.m1.#atggcaactatagcagcagcggtggcccgtgtgcactgtgaaagggtcatgctcaacccgatccgtgcgttcagcggatcctcgcacagagaactaacaaaagttgggcctaacagtctaaacgttcttggcacagagtacaagaccgacgagtggactaatgcaacaccccgcattctctccttggtgggtagagacctacacaaaaataagaaccatccgatcggtattttgcggtcgctgattgaaaacagatttgacggtcttggatacaccatgtatggagacatgaagcccaacgtctcggttcacgagaacttcgacgttttgggttttcccggagaccacgtcggacgttccaagagtgacacatactacctcaacaaggaccatcttttgagaacacacacttcggcacacgagcacgagtgtttcctcacatgcaagacacccggttactttatctgtggagacgtttacagaagagatgaaattgatcgcacgcattaccctgtttttcatcagatggagggtgcccgggtgtggaaaagagacgacttcgaaaacgaggaggagcttcttgcacagatccaagctgatatcgatgccattccaaagaccgacttgattgtcgaagatgtcggctatgatccaatcgagaaccctaagcaggactttatgaccgatagggagacagatttggtgtcacagcacttgaagcgcactatcgagctcttggttgatgccgtcttcaatgaggcaaagagtgctgcaaagctagccggctcgacggaagagtacttgaatgagccattaaagatcagatgggttgaagcttacttcccatggacagctccttcttgggaaatcgaagtttggtggaagggcgaatggctggaatgctgtggctgtggtgatgtcagaaagttggtcctggacaactcgaagctaggcaactcgattgcttgggctttcggtattggtcttgaccgtattgccatgctattgttcggcattccagatatcagactcttctggtctttagacaagaggtttattaaccagttcaaggagaaccaaatcagcatctttaagccatactccaagtaccctggctctgtgagagacatttctttctggctaccaaaggacaacgagggcggatacttgaagcttcacgaaaacgacctcatggaaattgtccgtgaaaacgctggagaccttgtcgaaagcgttaagttggtcgacgaattcacccacccaaagaccggcaaacactcgcagacctatcgtgtcaactaccaatctatggaccgtaacatcacaaacgacgaggtcaatgttatgaatgaccagacccgtgacgaacttgtccaaaagtatggtgtccagctacgttga</t>
  </si>
  <si>
    <t>&gt;yHMPu5000034596_candida_sp_160613.g000001.m1.#atggatggctcaggaatcccagcaaaggacattgaggccaacaaaaaggagccagtgttgcaaaagagactgcttacaccgttcttgtccaagaaaattccaccaatcccaaaggaagaagacaaaaaggagtatgctgaacaccatgccaatataatttcacaaatgttcttttggtggctggtgccgacaatgtctgtcggatacaaaagaaccattgaagacaccgacttgtttaagctgaccgaaaaaatgacaaacaaagtcaactacgagaccttcgaagctaatctggctaagattatcgaaaaaaataaggcaaaacaactgaaactgaatccagctttaactcctgaagagctagaaaacttgccatatccaaaactctccatcatcgaagctttagcaagaacctacaaatggcagtatggctgggctattctttgtaaagttttgtcagatgtttcgctgtcattgaatcctctattgacaaaggctttagttaattttgtggagcgtaaaacatatgttccatcaaccccagtgggtcgtggtattggctatgcaattggatgttcctttttactagctgttaatggtatttttgtcaatcatttcctttacaattctttatctgttggctataaatcaaaaaccgtcttaattacggcccttttaaacaaatcattaactgcaaatgccgaaacaaaacataaatacccaaatggtaagattacttcattaatgggtacagatttacaaagaatagacttagctattggtttccaaccttttgcaattaccgttattgttccaattgcaatttgtattgctttactgattgtcaacatcggtgtgtctgcattagctggtattgcagtcttcatggtttctttagtactaattggttcagctgcaaaacctttggtcaagtttagaaagtctgcaaatagtttcactgataaaagagttagtctgatgagagaagttttatcaaacatgaaaatgattaaattctatgcctgggaagatgcttatgaaaaaaatgtaactgaaatcagaaagagagaagttaagattatctttcaaatgcaaattattagaaactttatgattgcatatggtatttcattaccttcgttcacttcaatggttgcatttttagttttatatggtgttaagactaactctagtgttgctgatattttttcttcagtgagtttgttctcaacgttgagtacacaagttttgatgttgccaatggctttagcaactggggcggatgcctggattggtatttcaagagttcgtgactatttacaatcaccttctttgaaggaagatgaattagaaatgaactatttttcagaaaacttagatccaaatattgcaatcaaagttgagaatgcaacgttcaaatgggaaagatttgaagatgatgaagaaggaaatgatgataaaaatcaagaaaaagaaaaggaaaaggaaaatgaagtaccaattgctgatgaaatcatctctccagacatcgatcacgatatttcagaacaaaaaagctcaagttctgtttcatcatcacaagatcaagatcttgagaaaagtgactcaacaacttctaacaagggcttcaatggttttgaaaacatcaatcttgaaataaagacaggtgaatttgtaattattactggtccaattggttgtggtaaatcttcgttattaaatgcaattgcaggcttcatgaaaaaacaatcaggttcattggagtattcaaagtctctgttactttgtggccaaccatgggttcaaaatgcaactataaaagagaatattacatttggtactgagtttgatgaaaaaaaatataagaaagttcttaatgtttgttcactaactgatgatttgaaaatatttccagctggtgatttaactgaagttggggagagaggtattactttatcaggtggtcaaaaagcgagattgaatttggcaagagctgtttacgcagataaagagattattttgctagatgatgtgttgagtgcagttgatgcaaaagttggtaaacacatcatggaagagtgtcttgttggttatttgaaaaacaagacaagagtcctagctactcatcaattatcattaattaatcaagctgatagagttatatacttaaatggtgatggtaaaatcaatattggtacatatcaagagttagctgaaattctaccagagttcaaaactttgatggagtttagttcaagttctaaacctgatgatgatgaagaagactttgtggagcaactagtggaagaagaagagatcaaagaaggaaaaagagaattagaatccggtgtattaatgagagaagaagagaaagctgtcaatcaaatttcattttctatttatcttgattacatcagagaaggaagtggaattttcaaacagcttgctgttccattagttttaatgtttttagtttttgacatttttacctcgttattttcaaatgtctggttatcattttgggtttctgataaattcaaaggtagatcaagtggattttatattggactatatgtgatgtttgttttatcatcgattatttttatggctattgaatttatgataatgtgttatatgtcaattactgctgccagaaaattgaatattggtgcagttaaaagagttttccatacaccattaagttatattgataccacacctattggtagaattttgaacagatttacaaaagatacagatgcgttagataatgaaattggagaacaagttagattattcctgcatccagttgcatcagtttttggtattttgattttatgtattatttatttgccgtggtttgcaatagcaattccaccattatttattgcatttgtggcaattgccagtttttaccaagcatcatcaagagaagttaaaagattagaagctgttaaacgttcatttgtttatacaaactttagtgaagttctttcagggttagatacaatcaaagcatatagagcagaatcaagatttttaattaaaaatgatagatttattgatggtatgaatgaagcatcatttttagttattgcaaatcaaagatggttgggtatatttttggatatggttgcatgtgccgttgctttgattatttcgattttagcagccacaagacaatttcatattagtgcagcatctgcaggtttattgatttcatatatcttacaattagctggtttgttatcattaatcatgagagcatatacccaagttgagaatgaaatgaattcagttgaaagattgtgtttttatgcgaatgaactggaacaggaagcaccatatatgatcagtgaaacagctccaccaccagaatggcctagtgaaggtgtaatcaagtttgaaaatgcgtccttgagttatagacctggtttgccgttagttttgaagaatctcaatctgacaactactaaaaatgaaaagattggtatttgtggtagaactggcgctggtaaatctacaattatgacagctttgtacaggctaagcgagctggcttctggaagaattttgattgacggtattgatatttccaaaatcggattacttgatcttagatctaagctatccatcattccacaagatcctgtcttgtttaaaggtactttaagaaagaatttagatccattcgacgaacatgaagatgatctgttatgggactgtttgagaaaagctggactaataaagttagaagaactagagaaagtgaaaaaacaaactggggataccaaaagtatgcataagtttcatatgaatcaacaagttgaagatgaaggtagcaatttctcattaggagagcgtcagttaatggctttagcaagagcattggtcagaaactcgaaaatattaatcttggatgaagccacttcaagtgttgattatgaaactgattctaagattcaaacgacaattgcaaatgagttttctgactgtacaatcttgtgtattgctcacagattgaaaaccattttggattacgatagaattctagttttggagaagggtgaaattgttcaatttgataaaccaatcgaactgtttaatcagcagggaggaacttttagatcgatgtgtgagaaatccggcattgtcagatccgactttaagagagtttag</t>
  </si>
  <si>
    <t>&gt;yHMPu5000034713_kluyveromyces_marxianus_160519.haplomerger2_g004653.m1.#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t>
  </si>
  <si>
    <t>&gt;yHMPu5000034621_pichia_sp_160519.g002465.m1.#atggacaagtctatcaaaagaggtctctcggaccggatctacgaaaaacgtaaagcaacagccctggaattggaaaacatcgtctcaaacgcaatcaacaataacgacatcgagcaaatcaactccatcataaaacaacttagaaacgaattcgcatacaacatcaacgacccactctcgagatacggtggcttgatcggtcttgctgccatctcaattgccctaggcccaaacgaactaccgaaatacctgaacaatatcatccaccccgtcatagcttgctttggcgacaatgaccctaatgttaggtattacgcctgcgaagctttgtataatattaccaaagttgcgaagggagaaatcttgctctattttaatgaaattttcgacattttatgtaaattggtcgccgatgttgaaaataatgtgaaaaatgcagctgatatcttggacagattgatcaaagatttggtctgtgataaatcaacaaactacatttccattttaaacaacaacatcatcaacaacaacaacaacaacaacaacaacaattcaaccaccttcaactctcctccaactcagaattatgaaatccaatcaaccaaggctttctcattacccaagttcatacctttgttaaaggaacggatttatgcaactaatacctacactcgtttatttattgtgagttggttgatcttactagattcaataccagatttagaattgatctcctatctaccctcattcttcgatcctctattatcgtatctcaaatcacctttaaaggatgtccgcattataactgaaaatttcttaaagttactattgcaagaaattaagaaaattaatgaaatcaagctgttgaaaaactcaaacaacgataactacatttacggtcaagacataataattgactatccgaaaataattgatattttggttaacaatttagaatccaatgattctttaattaaatcaatttgccttgattggcttatcaacttactatcaatatctcccaaatctttcatcatactaattccaaaattattaatcatcttattaaatatcatctctttgaatgatggtaacagtaatgatagtttacagcaatacgctttacagttgaattcaaatttaatgtctttagtttcaaatgataatagtcaatttgaaattaactataacttactaatcaacaatctgtcaatcgaattattatcaaattatcaaaataacaataatggtgataatggcaatagcaataataataatcataataatcataatgataataataatatcaataataataatatcaataataataataataataataataataatattaataataatatcaataataacaataatatcaataatgaaaacattattaataataacatcaatgaaaataaatcggattcttcaatcaatgatataataaaattgaattctttagattggttaatcatgttacaaaataaaaatccaatcaaattcatggattttaatgataatatattcataactttgttaaaatctctaaatgattcaaatgagaaaattataaataaagtcttgaatctattatcaagaatcttaaaccaatcaaatgataaatatttcaataattttataatcgatttattaaatttatttaaaaatgattcaaaattcttaaattcaaaatcagacttcatcataaagaaaatttgcaaaaatttaaattctgaaagagtctataaatctttatctaataatttattgaaaattttcaatgatgaaataaatgaaaataatctaaattttatttctattataattcaaatattaaataacaacctcataattgcacctgaattaattaacctgcgcaaaaatctcattaataattcaattgacttgtttgaaaacttattcaaatgttggtccctcaattctccatctctattatgtctaacactattaacttcaaattatgaactaagttatagaattataaataaaatggtcaaatatgaaatcaatataaatatcctcatccaattagatttgttgattcagttactagaaactcctgttttcgcaaaattaagattggatttactaaatccaatttccaatatttatttatttaaatgtttatatggtttattaatgttattacctcaatcaaactcttttaaaatcttacaaaatagattgaattcaatttcttcaataattaacttaccattaaataatgaatctcaaaaaatggatagtaataatagtaatactaactcaaatacttctctaaatgacccaattttaaatctcgaatataacaataaattattggactatttcattcagtgtcaagaaaatattcaaaatatgaaattaaataacatccacccaaacatcgataataatattgacaataagtataatgaaatgtttgaaaatgattctccattagacacaagttcaatcgcataa</t>
  </si>
  <si>
    <t>&gt;yHDO601_candida_tunisiensis_180604.g000128.m1.#atgctccgcatggggaacccctatctggagatgtacgaggacggcgtcgccgtgcccaagtttcgcatcggccccgcgcccgcccagccgtccgtgcccagtcgcgcaaacaccaccgcgagcacggcctcgtaccccatgagcccgtccgacatacagccaggctccgtgcaagcgtctccggcgctccctcaggcccggccaaaccccagctacggcccggcacctaccgtgccagtgggccagatgccggcgcacgcaccggccagcgcgccttcgatcaagcaaacagcgccgctcaacatcggccgacgtcccgtgtccggcagcggcccgcccggcgcgtttcccggcgcccctcaagcgcctccagtgccggccccgggcgcacagcaaccaccgccctacagccaccatgcgaacataaaccgccagggaagcaggtccagccaggtcagcgcgtacgcagcagcagatccgcaggcctacaccaagatcctgtaccggattgcctcagagaaccggctccaggcgttctactcaccgcagcagttgcagcaattggcggcgcaaatgaacaaccaggtgtccatcatggctgccaagtgggacatccccatggagatcgcggtggacctgattgctctcgctctgtacgacgtggtcatcctggtcgacgactctggctcgatggcgttcgaggagggtggcgaccgcattgacgacctcaaggtcatcctgtcgcgtgcagcgtttgccaccgcgttgttcgaccaggacggcatcagcatccgattcctcaattccggcctacaggccgaccacgtcacgtcagagcaggctgctaccgacgtggtgaaccgcgtgaggtttagcggcctgacaccgctgggcacttcgctgaagcacaaggtgctggacccgctggtgctgggcccagcgcgtgccaaccagctccggaagcccgtgctcgtcattacgatcaccgacgggaccccggcaggggagccgtcgcgcgcggtgcacagcgccgtgcgtgaggcaaagtatgtcctggatcagacccgctacggcggcggggcggtggcgttccagtttgcgcaggtcggcaacgacctcaaggcgcgcgactttttggcgcgtctcgacaaggaccccgaggtgggcgctctggtggactgcacctccaactttgaggtggagcaggacgagatggcgcggctcggggtggatctgagcccgtcagtgtgggtggtcaagcttttgcttggcggcatagacagctcttacgacgaacaggacgagtga</t>
  </si>
  <si>
    <t>&gt;yHMPu5000034756_hemisphaericaspora_nanyangensis_170713_g002701.m1.#atgcctactagattaactaagaccagaaagcacagaggacacgtttctgccggtaagggtagagttggtaagcacagaaagcaccctggtggtagaggtatggctggtggtgcccaccaccacagaaccaacttggataaataccatccaggttacttcggtaaggtcggtatgagatacttccacaagcaaaacggtcacttctggagaccagaaatcaacttggacaaattatggtctctcgttgatgaatccaagaaggatgaatacttaaagtctgcttctacctctgctgctccagttattgacactttagctcacggttacggtaaggttttaggaaagggtagattaccacaagttccagtcattgtcaaggctagatttgtctccaagttagctgaagaaaagattagagctgttggtggtgttgttgaattagttgcttaa</t>
  </si>
  <si>
    <t>&gt;spathaspora_xylofermentans_g000074.m1.#atgcctactagattaactaagaccagaaagcacagaggacacgtttctgccggtaagggtagaattggtaagcacagaaagcacccgggtggtagaggtatggctggtggtgcccaccaccacagaaccaacttggataagtaccatccaggttacttcggtaaggtcggtatgagatacttccacaagcaaaacgctcacttctggagaccagaaatcaacttagacaaattatggtctcttgttgatgaatctaagaaggaagaatacttaaagtctgcttctgctgccgctgctccagttattgacactttagctcacggttacggtaaggttttaggtaagggtagattaccacaagttccagtcatcgtcaaggctagatttgtttccaaattagctgaagaaaagatcagagctgttggtggtgttgttgaattagttgcttaa</t>
  </si>
  <si>
    <t>&gt;yHMPu5000037248_nematodospora_valgi_210210_g002908.m1.#atgcctactagattaactaaaaccagaaaacacagaggaaacgtttctgccggtaagggtagagttggtaaacacagaaaacatcccggtggtagaggtaaagctggtggtgctcatcatcacagaaccaatttagataaataccatccaggttattttggtaaagttggtatgagatacttccacaaacaacaaaaccacttctggagaccagaaatcaacttggacaaattatggaccttagtggactcagataagaaagatgaatacttgcaatcatcatctgcgtctgctgccccagtaattgataccttagcccatggttacggtaaagtattgggtaaaggtagattaccacaagttccagttatcgtcaaagctagatttgtttccaaattagctgaagaaaaaattagagcagttggtggtgttgttgaattaattgcttaa</t>
  </si>
  <si>
    <t>&gt;yHMPu5000040913_pichia_manshurica_201018.g004199.m1.#atgcctaccagattaactaaaactagaaagcacagaggtaacgtttgcgcgggtaagggtcgtgttggtaaacacagaaagcatcctggtggtagaggtatggccggtggtgaacaccaccacagaactaacttggacaagtaccacccaggttacttcggtaaggttggtatgagatacttccacaagcaaaagaaccacttctggaagccagtcatcaacttagacaagttatggtctttggttgaaaacaaggacgaaaagattgcatcctccactaaagacgctgccatcgtcatcgacactttggcttccggttacggtaaggtcttaggtaagggtagacttccagaagttcctgtcattgtcaaggctagatacgtttctaaattggctgaaaagaagatcagagaagctggcggtgttgttgaattaatcgcttaa</t>
  </si>
  <si>
    <t>&gt;yHJFW83_myxozyma_geophila_210210_g003580.m1.#atgccgactagagctaccaagactcggaaactgagaggacacgtttcggccggtcacggtcgtgtcggaaagcaccgcaagcatcctggtggacgtggtcttgctggtggtgcgcaccatcacagaactaacctcgacaagtaccatcccggttacttcggtaaggttggtatgagatacttccacaagcagaagaaccacttctggaagcctaccctcaacatcgagaacctttggtctcttgtccccactgaggctcgtgagaagtacttgaccgagtccagcgatgtcgcccctgtcatcgacaccttggcccttggctacagcaaggtcctcggaaagggcagactcccttccacccccgtcatcgtcaaggcccgttacgtctcgaagttggctgaggagaagatcaaagctgctggcggtgttgtcgagttggttgcataa</t>
  </si>
  <si>
    <t>&gt;yHMPu5000034759_lipomyces_kockii_170307_g001759.m1.#atgccgactagaacaactaaaacccggaaacttagaggacatgtctctgctggtcacggtcgtgtcggcaagcaccgcaagcatcccggtggtcgtggtcttgctggtggtgcacaccatcaccgtaccaatctcgacaagtatcatcccggttactttggtaaagttggtatgagatacttccacaagcagaagaaccacttctggaagccaactatcaatgtcgataagttgtgggcccttattcctgctgaggcccgggagaagtacttggctgtgtctagtgacgaggtcgctccagtcatcgacacgttggcgatgggatacggaaaagttcttggaaagggccgcctaccttccactccggttattattaaggcgcgatacgtttctaagcttgctgaggagaagatcaaggctgtcggtggtgcggttgagcttgttgcataa</t>
  </si>
  <si>
    <t>&gt;yHMPu5000034736_myxozyma_udenii_200128_g002460.m1.#atgccgaccagattcacaaagacccggaagctcagaggacacgtttcggccggtcacggtcgtgtcggaaagcaccgcaaacatcccggtggtcgtggtcttgccggtggtgcccaccatcaccgcaccaacatggataagtaccatcccggttacttcggtaaagtcggtatgcgctacttccacaagcagaagaaccacttctggaagcccactgtcaacatcgagaagctctggactctgatccccgctgagtcccgcgagaagttcctcgctgcctccagctcagagactgcccccgtcatcgacaccctcgctctcggctacggcaaggttctcggcaagggccgtctcccctcgacccctgtcattgtcaaggcccgttacgtttcgaagctggctgaggagaagatcaaggctgctggtggtgttgtcgagcttgttgcgtaa</t>
  </si>
  <si>
    <t>&gt;yHMPu5000037878_Lipomyces_kononenkoae_SPADES_g001760.m1.#atgccgaccagagctactaaaacccggaaacttagaggacacgtctctgctggtcatggtcgtatcggcaagcaccgcaagcatcctggtggtcgtggtctcgctggtggtgcgcaccatcaccgtaccaatctcgacaagtaccatcccggttactttggtaaagttggtatgagatactttcacaagcagaagaatcacttctggaagccaaccatcaatgtcgataagttgtgggccctagtccccgctgaatcgcgagagaagtacttggccgagtctagcagtgatgttgcgccagtcatcgacactttggctttaggatacgggaaagttcttggaaagggccgcctaccttctaccccagttattgttaaggcacgattcgtttctaagcttgccgaggagaaaatcaaagccgtcggcggtgcggtcgagcttgttgcatga</t>
  </si>
  <si>
    <t>&gt;yHMPu5000037879_Lipomyces_spencer-martinsiae_S172_SPADES.g006155.m1.#atgccgaccagagcaactaaaacccggaaacttagaggacacgtctctgctggtcatggtcgtatcggcaagcaccgcaagcatcctggtggtcgtggtctcgctggtggcgcacaccatcaccgtaccaatctcgataagtaccatcccggttacttcggtaaagttggtatgagatacttccacaagcaaaagaaccacttctggaagccgaccatcaatgttgataagttgtgggcactggtcccagctgagtcgcgagagaagtatttgacagagtctactagcgaggtcgcacccgttatcgacaccttggctttgggatacgggaaagttcttggaaagggccgcttaccttctactccggttattgttaaggcgcgatacgtttctaagcttgctgaggagaagatcaaagctgctggtggtgcggtcgagcttgttgcatga</t>
  </si>
  <si>
    <t>&gt;yHMPu5000034740_lipomyces_yamadae_SPADES_g006024.m1.#atgccgaccagagcaactaaaacacggaaacttagaggacacgtctctgctggtcacggtcgtatcggcaagcaccgcaagcatcctggtggtcgtggtctcgctggtggtgcgcaccatcaccgtaccaatctcgacaagtaccatcccggttacttcggtaaagttggtatgaggtactttcacaagcagaagaaccacttctggaagccgaccgtcaatgtcgataagctgtgggccctagtccccgctgaatatcgggagaagtacttgaccgagcgtagcagcgatgtcgcaccagtcgtcgacaccttggctttaggatacgggaaagttcttggaaagggccgcctacctgatgttccggttattgttaaggcgcgatacgtttctaagcttgctgaggagaagatcaaggccgctggcggtgcggtcgagcttgttgcataa</t>
  </si>
  <si>
    <t>&gt;yHMPu5000034760_lipomyces_kononenkoae_160519_g002840.m1.#atgccgaccagagcaactaaaacacggaaacttagaggacacgtctctgctggtcacggtcgtatcggcaagcaccgcaagcatcctggtggtcgtggtctcgctggtggtgcgcaccatcaccgtaccaatctcgacaagtaccatcccggttacttcggtaaagttggtatgaggtactttcacaagcagaagaaccacttctggaagccgaccgtcaatgtcgataagctgtgggccctagtccccgctgaatatcgggagaagtacttgaccgagggtagcagcgatgtcgcaccagtcgtcgacaccttggctttaggatacgggaaagttcttggaaagggccgcctacctgatgttccggttattgttaaggcgcgatacgtttctaagcttgctgaggagaagatcaaggccgctggcggtgcggtcgagcttgttgcataa</t>
  </si>
  <si>
    <t>&gt;yHMPu5000034728_myxozyma_lipomycoides_210210_g002491.m1.#atgccgaccagaactactaagacacggaaactcagaggacatgtttcggctggtcacggtcgtatcggcaagcaccgcaagcatcccggtggtcgtggtcttgctggtggtgctcaccatcaccgtaccaacatggataagtaccatcctggttacttcggtaaagtcggtatgagatactttcacttgcagaagaaccacttctggaagccaaccgtgaacattgagaagctgtggagtctcgtccccactgagatcagagagaaggctcttgctgagagctccgatgttgctcccgttattgacactcttgctcttggctacggaaaggttctcggcaagggtagattaccagaggtccccgttattgttaaggcccgatatgtttccaagttggctgaagagaagatcaaggccgctggtggtgcagtcgagcttgttgcatag</t>
  </si>
  <si>
    <t>&gt;yHMPu5000034755_lipomyces_chichibuensis_170713_g004716.m1.#atgccgaccagaacatctaaaacccggaaactgagaggacatgtctctgctggtcatggtcgtatcggcaagcaccgcaagcatccaggtggtcgtggtcttgctggtggtgcacaccatcaccgtaccaatctcgacaagtatcatcccggttactttggtaaagttggtatgagatacttccacaagcagaagaaccacttctggaagccgactatcaatgtcgataagttgtgggcccttattcctgctgaggcgcgggagaagtacttgactgtatctagcgacgaggtcgctccagtcatcgacaccttggcgatgggatatggaaaagttcttggaaagggccgcttgccttccactccggttattgttaaggcgcgatacgtgtctaagcttgctgaggagaagatcaaggctgtcggcggtgcggttgagcttgttgcataa</t>
  </si>
  <si>
    <t>&gt;yHMPu5000034743_lipomyces_starkeyi_190924_g006688.m1.#atgccgaccagaacaactaaaacccggaaacttagaggacatgtctctgctggtcatggtcgtgtcggcaagcaccgcaagcatcccggtggtcgtggtcttgctggtggtgcacaccatcaccgtaccaatctcgacaagtatcatcccggttactttggtaaagttggtatgagatacttccacaagcagaagaaccacttctggaagccaactatcaatgtcgataagttgtgggcccttatccctgctgatgcccgggagaagtacttggctgtgtctagcgacgaggtcgctccagtcatcgacacgttggcgatgggatacggaaaagttcttggaaagggccgcctaccttccactccggttattgttaaggcgcgatacgtttctaagcttgctgaggagaagatcaaggctgtcggtggtgcggttgagcttgttgcataa</t>
  </si>
  <si>
    <t>&gt;yHMPu5000034739_lipomyces_yarrowii_190924_g007392.m1.#atgccgaccagaacaactaaaacacggaaacttagaggacacgtctctgctggtcacggtcgtatcggcaagcaccgcaaacatcctggtggtcgtggtctcgctggtggtgcgcaccatcaccgtaccaatctcgacaagtaccatcccggttacttcggtaaagttggtatgaggtactttcacaagcagaagaaccacttctggaagccgaccctcaatgtcgataagttgtgggcgctagtcccctctgaattgcgagagaagtacttggcagagggtagcagcgatgtcgcaccagtcgtcgacaccttggctttaggatacgggaaagtccttggaaagggccgcctacctgatgttccggttattgttaaggcgcgatacgtttctaagcttgctgaggagaagatcaaggccgctggtggtgtggtcgagcttgttgcatga</t>
  </si>
  <si>
    <t>&gt;yHMPu5000034728_myxozyma_lipomycoides_210210_g000838.m1.#atgccgaccagaacaaccaagacacggaagcttagaggacacgtttcggccggacatggtcgtattggaaagcatcgcaagcatcctggtggtcgtggtcttgctggtggtgcacaccatcaccgtaccaacatggacaagtaccaccccggttacttcggtaaagttggtatgagatacttccacttgcagaagaatcacttctggaagccaactgtcaacatcgagaagctgtggagcctcgttcccactgacatcagagagaaagcactcgctgacagctccgaggttgctcccgttatcgacactcttgctctcggctacggaaaggttcttggcaagggcagattaccagatgttccagtcgttgtaaaggcaagatatgtttcaaagttggcggaggaaaagatcaaagcagctggcggtgcagttgaacttgttgcatag</t>
  </si>
  <si>
    <t>&gt;yHMPu5000034749_lipomyces_mesembrius_160519_g003926.m1.#atgccgacaagaacaactaaaacccggaaacttagaggacatgtctctgctggtcatggtcgtgtcggcaagcaccgcaagcatcctggtggtcgtggtcttgctggtggtgcacaccatcaccgtaccaatctcgacaagtatcatcccggttactttggtaaagttggtatgagatacttccacaagcagaagaaccacttctggaagccaactatcaacgtcgataagttgtgggcccttatccctgctgagtcccgggagaagtacttggctgtgtctagcgacgaggtcgctccagtcatcgatacattggcgatgggatacggaaaagttcttggaaagggacgcttaccttccactccggttattgttaaggcgcgatacgtttctaagcttgctgaggagaagatcaaggctgtcggtggtgcggttgagcttgttgcataa</t>
  </si>
  <si>
    <t>&gt;meyerozyma_guilliermondii_g004331.m1.#atgccaactagattgaccaagaccagaaagcacagaggacac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t>
  </si>
  <si>
    <t>&gt;yHMPu5000038053_pichia_sp_180604.g002209.m1.#atgcaggcaagaggcggcatgatgaaccacacgttgagtgtgttgttgaacacggaaaacgaaagaaacacaagaacagaacacgaagcaaccgataacgataatgacacccctggtcatgcagccgttaacaccgataatgatatcgttgatggtgacgagagagcaagtttgagaagggtcaattcgacaccgatctggccaacagagttgccagacgtgttttccttcccggacacgttctttgaattacagaaagacttggatcattgcgtgttagaatacttggtaagaatggggtacgctgacgctgctagcagtttcaagaaggaattgagagaagagaagaaggatagtggtacatttacagaagatgatgaggacgatgacgatgaagacgaaattgaagaagaggatgaattggtatatgataacatcccaacggacgctggtttaaagatcgaccgcacccccgacgagtctcgtgagttcatcaaggaagcacacagctgcaacggtatcaagtccgtcaagcaccggaaagaaatcatgatttacatcttgaatggtcagatcaagtacgccattctctcgatcaagcagaaatggccgttattcttcacggagttcccgatcattgagctcagactacagcatttacaggccattgagatgatccgggagtttttcaacagagacatcagcggtatgactccggaagacgtgggtgcgatggaggagacgttctttaaagaagtgattggattcatcaaggagaacttgagcgattcgaacatcctcaagagttcgagattcatccgggatatggagttgaccatgggattgcttgcgtcgtgcaagttcaagaacgagagaacggacggcgatatgcagctgttacctgaattgagagagctgctggactacaagctgagaaaaacgatcacgatccgtgtgaacaaggcgttactggcgtacgctgacggtattacgttcacggagaacgctgtttccaagaaggaggacaaggacgacaaggaagacgaggtatacgccgacgcgatcgacaaacagtcatttgaatacatcctacgaagcggccttgcaggtggcctggcgggaatatctgccaagtcgttgattgcacctctggatagagtgaaaattttgttccagacgaataacccacactacaagcaatacgttggctccttcagaggaatgttcaatgccataaagaccatatactctcacgatggtcttttggggctataccaaggtcactctgcaactctattgagaatcttcccttatgccgcaatcaaattcgtctgttatgagcaaatcagaacaatcttaattccaaatgacgattacgaaactgcaggacgtcgactactggcaggctcactcgctggggtcacatccgtctatttcacatacccattagatttaatcagagtcagattagctttcgaaacttcccatcattcgatccatcacggtccgggaaaactgttccacactttaaaactgatctacaatgaaaaaccgaaagtagaatacacaacaggtggtgttaaggttcaaagtaatgccctgttcacaagattgttattcaattcgaaagtgggcgactatttcccatgggtcttatcactgtccaatttctaccgtggatttgtcccaacaatcttgggtatggtgccttacgcaggtgtcagtttctactcgcatgatattctacacgatttctttagaaccaagtggttggctccttacacagttttaaaagataaatccaaatccgccactcgttcagactcatcattcgatcacagacctcctctcacaacatgggctcaattgctggcgggcggaggtgccggtatgttggcacaagcttccgcatatccattcgaagtcattcgtagaagaatgcaagtcggcggtgtcaccaacaaatccggcgagttctttggattatcctacaccgccaaactgatcttcaaagagagaggattcaaaggtttctatgtcggtttaggtatcggattcattaaagttgtgccaatgtttgcatgctcattctacgtctacgaacgttgcaaagaatggctcatgatataa</t>
  </si>
  <si>
    <t>&gt;yHMPu5000026157_candida_sp_170713.g000435.m1.#atgagtcaaagacggtattatgatgatactacccccaataatgctcttccctatcccaaagatggaataacttgggatccaatagaatctctggaagaattgaacagatcgcacggatcgtatatatctccaattccaaataatcagagaggtcctggtcctccaattccatcaagaccacctcaacatatattggatcaacatttcattcgtccacaagaatcaaggcaaaacgtccagaaatctccagaaattactgagagaacaacattagctcatagtccctcaaggctgagaggaccaagagatctacctcagaggttttcgggcccatctgcttcaccaaatcaatacaatgaactaccaacaacgccaataactataaggacaaacaacgattggtcagaaccatcaccttattcaaacataccaggatctagtcctgaaagactacctttttcatctcctctcaatgctaattatcaaacaattagaagtccttcagtacgaagcactccaggtttaacaggtccaagacctttacctgactcatcttattcaactccaaatgccttgagaaatcaccaaatagttgacaatccagttgctttcggtattccaataccgaatgctaatgtcccgtcgccataccctcaaacagacttcaacataatggattctccaacaatatcaatcctaccagatataccagctttaacacccacatcgatgggtccaaactcctccctagctcaatcacctcaatctgcatccacaagactacctcctatcaactcagcatcagtaaggcagaattcaccatctccatcaacatccccaagtaaaaactactataatagaagaactagttggagatctgattattcattgactgtcatcgatgcggaatatgaagaggacgaagatgaactcctatcaaattctcatagagatcaagatgtatttagaagtgaaccaatttttggtcaaggtgtaaaaactgaagtgcaatatcaacaagtacctgataatctaactccaacatcatcaatgtttgatcctgcttcaattgagttaccagcaggattctctgtacgacaaaaaagctctcaaatgtcaatgttagataagaaactacctcaaattccatcaaatgcaattgaattaccaagtttaccattcagttcacatgcattaaaaccagaacagtacgacgaatgtgctgaaatcttctgtctctctgaagtcttcaaatggtcggttaaacttgctcaagaatggtcagatggtcttttgatctcaaaagatgaatatatcagatcattaaaagcattgtttcaacacaagaataataaattgaagaagtttcttgttgaaaaaaacattacacagattcttaactccttcgaaaagcaaaatgcagtgtacattgatgagaataactatattcattttcttgataatgtcaaggtcaatggtgttcttactcaattaacaggttgttattccaaaacccactcgaatcctaatacactttatcaatgttattcttcacgttgctctttgacaatctatcaacctccaatcccatcagctcctccaaaacaatctgcgaatgacatattatctgaatggatttcctattggaacattacagctcaagatctacaagaattggatgaaaatgaagttcaaaaacaaagtcatatttttgaacttataagacaacaacaaaacattatcaagttgggtcaacttcaagttcatgtttatggtaaatcattccagagtaccagtccccaattgctgccagatattagaaaattttacaatgatgctttcaactctgtgaaaccattgattgaactacataagaaacatttattagaacctttaatcgataagctaaatagccagggtaagtttataagtggtatcggtgagatttatcttaactgggcatcattagcaactgttccatatttgaaatatactgaacaattagcatctgttagagaattaatcaagcatgaaaagtcaagagaatcaaggtttgcagaatggttagccaaaaccgatcaggaacaggttgttgtggaagcctcattggatcataacagaatattctttagtgggtttattggacatacacaactactttcattggccttgaaaagtgttcaaaagaagacaatagaatcagatgaagatcataaactattgaatgatgcagtagaggcaataaacaaattgaatagaaaaattaatgaaactcaagaatctgcgttacaaagtcggtctttgggtattttggccaaacagttgatctggagaagttcagtgcttgaaactgacttgaaactaaatgagccaatgagaagaattatcaaaagaggcgtagttaccaagaaagataaatggacaagttctgttaacacgatgatactactggataactacctattaattactgaactgcgagataatttgctaaaagtgatagagaaacccatccctattgagttcctgcagctggagactaaagatttttcaaatttgaaacaagatgtgaatgcagaaggtgaaagttatcccttcaagatcagatatacaggtcagagcatctctcatacattttttactgaaactttaaacgaaagagacgcttggttcaaatcttttaatgaggtgaagcaaacaaaggggaaagtctccagcattgagccattcaatttatctgtcatttcagatcaattcgcatatcctgaaggtgaaggtccattgaaactgcctgtctgtgttcctggttcaaatattgatgtcatgttgaaaacttaccaaggttctttagaccaacaactagatgctatgactttggcttctagaccagtcatgcatagcgaagttctaagctctactaccgttacttttgataataaggtttatcattttgttggattggcctacggtttattcgtgacggaagctgaaaatccaagaggctggaaaaaagttttagaaatgacaaatatctctcaattagagcaactcgattcactgttggtattagttgcggacaaagctttgtattattttagccttgttcctttattgctgaattattacgatttgaatcaagatggtcatatagttggtgaaagactgtcaaagagagatgtcatatactttagaattggatcttactataataccagacttctttttgttatgaaaacaccaataccaacaattggtgaccctagatttaaagtcctgactccaatttttgatagtttcggtgctttccagtatttccaactatacaaaaagttccagttcggtacagatgtttacggcctttcaatcttcaacagtatgtttgtactacatacctcgaagggttttgaaatcctttccttccaaatgttatttgaatcgcagccaattccaaagttcttggaaagtttgaagaaaccaaaaactgaactggacctgatcaagaaaaagttgaagtcatcgagctgcaaacctttaaaaatggcaaaagttatgaacaagcctcaattttatctgatttatgacacatttgttatagtcatcgatactattgggcaattaatcagtgatagattcatcttcccatttaagttcaaatgttcaacagtgtcattgaaagagaatttcttgatctgtatcggtgacgatattatcgaaatttttgacttaagctatgatgattcattggggttccagaaatttgatcctgtgcaaattattactggtagagacatcaagttgatcgatgaaaataacgccaaaatagcaatagcacatcctactatgcgtggtagacagttgattttcagctttgaaaaagttaacccatga</t>
  </si>
  <si>
    <t>&gt;yHDO593_barnettozyma_sp_180604.g004300.m1.#atgaccagggagaaggtattggagattgactttgaagacaagattgaactcccagtggtgtctttcccacctttcaaattgagatcatctatggtggacacagatcctgtgatttgggtacatttgatcgaagtttacatacagtacattcaagctttgcttgatttatccagaccaatatcggaccgatctgaggaccagcttcgcttgtttttgaagagctatctacgtgagatagccgatgaacaagatcaaatattatcgctcggtctaatcaatccccaaatcctagagaatttagagatactcaaagcatgggtgcttgaagtgatttcgcaatacggtgctactcagttgaagcttgatgctgagagcgtatggaatttcacgcgtatctactccgcagcacactcaaactttgtacgagcagtgatcacaggctcacacactcctaccaaacggccaaggaatgttgtgggttttatacctagcttacagaagcatattgagcatttaataacccatggaagattcaagaactacgatcttcagatcttctcgatagttttgacagagtctaaaactcctcaagactccaaatccctgaaagtacaagaaaaggagttttctgcagtgtttgtgaatagtcgatggtgggaaacattagaaaacctctatgccggaggtgcgggtcactttgctgctatttgtaagaaattaggagtattatcaatgatacacagctctaattccaccatagcttccttggtcagtgagttgggagtttcatcctataaggaactatcttcttttccactacttggtggtatattaactagtgatgcttatgagaagttgaatcccagcttatccaaggatgttccttttctgggttctcctatcactaccaagatcacagttaatagagacgatgtgaatatgctgatcgagttattcccaaccttaagtgttgagcatgccgaaaaacttctaagaaagcataataacaatgctgagtatttaaccaatatccttttggagaatccagatctctgcgttccaaaagataaaggatcacttcgtcatgtgtatgaagggggcacagatgaagttgaattcattggcaaaaaggttgttggtttgaacgttaggacgaagccagcacatgtccctgatgagcataagaacagaacattggctgctgcattaagactgatgtatgaagctgatgaagatgaacgagacgacacttacgatgaggcggagccaacctcgtctagtggtgactcttcaaaggcagaccgcaccgagatgtacttgtggaacctcttcaagaaggacccagtggcttttgataagagttcaaggaagagtagacagcggaaagagatcaaaaatgagacaagttggtcagacgagcaaatagaaggatgggctaagatgatccaaagaagtcctaaaagagctaaaatactggaagaaaagtacatgttcagagggaataaagctgaactagtcccgcctttggaaaggggtgagaagcacatggcaggagtggtgctcgaaagatctggagacaagcagcagaagggtgagtctaccaatagcagctcaagtaaaacacaaaatgccaggaaagagaagaataaagcatctagggcaaaccataaccgaaagtctggacatgacaagaaaatgtccaagggctattga</t>
  </si>
  <si>
    <t>&gt;yHMPu5000034628_pichia_fermentans_160519.haplomerger2.g000416.m1.#atgacaaaatatatcaaacatcataagaacccaggctttcacacc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t>
  </si>
  <si>
    <t>&gt;yHDO578_saturnispora_sp_180604.g003320.m1.#atgaagcctgttttagttcttaaaggggccaaatcagaagctgtccagaaaaacgataaattacctttcaatattctggaaaatggtaacactatccaattcccaggggtcgagactgaattcccatttaaaaatatattaaattatcaatccaactcagatatatttgacgctaccgctaaaacacttattgatgattcattgatgaatgatagagactccattttgtgtactctgggcccaagcaactcaggaaaaacttatttaatgtttggtaacgaggacgtttccttgataaatcaaacattgtcttacttgtttactaaatttgaagggaaactttctgatgataaagaaaggaacaaggtaattattggtgattatgataatgttattgaccgcaccgaaaaattgaatcaaggaagtgataatttatcaaatgcaatcactatttcgatgtttgaaatttatctggataacagtattgatctgttaaacacttcaaaaaagactggtttgaaagatcgtgtcatcaccgataagatagataacaaattgaggccttcaaacatgactcgttcaattgtcaacacttatgaggatgctaaaaagctcatcaattccgggtataaatcaaggacaacttcatacactcacatgaattctgtttcttcaagatcgcattgcttcatatttgtcaatttacatgaactcaatgaatttaaccaaagatcaactaatagattgactatggttgatttagcaggtattgaaagatcaacagtttctaaaactaacggtgaaggtttgagagaaactaattttgctaatcaaagtatggtgtcaattggccgtgcgattatgggatactcgcaaggtaaatttgataaatcttgtgttagagaaaataaagttaacagactgatcttcactgattacttgagtcataaaactgatttactgctggttttctctctggacccattaggccgaaaagaactgatccttcaaactttgaaatacagtcaccctcttcaacatatggatctaatgaaaaaaactagacaaattgaagatgcaaataaacgtcaattattaactcgtctggcagatcatgaggtggaatcaattattcatgaaaaaaagattctccaagataaagtggaatttttagaaaatgagaaatacgaaggtgaatcaaaacttagatcaagtttgacaagagagacagcaactttcattaaaaatcaacagctttcaaacgatgaaaaattcagaaaatacaaaattacaagagataccgaactcaatgagaaacttgaagaagtcaaaaaatataaagatgaagaattgaattctgttaaatcgattctacaaagtgtcaaggcagaagcaaacgtgatgaaagatgaactggaaaaagtttacagagaaaagcttgttttagagaacgatttaaatcaaaagcaaaatgaattgggctccaagaacgataaactggaacatgaaattcaattagttaataataagtccaatgaatttgaatctgaaatcgctattttgaaacttcaagttgatgagctcacaaaggaaatgaatgaattgaattcccaaattattcataagaacaccctcattacacaactttctaaagaattagatgaaaaatctaaaataatcgatgagactcaaaatgaaaaatctgccttggagtcttctattgatcaatttaaagttacagtgtccaaaaaagattcctcgattcaatccttggagacaaccatttctgaaaaagatcttttaattaaatctttgcaagaaagtatttctgaatcagtcaacaccatttctgaaatggaaaaagagttgaaatctctaaaccatgctcgtcaagccgcttctgattctgaagcagaaagcatctccaagcttgaggaggacttaagaatggaacaatttagagtcgaatctctagaaagtatgaaatcaaaacttgaaacccaattgatggaatctgaaaaattgcattctcgagttattgagtcattaaaggctgaatacgattctcaattgaatgatcttaagcaaaacaacaaaaaactcgaagttgaaagagattctcttggaccaagcgaagaggccaggttgatttcttatgaaaaaacaattaatcaacttagtgaagaagttgatggtcaaaaaatggaactggaccattcagaaaagatatgtgttaatatggatgttcaaatcaataaattagaaaatcaattaattgaagctaccagcaatgaagctttactgatcgaagaacataataataaaatttcaaaacttgtttctgaaattgaaaccatcaagaaggaaagggatgaatttgacagcaaaagcaagtcactttcagataacaacgataatcttgctaacgaattgaagatggcgaatgaaaaaattcatgaactcaataaccaaactgaatttttaaatgctagtgttgaaaagcaaaaaactgaaatggatgttatgagtctggaattgaaggagcttaagaaacaaaaatcgttaaccagaagaaagagtttggttggtgataattccttactggatattgatttcagtattcctagcaataatatggatattaaatcgtctccaatcaagcctgcatttgatattcacgaggatactccatcaacacctacaagacaaaggaagagtatgaagtcaaagaaaaacctatctgaccttcttgaagaaaagaatgaatctagaggtagccgtaaaaattctggtacaccaagtccgaaaaagacgcctctttccaaattgtcgggatctacgatgaatcgtgctatcattgataaattcatcgacaagaagagaaaggctaactcgccattgaaatctaaggccaaacttagaaaaatagtggatactgatatcaacacttcatttgaaaatctcgattaa</t>
  </si>
  <si>
    <t>length</t>
  </si>
  <si>
    <t>Search sequence: GC?GG?GG?</t>
  </si>
  <si>
    <t>ACGT Sanity Check</t>
  </si>
  <si>
    <t>Identify 3 bases following motif</t>
  </si>
  <si>
    <t>Amino Acid Name</t>
  </si>
  <si>
    <t>Aspartic Acid</t>
  </si>
  <si>
    <t>Glutamic acid</t>
  </si>
  <si>
    <t>Leucine</t>
  </si>
  <si>
    <t>Asparagine</t>
  </si>
  <si>
    <t>Alanine</t>
  </si>
  <si>
    <t xml:space="preserve">CAG </t>
  </si>
  <si>
    <t>GAC</t>
  </si>
  <si>
    <t>GAT</t>
  </si>
  <si>
    <t>GAA</t>
  </si>
  <si>
    <t>GAG</t>
  </si>
  <si>
    <t>AAC</t>
  </si>
  <si>
    <t>AAT</t>
  </si>
  <si>
    <t>GCA</t>
  </si>
  <si>
    <t>GCG</t>
  </si>
  <si>
    <t>GCC</t>
  </si>
  <si>
    <t>GCT</t>
  </si>
  <si>
    <t>Amino Acid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</si>
</sst>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0" applyFont="1"/>
    <xf numFmtId="0" fontId="1" fillId="0" borderId="0" xfId="0" applyFont="1" applyAlignment="1">
      <alignment horizontal="center" vertical="top"/>
    </xf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Bar chart to</a:t>
            </a:r>
            <a:r>
              <a:rPr lang="en-GB" baseline="0"/>
              <a:t> show Codon 38 for uL15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BD9-1145-8104-2BF93DBBE5C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BD9-1145-8104-2BF93DBBE5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BD9-1145-8104-2BF93DBBE5C2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BD9-1145-8104-2BF93DBBE5C2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BD9-1145-8104-2BF93DBBE5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uL15_!$O$2:$O$12</c:f>
              <c:strCache>
                <c:ptCount val="11"/>
                <c:pt idx="0">
                  <c:v>CAG</c:v>
                </c:pt>
                <c:pt idx="1">
                  <c:v>CAA</c:v>
                </c:pt>
                <c:pt idx="2">
                  <c:v>CTA</c:v>
                </c:pt>
                <c:pt idx="3">
                  <c:v>CTG</c:v>
                </c:pt>
                <c:pt idx="4">
                  <c:v>CTT</c:v>
                </c:pt>
                <c:pt idx="5">
                  <c:v>CTC</c:v>
                </c:pt>
                <c:pt idx="6">
                  <c:v>TTA</c:v>
                </c:pt>
                <c:pt idx="7">
                  <c:v>TTG</c:v>
                </c:pt>
                <c:pt idx="8">
                  <c:v>TTT</c:v>
                </c:pt>
                <c:pt idx="9">
                  <c:v>TTC</c:v>
                </c:pt>
                <c:pt idx="10">
                  <c:v>ATG</c:v>
                </c:pt>
              </c:strCache>
            </c:strRef>
          </c:cat>
          <c:val>
            <c:numRef>
              <c:f>uL15_!$P$2:$P$12</c:f>
              <c:numCache>
                <c:formatCode>General</c:formatCode>
                <c:ptCount val="11"/>
                <c:pt idx="0">
                  <c:v>299</c:v>
                </c:pt>
                <c:pt idx="1">
                  <c:v>730</c:v>
                </c:pt>
                <c:pt idx="2">
                  <c:v>16</c:v>
                </c:pt>
                <c:pt idx="3">
                  <c:v>5</c:v>
                </c:pt>
                <c:pt idx="4">
                  <c:v>6</c:v>
                </c:pt>
                <c:pt idx="5">
                  <c:v>4</c:v>
                </c:pt>
                <c:pt idx="6">
                  <c:v>10</c:v>
                </c:pt>
                <c:pt idx="7">
                  <c:v>29</c:v>
                </c:pt>
                <c:pt idx="8">
                  <c:v>1</c:v>
                </c:pt>
                <c:pt idx="9">
                  <c:v>13</c:v>
                </c:pt>
                <c:pt idx="10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1145-8104-2BF93DBBE5C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76816528"/>
        <c:axId val="929703472"/>
      </c:barChart>
      <c:catAx>
        <c:axId val="147681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9703472"/>
        <c:crosses val="autoZero"/>
        <c:auto val="1"/>
        <c:lblAlgn val="ctr"/>
        <c:lblOffset val="100"/>
        <c:noMultiLvlLbl val="0"/>
      </c:catAx>
      <c:valAx>
        <c:axId val="92970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681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Bar chart to</a:t>
            </a:r>
            <a:r>
              <a:rPr lang="en-GB" baseline="0"/>
              <a:t> show Codon 38 for uL15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F8-8247-9446-F781AD8797A4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4F8-8247-9446-F781AD8797A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4F8-8247-9446-F781AD8797A4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4F8-8247-9446-F781AD8797A4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4F8-8247-9446-F781AD8797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'Sheet1 (2)'!$O$2:$O$12</c:f>
              <c:strCache>
                <c:ptCount val="10"/>
                <c:pt idx="0">
                  <c:v>CAG</c:v>
                </c:pt>
                <c:pt idx="1">
                  <c:v>CAA</c:v>
                </c:pt>
                <c:pt idx="2">
                  <c:v>CTA</c:v>
                </c:pt>
                <c:pt idx="3">
                  <c:v>CTG</c:v>
                </c:pt>
                <c:pt idx="4">
                  <c:v>CTT</c:v>
                </c:pt>
                <c:pt idx="5">
                  <c:v>CTC</c:v>
                </c:pt>
                <c:pt idx="6">
                  <c:v>TTA</c:v>
                </c:pt>
                <c:pt idx="7">
                  <c:v>TTG</c:v>
                </c:pt>
                <c:pt idx="8">
                  <c:v>TTT</c:v>
                </c:pt>
                <c:pt idx="9">
                  <c:v>TTC</c:v>
                </c:pt>
              </c:strCache>
            </c:strRef>
          </c:cat>
          <c:val>
            <c:numRef>
              <c:f>'Sheet1 (2)'!$P$2:$P$12</c:f>
              <c:numCache>
                <c:formatCode>General</c:formatCode>
                <c:ptCount val="10"/>
                <c:pt idx="0">
                  <c:v>299</c:v>
                </c:pt>
                <c:pt idx="1">
                  <c:v>730</c:v>
                </c:pt>
                <c:pt idx="2">
                  <c:v>16</c:v>
                </c:pt>
                <c:pt idx="3">
                  <c:v>5</c:v>
                </c:pt>
                <c:pt idx="4">
                  <c:v>6</c:v>
                </c:pt>
                <c:pt idx="5">
                  <c:v>4</c:v>
                </c:pt>
                <c:pt idx="6">
                  <c:v>10</c:v>
                </c:pt>
                <c:pt idx="7">
                  <c:v>29</c:v>
                </c:pt>
                <c:pt idx="8">
                  <c:v>1</c:v>
                </c:pt>
                <c:pt idx="9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F8-8247-9446-F781AD8797A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76816528"/>
        <c:axId val="929703472"/>
      </c:barChart>
      <c:catAx>
        <c:axId val="147681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9703472"/>
        <c:crosses val="autoZero"/>
        <c:auto val="1"/>
        <c:lblAlgn val="ctr"/>
        <c:lblOffset val="100"/>
        <c:noMultiLvlLbl val="0"/>
      </c:catAx>
      <c:valAx>
        <c:axId val="92970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681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cap="none" spc="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Codon and Amino Acid in uL1542 position ??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uL15_FINAL!$K$2</c:f>
              <c:strCache>
                <c:ptCount val="1"/>
                <c:pt idx="0">
                  <c:v>Glutamine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uL15_FINAL!$L$2:$AG$2</c:f>
              <c:numCache>
                <c:formatCode>General</c:formatCode>
                <c:ptCount val="22"/>
                <c:pt idx="0">
                  <c:v>0</c:v>
                </c:pt>
                <c:pt idx="1">
                  <c:v>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6F-CA47-8E19-2EE149ADF527}"/>
            </c:ext>
          </c:extLst>
        </c:ser>
        <c:ser>
          <c:idx val="1"/>
          <c:order val="1"/>
          <c:tx>
            <c:strRef>
              <c:f>uL15_FINAL!$K$3</c:f>
              <c:strCache>
                <c:ptCount val="1"/>
                <c:pt idx="0">
                  <c:v>Aspartic Acid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uL15_FINAL!$L$3:$AG$3</c:f>
              <c:numCache>
                <c:formatCode>General</c:formatCode>
                <c:ptCount val="22"/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6F-CA47-8E19-2EE149ADF527}"/>
            </c:ext>
          </c:extLst>
        </c:ser>
        <c:ser>
          <c:idx val="2"/>
          <c:order val="2"/>
          <c:tx>
            <c:strRef>
              <c:f>uL15_FINAL!$K$4</c:f>
              <c:strCache>
                <c:ptCount val="1"/>
                <c:pt idx="0">
                  <c:v>Glutamic acid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uL15_FINAL!$L$4:$AG$4</c:f>
              <c:numCache>
                <c:formatCode>General</c:formatCode>
                <c:ptCount val="22"/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6F-CA47-8E19-2EE149ADF527}"/>
            </c:ext>
          </c:extLst>
        </c:ser>
        <c:ser>
          <c:idx val="3"/>
          <c:order val="3"/>
          <c:tx>
            <c:strRef>
              <c:f>uL15_FINAL!$K$5</c:f>
              <c:strCache>
                <c:ptCount val="1"/>
                <c:pt idx="0">
                  <c:v>Phenylalanine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uL15_FINAL!$L$5:$AG$5</c:f>
              <c:numCache>
                <c:formatCode>General</c:formatCode>
                <c:ptCount val="22"/>
                <c:pt idx="6">
                  <c:v>12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6F-CA47-8E19-2EE149ADF527}"/>
            </c:ext>
          </c:extLst>
        </c:ser>
        <c:ser>
          <c:idx val="4"/>
          <c:order val="4"/>
          <c:tx>
            <c:strRef>
              <c:f>uL15_FINAL!$K$6</c:f>
              <c:strCache>
                <c:ptCount val="1"/>
                <c:pt idx="0">
                  <c:v>Leucine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uL15_FINAL!$L$6:$AG$6</c:f>
              <c:numCache>
                <c:formatCode>General</c:formatCode>
                <c:ptCount val="22"/>
                <c:pt idx="8">
                  <c:v>4</c:v>
                </c:pt>
                <c:pt idx="9">
                  <c:v>6</c:v>
                </c:pt>
                <c:pt idx="10">
                  <c:v>6</c:v>
                </c:pt>
                <c:pt idx="11">
                  <c:v>16</c:v>
                </c:pt>
                <c:pt idx="12">
                  <c:v>10</c:v>
                </c:pt>
                <c:pt idx="13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6F-CA47-8E19-2EE149ADF527}"/>
            </c:ext>
          </c:extLst>
        </c:ser>
        <c:ser>
          <c:idx val="5"/>
          <c:order val="5"/>
          <c:tx>
            <c:strRef>
              <c:f>uL15_FINAL!$K$7</c:f>
              <c:strCache>
                <c:ptCount val="1"/>
                <c:pt idx="0">
                  <c:v>Asparagine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uL15_FINAL!$L$7:$AG$7</c:f>
              <c:numCache>
                <c:formatCode>General</c:formatCode>
                <c:ptCount val="22"/>
                <c:pt idx="14">
                  <c:v>1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6F-CA47-8E19-2EE149ADF527}"/>
            </c:ext>
          </c:extLst>
        </c:ser>
        <c:ser>
          <c:idx val="6"/>
          <c:order val="6"/>
          <c:tx>
            <c:strRef>
              <c:f>uL15_FINAL!$K$8</c:f>
              <c:strCache>
                <c:ptCount val="1"/>
                <c:pt idx="0">
                  <c:v>Methionine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uL15_FINAL!$L$8:$AG$8</c:f>
              <c:numCache>
                <c:formatCode>General</c:formatCode>
                <c:ptCount val="22"/>
                <c:pt idx="1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6F-CA47-8E19-2EE149ADF527}"/>
            </c:ext>
          </c:extLst>
        </c:ser>
        <c:ser>
          <c:idx val="7"/>
          <c:order val="7"/>
          <c:tx>
            <c:strRef>
              <c:f>uL15_FINAL!$K$9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uL15_FINAL!$L$9:$AG$9</c:f>
              <c:numCache>
                <c:formatCode>General</c:formatCode>
                <c:ptCount val="22"/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6F-CA47-8E19-2EE149ADF527}"/>
            </c:ext>
          </c:extLst>
        </c:ser>
        <c:ser>
          <c:idx val="8"/>
          <c:order val="8"/>
          <c:tx>
            <c:strRef>
              <c:f>uL15_FINAL!$K$10</c:f>
              <c:strCache>
                <c:ptCount val="1"/>
                <c:pt idx="0">
                  <c:v>Alanine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uL15_FINAL!$L$1:$AG$1</c:f>
              <c:strCache>
                <c:ptCount val="22"/>
                <c:pt idx="0">
                  <c:v>CAG </c:v>
                </c:pt>
                <c:pt idx="1">
                  <c:v>CAA</c:v>
                </c:pt>
                <c:pt idx="2">
                  <c:v>GAC</c:v>
                </c:pt>
                <c:pt idx="3">
                  <c:v>GAT</c:v>
                </c:pt>
                <c:pt idx="4">
                  <c:v>GAA</c:v>
                </c:pt>
                <c:pt idx="5">
                  <c:v>GAG</c:v>
                </c:pt>
                <c:pt idx="6">
                  <c:v>TTC</c:v>
                </c:pt>
                <c:pt idx="7">
                  <c:v>TTT</c:v>
                </c:pt>
                <c:pt idx="8">
                  <c:v>CTC</c:v>
                </c:pt>
                <c:pt idx="9">
                  <c:v>CTG</c:v>
                </c:pt>
                <c:pt idx="10">
                  <c:v>CTT</c:v>
                </c:pt>
                <c:pt idx="11">
                  <c:v>CTA</c:v>
                </c:pt>
                <c:pt idx="12">
                  <c:v>TTA</c:v>
                </c:pt>
                <c:pt idx="13">
                  <c:v>TTG</c:v>
                </c:pt>
                <c:pt idx="14">
                  <c:v>AAC</c:v>
                </c:pt>
                <c:pt idx="15">
                  <c:v>AAT</c:v>
                </c:pt>
                <c:pt idx="16">
                  <c:v>ATG</c:v>
                </c:pt>
                <c:pt idx="18">
                  <c:v>GCA</c:v>
                </c:pt>
                <c:pt idx="19">
                  <c:v>GCG</c:v>
                </c:pt>
                <c:pt idx="20">
                  <c:v>GCC</c:v>
                </c:pt>
                <c:pt idx="21">
                  <c:v>GCT</c:v>
                </c:pt>
              </c:strCache>
            </c:strRef>
          </c:cat>
          <c:val>
            <c:numRef>
              <c:f>uL15_FINAL!$L$10:$AG$10</c:f>
              <c:numCache>
                <c:formatCode>General</c:formatCode>
                <c:ptCount val="22"/>
                <c:pt idx="18">
                  <c:v>6</c:v>
                </c:pt>
                <c:pt idx="19">
                  <c:v>6</c:v>
                </c:pt>
                <c:pt idx="20">
                  <c:v>3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6F-CA47-8E19-2EE149ADF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103639087"/>
        <c:axId val="133678400"/>
      </c:barChart>
      <c:catAx>
        <c:axId val="1103639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78400"/>
        <c:crosses val="autoZero"/>
        <c:auto val="1"/>
        <c:lblAlgn val="ctr"/>
        <c:lblOffset val="100"/>
        <c:noMultiLvlLbl val="0"/>
      </c:catAx>
      <c:valAx>
        <c:axId val="13367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6390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539749</xdr:colOff>
      <xdr:row>15</xdr:row>
      <xdr:rowOff>20863</xdr:rowOff>
    </xdr:from>
    <xdr:to>
      <xdr:col>22</xdr:col>
      <xdr:colOff>72571</xdr:colOff>
      <xdr:row>35</xdr:row>
      <xdr:rowOff>27214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4308206-2B95-1743-8D5B-2260534690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539749</xdr:colOff>
      <xdr:row>15</xdr:row>
      <xdr:rowOff>20863</xdr:rowOff>
    </xdr:from>
    <xdr:to>
      <xdr:col>22</xdr:col>
      <xdr:colOff>72571</xdr:colOff>
      <xdr:row>35</xdr:row>
      <xdr:rowOff>27214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3FD322-9A50-AA45-96A6-C67A479A45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529012</xdr:colOff>
      <xdr:row>15</xdr:row>
      <xdr:rowOff>28113</xdr:rowOff>
    </xdr:from>
    <xdr:to>
      <xdr:col>21</xdr:col>
      <xdr:colOff>545877</xdr:colOff>
      <xdr:row>37</xdr:row>
      <xdr:rowOff>122543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3582E76-A6A0-E2BE-B9FE-81F97846F0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everley wingfield" id="{81391E4E-86AF-4445-8E83-91B2AC7B87C9}" userId="c7084d5f43c41426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973482-8324-7E4C-A5B2-A57D4C4A0232}" name="Table1" displayName="Table1" ref="A1:I1192" totalsRowShown="0" headerRowDxfId="1">
  <autoFilter ref="A1:I1192" xr:uid="{AC973482-8324-7E4C-A5B2-A57D4C4A0232}"/>
  <tableColumns count="9">
    <tableColumn id="1" xr3:uid="{E153325E-FB87-A64E-8CE9-7C221430D966}" name="ID"/>
    <tableColumn id="2" xr3:uid="{DB24653B-456D-6B49-8CD7-AE2D60EA53F6}" name="NA_sequence"/>
    <tableColumn id="3" xr3:uid="{CBB11698-9863-F243-8F73-DFFE5E6593E7}" name="Clean Sequence">
      <calculatedColumnFormula>UPPER(SUBSTITUTE(SUBSTITUTE(SUBSTITUTE(B2," ",""),CHAR(10),""),CHAR(13),""))</calculatedColumnFormula>
    </tableColumn>
    <tableColumn id="4" xr3:uid="{7E2F65D8-8315-6B42-A78A-B0B6F46CBF15}" name="ATG Check">
      <calculatedColumnFormula>IF(LEFT(C2,3)="ATG","OK","WARN")</calculatedColumnFormula>
    </tableColumn>
    <tableColumn id="5" xr3:uid="{B66C5A0C-0174-2B4A-9538-DC744B2B687E}" name="Length_Check">
      <calculatedColumnFormula>LEN(C2)</calculatedColumnFormula>
    </tableColumn>
    <tableColumn id="6" xr3:uid="{B4D5AC36-22D2-FC40-A492-E6C625454D6C}" name="Has 38th Codon">
      <calculatedColumnFormula>IF(E2&gt;=114,"YES","NO")</calculatedColumnFormula>
    </tableColumn>
    <tableColumn id="7" xr3:uid="{47DD8A97-8CA4-5A48-957C-8A1F10DCEA66}" name="Extract_38th Codon">
      <calculatedColumnFormula>IF(E2&gt;=114,MID(C2,112,3),"NA")</calculatedColumnFormula>
    </tableColumn>
    <tableColumn id="8" xr3:uid="{E08DED98-60D8-4F41-AF29-5807CE474CDE}" name="CategoryLabel 38th Codon">
      <calculatedColumnFormula>IF(G2="NA","NA",
 IF(OR(G2="CAG",G2="CAA"),"Glutamine",
 IF(LEFT(G2,2)="CT","Leucine1",
 IF(OR(G2="TTA",G2="TTG"),"Leucine2",
 IF(G2="ATG","Methionine",
 IF(OR(G2="TTT",G2="TTC"),"Phenylalanine",
 "Other"))))))</calculatedColumnFormula>
    </tableColumn>
    <tableColumn id="9" xr3:uid="{5E26B32F-EB3C-3644-8A6A-016C78333F4B}" name="Category Label defined">
      <calculatedColumnFormula>IF(LEN(G2)&lt;&gt;3,"NA",
 IF(OR(G2="CAG",G2="CAA"),"Glutamine ("&amp;G2&amp;")",
 IF(LEFT(G2,2)="CT","Leucine1 ("&amp;G2&amp;")",
 IF(OR(G2="TTA",G2="TTG"),"Leucine2 ("&amp;G2&amp;")",
 IF(G2="ATG","Methionine (ATG)",
 IF(OR(G2="TTT",G2="TTC"),"Phenylalanine ("&amp;G2&amp;")",
 "Other ("&amp;G2&amp;")"))))))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310ABA-776F-B94B-AF52-85D9A4BF8E2B}" name="Table13" displayName="Table13" ref="A1:K1192" totalsRowShown="0" headerRowDxfId="0">
  <autoFilter ref="A1:K1192" xr:uid="{AC973482-8324-7E4C-A5B2-A57D4C4A0232}">
    <filterColumn colId="7">
      <filters>
        <filter val="Other"/>
      </filters>
    </filterColumn>
  </autoFilter>
  <tableColumns count="11">
    <tableColumn id="1" xr3:uid="{225D7CDF-BF05-3942-BC59-C71C4F4138C0}" name="ID"/>
    <tableColumn id="2" xr3:uid="{28732DC3-55B6-174B-804C-A1E30F032B82}" name="NA_sequence"/>
    <tableColumn id="3" xr3:uid="{C9B0D8E3-CB99-AC4E-AE71-C9632D98CBED}" name="Clean Sequence">
      <calculatedColumnFormula>UPPER(SUBSTITUTE(SUBSTITUTE(SUBSTITUTE(B2," ",""),CHAR(10),""),CHAR(13),""))</calculatedColumnFormula>
    </tableColumn>
    <tableColumn id="4" xr3:uid="{DB3E6E20-7582-9A47-82C4-4DD50768323A}" name="ATG Check">
      <calculatedColumnFormula>IF(LEFT(C2,3)="ATG","OK","WARN")</calculatedColumnFormula>
    </tableColumn>
    <tableColumn id="5" xr3:uid="{D0328A6C-8C50-1341-A53B-0BE1036DB5D9}" name="Length_Check">
      <calculatedColumnFormula>LEN(C2)</calculatedColumnFormula>
    </tableColumn>
    <tableColumn id="6" xr3:uid="{ECB4DE12-168A-8B4C-857E-0CDE71BF8CF7}" name="Has 38th Codon">
      <calculatedColumnFormula>IF(E2&gt;=114,"YES","NO")</calculatedColumnFormula>
    </tableColumn>
    <tableColumn id="7" xr3:uid="{45BF89E8-7F88-2B4C-B7EF-D8630D358178}" name="Extract_38th Codon">
      <calculatedColumnFormula>IF(E2&gt;=114,MID(C2,112,3),"NA")</calculatedColumnFormula>
    </tableColumn>
    <tableColumn id="8" xr3:uid="{31676B2F-6812-0B48-A26C-68D94FF06158}" name="CategoryLabel 38th Codon">
      <calculatedColumnFormula>IF(G2="NA","NA",
 IF(OR(G2="CAG",G2="CAA"),"Glutamine",
 IF(LEFT(G2,2)="CT","Leucine1",
 IF(OR(G2="TTA",G2="TTG"),"Leucine2",
 IF(G2="ATG","Methionine",
 IF(OR(G2="TTT",G2="TTC"),"Phenylalanine",
 "Other"))))))</calculatedColumnFormula>
    </tableColumn>
    <tableColumn id="9" xr3:uid="{FD749C62-C2DD-2648-BB80-A460F6BB7335}" name="Category Label defined">
      <calculatedColumnFormula>IF(LEN(G2)&lt;&gt;3,"NA",
 IF(OR(G2="CAG",G2="CAA"),"Glutamine ("&amp;G2&amp;")",
 IF(LEFT(G2,2)="CT","Leucine1 ("&amp;G2&amp;")",
 IF(OR(G2="TTA",G2="TTG"),"Leucine2 ("&amp;G2&amp;")",
 IF(G2="ATG","Methionine (ATG)",
 IF(OR(G2="TTT",G2="TTC"),"Phenylalanine ("&amp;G2&amp;")",
 "Other ("&amp;G2&amp;")"))))))</calculatedColumnFormula>
    </tableColumn>
    <tableColumn id="11" xr3:uid="{5F226990-226A-894A-B396-00E95137DAB5}" name="NON ACGT character?"/>
    <tableColumn id="12" xr3:uid="{C6F868E7-FE85-9948-A4AD-EDBF64646A45}" name="Length multiple of 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6144D11-8CF8-FC4B-ACF5-17A9082FDF9C}" name="Table14" displayName="Table14" ref="A1:G1192" totalsRowShown="0" headerRowDxfId="2">
  <autoFilter ref="A1:G1192" xr:uid="{AC973482-8324-7E4C-A5B2-A57D4C4A0232}"/>
  <tableColumns count="7">
    <tableColumn id="1" xr3:uid="{25DB0E00-C8B8-1644-9AE7-B24F4BFCFBB3}" name="ID"/>
    <tableColumn id="2" xr3:uid="{76C3BD1D-5223-4441-BD84-9D6C4D8FFEE2}" name="NA_sequence"/>
    <tableColumn id="3" xr3:uid="{7D085DD1-9B28-DE44-B6ED-282895ECB7EF}" name="Search sequence: GC?GG?GG?">
      <calculatedColumnFormula>IFERROR(SEARCH("GC?GG?GG?", B2), "")</calculatedColumnFormula>
    </tableColumn>
    <tableColumn id="4" xr3:uid="{B060F3DF-B449-CB41-A5E5-D46EB3BCD634}" name="length">
      <calculatedColumnFormula>LEN(Table14[[#This Row],[NA_sequence]])</calculatedColumnFormula>
    </tableColumn>
    <tableColumn id="5" xr3:uid="{4838BF0D-2B2A-2847-9CD0-E0BE1E95E9D2}" name="ACGT Sanity Check">
      <calculatedColumnFormula>IF(C2="","",IF(AND(
    ISNUMBER(FIND(MID(B2,C2+2,1),"ACGT")),
    ISNUMBER(FIND(MID(B2,C2+5,1),"ACGT")),
    ISNUMBER(FIND(MID(B2,C2+8,1),"ACGT"))
  ),
  C2,
  ""
))</calculatedColumnFormula>
    </tableColumn>
    <tableColumn id="6" xr3:uid="{D99F0297-1138-BD49-8921-934E70803FF6}" name="Identify 3 bases following motif">
      <calculatedColumnFormula>IF(C2="","", MID(B2, C2+9, 3))</calculatedColumnFormula>
    </tableColumn>
    <tableColumn id="7" xr3:uid="{CD19D8A1-5CDC-444B-B8B2-686CE06EE33A}" name="Amino Acid Name">
      <calculatedColumnFormula array="1">IF(F2="","",_xlfn.IFS(
   OR(F2="CTC",F2="CTG",F2="CTT",F2="CTA",F2="TTA",F2="TTG"),"Leucine",
   OR(F2="CAG",F2="CAA"),"Glutamine",OR(F2="TTC",F2="TTT"),"Phenylalanine",
   OR(F2="ATG"),"Methionine",OR(F2="GCA",F2="GCG",F2="GCC",F2="GCT"),"Alanine",OR(F2="GAC",F2="GAT"),"Aspartic Acid",OR(F2="AAC",F2="AAT"),"Asparagine",OR(F2="GAA",F2="GAG"),"Glutamic acid",
   TRUE,"Other"
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5-09-24T12:18:41.31" personId="{81391E4E-86AF-4445-8E83-91B2AC7B87C9}" id="{453AFA30-B130-7C49-9767-D5B719637F8F}">
    <text>Clean the sequence (uppercase; remove spaces &amp; line breaks) — C2</text>
  </threadedComment>
  <threadedComment ref="D1" dT="2025-09-24T12:19:16.23" personId="{81391E4E-86AF-4445-8E83-91B2AC7B87C9}" id="{AA2F5D5D-57EA-C74D-8F75-B19104BE078F}">
    <text>Check it starts with ATG — D2</text>
  </threadedComment>
  <threadedComment ref="D1" dT="2025-09-24T12:19:44.94" personId="{81391E4E-86AF-4445-8E83-91B2AC7B87C9}" id="{3DA8B61A-D5AB-7A49-B2C1-D295B2B2703D}" parentId="{AA2F5D5D-57EA-C74D-8F75-B19104BE078F}">
    <text>If warn = does not start with ATG</text>
  </threadedComment>
  <threadedComment ref="F1" dT="2025-09-24T12:21:13.89" personId="{81391E4E-86AF-4445-8E83-91B2AC7B87C9}" id="{64E6EDB4-4987-2A41-A2FB-0C2E167DCB51}">
    <text>Has the 38th codon? (needs up to base 114) — F2</text>
  </threadedComment>
  <threadedComment ref="G1" dT="2025-09-24T12:21:43.70" personId="{81391E4E-86AF-4445-8E83-91B2AC7B87C9}" id="{2800C1C9-29E9-CE4D-8029-256F2B5E70DC}">
    <text>Extract the 38th codon (bases 112–114) — G2</text>
  </threadedComment>
  <threadedComment ref="H1" dT="2025-09-24T12:31:45.85" personId="{81391E4E-86AF-4445-8E83-91B2AC7B87C9}" id="{F6F1DCC9-BBED-294D-BA3E-968F5CD9A36B}">
    <text xml:space="preserve">Note (factual):
• Glutamine = CAA or CAG (correct)
• Leucine has 6 codons. I have grouped them as:
Leucine1: CTN (i.e., CTT; CTC; CTA; CTG)
Leucine2: TTA; TTG
• Methionine = ATG (correct)
• Phenylalanine = TTT or TTC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" dT="2025-09-24T12:18:41.31" personId="{81391E4E-86AF-4445-8E83-91B2AC7B87C9}" id="{5F927B16-575D-8C40-84C8-D326998D3822}">
    <text>Clean the sequence (uppercase; remove spaces &amp; line breaks) — C2</text>
  </threadedComment>
  <threadedComment ref="D1" dT="2025-09-24T12:19:16.23" personId="{81391E4E-86AF-4445-8E83-91B2AC7B87C9}" id="{5FE1D63E-4830-2F48-95FA-A250EDBAD736}">
    <text>Check it starts with ATG — D2</text>
  </threadedComment>
  <threadedComment ref="D1" dT="2025-09-24T12:19:44.94" personId="{81391E4E-86AF-4445-8E83-91B2AC7B87C9}" id="{B407C1BC-2509-6C48-B80C-810D8E852999}" parentId="{5FE1D63E-4830-2F48-95FA-A250EDBAD736}">
    <text>If warn = does not start with ATG</text>
  </threadedComment>
  <threadedComment ref="F1" dT="2025-09-24T12:21:13.89" personId="{81391E4E-86AF-4445-8E83-91B2AC7B87C9}" id="{A3FF9B60-7104-DE4D-BFCF-2F29F6E7FE6A}">
    <text>Has the 38th codon? (needs up to base 114) — F2</text>
  </threadedComment>
  <threadedComment ref="G1" dT="2025-09-24T12:21:43.70" personId="{81391E4E-86AF-4445-8E83-91B2AC7B87C9}" id="{DFDE674A-13BC-4B41-974F-AA315DB496AC}">
    <text>Extract the 38th codon (bases 112–114) — G2</text>
  </threadedComment>
  <threadedComment ref="H1" dT="2025-09-24T12:31:45.85" personId="{81391E4E-86AF-4445-8E83-91B2AC7B87C9}" id="{C965DAB6-7A79-014F-B1D5-AC6F82EBA383}">
    <text xml:space="preserve">Note (factual):
• Glutamine = CAA or CAG (correct)
• Leucine has 6 codons. I have grouped them as:
Leucine1: CTN (i.e., CTT; CTC; CTA; CTG)
Leucine2: TTA; TTG
• Methionine = ATG (correct)
• Phenylalanine = TTT or TTC </text>
  </threadedComment>
  <threadedComment ref="K1" dT="2025-09-24T13:00:14.13" personId="{81391E4E-86AF-4445-8E83-91B2AC7B87C9}" id="{B4E5442B-1351-D74D-B2BE-FD89C1560784}">
    <text>Length multiple of 3 (frame sanity)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00"/>
  <sheetViews>
    <sheetView zoomScale="140" zoomScaleNormal="140" workbookViewId="0">
      <selection activeCell="E10" sqref="E10"/>
    </sheetView>
  </sheetViews>
  <sheetFormatPr baseColWidth="10" defaultColWidth="8.83203125" defaultRowHeight="15" x14ac:dyDescent="0.2"/>
  <cols>
    <col min="2" max="2" width="12.6640625" customWidth="1"/>
    <col min="3" max="3" width="15.5" customWidth="1"/>
    <col min="4" max="4" width="10.33203125" customWidth="1"/>
    <col min="5" max="5" width="12.6640625" customWidth="1"/>
    <col min="6" max="6" width="14" customWidth="1"/>
    <col min="7" max="7" width="16.83203125" customWidth="1"/>
    <col min="8" max="8" width="21.83203125" customWidth="1"/>
    <col min="9" max="9" width="19.5" customWidth="1"/>
  </cols>
  <sheetData>
    <row r="1" spans="1:16" x14ac:dyDescent="0.2">
      <c r="A1" s="1" t="s">
        <v>0</v>
      </c>
      <c r="B1" s="1" t="s">
        <v>1</v>
      </c>
      <c r="C1" s="2" t="s">
        <v>2333</v>
      </c>
      <c r="D1" s="2" t="s">
        <v>2334</v>
      </c>
      <c r="E1" s="2" t="s">
        <v>2335</v>
      </c>
      <c r="F1" s="2" t="s">
        <v>2336</v>
      </c>
      <c r="G1" s="2" t="s">
        <v>2337</v>
      </c>
      <c r="H1" s="2" t="s">
        <v>2338</v>
      </c>
      <c r="I1" s="2" t="s">
        <v>2345</v>
      </c>
    </row>
    <row r="2" spans="1:16" x14ac:dyDescent="0.2">
      <c r="A2" t="s">
        <v>250</v>
      </c>
      <c r="B2" t="s">
        <v>1435</v>
      </c>
      <c r="C2" t="str">
        <f>UPPER(SUBSTITUTE(SUBSTITUTE(SUBSTITUTE(B2," ",""),CHAR(10),""),CHAR(13),""))</f>
        <v>TTTTCAACAGCCGGTAAGGGTCGTGTTGGTAAGCACAGAAAGCATCCAGGTGGTAGAGGTAAGGCCGGTGGTCAGCACCACCACAGAACCAACTTGGATAAGTACCATCCAGGTTACTTTGGTAAGGTCGGTCAAAGATACTTCCACAAGCAACAGCTACACTTCTGGAGACCAGTTTTGAACTTGGACAAGTTGTGGACCCTTGTTGAGGAGGAGAAGAGAGAGCAATACTTGAAGTCTGCTTCTTCCTCTGCTGCCCCAGTCATTGACACCCTAGCTGCTGGCTACGGTAAGGTCCTTGGTAAGGGTAGACTTCCAAACGTCCCAGTCATTGTTAAGGCTAGATTCGTTTCTGCTTTGGCTGAGAAGAAGATCAGAGAAGTTGGTGGTGTTGTTGAATTGGTTGCTTAA</v>
      </c>
      <c r="D2" t="str">
        <f>IF(LEFT(C2,3)="ATG","OK","WARN")</f>
        <v>WARN</v>
      </c>
      <c r="E2">
        <f>LEN(C2)</f>
        <v>411</v>
      </c>
      <c r="F2" t="str">
        <f>IF(E2&gt;=114,"YES","NO")</f>
        <v>YES</v>
      </c>
      <c r="G2" t="str">
        <f>IF(E2&gt;=114,MID(C2,112,3),"NA")</f>
        <v>GGT</v>
      </c>
      <c r="H2" t="str">
        <f>IF(G2="NA","NA",
 IF(OR(G2="CAG",G2="CAA"),"Glutamine",
 IF(LEFT(G2,2)="CT","Leucine1",
 IF(OR(G2="TTA",G2="TTG"),"Leucine2",
 IF(G2="ATG","Methionine",
 IF(OR(G2="TTT",G2="TTC"),"Phenylalanine",
 "Other"))))))</f>
        <v>Other</v>
      </c>
      <c r="I2" t="str">
        <f>IF(LEN(G2)&lt;&gt;3,"NA",
 IF(OR(G2="CAG",G2="CAA"),"Glutamine ("&amp;G2&amp;")",
 IF(LEFT(G2,2)="CT","Leucine1 ("&amp;G2&amp;")",
 IF(OR(G2="TTA",G2="TTG"),"Leucine2 ("&amp;G2&amp;")",
 IF(G2="ATG","Methionine (ATG)",
 IF(OR(G2="TTT",G2="TTC"),"Phenylalanine ("&amp;G2&amp;")",
 "Other ("&amp;G2&amp;")"))))))</f>
        <v>Other (GGT)</v>
      </c>
      <c r="O2" t="s">
        <v>2346</v>
      </c>
      <c r="P2">
        <f>COUNTIF($G$2:$G$1259, O2)</f>
        <v>299</v>
      </c>
    </row>
    <row r="3" spans="1:16" x14ac:dyDescent="0.2">
      <c r="A3" t="s">
        <v>1191</v>
      </c>
      <c r="B3" t="s">
        <v>2331</v>
      </c>
      <c r="C3" t="str">
        <f t="shared" ref="C3:C66" si="0">UPPER(SUBSTITUTE(SUBSTITUTE(SUBSTITUTE(B3," ",""),CHAR(10),""),CHAR(13),""))</f>
        <v>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3" t="str">
        <f t="shared" ref="D3:D66" si="1">IF(LEFT(C3,3)="ATG","OK","WARN")</f>
        <v>WARN</v>
      </c>
      <c r="E3">
        <f t="shared" ref="E3:E66" si="2">LEN(C3)</f>
        <v>399</v>
      </c>
      <c r="F3" t="str">
        <f t="shared" ref="F3:F66" si="3">IF(E3&gt;=114,"YES","NO")</f>
        <v>YES</v>
      </c>
      <c r="G3" t="str">
        <f t="shared" ref="G3:G66" si="4">IF(E3&gt;=114,MID(C3,112,3),"NA")</f>
        <v>AAG</v>
      </c>
      <c r="H3" t="str">
        <f t="shared" ref="H3:H66" si="5">IF(G3="NA","NA",
 IF(OR(G3="CAG",G3="CAA"),"Glutamine",
 IF(LEFT(G3,2)="CT","Leucine1",
 IF(OR(G3="TTA",G3="TTG"),"Leucine2",
 IF(G3="ATG","Methionine",
 IF(OR(G3="TTT",G3="TTC"),"Phenylalanine",
 "Other"))))))</f>
        <v>Other</v>
      </c>
      <c r="I3" t="str">
        <f t="shared" ref="I3:I66" si="6">IF(LEN(G3)&lt;&gt;3,"NA",
 IF(OR(G3="CAG",G3="CAA"),"Glutamine ("&amp;G3&amp;")",
 IF(LEFT(G3,2)="CT","Leucine1 ("&amp;G3&amp;")",
 IF(OR(G3="TTA",G3="TTG"),"Leucine2 ("&amp;G3&amp;")",
 IF(G3="ATG","Methionine (ATG)",
 IF(OR(G3="TTT",G3="TTC"),"Phenylalanine ("&amp;G3&amp;")",
 "Other ("&amp;G3&amp;")"))))))</f>
        <v>Other (AAG)</v>
      </c>
      <c r="O3" t="s">
        <v>2347</v>
      </c>
      <c r="P3">
        <f t="shared" ref="P3:P12" si="7">COUNTIF($G$2:$G$1259, O3)</f>
        <v>730</v>
      </c>
    </row>
    <row r="4" spans="1:16" x14ac:dyDescent="0.2">
      <c r="A4" t="s">
        <v>1187</v>
      </c>
      <c r="B4" t="s">
        <v>2327</v>
      </c>
      <c r="C4" t="str">
        <f t="shared" si="0"/>
        <v>GGTAAGGGTAGAGTTGGTAAGCACAGAAAGCATCCGGGTGGTAGAGGTATGGCCGGTGGTCAACATCACCACAGAACCAATTTGGATAAATACCATCCAGGTTACTTTGGTAAGGTTGGTATGAGATACTTCCACAAGCAAAATGCTCATTTCTGGAAACCAGAAATCAACTTGGACAAATTATGGACTTTAGTTGATGAAGAAAAGAGAGACGAATACTTAAAGTCTGCTTCTGCTTCTGCTGCCCCAGTCATTGATACCTTAGCCCACGGTTACGGTAAGGTCTTAGGTAAGGGTAGATTACCAGAAGTTCCAGTCATTGTCAAGGCTAGATTCGTTTCTAAATTAGCTGAAGAAAAGATTAGAGCTGTTGGTGGTGTTGTTGAATTAGTTGCTTAA</v>
      </c>
      <c r="D4" t="str">
        <f t="shared" si="1"/>
        <v>WARN</v>
      </c>
      <c r="E4">
        <f t="shared" si="2"/>
        <v>399</v>
      </c>
      <c r="F4" t="str">
        <f t="shared" si="3"/>
        <v>YES</v>
      </c>
      <c r="G4" t="str">
        <f t="shared" si="4"/>
        <v>AAG</v>
      </c>
      <c r="H4" t="str">
        <f t="shared" si="5"/>
        <v>Other</v>
      </c>
      <c r="I4" t="str">
        <f t="shared" si="6"/>
        <v>Other (AAG)</v>
      </c>
      <c r="O4" t="s">
        <v>2348</v>
      </c>
      <c r="P4">
        <f t="shared" si="7"/>
        <v>16</v>
      </c>
    </row>
    <row r="5" spans="1:16" x14ac:dyDescent="0.2">
      <c r="A5" t="s">
        <v>121</v>
      </c>
      <c r="B5" t="s">
        <v>1308</v>
      </c>
      <c r="C5" t="str">
        <f t="shared" si="0"/>
        <v>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D5" t="str">
        <f t="shared" si="1"/>
        <v>WARN</v>
      </c>
      <c r="E5">
        <f t="shared" si="2"/>
        <v>393</v>
      </c>
      <c r="F5" t="str">
        <f t="shared" si="3"/>
        <v>YES</v>
      </c>
      <c r="G5" t="str">
        <f t="shared" si="4"/>
        <v>AAG</v>
      </c>
      <c r="H5" t="str">
        <f t="shared" si="5"/>
        <v>Other</v>
      </c>
      <c r="I5" t="str">
        <f t="shared" si="6"/>
        <v>Other (AAG)</v>
      </c>
      <c r="O5" t="s">
        <v>2349</v>
      </c>
      <c r="P5">
        <f t="shared" si="7"/>
        <v>5</v>
      </c>
    </row>
    <row r="6" spans="1:16" x14ac:dyDescent="0.2">
      <c r="A6" t="s">
        <v>122</v>
      </c>
      <c r="B6" t="s">
        <v>1308</v>
      </c>
      <c r="C6" t="str">
        <f t="shared" si="0"/>
        <v>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D6" t="str">
        <f t="shared" si="1"/>
        <v>WARN</v>
      </c>
      <c r="E6">
        <f t="shared" si="2"/>
        <v>393</v>
      </c>
      <c r="F6" t="str">
        <f t="shared" si="3"/>
        <v>YES</v>
      </c>
      <c r="G6" t="str">
        <f t="shared" si="4"/>
        <v>AAG</v>
      </c>
      <c r="H6" t="str">
        <f t="shared" si="5"/>
        <v>Other</v>
      </c>
      <c r="I6" t="str">
        <f t="shared" si="6"/>
        <v>Other (AAG)</v>
      </c>
      <c r="O6" t="s">
        <v>2350</v>
      </c>
      <c r="P6">
        <f t="shared" si="7"/>
        <v>6</v>
      </c>
    </row>
    <row r="7" spans="1:16" x14ac:dyDescent="0.2">
      <c r="A7" t="s">
        <v>423</v>
      </c>
      <c r="B7" t="s">
        <v>1607</v>
      </c>
      <c r="C7" t="str">
        <f t="shared" si="0"/>
        <v>GGTAACGGTCGTGTTGGTAAACACAGAAAGCATCCGGGTGGTAGAGGTATGGCCGGTGGTCAACATCATCACAGAACCAACTTAGATAAATACCATCCAGGTTATTTCGGTAAAGTCGGTATGAGATATTTCCACAAACAAAGAAATCATTTCTGGAAACCAGTTATCAACTTAGACAAATTATGGTCTTTAGTTGAAAACAAAGATGAAAAGATTGCTTCATCTACTAAGGATGCTGCAATTGTCATTGACACTTTAGCTTCTGGTTACGGTAAGGTTTTAGGTAAGGGTAGACTTCCACAAGTTCCAGTTATTGTTAAGGCTAGATACGTTTCTAAGTTAGCTGAAGAAAAAATCAGAGCAGCTGGTGGTGTCGTTGAATTAATCGCTTAA</v>
      </c>
      <c r="D7" t="str">
        <f t="shared" si="1"/>
        <v>WARN</v>
      </c>
      <c r="E7">
        <f t="shared" si="2"/>
        <v>393</v>
      </c>
      <c r="F7" t="str">
        <f t="shared" si="3"/>
        <v>YES</v>
      </c>
      <c r="G7" t="str">
        <f t="shared" si="4"/>
        <v>AAA</v>
      </c>
      <c r="H7" t="str">
        <f t="shared" si="5"/>
        <v>Other</v>
      </c>
      <c r="I7" t="str">
        <f t="shared" si="6"/>
        <v>Other (AAA)</v>
      </c>
      <c r="O7" t="s">
        <v>2351</v>
      </c>
      <c r="P7">
        <f t="shared" si="7"/>
        <v>4</v>
      </c>
    </row>
    <row r="8" spans="1:16" x14ac:dyDescent="0.2">
      <c r="A8" t="s">
        <v>326</v>
      </c>
      <c r="B8" t="s">
        <v>1510</v>
      </c>
      <c r="C8" t="str">
        <f t="shared" si="0"/>
        <v>GGTAACGGTAGAATCGGTAAACACAGAAAGCATCCGGGTGGTAGAGGTATGGCCGGTGGTCAACATCACCACAGAATCAACTTAGATAAGTACCATCCAGGTTACTTCGGTAAAGTTGGTATGAGATACTTCCACAAGCAACAAAACCACTTCTGGAAGCCAGTCTTAAACTTAGACAAGTTATGGACTTTGATCCCAGAAGCCAAGAGAGATGACTACTTAAAGAACTCCTCTGCTACTTCTGCTCCAGTTATTGACACTTTAGCTCACGGTTACGGTAAGGTCTTAGGTAAGGGTAAGTTACCTCAAGTTCCAGTCATCGTCAAGGCTAGATTCGTTTCTAAGTTAGCTGAAGAAAAGATCAGAGCTGCTGGTGGTGTTGTTGAATTAATTGCTTAA</v>
      </c>
      <c r="D8" t="str">
        <f t="shared" si="1"/>
        <v>WARN</v>
      </c>
      <c r="E8">
        <f t="shared" si="2"/>
        <v>399</v>
      </c>
      <c r="F8" t="str">
        <f t="shared" si="3"/>
        <v>YES</v>
      </c>
      <c r="G8" t="str">
        <f t="shared" si="4"/>
        <v>AAA</v>
      </c>
      <c r="H8" t="str">
        <f t="shared" si="5"/>
        <v>Other</v>
      </c>
      <c r="I8" t="str">
        <f t="shared" si="6"/>
        <v>Other (AAA)</v>
      </c>
      <c r="O8" t="s">
        <v>2352</v>
      </c>
      <c r="P8">
        <f t="shared" si="7"/>
        <v>10</v>
      </c>
    </row>
    <row r="9" spans="1:16" x14ac:dyDescent="0.2">
      <c r="A9" t="s">
        <v>273</v>
      </c>
      <c r="B9" t="s">
        <v>1457</v>
      </c>
      <c r="C9" t="str">
        <f t="shared" si="0"/>
        <v>GGACATAGACATAGAAGATCTGCTGCTATTTCAGGAGATTTCGATTCTTCCTCATTTCTTCAACCTCCAATAAATAATGCTTTCAATATCTCTAAATCTTTACCTTGTTCACCAATTAAACCTTCTAATAATACAAAATCAATAAATGATATATTAGATTCACCTTCTTTTTCAAACTCAACATTTTCAAACAATATAAACAACAATTCCACTCCTATATCAAATGTTTCTTCAACTCCGCTAAAATTTTATCTTACTGACGAAACTAAATTTTCAAACTCAAATTCAACTATACCTGATGCTTTAATTAATTTAGACGATATAAACAACAATACACCTTCTTTATCCTCTTCTTTACCAACATCGTTTGCATTGCCTTCTCTCTCGCTTAATTTAAATCCAATCACTCCAACTAATCAATCCACTAGTAAATTCATGAAAAAATCTTTCCAAGATAATCACAATTATTTACCAAAGCATTCATTATTATGCTCTCCTAAAAAATCAGATGTTATAATAGTTGAAGAAATTACTGAAGAAAATAATACTTTTGATTTAGATAAAGAAAGCTCTTTTATTCAAGATGATGATGACAACGATAGTTTTGAAAATATTTTACCTTCTTCAACACATTCAGAATTCAACTCCATTCTAATGTCAAAGCATTTAAATAATTCGCTAACTTCAATTCCAACTAAAAATTCAAACACTTCATCCGTTAACTCATTAAATTCATCCTCTAATCATATCATTAACTCCACATCAAATCCAAATTCAAGTCCAAACTTAAATCCATTTTCAACTTTAAATACTGCATCAATATCAAGTTTAAAAGGGAAGGTTAGATATCAATCTTATTATAATTTAGCACCTTCAACTCCAAAGCACAACAATCAATATATTAATAACCCAAATTTTAATCATAGATTATCAAATTCAACTTCAATGTCTCCAATAAAACCTGTAATAAGATCTCCTTTCCAATATCAACCTTTACAATACGATTTACCTGATGGTTTCCATCAAAAGAATAATATTTTGGATGATAATAATGATGATGATGCTGATAATGAAAAGGAAAATGATTTGGATATGAATATTAATTCAATTAAAGATTTATCATTAACTTCAAATTCAAATTCAACTCTTAATCTATCAAATAAATCAAATACAAAATTGAATATACCTTCTTCAAAATCTTCAAAATCTTCAAAAAATCATGAACGTTCATCATCTTTATTTTCAATAATTTCAAAAAAAATATCTCATCATAAAAGAAAATCTTCAATAATTTCAACTTATTCCAAAAAATCTTCTTCAATAATAGAACAACAGACAAATGATGAATTACTAGGTTTAAATATTTTAAATAATGATTCAACTTTAAATGATGATTATACTTTAACTCAAGATTGTTTAGGTGAACCTGGTCCAATGATTGAAATTGACTCAAATGATATAAATCAATTTCAAAATTCTTCTCCAATCTCTTCAAATTCAAAATTTTCTCATCCTCATAGTATTTCAACATCAACTTCATCCACTACAAATAAAAATAATATTAATGCTAATGTCCCTCATTCTAATCATAAAAAGGGTTTATTTGGTTGGATAGTGAAATCAAAGAAAATACAAAATCGTGTGCATTCCCAATAA</v>
      </c>
      <c r="D9" t="str">
        <f t="shared" si="1"/>
        <v>WARN</v>
      </c>
      <c r="E9">
        <f t="shared" si="2"/>
        <v>1656</v>
      </c>
      <c r="F9" t="str">
        <f t="shared" si="3"/>
        <v>YES</v>
      </c>
      <c r="G9" t="str">
        <f t="shared" si="4"/>
        <v>CCA</v>
      </c>
      <c r="H9" t="str">
        <f t="shared" si="5"/>
        <v>Other</v>
      </c>
      <c r="I9" t="str">
        <f t="shared" si="6"/>
        <v>Other (CCA)</v>
      </c>
      <c r="O9" t="s">
        <v>2353</v>
      </c>
      <c r="P9">
        <f t="shared" si="7"/>
        <v>29</v>
      </c>
    </row>
    <row r="10" spans="1:16" x14ac:dyDescent="0.2">
      <c r="A10" t="s">
        <v>126</v>
      </c>
      <c r="B10" t="s">
        <v>1312</v>
      </c>
      <c r="C10" t="str">
        <f t="shared" si="0"/>
        <v>CGCAAGAATCCTGGTGGTCGTGGTATGGCCGGTGGTCAGCACCATCACCGTACTAACCTCGATAAGTACCATCCCGGTTACTTTGGTAAGGTCGGTATGAGATACTTCCACAAGCAACAAAACCACTTCTGGAGACCCGTCATCAACGTCGAGAGCCTTTGGACTCTTGTCCCCGAAGAAAAGCGTGACCAATACGTCAAGGAAGCTTCTTCTTCTGCTGCTCCTGTCATCGACACCCTCGCTGCTGGCTACGGTAAGGTCCTTGGTAAGGGTTTCCTTCCCAAGATTCCTGTCATTGTCAAGGCTAGATTTGTTTCTGCTGAAGCCGAGCAAAAGATCAAGGAAGCTGGTGGTGCTGTTGAGCTCATTGCTTAA</v>
      </c>
      <c r="D10" t="str">
        <f t="shared" si="1"/>
        <v>WARN</v>
      </c>
      <c r="E10">
        <f t="shared" si="2"/>
        <v>375</v>
      </c>
      <c r="F10" t="str">
        <f t="shared" si="3"/>
        <v>YES</v>
      </c>
      <c r="G10" t="str">
        <f t="shared" si="4"/>
        <v>AAG</v>
      </c>
      <c r="H10" t="str">
        <f t="shared" si="5"/>
        <v>Other</v>
      </c>
      <c r="I10" t="str">
        <f t="shared" si="6"/>
        <v>Other (AAG)</v>
      </c>
      <c r="O10" t="s">
        <v>2354</v>
      </c>
      <c r="P10">
        <f t="shared" si="7"/>
        <v>1</v>
      </c>
    </row>
    <row r="11" spans="1:16" x14ac:dyDescent="0.2">
      <c r="A11" t="s">
        <v>234</v>
      </c>
      <c r="B11" t="s">
        <v>1419</v>
      </c>
      <c r="C11" t="str">
        <f t="shared" si="0"/>
        <v>ATGTCGTCCAGAAAGAAAACATTGCTCAAGGTGATCATCTTGGGTGACTCCGGCGTCGGAAAGACATCGCTCATGCAACGATTCGTGAACGGCAAGTTCTCCCACCAGTACAAGGCCACCATCGGCGCGGACTTCCTCACCAAGGAATTGCAAATAGATGACAAGACCGTCACAATGCAACTCTGGGACACTGCTGGCCAGGAGAGATTCCAGTCCCTCGGAGTCGCTTTCTACAGAGGCGCTGATTGTTGTGTCTTGGTGTACGACGTGACAAACCAGAAGTCCTTTGAGAATATCTCGGTATGGAAGGATGAGTTCCTAGTCCAGGCAAACGTCAAGAATCCAGAGAACTTCCCATTCGTTATCATTGGTAACAAGGTCGATGTTGACGAGTCCAAGAAGGTTGTCACGACTAAGAAGGCCCAACAGTTTGCACAGAACTTGGGTAGCTTGCCATTGTTCCAGACCAGTGCCAAGGAGGCTGTCAACATTGATCAGGCCTTTGATGTTATTGCCAGAAATGCTCTGCAGCAGGAGGAGACAGATGATTTCAATGACGATTTCAATGATGCTATCAACATCAACTTGGAAAGCGAGAACTCGGGTTGTGCTTGTTGA</v>
      </c>
      <c r="D11" t="str">
        <f t="shared" si="1"/>
        <v>OK</v>
      </c>
      <c r="E11">
        <f t="shared" si="2"/>
        <v>618</v>
      </c>
      <c r="F11" t="str">
        <f t="shared" si="3"/>
        <v>YES</v>
      </c>
      <c r="G11" t="str">
        <f t="shared" si="4"/>
        <v>AAG</v>
      </c>
      <c r="H11" t="str">
        <f t="shared" si="5"/>
        <v>Other</v>
      </c>
      <c r="I11" t="str">
        <f t="shared" si="6"/>
        <v>Other (AAG)</v>
      </c>
      <c r="O11" t="s">
        <v>2355</v>
      </c>
      <c r="P11">
        <f t="shared" si="7"/>
        <v>13</v>
      </c>
    </row>
    <row r="12" spans="1:16" x14ac:dyDescent="0.2">
      <c r="A12" t="s">
        <v>506</v>
      </c>
      <c r="B12" t="s">
        <v>1689</v>
      </c>
      <c r="C12" t="str">
        <f t="shared" si="0"/>
        <v>ATGTCACATTATTCCGCCAAAATTGACCGCTTTCCCAACCAATACTCCTACAATAAGTTTGGATCTAGAGCTCCAGGCCCAATCAAAGCAGTACCAGTCCAGGTCCAAGTTCAACACCAAACAGGACCAAGAAATATCAAGAGAGAGCCCATTAAGCTGCAAGTATTGCTGGTTGTTCAAGAAAATGATTACTCCAACAATTACGTTCGTACCGGTAAGTCTCCGGTGGAGTATATTCGTAACATCACCAATCCCGTTGAAGGTTACCCTAAGCTCAGTAAACTCCACCAACTCAAGAAAGAACAGGTCAGGATCCACGCTGTACAGCCCTACGGAGCACGGGTTCCCGCCAACAAAATCGTCAGCACCCTCAACCAATGGATCAATGGGTATGGGTTAAAATTCGATGTGATTATGGTGGGGGCCTTGGTAGAGAACCAATTCATTCTTCCGATTCTCCTTAATTTGCCTATCCATAAGCTCTGTGCCAAACCAGGATTTCTCTTCATCTGGGCTACCACTCAAAAGATCCTGGAACTCACCAGAGTGTTGAACAACGAGAATTTCAACAAGAAGTTTAGAAGATCGGAGGAATTGATCTTTTTGCCTATCAACAAGAATTCACCTTACTACCCTGGAGAAGATGGTTCAGCTTCGCTCTTTGAAAAGCAGCAATGGCATTGTTGGATGTGTATCACGGGAACTGTCAGAAGGTCCAGTGACAGCCACATGATCCATTGCAACGTCGATACCGATTTGCAGATAGAGTCTCCTCGGTCTCCCAGACTGAACGATGCTGTTCCCGATGCTATGTATAAGGTTGCAGAGAACTTCTCCAATTCCACCAGGAGATTACATATTATTCCCTCCAAAATTGGGTATGACTGGGTCACCAGATTAAGACCAGGATGGGTTATCATGGGACCAGATATTTTGGTCAACAATTTCGATCCCCTCAAGTACAAGGACGAGCTCTATTCCAAATCGATGGTCAAGTATACCCAGACGAACGGGAACGTCACTCCGCAATTCTTGATCCATCAGACAGACGAAATTGAAGAGTTGAGACCAAAGAGTCCTGTTGCTACCTAG</v>
      </c>
      <c r="D12" t="str">
        <f t="shared" si="1"/>
        <v>OK</v>
      </c>
      <c r="E12">
        <f t="shared" si="2"/>
        <v>1092</v>
      </c>
      <c r="F12" t="str">
        <f t="shared" si="3"/>
        <v>YES</v>
      </c>
      <c r="G12" t="str">
        <f t="shared" si="4"/>
        <v>CAA</v>
      </c>
      <c r="H12" t="str">
        <f t="shared" si="5"/>
        <v>Glutamine</v>
      </c>
      <c r="I12" t="str">
        <f t="shared" si="6"/>
        <v>Glutamine (CAA)</v>
      </c>
      <c r="O12" t="s">
        <v>2356</v>
      </c>
      <c r="P12">
        <f t="shared" si="7"/>
        <v>34</v>
      </c>
    </row>
    <row r="13" spans="1:16" x14ac:dyDescent="0.2">
      <c r="A13" t="s">
        <v>190</v>
      </c>
      <c r="B13" t="s">
        <v>1375</v>
      </c>
      <c r="C13" t="str">
        <f t="shared" si="0"/>
        <v>ATGGTTGAACAGTCGCATTTGCAGGAGTACGATAAGCTCACCAAGAAGCTCAAGCAAGCCCTGACCAAGAAGAAGAACTTCGATGAACAACTGACCAAAGTGGAGGAAGATATTTTCAACAAGGAAACAAGATACCTTTCAGAAGGTGCCAATCAAGGCAATATCATCAAGGGGTTTGAGAACTTCACCAGGGCAACCACCCAGAGTGCCACCGGTGGATATGGTGGAGGTGGTAACAGAAGCAAGAAAATCACATTCACCGACGAAGATCGTATCTTTTCACTAAGTTCTTCGACCTATGTTCGGCATTTGAAGAAGATCCAAGCCGGATTGAATCCAAGTAACAGTGCCATGGGTTCTATGGAAGATGATCTTATGGAAGATATAGAGAATGGCGATACAAGTAGTGCCTCTGGAAGTACTCCTACGAAAAAGGGTAAGAAAAGAGATGATTAG</v>
      </c>
      <c r="D13" t="str">
        <f t="shared" si="1"/>
        <v>OK</v>
      </c>
      <c r="E13">
        <f t="shared" si="2"/>
        <v>456</v>
      </c>
      <c r="F13" t="str">
        <f t="shared" si="3"/>
        <v>YES</v>
      </c>
      <c r="G13" t="str">
        <f t="shared" si="4"/>
        <v>ATT</v>
      </c>
      <c r="H13" t="str">
        <f t="shared" si="5"/>
        <v>Other</v>
      </c>
      <c r="I13" t="str">
        <f t="shared" si="6"/>
        <v>Other (ATT)</v>
      </c>
      <c r="P13">
        <f>SUM(P2:P12)</f>
        <v>1147</v>
      </c>
    </row>
    <row r="14" spans="1:16" x14ac:dyDescent="0.2">
      <c r="A14" t="s">
        <v>375</v>
      </c>
      <c r="B14" t="s">
        <v>1559</v>
      </c>
      <c r="C14" t="str">
        <f t="shared" si="0"/>
        <v>ATGGTGTATAACGTTTTTACCTCTTCTGCAATGACGATGATGTTGGTTTATATGGGCACTGCATTGCAATATCTTTTCATCGTTATATCACTATTGATGATGTTACCTATTTTGTTTCTATTATCATATGATCTGTTGTTATATACACTTCGGGTATTCCATTTGAAACATGTTACATTTGGAGTATTACAATGGTTTAATTCTTTAAGAGATTCAACAACAAATGGATTGATAATATGGACAATGAAATTAAAGAGTTTAGGTAGAAAACAGTTGTATAGTCAAAAAGTTATATCATGTGAGACTTGA</v>
      </c>
      <c r="D14" t="str">
        <f t="shared" si="1"/>
        <v>OK</v>
      </c>
      <c r="E14">
        <f t="shared" si="2"/>
        <v>309</v>
      </c>
      <c r="F14" t="str">
        <f t="shared" si="3"/>
        <v>YES</v>
      </c>
      <c r="G14" t="str">
        <f t="shared" si="4"/>
        <v>TTG</v>
      </c>
      <c r="H14" t="str">
        <f t="shared" si="5"/>
        <v>Leucine2</v>
      </c>
      <c r="I14" t="str">
        <f t="shared" si="6"/>
        <v>Leucine2 (TTG)</v>
      </c>
    </row>
    <row r="15" spans="1:16" x14ac:dyDescent="0.2">
      <c r="A15" t="s">
        <v>526</v>
      </c>
      <c r="B15" t="s">
        <v>1707</v>
      </c>
      <c r="C15" t="str">
        <f t="shared" si="0"/>
        <v>ATGGCTACTAGACTAAGAAAGAGTCGCAAACACAGAGGAAATGCCCCTCACGGATACGGTCGTGCTGGTAAGCATCGCTGCCACCCTGCCGGTCGCGGTAATGCCGGTGGTTTGACCCATCACCGTACCAACTTCGATAAATACCATCCTGGTTACTTCGGTAAGGTTGGTATGCGCGTATTCCACAAGCAGCCTGCTCATTACTGGAAACCTGTTATTAATATCGACAAGCTCTGGTCTCTTGTTGAGAGTGCTAACAGAGATGATCTTCTCAAGAATGCATCCACTGACTCAGCCCCTGTCATCGATACTTTGGCTCACGGTTACGGTAAAGTTTTAGGCAAGGGCCGTCTTCCTGAAGTTCCTGTCATCGTCAAGGCTCGCTTTGTTTCTAAGCTTGCCGAGGAGAAAATCAAGGCAGCTGGTGGTGTTGTTGAGCTTGTTGCTTAA</v>
      </c>
      <c r="D15" t="str">
        <f t="shared" si="1"/>
        <v>OK</v>
      </c>
      <c r="E15">
        <f t="shared" si="2"/>
        <v>450</v>
      </c>
      <c r="F15" t="str">
        <f t="shared" si="3"/>
        <v>YES</v>
      </c>
      <c r="G15" t="str">
        <f t="shared" si="4"/>
        <v>TTG</v>
      </c>
      <c r="H15" t="str">
        <f t="shared" si="5"/>
        <v>Leucine2</v>
      </c>
      <c r="I15" t="str">
        <f t="shared" si="6"/>
        <v>Leucine2 (TTG)</v>
      </c>
    </row>
    <row r="16" spans="1:16" x14ac:dyDescent="0.2">
      <c r="A16" t="s">
        <v>525</v>
      </c>
      <c r="B16" t="s">
        <v>1706</v>
      </c>
      <c r="C16" t="str">
        <f t="shared" si="0"/>
        <v>ATGGCTACTAGACTAAGAAAGAGTCGCAAACACAGAGGAAATGCCCCGCACGGATACGGTCGTGCTGGTAAGCATCGCTGCCATCCTGCCGGTCGCGGTAATGCCGGTGGTTTGACTCATCACCGTACCAACTTCGATAAATACCATCCTGGTTACTTCGGTAAGGTTGGTATGCGCGTATTCCACAAGCAGCCTGCCCATTACTGGAAGCCTGTTATCAATATCGACAAGCTCTGGTCTCTTGTTGAGAGCGCTAACAGAGATGATCTTCTCAAGAATGCATCCACTGACTCAGCCCCTGTAATCGACACTTTGGCTCACGGCTACGGCAAAGTTTTGGGCAAGGGCCGTCTTCCTGAAGTTCCTGTCATCGTCAAGGCTCGCTTTGTTTCTAAGCTTGCTGAGGAGAAAATCAAGGCAGCTGGTGGTGTTGTTGAGCTTGTTGCTTAA</v>
      </c>
      <c r="D16" t="str">
        <f t="shared" si="1"/>
        <v>OK</v>
      </c>
      <c r="E16">
        <f t="shared" si="2"/>
        <v>450</v>
      </c>
      <c r="F16" t="str">
        <f t="shared" si="3"/>
        <v>YES</v>
      </c>
      <c r="G16" t="str">
        <f t="shared" si="4"/>
        <v>TTG</v>
      </c>
      <c r="H16" t="str">
        <f t="shared" si="5"/>
        <v>Leucine2</v>
      </c>
      <c r="I16" t="str">
        <f t="shared" si="6"/>
        <v>Leucine2 (TTG)</v>
      </c>
    </row>
    <row r="17" spans="1:9" x14ac:dyDescent="0.2">
      <c r="A17" t="s">
        <v>527</v>
      </c>
      <c r="B17" t="s">
        <v>1708</v>
      </c>
      <c r="C17" t="str">
        <f t="shared" si="0"/>
        <v>ATGGCTACCAGACTAAGAAAGAGTCGCAAACATAGAGGAAATGCACCGCACGGATACGGTCGTGCTGGTAAGCATCGTTGCCATCCTGCCGGTCGTGGTAATGCCGGTGGTTTGACTCATCATCGTACCAACTTCGATAAATACCATCCTGGTTACTTCGGTAAGGTTGGTATGCGCGTATTCCACAAGCAGCCTGCCCATTACTGGAAGCCTGTTATTAATATTGACAAGCTCTGGTCTCTTGTTGAGAGCTCTAACAGAGATGATCTTCTCAAGAATGCATCTACTGACTCAGCCCCTGTCATCGACACTTTAGCTCACGGCTACGGCAAAGTTTTAGGCAAAGGACGTCTTCCTGAAGTTCCTGTCATCGTCAAGGCTCGCTTTGTTTCTAAGCTTGCTGAGGAGAAAATCAAAGCTGCCGGTGGTGTTGTTGAGCTTGTTGCTTAA</v>
      </c>
      <c r="D17" t="str">
        <f t="shared" si="1"/>
        <v>OK</v>
      </c>
      <c r="E17">
        <f t="shared" si="2"/>
        <v>450</v>
      </c>
      <c r="F17" t="str">
        <f t="shared" si="3"/>
        <v>YES</v>
      </c>
      <c r="G17" t="str">
        <f t="shared" si="4"/>
        <v>TTG</v>
      </c>
      <c r="H17" t="str">
        <f t="shared" si="5"/>
        <v>Leucine2</v>
      </c>
      <c r="I17" t="str">
        <f t="shared" si="6"/>
        <v>Leucine2 (TTG)</v>
      </c>
    </row>
    <row r="18" spans="1:9" x14ac:dyDescent="0.2">
      <c r="A18" t="s">
        <v>233</v>
      </c>
      <c r="B18" t="s">
        <v>1418</v>
      </c>
      <c r="C18" t="str">
        <f t="shared" si="0"/>
        <v>ATGGCGTGGCCATTTGGAAGTAGAGGAGATAGCTCTCCCGACGAGAAGACAGAGGGAACTCAGCCAAGACGATCATCCGAGCGTCAAAAGACTACAACACCCGTGGAATCAAAGAAAGAGCAACAATTATTACTTGAAGATACTGAACCACGTTTCAACAATGGACCAGCAGCTCCACAACTTCCAATTAAACAGGCGATTGAAAGTATCAAGACTGAGGACTTCTCCTTTTCTAGCCTGGTAAAGATGCCCTGCTTCAGAGAGGCCGGTTTAACTGGCCTCTCAGCTCTTGGTGTCCTTGGTACAGTGGTTTTCTTGGTTCAAAAATCACCACAGAAGGCAGTTAACTGGGCCGTGGGAGGATTCCTATTAGGAAGTTGTGTATCTTGGGAACAATGTCGGTCCCAGAGACGTAAAGAACTTGCTTTTGCAGCAAAGGCAAGAGAAACAGTGGCAGCAAAGGAGAAACCAATGATGACCAAACAAGCAGAGACGTTACCAGCTGATCTTGAGAAGAACAGAGAGAATGTGAAGAGTTGGTGGAGCAGAGGTTGA</v>
      </c>
      <c r="D18" t="str">
        <f t="shared" si="1"/>
        <v>OK</v>
      </c>
      <c r="E18">
        <f t="shared" si="2"/>
        <v>555</v>
      </c>
      <c r="F18" t="str">
        <f t="shared" si="3"/>
        <v>YES</v>
      </c>
      <c r="G18" t="str">
        <f t="shared" si="4"/>
        <v>AAG</v>
      </c>
      <c r="H18" t="str">
        <f t="shared" si="5"/>
        <v>Other</v>
      </c>
      <c r="I18" t="str">
        <f t="shared" si="6"/>
        <v>Other (AAG)</v>
      </c>
    </row>
    <row r="19" spans="1:9" x14ac:dyDescent="0.2">
      <c r="A19" t="s">
        <v>1190</v>
      </c>
      <c r="B19" t="s">
        <v>2330</v>
      </c>
      <c r="C19" t="str">
        <f t="shared" si="0"/>
        <v>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19" t="str">
        <f t="shared" si="1"/>
        <v>OK</v>
      </c>
      <c r="E19">
        <f t="shared" si="2"/>
        <v>351</v>
      </c>
      <c r="F19" t="str">
        <f t="shared" si="3"/>
        <v>YES</v>
      </c>
      <c r="G19" t="str">
        <f t="shared" si="4"/>
        <v>CCA</v>
      </c>
      <c r="H19" t="str">
        <f t="shared" si="5"/>
        <v>Other</v>
      </c>
      <c r="I19" t="str">
        <f t="shared" si="6"/>
        <v>Other (CCA)</v>
      </c>
    </row>
    <row r="20" spans="1:9" x14ac:dyDescent="0.2">
      <c r="A20" t="s">
        <v>441</v>
      </c>
      <c r="B20" t="s">
        <v>1625</v>
      </c>
      <c r="C20" t="str">
        <f t="shared" si="0"/>
        <v>ATGGCATCGAACTCGTTGATTACCTCTGAGTTTTCTGGTGTCCCAGTCACGGGGATTGCCTTCACAAACATCTCTCTTGACAAACCTGTGTTGAAGTACCAGCCTCTCAGCGGCACTTCGTCGGAAACAGTTACTCCTCTACCATTGGATGCAACATCTAGACCATCGACCATAGAATGGATTGACGAGACGTACTTTGTCGTCTTGTACGACAACAAGCCATACTTCGAGCTCATGAATTCGAATGACATATCGAGGATTGATCAGCACGTCGATTTGGTCATCTCGTCACAACCAGCTTCTTGTTCTTGCTCAGTTTTTGACCGGAAGAGAAGAGTGTTGTATTTTCTTGACACTTCGAATAGACTGTATACATACTCTTTTGACAGTACGGCTGATTCTGTGCTGGAAGAAACGTCCAACTTCGTTGTAACTGAGTTGAACGAATCGGTTTCTAAGATCGCATTACATCCTAGTGACGATGACAAGTTATTGCTCCTTTCTAACACATTGTATGAGTTTAACCTAGAGTCCAAACAGGTTGAAAGGTCCATCAATTTATTCGTTGAAAAGATGAACTGCTACGATTTGATTGATAATACAATAGTCGTATCCTCGAACAATGATAGATTCATAAATCTGATTGACTTGATCCAATTTAAGGTGCAAACGATTTTAGTTTTGAATGCTCCTATAGCCAAATTCATAATAACCAAGTACAAAAACAAGAACATCTTGGCTGCTATTGACCAGGACGGGTTTGTTGAAATTTTCAAGGAGCCCTTAGCTGCCCAAAGCACAGAGGTATCAATGACTCCGAACTCGAAAAGGAGAAGAAGAAATGCAAATAAAATGGTTACTAGTGTTCAACCTACATCCACAATCAAGCTAGTCAATGACCAAAAGTCCCTTAGTAAGATTGACAATATCATATTTGACCATGATCAATTGACCATAGCGTATTTACAGAATGAAATATACTTTATTACTGATAAGTTCAACTGGTTCATAAATAAGTTCGATCAACCAGAAATCACAATTCTCAGGAAGAAAGGATCTTTGGACAGCTTGAAACTCAGAACAGAAGACAAGGCTTCATTGAAGACTTACAACGAGAACAATCAGGTTACGATCCGTACGGGAGATAACTTCATTGACCTTGATCCCGTTCTAGATCAAGAGGAGACGGCAAAGGGTGAAGATGACGAAGAAGATGAAGAAGATAATGGGGATGACTTCAGCACCCTCGTTTCCAGATTAGATAAAAGCACAAACCAGTTGGGTACAAAGCTGCCTTCCTTGTTAAGAAACGGTACTAAGCATAACGAGTCAAACAAATTCCGCTTTAAAGTTGGGACACTTACCACAAATCTTTCCCAAGCATTGCGAAATAACGATAACGCTATGTTTGATGTTATAATCAACAACACTACAGATGAAAACATTGTCAGATCCACTGTCTCCCAACTCGAGCAACATTTTGTTTTGAAGATGCTAGATAAGTTGGCCGAACTTGTGTACAAGAACAAATTCAAAAATACCACCGAGGGAGCAGAATATGGTATGGGTAATGCCAGTATTGGATTGACTACATGGATACGATACGTTTTGATTTACCATGGGACCTATCTCATTGGAGCGGCTGGTGGTAACGGTGACTTACGTCGTAGACTAGGTTTGTTGGGTATGAGTTTGGAAAGAAGAGCAAGTAACATGAACAGACTCTTGGAGTTGAAAGGCCGTCTATCTATGGTTACCGTGAAGGTCGCTGTCACCAGAGAACTCGAGAATATTGGGACTAATGGCCAGCCTGAGTACGACGAGGAGGACGTGGAGTACATTGAGGACGAAGAAGATGCTCCGATGGACGACGAAAACTCGGAAGACGAACTGGTCCAAGAAGATGACGAAGACGAAGACGAAGACGAAGAAGAAGATGTAAAAGAGTAG</v>
      </c>
      <c r="D20" t="str">
        <f t="shared" si="1"/>
        <v>OK</v>
      </c>
      <c r="E20">
        <f t="shared" si="2"/>
        <v>1950</v>
      </c>
      <c r="F20" t="str">
        <f t="shared" si="3"/>
        <v>YES</v>
      </c>
      <c r="G20" t="str">
        <f t="shared" si="4"/>
        <v>GGC</v>
      </c>
      <c r="H20" t="str">
        <f t="shared" si="5"/>
        <v>Other</v>
      </c>
      <c r="I20" t="str">
        <f t="shared" si="6"/>
        <v>Other (GGC)</v>
      </c>
    </row>
    <row r="21" spans="1:9" x14ac:dyDescent="0.2">
      <c r="A21" t="s">
        <v>84</v>
      </c>
      <c r="B21" t="s">
        <v>1274</v>
      </c>
      <c r="C21" t="str">
        <f t="shared" si="0"/>
        <v>ATGGCAACTGTGGCAACATTATCTTATAAAGAATTAGGTTTAGTCGAAGACTACAAAACTGGATCTCATTCCTATGATATTCCCAGGGAGACCTTGGAATTGGAGGTTGCTTCATATTTGAAGATGCTAGAGTCTAAAGAGTCGTTCAATCCAAATTTGAAGTTTAATCCTTCCAAACATATAATCTTTGAAGAGAAGTATTACGAGACGACAAAGAAGTTTACTCTTGACGAGCTAAACATTCCAAAGTATAGAGCCAAACCTTTGTCAAACGTAGCGGCCGTGTACCCATTTCCTTTGCTTTCTCAAGAAGCAATTGATATGGTGCTATGGGAGTCTTTAAAGCCTGAAGCCTTAAAAGGATGGGGCCGTTTACCTAACTTATCCAAAGATGCAACCAGATTAGACTTTCATGTTGGTGGTCATTGTACTGAAGATGTGTCTCCTTTTTCACATGCTTTATTTACATCTGAGACAATTTCAAAAATTGTTTCCAATTTCACATCAAGTAAGCTTGGCAATGTATATGCAACAGATTATTTGCATATGAATGTCTCATTGGCTTCTATGAAAGAGTCTGAAATGAAAACAGAAATAACGAAAGAGGAAATGCAAGCAGAGTATGATACTCAGAACAATAGTAAAGCTGATCAAATTCCTTCTACTCTAGGTTTACATTACGATTCAACCTCCTTTGCCTTGGTTGTCATGTGTGATATTGGTCCTGGTGCAGTTGGTGGTGAAACAGTTATTGTAGGTGGTGATGAGAAAGTGGTTCGTGTGCCAGATCCTAAATTAGGTTACGCTACTCTGATTCAGGGTATGCTATTAAAGCACGTTGCTACAAAGCCAGTCTCAAACTCCAACAGAATAACTGCCGTTACCGGATTTGGCGCTGCTGGTCCTGAAGTATTGGATGCCATTCGTATGACTTCTGCAAAGCCATCTGTTCTTCCAAGAACTCAGTATACCCAGTATTATACTGAGTGGTTTGAGTACAAATTCAAAAATCTTGTGAATCATTTGAATTATCAAAGAGAAAAACTGGAAGCAAAGTATCGAAATAATGTTGAATTTGATCAAGAAGAAATGATTGATATTTGCAAGAATATAGAGCGTTATGTTCATAACAGTTGGAAAGAGATGGAAATAGTTGGGGTCAGTTCATATCCTCCTGCAGAATTCTCCAATGATTACAGCACGTTACCAGACTATGAATAG</v>
      </c>
      <c r="D21" t="str">
        <f t="shared" si="1"/>
        <v>OK</v>
      </c>
      <c r="E21">
        <f t="shared" si="2"/>
        <v>1221</v>
      </c>
      <c r="F21" t="str">
        <f t="shared" si="3"/>
        <v>YES</v>
      </c>
      <c r="G21" t="str">
        <f t="shared" si="4"/>
        <v>TCA</v>
      </c>
      <c r="H21" t="str">
        <f t="shared" si="5"/>
        <v>Other</v>
      </c>
      <c r="I21" t="str">
        <f t="shared" si="6"/>
        <v>Other (TCA)</v>
      </c>
    </row>
    <row r="22" spans="1:9" x14ac:dyDescent="0.2">
      <c r="A22" t="s">
        <v>274</v>
      </c>
      <c r="B22" t="s">
        <v>1458</v>
      </c>
      <c r="C22" t="str">
        <f t="shared" si="0"/>
        <v>ATGGCAACTATAGCAGCAGCGGTGGCCCGTGTGCACTGTGAAAGGGTCATGCTCAACCCGATCCGTGCGTTCAGCGGATCCTCGCACAGAGAACTAACAAAAGTTGGGCCTAACAGTCTAAACGTTCTTGGCACAGAGTACAAGACCGACGAGTGGACTAATGCAACACCCCGCATTCTCTCCTTGGTGGGTAGAGACCTACACAAAAATAAGAACCATCCGATCGGTATTTTGCGGTCGCTGATTGAAAACAGATTTGACGGTCTTGGATACACCATGTATGGAGACATGAAGCCCAACGTCTCGGTTCACGAGAACTTCGACGTTTTGGGTTTTCCCGGAGACCACGTCGGACGTTCCAAGAGTGACACATACTACCTCAACAAGGACCATCTTTTGAGAACACACACTTCGGCACACGAGCACGAGTGTTTCCTCACATGCAAGACACCCGGTTACTTTATCTGTGGAGACGTTTACAGAAGAGATGAAATTGATCGCACGCATTACCCTGTTTTTCATCAGATGGAGGGTGCCCGGGTGTGGAAAAGAGACGACTTCGAAAACGAGGAGGAGCTTCTTGCACAGATCCAAGCTGATATCGATGCCATTCCAAAGACCGACTTGATTGTCGAAGATGTCGGCTATGATCCAATCGAGAACCCTAAGCAGGACTTTATGACCGATAGGGAGACAGATTTGGTGTCACAGCACTTGAAGCGCACTATCGAGCTCTTGGTTGATGCCGTCTTCAATGAGGCAAAGAGTGCTGCAAAGCTAGCCGGCTCGACGGAAGAGTACTTGAATGAGCCATTAAAGATCAGATGGGTTGAAGCTTACTTCCCATGGACAGCTCCTTCTTGGGAAATCGAAGTTTGGTGGAAGGGCGAATGGCTGGAATGCTGTGGCTGTGGTGATGTCAGAAAGTTGGTCCTGGACAACTCGAAGCTAGGCAACTCGATTGCTTGGGCTTTCGGTATTGGTCTTGACCGTATTGCCATGCTATTGTTCGGCATTCCAGATATCAGACTCTTCTGGTCTTTAGACAAGAGGTTTATTAACCAGTTCAAGGAGAACCAAATCAGCATCTTTAAGCCATACTCCAAGTACCCTGGCTCTGTGAGAGACATTTCTTTCTGGCTACCAAAGGACAACGAGGGCGGATACTTGAAGCTTCACGAAAACGACCTCATGGAAATTGTCCGTGAAAACGCTGGAGACCTTGTCGAAAGCGTTAAGTTGGTCGACGAATTCACCCACCCAAAGACCGGCAAACACTCGCAGACCTATCGTGTCAACTACCAATCTATGGACCGTAACATCACAAACGACGAGGTCAATGTTATGAATGACCAGACCCGTGACGAACTTGTCCAAAAGTATGGTGTCCAGCTACGTTGA</v>
      </c>
      <c r="D22" t="str">
        <f t="shared" si="1"/>
        <v>OK</v>
      </c>
      <c r="E22">
        <f t="shared" si="2"/>
        <v>1401</v>
      </c>
      <c r="F22" t="str">
        <f t="shared" si="3"/>
        <v>YES</v>
      </c>
      <c r="G22" t="str">
        <f t="shared" si="4"/>
        <v>AAC</v>
      </c>
      <c r="H22" t="str">
        <f t="shared" si="5"/>
        <v>Other</v>
      </c>
      <c r="I22" t="str">
        <f t="shared" si="6"/>
        <v>Other (AAC)</v>
      </c>
    </row>
    <row r="23" spans="1:9" x14ac:dyDescent="0.2">
      <c r="A23" t="s">
        <v>93</v>
      </c>
      <c r="B23" t="s">
        <v>94</v>
      </c>
      <c r="C23" t="str">
        <f t="shared" si="0"/>
        <v>ATGGATGGCTCAGGAATCCCAGCAAAGGACATTGAGGCCAACAAAAAGGAGCCAGTGTTGCAAAAGAGACTGCTTACACCGTTCTTGTCCAAGAAAATTCCACCAATCCCAAAGGAAGAAGACAAAAAGGAGTATGCTGAACACCATGCCAATATAATTTCACAAATGTTCTTTTGGTGGCTGGTGCCGACAATGTCTGTCGGATACAAAAGAACCATTGAAGACACCGACTTGTTTAAGCTGACCGAAAAAATGACAAACAAAGTCAACTACGAGACCTTCGAAGCTAATCTGGCTAAGATTATCGAAAAAAATAAGGCAAAACAACTGAAACTGAATCCAGCTTTAACTCCTGAAGAGCTAGAAAACTTGCCATATCCAAAACTCTCCATCATCGAAGCTTTAGCAAGAACCTACAAATGGCAGTATGGCTGGGCTATTCTTTGTAAAGTTTTGTCAGATGTTTCGCTGTCATTGAATCCTCTATTGACAAAGGCTTTAGTTAATTTTGTGGAGCGTAAAACATATGTTCCATCAACCCCAGTGGGTCGTGGTATTGGCTATGCAATTGGATGTTCCTTTTTACTAGCTGTTAATGGTATTTTTGTCAATCATTTCCTTTACAATTCTTTATCTGTTGGCTATAAATCAAAAACCGTCTTAATTACGGCCCTTTTAAACAAATCATTAACTGCAAATGCCGAAACAAAACATAAATACCCAAATGGTAAGATTACTTCATTAATGGGTACAGATTTACAAAGAATAGACTTAGCTATTGGTTTCCAACCTTTTGCAATTACCGTTATTGTTCCAATTGCAATTTGTATTGCTTTACTGATTGTCAACATCGGTGTGTCTGCATTAGCTGGTATTGCAGTCTTCATGGTTTCTTTAGTACTAATTGGTTCAGCTGCAAAACCTTTGGTCAAGTTTAGAAAGTCTGCAAATAGTTTCACTGATAAAAGAGTTAGTCTGATGAGAGAAGTTTTATCAAACATGAAAATGATTAAATTCTATGCCTGGGAAGATGCTTATGAAAAAAATGTAACTGAAATCAGAAAGAGAGAAGTTAAGATTATCTTTCAAATGCAAATTATTAGAAACTTTATGATTGCATATGGTATTTCATTACCTTCGTTCACTTCAATGGTTGCATTTTTAGTTTTATATGGTGTTAAGACTAACTCTAGTGTTGCTGATATTTTTTCTTCAGTGAGTTTGTTCTCAACGTTGAGTACACAAGTTTTGATGTTGCCAATGGCTTTAGCAACTGGGGCGGATGCCTGGATTGGTATTTCAAGAGTTCGTGACTATTTACAATCACCTTCTTTGAAGGAAGATGAATTAGAAATGAACTATTTTTCAGAAAACTTAGATCCAAATATTGCAATCAAAGTTGAGAATGCAACGTTCAAATGGGAAAGATTTGAAGATGATGAAGAAGGAAATGATGATAAAAATCAAGAAAAAGAAAAGGAAAAGGAAAATGAAGTACCAATTGCTGATGAAATCATCTCTCCAGACATCGATCACGATATTTCAGAACAAAAAAGCTCAAGTTCTGTTTCATCATCACAAGATCAAGATCTTGAGAAAAGTGACTCAACAACTTCTAACAAGGGCTTCAATGGTTTTGAAAACATCAATCTTGAAATAAAGACAGGTGAATTTGTAATTATTACTGGTCCAATTGGTTGTGGTAAATCTTCGTTATTAAATGCAATTGCAGGCTTCATGAAAAAACAATCAGGTTCATTGGAGTATTCAAAGTCTCTGTTACTTTGTGGCCAACCATGGGTTCAAAATGCAACTATAAAAGAGAATATTACATTTGGTACTGAGTTTGATGAAAAAAAATATAAGAAAGTTCTTAATGTTTGTTCACTAACTGATGATTTGAAAATATTTCCAGCTGGTGATTTAACTGAAGTTGGGGAGAGAGGTATTACTTTATCAGGTGGTCAAAAAGCGAGATTGAATTTGGCAAGAGCTGTTTACGCAGATAAAGAGATTATTTTGCTAGATGATGTGTTGAGTGCAGTTGATGCAAAAGTTGGTAAACACATCATGGAAGAGTGTCTTGTTGGTTATTTGAAAAACAAGACAAGAGTCCTAGCTACTCATCAATTATCATTAATTAATCAAGCTGATAGAGTTATATACTTAAATGGTGATGGTAAAATCAATATTGGTACATATCAAGAGTTAGCTGAAATTCTACCAGAGTTCAAAACTTTGATGGAGTTTAGTTCAAGTTCTAAACCTGATGATGATGAAGAAGACTTTGTGGAGCAACTAGTGGAAGAAGAAGAGATCAAAGAAGGAAAAAGAGAATTAGAATCCGGTGTATTAATGAGAGAAGAAGAGAAAGCTGTCAATCAAATTTCATTTTCTATTTATCTTGATTACATCAGAGAAGGAAGTGGAATTTTCAAACAGCTTGCTGTTCCATTAGTTTTAATGTTTTTAGTTTTTGACATTTTTACCTCGTTATTTTCAAATGTCTGGTTATCATTTTGGGTTTCTGATAAATTCAAAGGTAGATCAAGTGGATTTTATATTGGACTATATGTGATGTTTGTTTTATCATCGATTATTTTTATGGCTATTGAATTTATGATAATGTGTTATATGTCAATTACTGCTGCCAGAAAATTGAATATTGGTGCAGTTAAAAGAGTTTTCCATACACCATTAAGTTATATTGATACCACACCTATTGGTAGAATTTTGAACAGATTTACAAAAGATACAGATGCGTTAGATAATGAAATTGGAGAACAAGTTAGATTATTCCTGCATCCAGTTGCATCAGTTTTTGGTATTTTGATTTTATGTATTATTTATTTGCCGTGGTTTGCAATAGCAATTCCACCATTATTTATTGCATTTGTGGCAATTGCCAGTTTTTACCAAGCATCATCAAGAGAAGTTAAAAGATTAGAAGCTGTTAAACGTTCATTTGTTTATACAAACTTTAGTGAAGTTCTTTCAGGGTTAGATACAATCAAAGCATATAGAGCAGAATCAAGATTTTTAATTAAAAATGATAGATTTATTGATGGTATGAATGAAGCATCATTTTTAGTTATTGCAAATCAAAGATGGTTGGGTATATTTTTGGATATGGTTGCATGTGCCGTTGCTTTGATTATTTCGATTTTAGCAGCCACAAGACAATTTCATATTAGTGCAGCATCTGCAGGTTTATTGATTTCATATATCTTACAATTAGCTGGTTTGTTATCATTAATCATGAGAGCATATACCCAAGTTGAGAATGAAATGAATTCAGTTGAAAGATTGTGTTTTTATGCGAATGAACTGGAACAGGAAGCACCATATATGATCAGTGAAACAGCTCCACCACCAGAATGGCCTAGTGAAGGTGTAATCAAGTTTGAAAATGCGTCCTTGAGTTATAGACCTGGTTTGCCGTTAGTTTTGAAGAATCTCAATCTGACAACTACTAAAAATGAAAAGATTGGTATTTGTGGTAGAACTGGCGCTGGTAAATCTACAATTATGACAGCTTTGTACAGGCTAAGCGAGCTGGCTTCTGGAAGAATTTTGATTGACGGTATTGATATTTCCAAAATCGGATTACTTGATCTTAGATCTAAGCTATCCATCATTCCACAAGATCCTGTCTTGTTTAAAGGTACTTTAAGAAAGAATTTAGATCCATTCGACGAACATGAAGATGATCTGTTATGGGACTGTTTGAGAAAAGCTGGACTAATAAAGTTAGAAGAACTAGAGAAAGTGAAAAAACAAACTGGGGATACCAAAAGTATGCATAAGTTTCATATGAATCAACAAGTTGAAGATGAAGGTAGCAATTTCTCATTAGGAGAGCGTCAGTTAATGGCTTTAGCAAGAGCATTGGTCAGAAACTCGAAAATATTAATCTTGGATGAAGCCACTTCAAGTGTTGATTATGAAACTGATTCTAAGATTCAAACGACAATTGCAAATGAGTTTTCTGACTGTACAATCTTGTGTATTGCTCACAGATTGAAAACCATTTTGGATTACGATAGAATTCTAGTTTTGGAGAAGGGTGAAATTGTTCAATTTGATAAACCAATCGAACTGTTTAATCAGCAGGGAGGAACTTTTAGATCGATGTGTGAGAAATCCGGCATTGTCAGATCCGACTTTAAGAGAGTTTAG</v>
      </c>
      <c r="D23" t="str">
        <f t="shared" si="1"/>
        <v>OK</v>
      </c>
      <c r="E23">
        <f t="shared" si="2"/>
        <v>4179</v>
      </c>
      <c r="F23" t="str">
        <f t="shared" si="3"/>
        <v>YES</v>
      </c>
      <c r="G23" t="str">
        <f t="shared" si="4"/>
        <v>AAG</v>
      </c>
      <c r="H23" t="str">
        <f t="shared" si="5"/>
        <v>Other</v>
      </c>
      <c r="I23" t="str">
        <f t="shared" si="6"/>
        <v>Other (AAG)</v>
      </c>
    </row>
    <row r="24" spans="1:9" x14ac:dyDescent="0.2">
      <c r="A24" t="s">
        <v>1192</v>
      </c>
      <c r="B24" t="s">
        <v>2332</v>
      </c>
      <c r="C24" t="str">
        <f t="shared" si="0"/>
        <v>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24" t="str">
        <f t="shared" si="1"/>
        <v>OK</v>
      </c>
      <c r="E24">
        <f t="shared" si="2"/>
        <v>432</v>
      </c>
      <c r="F24" t="str">
        <f t="shared" si="3"/>
        <v>YES</v>
      </c>
      <c r="G24" t="str">
        <f t="shared" si="4"/>
        <v>AAC</v>
      </c>
      <c r="H24" t="str">
        <f t="shared" si="5"/>
        <v>Other</v>
      </c>
      <c r="I24" t="str">
        <f t="shared" si="6"/>
        <v>Other (AAC)</v>
      </c>
    </row>
    <row r="25" spans="1:9" x14ac:dyDescent="0.2">
      <c r="A25" t="s">
        <v>1192</v>
      </c>
      <c r="B25" t="s">
        <v>2332</v>
      </c>
      <c r="C25" t="str">
        <f t="shared" si="0"/>
        <v>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25" t="str">
        <f t="shared" si="1"/>
        <v>OK</v>
      </c>
      <c r="E25">
        <f t="shared" si="2"/>
        <v>432</v>
      </c>
      <c r="F25" t="str">
        <f t="shared" si="3"/>
        <v>YES</v>
      </c>
      <c r="G25" t="str">
        <f t="shared" si="4"/>
        <v>AAC</v>
      </c>
      <c r="H25" t="str">
        <f t="shared" si="5"/>
        <v>Other</v>
      </c>
      <c r="I25" t="str">
        <f t="shared" si="6"/>
        <v>Other (AAC)</v>
      </c>
    </row>
    <row r="26" spans="1:9" x14ac:dyDescent="0.2">
      <c r="A26" t="s">
        <v>113</v>
      </c>
      <c r="B26" t="s">
        <v>1300</v>
      </c>
      <c r="C26" t="str">
        <f t="shared" si="0"/>
        <v>ATGGACAAGTCTATCAAAAGAGGTCTCTCGGACCGGATCTACGAAAAACGTAAAGCAACAGCCCTGGAATTGGAAAACATCGTCTCAAACGCAATCAACAATAACGACATCGAGCAAATCAACTCCATCATAAAACAACTTAGAAACGAATTCGCATACAACATCAACGACCCACTCTCGAGATACGGTGGCTTGATCGGTCTTGCTGCCATCTCAATTGCCCTAGGCCCAAACGAACTACCGAAATACCTGAACAATATCATCCACCCCGTCATAGCTTGCTTTGGCGACAATGACCCTAATGTTAGGTATTACGCCTGCGAAGCTTTGTATAATATTACCAAAGTTGCGAAGGGAGAAATCTTGCTCTATTTTAATGAAATTTTCGACATTTTATGTAAATTGGTCGCCGATGTTGAAAATAATGTGAAAAATGCAGCTGATATCTTGGACAGATTGATCAAAGATTTGGTCTGTGATAAATCAACAAACTACATTTCCATTTTAAACAACAACATCATCAACAACAACAACAACAACAACAACAACAATTCAACCACCTTCAACTCTCCTCCAACTCAGAATTATGAAATCCAATCAACCAAGGCTTTCTCATTACCCAAGTTCATACCTTTGTTAAAGGAACGGATTTATGCAACTAATACCTACACTCGTTTATTTATTGTGAGTTGGTTGATCTTACTAGATTCAATACCAGATTTAGAATTGATCTCCTATCTACCCTCATTCTTCGATCCTCTATTATCGTATCTCAAATCACCTTTAAAGGATGTCCGCATTATAACTGAAAATTTCTTAAAGTTACTATTGCAAGAAATTAAGAAAATTAATGAAATCAAGCTGTTGAAAAACTCAAACAACGATAACTACATTTACGGTCAAGACATAATAATTGACTATCCGAAAATAATTGATATTTTGGTTAACAATTTAGAATCCAATGATTCTTTAATTAAATCAATTTGCCTTGATTGGCTTATCAACTTACTATCAATATCTCCCAAATCTTTCATCATACTAATTCCAAAATTATTAATCATCTTATTAAATATCATCTCTTTGAATGATGGTAACAGTAATGATAGTTTACAGCAATACGCTTTACAGTTGAATTCAAATTTAATGTCTTTAGTTTCAAATGATAATAGTCAATTTGAAATTAACTATAACTTACTAATCAACAATCTGTCAATCGAATTATTATCAAATTATCAAAATAACAATAATGGTGATAATGGCAATAGCAATAATAATAATCATAATAATCATAATGATAATAATAATATCAATAATAATAATATCAATAATAATAATAATAATAATAATAATAATATTAATAATAATATCAATAATAACAATAATATCAATAATGAAAACATTATTAATAATAACATCAATGAAAATAAATCGGATTCTTCAATCAATGATATAATAAAATTGAATTCTTTAGATTGGTTAATCATGTTACAAAATAAAAATCCAATCAAATTCATGGATTTTAATGATAATATATTCATAACTTTGTTAAAATCTCTAAATGATTCAAATGAGAAAATTATAAATAAAGTCTTGAATCTATTATCAAGAATCTTAAACCAATCAAATGATAAATATTTCAATAATTTTATAATCGATTTATTAAATTTATTTAAAAATGATTCAAAATTCTTAAATTCAAAATCAGACTTCATCATAAAGAAAATTTGCAAAAATTTAAATTCTGAAAGAGTCTATAAATCTTTATCTAATAATTTATTGAAAATTTTCAATGATGAAATAAATGAAAATAATCTAAATTTTATTTCTATTATAATTCAAATATTAAATAACAACCTCATAATTGCACCTGAATTAATTAACCTGCGCAAAAATCTCATTAATAATTCAATTGACTTGTTTGAAAACTTATTCAAATGTTGGTCCCTCAATTCTCCATCTCTATTATGTCTAACACTATTAACTTCAAATTATGAACTAAGTTATAGAATTATAAATAAAATGGTCAAATATGAAATCAATATAAATATCCTCATCCAATTAGATTTGTTGATTCAGTTACTAGAAACTCCTGTTTTCGCAAAATTAAGATTGGATTTACTAAATCCAATTTCCAATATTTATTTATTTAAATGTTTATATGGTTTATTAATGTTATTACCTCAATCAAACTCTTTTAAAATCTTACAAAATAGATTGAATTCAATTTCTTCAATAATTAACTTACCATTAAATAATGAATCTCAAAAAATGGATAGTAATAATAGTAATACTAACTCAAATACTTCTCTAAATGACCCAATTTTAAATCTCGAATATAACAATAAATTATTGGACTATTTCATTCAGTGTCAAGAAAATATTCAAAATATGAAATTAAATAACATCCACCCAAACATCGATAATAATATTGACAATAAGTATAATGAAATGTTTGAAAATGATTCTCCATTAGACACAAGTTCAATCGCATAA</v>
      </c>
      <c r="D26" t="str">
        <f t="shared" si="1"/>
        <v>OK</v>
      </c>
      <c r="E26">
        <f t="shared" si="2"/>
        <v>2493</v>
      </c>
      <c r="F26" t="str">
        <f t="shared" si="3"/>
        <v>YES</v>
      </c>
      <c r="G26" t="str">
        <f t="shared" si="4"/>
        <v>GAG</v>
      </c>
      <c r="H26" t="str">
        <f t="shared" si="5"/>
        <v>Other</v>
      </c>
      <c r="I26" t="str">
        <f t="shared" si="6"/>
        <v>Other (GAG)</v>
      </c>
    </row>
    <row r="27" spans="1:9" x14ac:dyDescent="0.2">
      <c r="A27" t="s">
        <v>51</v>
      </c>
      <c r="B27" t="s">
        <v>1241</v>
      </c>
      <c r="C27" t="str">
        <f t="shared" si="0"/>
        <v>ATGCTCCGCATGGGGAACCCCTATCTGGAGATGTACGAGGACGGCGTCGCCGTGCCCAAGTTTCGCATCGGCCCCGCGCCCGCCCAGCCGTCCGTGCCCAGTCGCGCAAACACCACCGCGAGCACGGCCTCGTACCCCATGAGCCCGTCCGACATACAGCCAGGCTCCGTGCAAGCGTCTCCGGCGCTCCCTCAGGCCCGGCCAAACCCCAGCTACGGCCCGGCACCTACCGTGCCAGTGGGCCAGATGCCGGCGCACGCACCGGCCAGCGCGCCTTCGATCAAGCAAACAGCGCCGCTCAACATCGGCCGACGTCCCGTGTCCGGCAGCGGCCCGCCCGGCGCGTTTCCCGGCGCCCCTCAAGCGCCTCCAGTGCCGGCCCCGGGCGCACAGCAACCACCGCCCTACAGCCACCATGCGAACATAAACCGCCAGGGAAGCAGGTCCAGCCAGGTCAGCGCGTACGCAGCAGCAGATCCGCAGGCCTACACCAAGATCCTGTACCGGATTGCCTCAGAGAACCGGCTCCAGGCGTTCTACTCACCGCAGCAGTTGCAGCAATTGGCGGCGCAAATGAACAACCAGGTGTCCATCATGGCTGCCAAGTGGGACATCCCCATGGAGATCGCGGTGGACCTGATTGCTCTCGCTCTGTACGACGTGGTCATCCTGGTCGACGACTCTGGCTCGATGGCGTTCGAGGAGGGTGGCGACCGCATTGACGACCTCAAGGTCATCCTGTCGCGTGCAGCGTTTGCCACCGCGTTGTTCGACCAGGACGGCATCAGCATCCGATTCCTCAATTCCGGCCTACAGGCCGACCACGTCACGTCAGAGCAGGCTGCTACCGACGTGGTGAACCGCGTGAGGTTTAGCGGCCTGACACCGCTGGGCACTTCGCTGAAGCACAAGGTGCTGGACCCGCTGGTGCTGGGCCCAGCGCGTGCCAACCAGCTCCGGAAGCCCGTGCTCGTCATTACGATCACCGACGGGACCCCGGCAGGGGAGCCGTCGCGCGCGGTGCACAGCGCCGTGCGTGAGGCAAAGTATGTCCTGGATCAGACCCGCTACGGCGGCGGGGCGGTGGCGTTCCAGTTTGCGCAGGTCGGCAACGACCTCAAGGCGCGCGACTTTTTGGCGCGTCTCGACAAGGACCCCGAGGTGGGCGCTCTGGTGGACTGCACCTCCAACTTTGAGGTGGAGCAGGACGAGATGGCGCGGCTCGGGGTGGATCTGAGCCCGTCAGTGTGGGTGGTCAAGCTTTTGCTTGGCGGCATAGACAGCTCTTACGACGAACAGGACGAGTGA</v>
      </c>
      <c r="D27" t="str">
        <f t="shared" si="1"/>
        <v>OK</v>
      </c>
      <c r="E27">
        <f t="shared" si="2"/>
        <v>1308</v>
      </c>
      <c r="F27" t="str">
        <f t="shared" si="3"/>
        <v>YES</v>
      </c>
      <c r="G27" t="str">
        <f t="shared" si="4"/>
        <v>ACC</v>
      </c>
      <c r="H27" t="str">
        <f t="shared" si="5"/>
        <v>Other</v>
      </c>
      <c r="I27" t="str">
        <f t="shared" si="6"/>
        <v>Other (ACC)</v>
      </c>
    </row>
    <row r="28" spans="1:9" x14ac:dyDescent="0.2">
      <c r="A28" t="s">
        <v>971</v>
      </c>
      <c r="B28" t="s">
        <v>2127</v>
      </c>
      <c r="C28" t="str">
        <f t="shared" si="0"/>
        <v>ATGCCTTCTAGATTGACTAAGACCAGAAAGCACAGAGGACACGTTTCTGCCGGTAAGGGTAGAATTGGTAAGCACAGAAAGCATCCCGGTGGTAGAGGTATGGCCGGTGGTCAACATCACCACAGAACCAACTTGGACAAGTACCACCCTGGTTACTTCGGTAAAGTTGGTATGAGATACTTCCACAAGCAACAAAACCACTTCTGGAGACCAGAAATCAACTTGGACAAGTTGTGGACTTTGGTTGACGAAGAAAAGAAGGAGGAATACTTGAAGTCTGCTTCCACCTCCGCTGCCCCAGTCATTGACACCTTGGCTCACGGTTACGGTAAGGTTTTAGGTAAGGGTAGATTACCAGAAGTTCCAGTCATTGTCAAGGCCAGATTTGTTTCCAAGTTGGCTGAAGAAAAGATCAGAGCTGCTGGTGGTGTAGTCGAATTAGTTGCTTAA</v>
      </c>
      <c r="D28" t="str">
        <f t="shared" si="1"/>
        <v>OK</v>
      </c>
      <c r="E28">
        <f t="shared" si="2"/>
        <v>450</v>
      </c>
      <c r="F28" t="str">
        <f t="shared" si="3"/>
        <v>YES</v>
      </c>
      <c r="G28" t="str">
        <f t="shared" si="4"/>
        <v>CAA</v>
      </c>
      <c r="H28" t="str">
        <f t="shared" si="5"/>
        <v>Glutamine</v>
      </c>
      <c r="I28" t="str">
        <f t="shared" si="6"/>
        <v>Glutamine (CAA)</v>
      </c>
    </row>
    <row r="29" spans="1:9" x14ac:dyDescent="0.2">
      <c r="A29" t="s">
        <v>978</v>
      </c>
      <c r="B29" t="s">
        <v>2134</v>
      </c>
      <c r="C29" t="str">
        <f t="shared" si="0"/>
        <v>ATGCCTTCTAGATTGACTAAGACCAGAAAGCACAGAGGACACGTTTCCGCCGGTAGAGGTAGAATCGGTAAGCACAGAAAGCATCCCGGTGGTAGAGGTATGGCTGGTGGTCAACATCACCACAGAACCAACTTGGATAAGTACCATCCAGGTTACTTCGGTAAGGTTGGTATGAGATACTTCCACAAGCAACAAAACCACTTCTGGAGACCTGAAATCAACTTGGACAAGTTGTGGACTTTAGTTGACGAAGAAAAGAAGGACGAATACTTGAAGTCTGCTTCTACTTCTGCTGCTCCAGTCATTGACACCTTGGCCCACGGTTACGGTAAGGTTTTAGCTAAGGGTAGATTACCAAACGCTCCAGTCATTGTCAAGGCCAGATTTGTTTCCAAGTTGGCTGAAGAAAAGATCAGAGCTGTTGGTGGTGTTGTTGAATTAGTTGCCTAA</v>
      </c>
      <c r="D29" t="str">
        <f t="shared" si="1"/>
        <v>OK</v>
      </c>
      <c r="E29">
        <f t="shared" si="2"/>
        <v>450</v>
      </c>
      <c r="F29" t="str">
        <f t="shared" si="3"/>
        <v>YES</v>
      </c>
      <c r="G29" t="str">
        <f t="shared" si="4"/>
        <v>CAA</v>
      </c>
      <c r="H29" t="str">
        <f t="shared" si="5"/>
        <v>Glutamine</v>
      </c>
      <c r="I29" t="str">
        <f t="shared" si="6"/>
        <v>Glutamine (CAA)</v>
      </c>
    </row>
    <row r="30" spans="1:9" x14ac:dyDescent="0.2">
      <c r="A30" t="s">
        <v>5</v>
      </c>
      <c r="B30" t="s">
        <v>1196</v>
      </c>
      <c r="C30" t="str">
        <f t="shared" si="0"/>
        <v>ATGCCTTCCAGATTTACTAAGACTAGAAAGCACAGAGGTCACGTCTCAGCCGGTAAGGGTAGAATCGGTAAGCACAGAAAGCATCCCGGTGGTAGAGGTATGGCTGGTGGTCAACATCATCACAGAATCAACTTAGATAAGTACCATCCAGGTTACTTCGGTAAGGTTGGTATGAGATACTTCCACAAGCAACAAGGTCATTTCTGGAAGCCAGTCTTAAACTTAGATAAGTTATGGACTTTAATCCCAGAAGAAAAGAGAGACGAATACTTAAAGAACGCCTCTACTTCTGCTGCTCCAGTTATTGACACTTTAGCTGCCGGTTACGGTAAGGTCTTAGGTAAGGGTAGAATTCCAAACGTCCCAGTTATTGTTAAGGCTAGATTCGTTTCCAAGTTAGCTGAAGAAAAGATCATTGCTGCTGGTGGTGCCGTTGAATTAATTGCTTAA</v>
      </c>
      <c r="D30" t="str">
        <f t="shared" si="1"/>
        <v>OK</v>
      </c>
      <c r="E30">
        <f t="shared" si="2"/>
        <v>450</v>
      </c>
      <c r="F30" t="str">
        <f t="shared" si="3"/>
        <v>YES</v>
      </c>
      <c r="G30" t="str">
        <f t="shared" si="4"/>
        <v>CAA</v>
      </c>
      <c r="H30" t="str">
        <f t="shared" si="5"/>
        <v>Glutamine</v>
      </c>
      <c r="I30" t="str">
        <f t="shared" si="6"/>
        <v>Glutamine (CAA)</v>
      </c>
    </row>
    <row r="31" spans="1:9" x14ac:dyDescent="0.2">
      <c r="A31" t="s">
        <v>36</v>
      </c>
      <c r="B31" t="s">
        <v>1226</v>
      </c>
      <c r="C31" t="str">
        <f t="shared" si="0"/>
        <v>ATGCCTTCCAGATTTACTAAGACTAGAAAGCACAGAGGTCACGTCTCAGCCGGTAAGGGTAGAATCGGTAAGCACAGAAAGCATCCCGGTGGTAGAGGTATGGCTGGTGGTCAACATCATCACAGAATCAACTTAGATAAGTACCATCCAGGTTACTTCGGTAAGGTTGGTATGAGATACTTCCACAAGCAACAAGGTCATTTCTGGAAGCCAGTCTTAAACTTAGATAAGTTATGGACTTTAATCCCAGAAGAAAAGAGAGACGAATACTTAAAGAACGCCTCTTCTTCTGCTGCTCCAGTTATTGACACTTTAGCTGCCGGTTACGGTAAGGTCTTAGGTAAGGGTAGAATTCCAAACGTCCCAGTTATTGTTAAGGCTAGATTCGTTTCCAAGTTAGCTGAAGAAAAGATCATTGCTGCTGGTGGTGCCGTTGAATTAATTGCTTAA</v>
      </c>
      <c r="D31" t="str">
        <f t="shared" si="1"/>
        <v>OK</v>
      </c>
      <c r="E31">
        <f t="shared" si="2"/>
        <v>450</v>
      </c>
      <c r="F31" t="str">
        <f t="shared" si="3"/>
        <v>YES</v>
      </c>
      <c r="G31" t="str">
        <f t="shared" si="4"/>
        <v>CAA</v>
      </c>
      <c r="H31" t="str">
        <f t="shared" si="5"/>
        <v>Glutamine</v>
      </c>
      <c r="I31" t="str">
        <f t="shared" si="6"/>
        <v>Glutamine (CAA)</v>
      </c>
    </row>
    <row r="32" spans="1:9" x14ac:dyDescent="0.2">
      <c r="A32" t="s">
        <v>32</v>
      </c>
      <c r="B32" t="s">
        <v>1222</v>
      </c>
      <c r="C32" t="str">
        <f t="shared" si="0"/>
        <v>ATGCCTTCCAGATTTACTAAGACTAGAAAGCACAGAGGTCACGTCTCAGCCGGTAAGGGTAGAATCGGTAAGCACAGAAAGCATCCCGGTGGTAGAGGTATGGCCGGTGGTCAACATCATCACAGAATTAATTTGGATAAATACCATCCAGGTTACTTCGGTAAGGTCGGTATGAGATACTTCCACAAGCAACAAGGTCATTTCTGGAAGCCAGTCTTAAACTTAGATAAGTTATGGACTTTAATCCCAGAAGAAAAGAGAGACGAATACTTAAAGAACGCCTCTACTTCTGCTGCTCCAGTTATTGACACTTTAGCTGCCGGTTACGGTAAGGTCTTAGGTAAGGGTAGAATTCCAAACGTCCCAGTTATCGTCAAGGCTAGATTTGTTTCCAAGTTAGCTGAAGAAAAGATCATTGCTGCTGGTGGTGCCGTTGAATTAATTGCTTAA</v>
      </c>
      <c r="D32" t="str">
        <f t="shared" si="1"/>
        <v>OK</v>
      </c>
      <c r="E32">
        <f t="shared" si="2"/>
        <v>450</v>
      </c>
      <c r="F32" t="str">
        <f t="shared" si="3"/>
        <v>YES</v>
      </c>
      <c r="G32" t="str">
        <f t="shared" si="4"/>
        <v>CAA</v>
      </c>
      <c r="H32" t="str">
        <f t="shared" si="5"/>
        <v>Glutamine</v>
      </c>
      <c r="I32" t="str">
        <f t="shared" si="6"/>
        <v>Glutamine (CAA)</v>
      </c>
    </row>
    <row r="33" spans="1:9" x14ac:dyDescent="0.2">
      <c r="A33" t="s">
        <v>158</v>
      </c>
      <c r="B33" t="s">
        <v>1344</v>
      </c>
      <c r="C33" t="str">
        <f t="shared" si="0"/>
        <v>ATGCCTTCCAGATTTACTAAGACTAGAAAGCACAGAGGTCACGTCTCAGCCGGTAAGGGTAGAATCGGTAAGCACAGAAAGCATCCCGGTGGTAGAGGTAAGGCTGGTGGTCAACATCATCACAGAATTAATTTAGATAAGTACCATCCAGGTTACTTCGGTAAGGTTGGTATGAGATACTTCCACAAGCAACAAGGTCATTTCTGGAAGCCAGTCTTAAACTTAGATAAGTTATGGACTTTAATCCCAGAAGAAAAGAGAGATGAATACTTAAAGAACTCCTCTGCTACTTCTGCTCCAGTTATTGACACTTTAGCTGCCGGTTACGGTAAGGTCTTAGGTAAGGGTAGAATTCCAAACGTCCCAGTTATCGTCAAGGCTAGATTCGTTTCTAAATTAGCTGAAGAAAAGATCATTGCTGCTGGTGGTGCCGTTGAATTAATTGCTTAA</v>
      </c>
      <c r="D33" t="str">
        <f t="shared" si="1"/>
        <v>OK</v>
      </c>
      <c r="E33">
        <f t="shared" si="2"/>
        <v>450</v>
      </c>
      <c r="F33" t="str">
        <f t="shared" si="3"/>
        <v>YES</v>
      </c>
      <c r="G33" t="str">
        <f t="shared" si="4"/>
        <v>CAA</v>
      </c>
      <c r="H33" t="str">
        <f t="shared" si="5"/>
        <v>Glutamine</v>
      </c>
      <c r="I33" t="str">
        <f t="shared" si="6"/>
        <v>Glutamine (CAA)</v>
      </c>
    </row>
    <row r="34" spans="1:9" x14ac:dyDescent="0.2">
      <c r="A34" t="s">
        <v>28</v>
      </c>
      <c r="B34" t="s">
        <v>1218</v>
      </c>
      <c r="C34" t="str">
        <f t="shared" si="0"/>
        <v>ATGCCTTCCAGATTTACTAAGACTAGAAAGCACAGAGGTCACGTCTCAGCCGGTAAGGGTAGAATCGGTAAGCACAGAAAGCATCCCGGTGGTAGAGGTAAGGCTGGTGGTCAACATCATCACAGAATTAACTTAGATAAATACCATCCAGGTTATTTCGGTAAGGTTGGTATGAGATACTTCCACAAGCAACAAGGTCATTTCTGGAAGCCAGTCTTAAACTTAGACAAGTTATGGACTTTAATCCCAGAAGAAAAGAGAGACGAATACTTAAAGAACGCCTCTGCTACTTCTGCTCCAGTTATTGACACTTTAGCTGCCGGTTACGGTAAGGTCTTAGGTAAGGGTAGAATTCCAAACGTCCCAGTTATTGTCAAGGCCAGATTCGTCTCCAAGTTAGCTGAAGAAAAGATCAGAGCTGCTGGTGGTGCCGTTGAATTAATTGCTTAA</v>
      </c>
      <c r="D34" t="str">
        <f t="shared" si="1"/>
        <v>OK</v>
      </c>
      <c r="E34">
        <f t="shared" si="2"/>
        <v>450</v>
      </c>
      <c r="F34" t="str">
        <f t="shared" si="3"/>
        <v>YES</v>
      </c>
      <c r="G34" t="str">
        <f t="shared" si="4"/>
        <v>CAA</v>
      </c>
      <c r="H34" t="str">
        <f t="shared" si="5"/>
        <v>Glutamine</v>
      </c>
      <c r="I34" t="str">
        <f t="shared" si="6"/>
        <v>Glutamine (CAA)</v>
      </c>
    </row>
    <row r="35" spans="1:9" x14ac:dyDescent="0.2">
      <c r="A35" t="s">
        <v>25</v>
      </c>
      <c r="B35" t="s">
        <v>1215</v>
      </c>
      <c r="C35" t="str">
        <f t="shared" si="0"/>
        <v>ATGCCTTCCAGATTTACTAAGACTAGAAAGCACAGAGGTCACGTCTCAGCCGGTAAGGGTAGAATCGGTAAGCACAGAAAGCATCCCGGTGGTAGAGGTAAGGCTGGTGGTCAACATCATCACAGAATTAACTTAGATAAATACCATCCAGGTTACTTCGGTAAGGTTGGTATGAGATACTTCCACAAGCAACAAGGTCATTTCTGGAAGCCAGTCTTAAACTTAGATAAGTTATGGACTTTAATCCCAGAAGAAAAGAGAGATGAATACTTAAAGAACTCCTCTGCTACTTCTGCTCCAGTTATTGACACTTTAGCTGCCGGTTACGGTAAGGTCTTAGGTAAGGGTAGAATTCCAAACGTCCCAGTTATCGTTAAGGCTAGATTCGTTTCCAAGTTAGCTGAAGAAAAGATCATTGCTGCTGGTGGTGCCGTTGAATTAATTGCTTAA</v>
      </c>
      <c r="D35" t="str">
        <f t="shared" si="1"/>
        <v>OK</v>
      </c>
      <c r="E35">
        <f t="shared" si="2"/>
        <v>450</v>
      </c>
      <c r="F35" t="str">
        <f t="shared" si="3"/>
        <v>YES</v>
      </c>
      <c r="G35" t="str">
        <f t="shared" si="4"/>
        <v>CAA</v>
      </c>
      <c r="H35" t="str">
        <f t="shared" si="5"/>
        <v>Glutamine</v>
      </c>
      <c r="I35" t="str">
        <f t="shared" si="6"/>
        <v>Glutamine (CAA)</v>
      </c>
    </row>
    <row r="36" spans="1:9" x14ac:dyDescent="0.2">
      <c r="A36" t="s">
        <v>40</v>
      </c>
      <c r="B36" t="s">
        <v>1230</v>
      </c>
      <c r="C36" t="str">
        <f t="shared" si="0"/>
        <v>ATGCCTTCCAGATTTACTAAGACTAGAAAGCACAGAGGTCACGTCTCAGCCGGTAAGGGTAGAATCGGTAAGCACAGAAAGCACCCCGGTGGTAGAGGTAAGGCTGGTGGTCAACATCATCACAGAATCAACTTAGATAAGTACCATCCAGGTTACTTCGGTAAGGTTGGTATGAGATACTTCCACAAGCAACAAGGTCACTTCTGGAAGCCAGTCTTAAACTTAGATAAGTTATGGACTTTAGTCCCAGAAGAAAAGAGAGACGAATACTTAAAGAACGCCTCTGCTACTTCTGCTCCAGTTATTGACACTTTAGCTGCCGGTTACGGTAAGGTCTTAGGTAAGGGTAGAATTCCAAACGTCCCAGTTATCGTTAAGGCTAGATTTGTTTCCAAGTTAGCTGAAGAAAAGATTGTCGCTGCTGGTGGTGCCGTTGAATTAATTGCTTAA</v>
      </c>
      <c r="D36" t="str">
        <f t="shared" si="1"/>
        <v>OK</v>
      </c>
      <c r="E36">
        <f t="shared" si="2"/>
        <v>450</v>
      </c>
      <c r="F36" t="str">
        <f t="shared" si="3"/>
        <v>YES</v>
      </c>
      <c r="G36" t="str">
        <f t="shared" si="4"/>
        <v>CAA</v>
      </c>
      <c r="H36" t="str">
        <f t="shared" si="5"/>
        <v>Glutamine</v>
      </c>
      <c r="I36" t="str">
        <f t="shared" si="6"/>
        <v>Glutamine (CAA)</v>
      </c>
    </row>
    <row r="37" spans="1:9" x14ac:dyDescent="0.2">
      <c r="A37" t="s">
        <v>1152</v>
      </c>
      <c r="B37" t="s">
        <v>2293</v>
      </c>
      <c r="C37" t="str">
        <f t="shared" si="0"/>
        <v>ATGCCTTCCAGATTTACTAAGACAAGAAAGCACAGAGGTCACGTCTCAGCCGGTAAGGGTAGAATCGGTAAGCACAGAAAGCACCCCGGTGGTAGAGGTATGGCCGGTGGTTTCCATCACCACAGAACTAACTTGGATAAATACCATCCAGGTTACTTTGGTAAGGTCGGTATGAGATACTTCCACAAGCAACAAGCTCATTTCTGGAAGCCAGTGTTGAACTTGGACAAGTTATGGACTTTGATCCCAGAAGAAAAGAGAGATGAATACTTGCAATCTTCTTCCAAGTCTGCTGCTCCAGTTATTGACACTTTGGCTGCTGGTTACGGTAAGGTCTTGGGTAAGGGTAGAATTCCAAACGTCCCAGTTATCGTTAAGGCTAGATTCGTCTCCAAGTTGGCTGAAGAAAAAATCAGAGCTGCCGGTGGTGTCGTCGAATTGATTGCTTAA</v>
      </c>
      <c r="D37" t="str">
        <f t="shared" si="1"/>
        <v>OK</v>
      </c>
      <c r="E37">
        <f t="shared" si="2"/>
        <v>450</v>
      </c>
      <c r="F37" t="str">
        <f t="shared" si="3"/>
        <v>YES</v>
      </c>
      <c r="G37" t="str">
        <f t="shared" si="4"/>
        <v>TTC</v>
      </c>
      <c r="H37" t="str">
        <f t="shared" si="5"/>
        <v>Phenylalanine</v>
      </c>
      <c r="I37" t="str">
        <f t="shared" si="6"/>
        <v>Phenylalanine (TTC)</v>
      </c>
    </row>
    <row r="38" spans="1:9" x14ac:dyDescent="0.2">
      <c r="A38" t="s">
        <v>1127</v>
      </c>
      <c r="B38" t="s">
        <v>2269</v>
      </c>
      <c r="C38" t="str">
        <f t="shared" si="0"/>
        <v>ATGCCTTCCAGATTCACTAAGACTAGAAAGCACAGAGGTCACGTCTCAGCCGGTAAAGGTCGTGTCGGTAAGCACAGAAAGCATCCCGGTGGTAGAGGTATGGCCGGTGGTCAACATCATCACAGAATTAACATGGATAAATACCATCCAGGTTATTTCGGTAAGGTCGGTATGAGATACTTCCACAAGCAACAAGCTCATTTCTGGAAGCCAGTCTTGAACTTGGACAAATTGTGGACTTTGATCCCAGAAGACAAGAGAGACCAATACTTGAAGTCTGCTTCCAAGGAATCTGCTCCAGTCATTGACACCTTGGCTGCCGGTTACGGTAAGATCTTGGGTAAGGGTAGAATTCCAAACGTCCCAGTTATCGTCAAGGCCAGATTTGTCTCCAAGTTGGCTGAAGAAAAGATCAGAGCTGCTGGTGGTGTTGTTGAATTGATCGCTTAA</v>
      </c>
      <c r="D38" t="str">
        <f t="shared" si="1"/>
        <v>OK</v>
      </c>
      <c r="E38">
        <f t="shared" si="2"/>
        <v>450</v>
      </c>
      <c r="F38" t="str">
        <f t="shared" si="3"/>
        <v>YES</v>
      </c>
      <c r="G38" t="str">
        <f t="shared" si="4"/>
        <v>CAA</v>
      </c>
      <c r="H38" t="str">
        <f t="shared" si="5"/>
        <v>Glutamine</v>
      </c>
      <c r="I38" t="str">
        <f t="shared" si="6"/>
        <v>Glutamine (CAA)</v>
      </c>
    </row>
    <row r="39" spans="1:9" x14ac:dyDescent="0.2">
      <c r="A39" t="s">
        <v>1126</v>
      </c>
      <c r="B39" t="s">
        <v>2268</v>
      </c>
      <c r="C39" t="str">
        <f t="shared" si="0"/>
        <v>ATGCCTTCCAGATTCACTAAGACTAGAAAGCACAGAGGTCACGTCTCAGCCGGTAAAGGTCGTGTCGGTAAGCACAGAAAGCATCCCGGTGGTAGAGGTATGGCCGGTGGTCAACATCATCACAGAATTAACATGGATAAATACCATCCAGGTTACTTCGGTAAGGTCGGTATGAGATACTTCCACAAGCAACAAGCTCATTTCTGGAAGCCAGTCTTGAACTTGGACAAATTGTGGACTTTGATCCCAGAAGACAAGAGAGACCAATACTTGAAGTCTGCTTCCAAGGAATCTGCTCCAGTCATTGACACCTTGGCTGCCGGTTACGGTAAGATCTTGGGTAAGGGTAGAATTCCAAACGTCCCAGTTATCGTCAAGGCCAGATTTGTCTCCAAGTTGGCTGAAGAAAAGATCAGAGCTGCTGGTGGTGTTGTTGAATTGATCGCTTAA</v>
      </c>
      <c r="D39" t="str">
        <f t="shared" si="1"/>
        <v>OK</v>
      </c>
      <c r="E39">
        <f t="shared" si="2"/>
        <v>450</v>
      </c>
      <c r="F39" t="str">
        <f t="shared" si="3"/>
        <v>YES</v>
      </c>
      <c r="G39" t="str">
        <f t="shared" si="4"/>
        <v>CAA</v>
      </c>
      <c r="H39" t="str">
        <f t="shared" si="5"/>
        <v>Glutamine</v>
      </c>
      <c r="I39" t="str">
        <f t="shared" si="6"/>
        <v>Glutamine (CAA)</v>
      </c>
    </row>
    <row r="40" spans="1:9" x14ac:dyDescent="0.2">
      <c r="A40" t="s">
        <v>516</v>
      </c>
      <c r="B40" t="s">
        <v>1699</v>
      </c>
      <c r="C40" t="str">
        <f t="shared" si="0"/>
        <v>ATGCCTTCCAGATTCACTAAGACTAGAAAGCACAGAGGTCACGTCTCAGCCGGTAAAGGTCGTGTCGGTAAGCACAGAAAGCATCCCGGTGGTAGAGGTATGGCCGGTGGTCAACATCACCACAGAATTAACATGGATAAGTACCATCCAGGTTATTTCGGTAAGGTTGGTATGAGATACTTCCACAAGCAACAAGCTCATTTCTGGAAGCCAGTTTTGAACTTGGACAAATTGTGGACCTTGATCCCAGAGGACAAGAGAGACCAATACTTGAAGTCTGCTTCCAAGGAAACTGCTCCAGTCATTGACACCTTGGCTGCCGGTTACGGTAAGATCTTGGGTAAGGGTAGAATTCCAAACGTCCCAGTTATCGTCAAGGCTAGATTCGTCTCCAAGTTGGCTGAAGAAAAGATTAGAGCTGCTGGTGGTGTTGTTGAATTGATCGCTTAA</v>
      </c>
      <c r="D40" t="str">
        <f t="shared" si="1"/>
        <v>OK</v>
      </c>
      <c r="E40">
        <f t="shared" si="2"/>
        <v>450</v>
      </c>
      <c r="F40" t="str">
        <f t="shared" si="3"/>
        <v>YES</v>
      </c>
      <c r="G40" t="str">
        <f t="shared" si="4"/>
        <v>CAA</v>
      </c>
      <c r="H40" t="str">
        <f t="shared" si="5"/>
        <v>Glutamine</v>
      </c>
      <c r="I40" t="str">
        <f t="shared" si="6"/>
        <v>Glutamine (CAA)</v>
      </c>
    </row>
    <row r="41" spans="1:9" x14ac:dyDescent="0.2">
      <c r="A41" t="s">
        <v>517</v>
      </c>
      <c r="B41" t="s">
        <v>1700</v>
      </c>
      <c r="C41" t="str">
        <f t="shared" si="0"/>
        <v>ATGCCTTCCAGATTCACTAAGACTAGAAAGCACAGAGGTCACGTCTCAGCCGGTAAAGGTCGTGTCGGTAAGCACAGAAAGCATCCCGGTGGTAGAGGTATGGCCGGTGGTCAACATCACCACAGAATTAACATGGATAAGTACCATCCAGGTTATTTCGGTAAGGTTGGTATGAGATACTTCCACAAGCAACAAGCTCATTTCTGGAAGCCAGTTTTGAACTTGGACAAATTGTGGACCTTGATCCCAGAAGACAAAAGAGACCAATACTTGAAGTCTGCTTCTAAGGAAACTGCTCCAGTTATTGACACCTTGGCTGCCGGTTACGGTAAGATCTTGGGTAAGGGTAGAATTCCAAACGTACCAGTTATCGTCAAGGCTAGATTCGTCTCCAAGTTAGCCGAAGAAAAGATCAGAGCTGCTGGTGGTGTTGTTGAATTGATCGCTTAA</v>
      </c>
      <c r="D41" t="str">
        <f t="shared" si="1"/>
        <v>OK</v>
      </c>
      <c r="E41">
        <f t="shared" si="2"/>
        <v>450</v>
      </c>
      <c r="F41" t="str">
        <f t="shared" si="3"/>
        <v>YES</v>
      </c>
      <c r="G41" t="str">
        <f t="shared" si="4"/>
        <v>CAA</v>
      </c>
      <c r="H41" t="str">
        <f t="shared" si="5"/>
        <v>Glutamine</v>
      </c>
      <c r="I41" t="str">
        <f t="shared" si="6"/>
        <v>Glutamine (CAA)</v>
      </c>
    </row>
    <row r="42" spans="1:9" x14ac:dyDescent="0.2">
      <c r="A42" t="s">
        <v>1124</v>
      </c>
      <c r="B42" t="s">
        <v>2266</v>
      </c>
      <c r="C42" t="str">
        <f t="shared" si="0"/>
        <v>ATGCCTTCCAGATTCACTAAGACTAGAAAGCACAGAGGTCACGTCTCAGCCGGTAAAGGTCGTGTCGGTAAGCACAGAAAGCATCCCGGTGGTAGAGGTATGGCCGGTGGTCAACATCACCACAGAATTAACATGGATAAATACCATCCAGGTTACTTCGGTAAGGTCGGTATGAGATACTTCCACAAGCAACAAGCTCATTTCTGGAAGCCAGTCTTGAACTTGGACAAATTGTGGTCCTTGATTCCAGAAGACAAGAGAGACCAATACTTGAAGTCTGCTTCCAAGGAAACTGCTCCAGTTATTGACACCTTGGCTGCCGGTTACGGTAAGATCTTGGGTAAGGGTAGACTTCCAAACGTCCCTGTCATTGTCAAGGCTAGATTCGTCTCCAAGTTGGCTGAAGAAAAGATCAGAGCCGCTGGTGGTGTTGTTGAATTGATCGCTTAA</v>
      </c>
      <c r="D42" t="str">
        <f t="shared" si="1"/>
        <v>OK</v>
      </c>
      <c r="E42">
        <f t="shared" si="2"/>
        <v>450</v>
      </c>
      <c r="F42" t="str">
        <f t="shared" si="3"/>
        <v>YES</v>
      </c>
      <c r="G42" t="str">
        <f t="shared" si="4"/>
        <v>CAA</v>
      </c>
      <c r="H42" t="str">
        <f t="shared" si="5"/>
        <v>Glutamine</v>
      </c>
      <c r="I42" t="str">
        <f t="shared" si="6"/>
        <v>Glutamine (CAA)</v>
      </c>
    </row>
    <row r="43" spans="1:9" x14ac:dyDescent="0.2">
      <c r="A43" t="s">
        <v>1128</v>
      </c>
      <c r="B43" t="s">
        <v>2270</v>
      </c>
      <c r="C43" t="str">
        <f t="shared" si="0"/>
        <v>ATGCCTTCCAGATTCACTAAGACTAGAAAGCACAGAGGTCACGTCTCAGCCGGTAAAGGTCGTGTCGGTAAGCACAGAAAGCATCCCGGTGGTAGAGGTATGGCCGGTGGTCAACACCATCACAGAATTAACATGGATAAATACCATCCAGGTTACTTCGGTAAGGTTGGTATGAGATACTTCCACAAGCAACAAGCTCATTTCTGGAAGCCAGTTTTGAACTTGGACAAATTGTGGACTTTGATCCCAGAAGACAAGAGAGACCAATACTTGAAGTCTGCTTCCAAGGAAACTGCTCCAGTTATTGACACCTTGGCTGCCGGTTACGGTAAGATCTTGGGTAAGGGTAGAATTCCAAACGTCCCAGTCATTGTCAAGGCTAGATTCGTCTCCAAGTTGGCCGAAGAAAAGATCAGAGCTGCTGGTGGTGTTGTTGAATTGATCGCTTAA</v>
      </c>
      <c r="D43" t="str">
        <f t="shared" si="1"/>
        <v>OK</v>
      </c>
      <c r="E43">
        <f t="shared" si="2"/>
        <v>450</v>
      </c>
      <c r="F43" t="str">
        <f t="shared" si="3"/>
        <v>YES</v>
      </c>
      <c r="G43" t="str">
        <f t="shared" si="4"/>
        <v>CAA</v>
      </c>
      <c r="H43" t="str">
        <f t="shared" si="5"/>
        <v>Glutamine</v>
      </c>
      <c r="I43" t="str">
        <f t="shared" si="6"/>
        <v>Glutamine (CAA)</v>
      </c>
    </row>
    <row r="44" spans="1:9" x14ac:dyDescent="0.2">
      <c r="A44" t="s">
        <v>518</v>
      </c>
      <c r="B44" t="s">
        <v>1701</v>
      </c>
      <c r="C44" t="str">
        <f t="shared" si="0"/>
        <v>ATGCCTTCCAGATTCACTAAGACTAGAAAGCACAGAGGTCACGTCTCAGCCGGTAAAGGTCGTGTCGGTAAGCACAGAAAGCACCCCGGTGGTAGAGGTATGGCCGGTGGTCAACATCACCACAGAATTAACATGGATAAATACCATCCAGGTTATTTCGGTAAGGTTGGTATGAGATACTTCCACAAGCAACAAGCTCATTTCTGGAAGCCAGTCTTGAATTTGGACAAATTGTGGACTTTGATCCCAGAAGACAAGAGAGACCAATACTTGAAGTCTGCTTCCAAGGAGACTGCTCCAGTTATTGACACCTTGGCTGCCGGTTACGGTAAGATTTTGGGTAAGGGTAGAATTCCAAACGTCCCAGTTATTGTCAAAGCTAGATTCGTCTCCAAGTTGGCTGAAGAAAAAATCAGAGCTGCTGGTGGTGTTGTTGAATTGATCGCTTAA</v>
      </c>
      <c r="D44" t="str">
        <f t="shared" si="1"/>
        <v>OK</v>
      </c>
      <c r="E44">
        <f t="shared" si="2"/>
        <v>450</v>
      </c>
      <c r="F44" t="str">
        <f t="shared" si="3"/>
        <v>YES</v>
      </c>
      <c r="G44" t="str">
        <f t="shared" si="4"/>
        <v>CAA</v>
      </c>
      <c r="H44" t="str">
        <f t="shared" si="5"/>
        <v>Glutamine</v>
      </c>
      <c r="I44" t="str">
        <f t="shared" si="6"/>
        <v>Glutamine (CAA)</v>
      </c>
    </row>
    <row r="45" spans="1:9" x14ac:dyDescent="0.2">
      <c r="A45" t="s">
        <v>1125</v>
      </c>
      <c r="B45" t="s">
        <v>2267</v>
      </c>
      <c r="C45" t="str">
        <f t="shared" si="0"/>
        <v>ATGCCTTCCAGATTCACTAAGACTAGAAAGCACAGAGGTCACGTCTCAGCCGGTAAAGGTCGTATCGGTAAGCACAGAAAGCACCCCGGTGGTAGAGGTATGGCCGGTGGTCAACATCACCACAGAATTAACATGGATAAATACCATCCAGGTTATTTCGGTAAGGTTGGTATGAGATACTTCCACAAGCAACAAGCTCATTTCTGGAAGCCAGTCTTGAACTTGGACAAATTGTGGACATTGATCCCAGAAGACAAGAGAGACCAATACTTGAAATCTGCTTCTAAGGAAACTGCTCCAGTTATTGACACTTTGGCAGCCGGTTACGGTAAGATCTTGGGTAAGGGTAGAATTCCAAATGTTCCAGTTATCGTCAAAGCTAGATTCGTCTCCAAGTTGGCTGAAGAAAAAATCAGAGCTGCTGGTGGTGTTGTTGAATTGATCGCTTAA</v>
      </c>
      <c r="D45" t="str">
        <f t="shared" si="1"/>
        <v>OK</v>
      </c>
      <c r="E45">
        <f t="shared" si="2"/>
        <v>450</v>
      </c>
      <c r="F45" t="str">
        <f t="shared" si="3"/>
        <v>YES</v>
      </c>
      <c r="G45" t="str">
        <f t="shared" si="4"/>
        <v>CAA</v>
      </c>
      <c r="H45" t="str">
        <f t="shared" si="5"/>
        <v>Glutamine</v>
      </c>
      <c r="I45" t="str">
        <f t="shared" si="6"/>
        <v>Glutamine (CAA)</v>
      </c>
    </row>
    <row r="46" spans="1:9" x14ac:dyDescent="0.2">
      <c r="A46" t="s">
        <v>48</v>
      </c>
      <c r="B46" t="s">
        <v>1238</v>
      </c>
      <c r="C46" t="str">
        <f t="shared" si="0"/>
        <v>ATGCCTTCCAGATTCACTAAAACTAGAAAGCACAGAGGTCACGTCTCAGCCGGTAAGGGTAGAATTGGTAAACACAGAAAGCACCCTGGTGGTAGAGGTAAAGCTGGTGGTCAACATCATCACAGAATTAACATGGATAAATACCATCCAGGTTACTTCGGTAAGGTTGGTATGAGATACTTCCACAAGCAACAAGGTCATTTCTGGAAACCAGTCTTAAACTTAGACAAGTTATGGACTTTAGTCCCAGAAGAAAAGAGAGATGAATACTTAAAATCTGCTTCTGCTTCTTCTGCTCCAGTTATTGACACTTTAGCTGCCGGTTACGGTAAAGTCTTAGGTAAGGGTAGAATTCCAAACGTTCCAGTTATCGTTAAGGCTAGATTCGTTTCTAAATTAGCTGAAGAAAAGATTGTTGCTGCTGGTGGTGTTGTTGAATTAGTTGCTTAA</v>
      </c>
      <c r="D46" t="str">
        <f t="shared" si="1"/>
        <v>OK</v>
      </c>
      <c r="E46">
        <f t="shared" si="2"/>
        <v>450</v>
      </c>
      <c r="F46" t="str">
        <f t="shared" si="3"/>
        <v>YES</v>
      </c>
      <c r="G46" t="str">
        <f t="shared" si="4"/>
        <v>CAA</v>
      </c>
      <c r="H46" t="str">
        <f t="shared" si="5"/>
        <v>Glutamine</v>
      </c>
      <c r="I46" t="str">
        <f t="shared" si="6"/>
        <v>Glutamine (CAA)</v>
      </c>
    </row>
    <row r="47" spans="1:9" x14ac:dyDescent="0.2">
      <c r="A47" t="s">
        <v>1115</v>
      </c>
      <c r="B47" t="s">
        <v>2259</v>
      </c>
      <c r="C47" t="str">
        <f t="shared" si="0"/>
        <v>ATGCCTTCCAGATTCACTAAAACTAGAAAGCACAGAGGTCACGTCTCAGCCGGTAAGGGTAGAATTGGTAAACACAGAAAGCACCCTGGTGGTAGAGGTAAAGCTGGTGGTCAACATCATCACAGAATTAACATGGATAAATACCATCCAGGTTACTTCGGTAAGGTTGGTATGAGATACTTCCACAAACAACAAGGTCATTTCTGGAAACCAGTCTTAAACTTAGACAAGTTATGGACTTTAGTTCCAGAAGAAAAGAGAGATGAATACTTAAAATCTGCTTCTGCTTCTTCTGCTCCAGTTATTGACACTTTAGCTGCCGGTTACGGTAAGGTCTTAGGTAAGGGTAGAATTCCAAACGTCCCAGTTATCGTTAAGGCTAGATTTGTTTCTAAGTTAGCTGAAGAAAAGATTGTTGCTGCTGGTGGTGTTGTTGAATTAGTTGCTTAA</v>
      </c>
      <c r="D47" t="str">
        <f t="shared" si="1"/>
        <v>OK</v>
      </c>
      <c r="E47">
        <f t="shared" si="2"/>
        <v>450</v>
      </c>
      <c r="F47" t="str">
        <f t="shared" si="3"/>
        <v>YES</v>
      </c>
      <c r="G47" t="str">
        <f t="shared" si="4"/>
        <v>CAA</v>
      </c>
      <c r="H47" t="str">
        <f t="shared" si="5"/>
        <v>Glutamine</v>
      </c>
      <c r="I47" t="str">
        <f t="shared" si="6"/>
        <v>Glutamine (CAA)</v>
      </c>
    </row>
    <row r="48" spans="1:9" x14ac:dyDescent="0.2">
      <c r="A48" t="s">
        <v>41</v>
      </c>
      <c r="B48" t="s">
        <v>1231</v>
      </c>
      <c r="C48" t="str">
        <f t="shared" si="0"/>
        <v>ATGCCTTCCAGATTCACTAAAACTAGAAAGCACAGAGGTCACGTCTCAGCCGGTAAGGGTAGAATTGGTAAACACAGAAAGCACCCGGGTGGTAGAGGTAAAGCTGGTGGTCAACATCATCACAGAATTAACATGGATAAATACCATCCAGGTTACTTCGGTAAGGTTGGTATGAGATACTTCCACAAGCAACAAGGTCATTTCTGGAAGCCAGTCTTAAACTTAGATAAGTTATGGACTTTAGTCCCAGAAGAAAAGAGAGATGAATACTTAAAGTCTGCTTCTGCTTCTTCTGCTCCAGTTATTGACACTTTAGCTGCCGGTTACGGTAAGGTCTTAGGTAAGGGTAGAATTCCAAACGTCCCAGTTATCGTTAAGGCTAGATTCGTTTCTAAGTTAGCTGAAGAAAAGATCGTTGCTGCTGGTGGTGTTGTTGAATTAATTGCTTAA</v>
      </c>
      <c r="D48" t="str">
        <f t="shared" si="1"/>
        <v>OK</v>
      </c>
      <c r="E48">
        <f t="shared" si="2"/>
        <v>450</v>
      </c>
      <c r="F48" t="str">
        <f t="shared" si="3"/>
        <v>YES</v>
      </c>
      <c r="G48" t="str">
        <f t="shared" si="4"/>
        <v>CAA</v>
      </c>
      <c r="H48" t="str">
        <f t="shared" si="5"/>
        <v>Glutamine</v>
      </c>
      <c r="I48" t="str">
        <f t="shared" si="6"/>
        <v>Glutamine (CAA)</v>
      </c>
    </row>
    <row r="49" spans="1:9" x14ac:dyDescent="0.2">
      <c r="A49" t="s">
        <v>1139</v>
      </c>
      <c r="B49" t="s">
        <v>2280</v>
      </c>
      <c r="C49" t="str">
        <f t="shared" si="0"/>
        <v>ATGCCTTCCAGATTCACTAAAACTAGAAAGCACAGAGGTCACGTCTCAGCCGGTAACGGTAGAATCGGTAAGCACAGAAAGCACCCGGGTGGTAGAGGTAGAGCTGGTGGTCAACATCATCACAGAATTAACTTGGATAAATACCATCCAGGTTACTTCGGTAAGGTTGGTATGAGATACTTCCACAAGCAACAAGCTCATTTCTGGAAGCCAGTTTTGAACTTGGACAAATTGTGGACTTTGATCCCAGAAGAAAAGAGAGACGAATACATGAAGTCCTCTTCTACTTCTTCTGCTCCAGTTATCGACACTTTGGCTGCCGGTTACGGTAAGGTCTTAGGTAAGGGTAGAATTCCAAACGTCCCAGTTATCGTTAAGGCTAGATTCGTTTCTAAGTTAGCTGAAGAAAAGATCAGAGCTGCTGGTGGTGTTGTCGAATTGATCGCTTAA</v>
      </c>
      <c r="D49" t="str">
        <f t="shared" si="1"/>
        <v>OK</v>
      </c>
      <c r="E49">
        <f t="shared" si="2"/>
        <v>450</v>
      </c>
      <c r="F49" t="str">
        <f t="shared" si="3"/>
        <v>YES</v>
      </c>
      <c r="G49" t="str">
        <f t="shared" si="4"/>
        <v>CAA</v>
      </c>
      <c r="H49" t="str">
        <f t="shared" si="5"/>
        <v>Glutamine</v>
      </c>
      <c r="I49" t="str">
        <f t="shared" si="6"/>
        <v>Glutamine (CAA)</v>
      </c>
    </row>
    <row r="50" spans="1:9" x14ac:dyDescent="0.2">
      <c r="A50" t="s">
        <v>157</v>
      </c>
      <c r="B50" t="s">
        <v>1343</v>
      </c>
      <c r="C50" t="str">
        <f t="shared" si="0"/>
        <v>ATGCCTTCCAGATTCACTAAAACTAGAAAGCACAGAGGTCACGTCTCAGCCGGTAAAGGTCGTGTCGGTAAGCACAGAAAGCATCCAGGTGGTAGAGGTAAGGCCGGTGGTCTACAACACCACAGAGCTAACATGGATAAATACCATCCAGGTTACTTCGGTAAGGTCGGTATGAGATACTTCCACAAGCAACAAGCTCATTTCTGGAAGCCAGTCTTAAACTTAGACAAGTTATGGAGTTTAATCCCAGAAGACAAGAGAGACGACTACTTAAAGTCTTCTTCTGCTTCTGCTGCTCCAGTCATTGACACCTTAGCTGCCGGTTACGGTAAGGTCTTAGGTAAGGGTAAGATTCCAAACGTCCCAGTCATTGTCAAGGCCAGATTTGTTTCTAAGTTAGCTGAAGAAAAGATCAGAGCCGCTGGTGGTGTTGTCGAATTAGTCGCTTAA</v>
      </c>
      <c r="D50" t="str">
        <f t="shared" si="1"/>
        <v>OK</v>
      </c>
      <c r="E50">
        <f t="shared" si="2"/>
        <v>450</v>
      </c>
      <c r="F50" t="str">
        <f t="shared" si="3"/>
        <v>YES</v>
      </c>
      <c r="G50" t="str">
        <f t="shared" si="4"/>
        <v>CTA</v>
      </c>
      <c r="H50" t="str">
        <f t="shared" si="5"/>
        <v>Leucine1</v>
      </c>
      <c r="I50" t="str">
        <f t="shared" si="6"/>
        <v>Leucine1 (CTA)</v>
      </c>
    </row>
    <row r="51" spans="1:9" x14ac:dyDescent="0.2">
      <c r="A51" t="s">
        <v>29</v>
      </c>
      <c r="B51" t="s">
        <v>1219</v>
      </c>
      <c r="C51" t="str">
        <f t="shared" si="0"/>
        <v>ATGCCTTCCAGATTCACTAAAACTAGAAAACACAGAGGTCACGTCTCAGCCGGTAAGGGTAGAATCGGTAAGCACAGAAAGCATCCCGGTGGTAGAGGTAAAGCTGGTGGTCAACATCATCACAGAATCAACATGGATAAATACCATCCAGGTTACTTCGGTAAGGTTGGTATGAGATACTTCCACAAACAACAAGGTCATTTCTGGAAGCCAGTCTTAAACTTAGACAAGTTATGGACTTTAATCCCAGAAGAAAAGAGAGATGAATACTTAAAGTCTGCTTCTACTTCTTCTGCTCCAGTTATTGACACTTTAGCTGCCGGTTACGGTAAGGTCTTAGGTAAGGGTAGAATTCCAAACGTCCCAGTTATCGTTAAGGCTAGATTCGTTTCTAAGTTAGCTGAAGAAAAGATTGTTGCTGCTGGTGGTGCCGTTGAATTAGTTGCTTAA</v>
      </c>
      <c r="D51" t="str">
        <f t="shared" si="1"/>
        <v>OK</v>
      </c>
      <c r="E51">
        <f t="shared" si="2"/>
        <v>450</v>
      </c>
      <c r="F51" t="str">
        <f t="shared" si="3"/>
        <v>YES</v>
      </c>
      <c r="G51" t="str">
        <f t="shared" si="4"/>
        <v>CAA</v>
      </c>
      <c r="H51" t="str">
        <f t="shared" si="5"/>
        <v>Glutamine</v>
      </c>
      <c r="I51" t="str">
        <f t="shared" si="6"/>
        <v>Glutamine (CAA)</v>
      </c>
    </row>
    <row r="52" spans="1:9" x14ac:dyDescent="0.2">
      <c r="A52" t="s">
        <v>344</v>
      </c>
      <c r="B52" t="s">
        <v>1528</v>
      </c>
      <c r="C52" t="str">
        <f t="shared" si="0"/>
        <v>ATGCCTTCCAGATTCACTAAAACCAGAAAGCACAGAGGTCACGTCTCAGCCGGTAAGGGTCGTATCGGTAAGCACAGAAAGCACCCAGGTGGTAGAGGTAAGGCCGGTGGTCAACACCACCACAGAATTAACATGGATAAGTACCATCCAGGTTACTTCGGTAAGGTCGGTATGAGATACTTCCACAAGCAACAATTACACTTCTGGAAGCCAGTCTTAAACTTAGACAAGTTATGGACTTTAGTTCCAGAAGAAAAGAGAGACGAATACATGAAGAACTCTACTGCTGCTTCTGCCCCAGTCATTGACACCTTAGCTGCCGGTTACGGTAAGGTCTTAGGTAAGGGTAGATTACCAACTGTTCCAGTTATCGTCAAGGCTAGATTCGTTTCTAAGTTAGCTGAAGAAAAGATCAGAGCTGCCGGTGGTGTCGTTGAATTAATTGCTTAA</v>
      </c>
      <c r="D52" t="str">
        <f t="shared" si="1"/>
        <v>OK</v>
      </c>
      <c r="E52">
        <f t="shared" si="2"/>
        <v>450</v>
      </c>
      <c r="F52" t="str">
        <f t="shared" si="3"/>
        <v>YES</v>
      </c>
      <c r="G52" t="str">
        <f t="shared" si="4"/>
        <v>CAA</v>
      </c>
      <c r="H52" t="str">
        <f t="shared" si="5"/>
        <v>Glutamine</v>
      </c>
      <c r="I52" t="str">
        <f t="shared" si="6"/>
        <v>Glutamine (CAA)</v>
      </c>
    </row>
    <row r="53" spans="1:9" x14ac:dyDescent="0.2">
      <c r="A53" t="s">
        <v>27</v>
      </c>
      <c r="B53" t="s">
        <v>1217</v>
      </c>
      <c r="C53" t="str">
        <f t="shared" si="0"/>
        <v>ATGCCTTCCAGATTCACTAAAACCAGAAAGCACAGAGGTCACGTCTCAGCCGGTAAAGGTCGTATCGGTAAACACAGAAAGCATCCGGGTGGTAGAGGTAAAGCCGGTGGTTTACAACACCACAGAATCAACATGGATAAATACCATCCAGGTTACTTCGGTAAAGTTGGTATGAGATACTTCCATAAACAACAAGGTCATTTCTGGAAACCAGTCTTAAACTTAGATAAATTATGGAGTTTAGTTCCAGAAGAAAAAAGAGATGATTACTTAAAATCTTCTTCCGCTTCTTCTGCTCCAGTTATTGACACTTTAGCTGCCGGTTACGGTAAAGTTTTAGGTAAAGGTAGAATTCCAAACGTTCCAGTTATTGTTAAAGCTAGATTCGTTTCTAAATTAGCTGAAGAAAAAATCAAAGCTGCTGGTGGTGTTGTTGAATTAATTGCTTAA</v>
      </c>
      <c r="D53" t="str">
        <f t="shared" si="1"/>
        <v>OK</v>
      </c>
      <c r="E53">
        <f t="shared" si="2"/>
        <v>450</v>
      </c>
      <c r="F53" t="str">
        <f t="shared" si="3"/>
        <v>YES</v>
      </c>
      <c r="G53" t="str">
        <f t="shared" si="4"/>
        <v>TTA</v>
      </c>
      <c r="H53" t="str">
        <f t="shared" si="5"/>
        <v>Leucine2</v>
      </c>
      <c r="I53" t="str">
        <f t="shared" si="6"/>
        <v>Leucine2 (TTA)</v>
      </c>
    </row>
    <row r="54" spans="1:9" x14ac:dyDescent="0.2">
      <c r="A54" t="s">
        <v>26</v>
      </c>
      <c r="B54" t="s">
        <v>1216</v>
      </c>
      <c r="C54" t="str">
        <f t="shared" si="0"/>
        <v>ATGCCTTCCAGATTCACTAAAACCAGAAAGCACAGAGGTCACGTCTCAGCCGGTAAAGGTCGTATCGGTAAACACAGAAAGCATCCCGGTGGTAGAGGTAAGGCCGGTGGTCTACAACACCACAGAATTAACATGGATAAATACCATCCAGGTTACTTCGGTAAGGTCGGTATGAGATACTTCCACAAGCAACAAGCTCATTTCTGGAAGCCAGTCTTAAACTTAGACAAGTTATGGACTTTGATCCCAGAAGAAAAGAGAGATGAATTCTTAAAGTCTTCTACTCCAGCTTCTGCTCCAGTCATCGACACTTTAGCTGCCGGTTACGGTAAGGTCTTAGGTAAGGGTAAATTACCAAATGTTCCAGTTATCGTTAAGGCTAGATTTGTTTCTAAATTAGCTGAAGAAAAGATCAGAGCTGCTGGTGGTGTTGTTGAATTAATTGCTTAA</v>
      </c>
      <c r="D54" t="str">
        <f t="shared" si="1"/>
        <v>OK</v>
      </c>
      <c r="E54">
        <f t="shared" si="2"/>
        <v>450</v>
      </c>
      <c r="F54" t="str">
        <f t="shared" si="3"/>
        <v>YES</v>
      </c>
      <c r="G54" t="str">
        <f t="shared" si="4"/>
        <v>CTA</v>
      </c>
      <c r="H54" t="str">
        <f t="shared" si="5"/>
        <v>Leucine1</v>
      </c>
      <c r="I54" t="str">
        <f t="shared" si="6"/>
        <v>Leucine1 (CTA)</v>
      </c>
    </row>
    <row r="55" spans="1:9" x14ac:dyDescent="0.2">
      <c r="A55" t="s">
        <v>30</v>
      </c>
      <c r="B55" t="s">
        <v>1220</v>
      </c>
      <c r="C55" t="str">
        <f t="shared" si="0"/>
        <v>ATGCCTTCCAGATTCACTAAAACCAGAAAGCACAGAGGTCACGTCTCAGCCGGTAAAGGTCGTATCGGTAAACACAGAAAGCACCCGGGTGGTAGAGGTAAGGCCGGTGGTTTACAACACCACAGAATCAACATGGATAAATACCATCCAGGTTACTTCGGTAAGGTTGGTATGAGATACTTCCACAAACAACAAGGTCATTTCTGGAAGCCAGTCTTAAACTTAGATAAGTTATGGACTTTAATTCCAGAAGAAAAGAGAGATGAATACTTAAAGTCTTCTTCTGCTACTTCTGCTCCAGTTATTGACACTTTAGCTGCCGGTTACGGTAAAGTCTTAGGTAAGGGTAGAATTCCAAATGTTCCAGTTATCGTTAAGGCTAGATTCGTTTCCAAGTTAGCTGAAGAAAAAATCAAGGCTGCTGGTGGTGTCATTGAATTAATCGCTTAA</v>
      </c>
      <c r="D55" t="str">
        <f t="shared" si="1"/>
        <v>OK</v>
      </c>
      <c r="E55">
        <f t="shared" si="2"/>
        <v>450</v>
      </c>
      <c r="F55" t="str">
        <f t="shared" si="3"/>
        <v>YES</v>
      </c>
      <c r="G55" t="str">
        <f t="shared" si="4"/>
        <v>TTA</v>
      </c>
      <c r="H55" t="str">
        <f t="shared" si="5"/>
        <v>Leucine2</v>
      </c>
      <c r="I55" t="str">
        <f t="shared" si="6"/>
        <v>Leucine2 (TTA)</v>
      </c>
    </row>
    <row r="56" spans="1:9" x14ac:dyDescent="0.2">
      <c r="A56" t="s">
        <v>31</v>
      </c>
      <c r="B56" t="s">
        <v>1221</v>
      </c>
      <c r="C56" t="str">
        <f t="shared" si="0"/>
        <v>ATGCCTTCCAGATTCACCAAGACTAGAAAGCACAGAGGTCACGTCTCAGCCGGTAACGGTCGTATCGGTAAGCACAGAAAGCACCCCGGTGGTAGAGGTAAGGCCGGTGGTCTACAACACCACAGAATTAACATGGATAAGTACCATCCAGGTTACTTCGGTAAGGTCGGTATGAGATACTTCCACAAGCAACAAGGTCACTTCTGGAAGCCAGTCTTGAACTTGGACAAGTTGTGGACTTTGATCCCAGAAGAAAAGAGAGACGAATACTTGAAGTCCTCTTCCACTTCTTCTGCCCCAGTCATTGACACCTTGGCTGCCGGTTACGGTAAGGTCCTAGGTAAGGGTAGAATTCCAAACGTCCCAGTCATTGTCAAGGCCAGATTCGTCTCCAAGCTAGCCGAAGAGAAGATCAAGGCTGCTGGTGGTGTTGTTGAATTGATTGCTTAA</v>
      </c>
      <c r="D56" t="str">
        <f t="shared" si="1"/>
        <v>OK</v>
      </c>
      <c r="E56">
        <f t="shared" si="2"/>
        <v>450</v>
      </c>
      <c r="F56" t="str">
        <f t="shared" si="3"/>
        <v>YES</v>
      </c>
      <c r="G56" t="str">
        <f t="shared" si="4"/>
        <v>CTA</v>
      </c>
      <c r="H56" t="str">
        <f t="shared" si="5"/>
        <v>Leucine1</v>
      </c>
      <c r="I56" t="str">
        <f t="shared" si="6"/>
        <v>Leucine1 (CTA)</v>
      </c>
    </row>
    <row r="57" spans="1:9" x14ac:dyDescent="0.2">
      <c r="A57" t="s">
        <v>38</v>
      </c>
      <c r="B57" t="s">
        <v>1228</v>
      </c>
      <c r="C57" t="str">
        <f t="shared" si="0"/>
        <v>ATGCCTTCCAGATTAACTAAGACTAGAAAGCACAGAGGTCACGTCTCAGCCGGTAACGGTCGTATCGGTAAGCACAGAAAGCATCCAGGTGGTAGAGGTAAGGCCGGTGGTCAACACCACCACAGAATTAACATGGATAAGTACCATCCAGGTTACTTCGGTAAGGTCGGTATGAGATACTTCCACAAGCAACAAGGTCATTTCTGGAAGCCAGTCTTGAACTTGGACAAGTTGTGGACTTTGATCCCAGAAGACAAGAGAGACGAATACATCAAGTCCTCTTCCAAGAGCAGCGCCCCAGTCATTGACACTTTGGCTGCTGGTTACGGTAAGGTCTTGGGTAAGGGTAGAATTCCAAACGTCCCAGTCATTGTCAAGGCCAGATTCGTTTCCAAGCTTGCTGAGGAAAAGATCAGAGCCGCTGGTGGTGTCGTCGAATTGATTGCTTAA</v>
      </c>
      <c r="D57" t="str">
        <f t="shared" si="1"/>
        <v>OK</v>
      </c>
      <c r="E57">
        <f t="shared" si="2"/>
        <v>450</v>
      </c>
      <c r="F57" t="str">
        <f t="shared" si="3"/>
        <v>YES</v>
      </c>
      <c r="G57" t="str">
        <f t="shared" si="4"/>
        <v>CAA</v>
      </c>
      <c r="H57" t="str">
        <f t="shared" si="5"/>
        <v>Glutamine</v>
      </c>
      <c r="I57" t="str">
        <f t="shared" si="6"/>
        <v>Glutamine (CAA)</v>
      </c>
    </row>
    <row r="58" spans="1:9" x14ac:dyDescent="0.2">
      <c r="A58" t="s">
        <v>513</v>
      </c>
      <c r="B58" t="s">
        <v>1696</v>
      </c>
      <c r="C58" t="str">
        <f t="shared" si="0"/>
        <v>ATGCCTTCCAGATTAACTAAGACTAGAAAGCACAGAGGTCACGTCTCAGCCGGTAACGGTCGTATCGGTAAGCACAGAAAGCATCCAGGTGGTAGAGGTAAGGCCGGTGGTCAACACCACCACAGAATTAACATGGATAAGTACCATCCAGGTTACTTCGGTAAGGTCGGTATGAGATACTTCCACAAGCAACAAGGTCATTTCTGGAAGCCAGTCTTGAACTTGGACAAGTTGTGGACTTTGATCCCAGAAGACAAGAGAGACGAATACATCAAGTCCTCTTCCAAGACCAGCGCTCCAGTCATTGACACCTTGGCCGCCGGTTACGGTAAGGTCTTGGGTAAGGGTAGAATTCCAAACGTCCCAGTCATTGTCAAGGCCAGATTCGTTTCCAAGCTTGCTGAGGAAAAGATCAGAGCCGCTGGTGGTGTCGTCGAATTGATTGCTTAA</v>
      </c>
      <c r="D58" t="str">
        <f t="shared" si="1"/>
        <v>OK</v>
      </c>
      <c r="E58">
        <f t="shared" si="2"/>
        <v>450</v>
      </c>
      <c r="F58" t="str">
        <f t="shared" si="3"/>
        <v>YES</v>
      </c>
      <c r="G58" t="str">
        <f t="shared" si="4"/>
        <v>CAA</v>
      </c>
      <c r="H58" t="str">
        <f t="shared" si="5"/>
        <v>Glutamine</v>
      </c>
      <c r="I58" t="str">
        <f t="shared" si="6"/>
        <v>Glutamine (CAA)</v>
      </c>
    </row>
    <row r="59" spans="1:9" x14ac:dyDescent="0.2">
      <c r="A59" t="s">
        <v>34</v>
      </c>
      <c r="B59" t="s">
        <v>1224</v>
      </c>
      <c r="C59" t="str">
        <f t="shared" si="0"/>
        <v>ATGCCTTCCAGATTAACTAAAACCAGAAAGCACAGAGGTCACGTCTCAGCCGGTAAAGGTCGTATCGGTAAGCACAGAAAGCATCCAGGTGGTAGAGGTAAGGCCGGTGGTCAACACCATCACAGAATTAACATGGATAAATACCATCCAGGTTACTTCGGTAAAGTCGGTATGAGATACTTCCACAAGCAACAATTACATTTCTGGAAACCAGTCTTAAACTTAGATAAGTTATGGACTTTAATCCCAGAAGAAAAGAGAGACGAATACATGAAGAACTCTTCTACTTCTTCTGCCCCAGTCATTGACACCTTAGCTGCCGGTTACGGTAAGGTCTTAGGTAAGGGTAGATTACCAACTGTTCCAGTCATTGTCAAGGCTAGATTCGTTTCTAAGTTAGCTGAAGAAAAGATTAGAGCTGCTGGTGGTGTTGTCGAATTAGTTGCTTAA</v>
      </c>
      <c r="D59" t="str">
        <f t="shared" si="1"/>
        <v>OK</v>
      </c>
      <c r="E59">
        <f t="shared" si="2"/>
        <v>450</v>
      </c>
      <c r="F59" t="str">
        <f t="shared" si="3"/>
        <v>YES</v>
      </c>
      <c r="G59" t="str">
        <f t="shared" si="4"/>
        <v>CAA</v>
      </c>
      <c r="H59" t="str">
        <f t="shared" si="5"/>
        <v>Glutamine</v>
      </c>
      <c r="I59" t="str">
        <f t="shared" si="6"/>
        <v>Glutamine (CAA)</v>
      </c>
    </row>
    <row r="60" spans="1:9" x14ac:dyDescent="0.2">
      <c r="A60" t="s">
        <v>1149</v>
      </c>
      <c r="B60" t="s">
        <v>2290</v>
      </c>
      <c r="C60" t="str">
        <f t="shared" si="0"/>
        <v>ATGCCTTCAAGATTTACTAAGACTAGAAAGCACAGAGGTCACGTCTCAGCCGGTAAAGGTAGAATCGGTAAGCACAGAAAGCACCCGGGTGGTAGAGGTATGGCCGGTGGTTTACACCACCACAGAACCAACTTGGATAAATACCACCCAGGTTACTTCGGTAAGGTCGGTATGAGATACTTCCACAAGCAACAAGCTCACTTCTGGAAGCCAGTCTTAAACTTAGACAAGTTATGGACTTTAGTCCCAGAAGAAAAGAGAGACGACTACTTAAAGTCCGCTTCCAAGTCCGCTGCTCCAGTCATTGACACTTTAGCTGCTGGTTACGGTAAGGTCTTAGGTAAGGGTAGAATTCCAAACGTCCCAGTCATCGTCAAGGCCAGATTCGTTTCTAAGTTAGCTGAAGAAAAGATCAAGGCTGCTGGTGGTGTTGTTGAATTAATTGCCTAA</v>
      </c>
      <c r="D60" t="str">
        <f t="shared" si="1"/>
        <v>OK</v>
      </c>
      <c r="E60">
        <f t="shared" si="2"/>
        <v>450</v>
      </c>
      <c r="F60" t="str">
        <f t="shared" si="3"/>
        <v>YES</v>
      </c>
      <c r="G60" t="str">
        <f t="shared" si="4"/>
        <v>TTA</v>
      </c>
      <c r="H60" t="str">
        <f t="shared" si="5"/>
        <v>Leucine2</v>
      </c>
      <c r="I60" t="str">
        <f t="shared" si="6"/>
        <v>Leucine2 (TTA)</v>
      </c>
    </row>
    <row r="61" spans="1:9" x14ac:dyDescent="0.2">
      <c r="A61" t="s">
        <v>168</v>
      </c>
      <c r="B61" t="s">
        <v>1354</v>
      </c>
      <c r="C61" t="str">
        <f t="shared" si="0"/>
        <v>ATGCCTAGCAGATTCACCAAGACTAGAAAGCACAGAGGTCACATCTCAGCCGGTAACGGTCGTGTTGGTAAGCACAGAAAGCATCCCGGTGGTAGGGGTATGGCCGGTGGTCAGCACCACCACAGAACCAACTTGGATAAATTCCACCCTGGTTACTTTGGTAAGGTCGGTATGAGATACTTCCACAAGCAGAGCAACCACTTCTGGAAGCCAGTGTTGAACTTGGACAAGTTGTGGTCGTTGGTGCCAGAAGACAAGAGAGAGTATTACTTGCAGTCCTCCTCCAAGAGCTCTGCCCCAGTCATTGACACTTTGGCTGCTGGGTACGGGAAGATCTTGGGTAAGGGCAGAATCCCCCAGGTGCCCGTCATCGTCAAGGCTAGATTCGTTTCGAAATTGGCTGAGGAGAAGATCAAGGCTGCTGGTGGTGTCGTTGAGTTGATTGCTTAA</v>
      </c>
      <c r="D61" t="str">
        <f t="shared" si="1"/>
        <v>OK</v>
      </c>
      <c r="E61">
        <f t="shared" si="2"/>
        <v>450</v>
      </c>
      <c r="F61" t="str">
        <f t="shared" si="3"/>
        <v>YES</v>
      </c>
      <c r="G61" t="str">
        <f t="shared" si="4"/>
        <v>CAG</v>
      </c>
      <c r="H61" t="str">
        <f t="shared" si="5"/>
        <v>Glutamine</v>
      </c>
      <c r="I61" t="str">
        <f t="shared" si="6"/>
        <v>Glutamine (CAG)</v>
      </c>
    </row>
    <row r="62" spans="1:9" x14ac:dyDescent="0.2">
      <c r="A62" t="s">
        <v>310</v>
      </c>
      <c r="B62" t="s">
        <v>1494</v>
      </c>
      <c r="C62" t="str">
        <f t="shared" si="0"/>
        <v>ATGCCTAGCAGATTAACTAAAACTAGAAAACATAGAGGCCATGTTTCAGCCGGTAAGGGTCGTATCGGTAAACATAGAAAGCATCCGGGTGGTCGTGGTAAAGCTGGTGGTCAACATCATCACAGAACCAATATGGATAAATACCATCCAGGTTACTTTGGTAAAGTTGGTATGAGACATTTCCATAAATTAGCAAACCATGACTGGAAACCAGTTATTAACTTGGATAAATTATGGACCTTGGTACCAGAAGAAAACAGATCTGATCTGTTGAAAAACTCTTCATCTTCATCAGCTGTTGTTATTGATACTTTAGCCAATGGTTACGGTAAAGTTTTGGGTAAAGGTAGATTACCAGAAGTCCCAGTTATCGTTAAAGCAAGATATGTTTCAAAATTGGCTGAAGAAAGAATTAGAGCTGTTGGTGGTGTTGTTGAATTAGTTGCTTAA</v>
      </c>
      <c r="D62" t="str">
        <f t="shared" si="1"/>
        <v>OK</v>
      </c>
      <c r="E62">
        <f t="shared" si="2"/>
        <v>450</v>
      </c>
      <c r="F62" t="str">
        <f t="shared" si="3"/>
        <v>YES</v>
      </c>
      <c r="G62" t="str">
        <f t="shared" si="4"/>
        <v>CAA</v>
      </c>
      <c r="H62" t="str">
        <f t="shared" si="5"/>
        <v>Glutamine</v>
      </c>
      <c r="I62" t="str">
        <f t="shared" si="6"/>
        <v>Glutamine (CAA)</v>
      </c>
    </row>
    <row r="63" spans="1:9" x14ac:dyDescent="0.2">
      <c r="A63" t="s">
        <v>807</v>
      </c>
      <c r="B63" t="s">
        <v>1969</v>
      </c>
      <c r="C63" t="str">
        <f t="shared" si="0"/>
        <v>ATGCCTAGCAGATTAACTAAAACCAGAAAACATAGAGGACACGTCTCAGCCGGTAAAGGTAGAGTTGGTAAACACAGAAAGAGTCCTGGTGGTAAAGGTATGGCTGGTGGTCAACATCACCACAGAACCAACTTGGATAAATACCATCCAGGTTACTTCGGTAAAGTTGGTATGAGATACTTCCACAAACAACGTAACCACTTCTGGAGACCAGAAATCAACTTAGACAAATTATGGACTTTAGTTGAAGAATCTAAAAAAGATGAATACTTAAAATCTTCTTCCCAATCCGCTGCTCCAGTTATTGATACTTTAGCTTTCGGTTACGGTAAAGTTTTAGGTAAAGGTAGATTACCAGAAGTTCCAGTCATTGTCAAAGCTAGATTCGTTTCTAAATTAGCTGAAGAAAAAATCAGAGCTGTTGGTGGTGTTGTTGAATTAGTTGCTTAA</v>
      </c>
      <c r="D63" t="str">
        <f t="shared" si="1"/>
        <v>OK</v>
      </c>
      <c r="E63">
        <f t="shared" si="2"/>
        <v>450</v>
      </c>
      <c r="F63" t="str">
        <f t="shared" si="3"/>
        <v>YES</v>
      </c>
      <c r="G63" t="str">
        <f t="shared" si="4"/>
        <v>CAA</v>
      </c>
      <c r="H63" t="str">
        <f t="shared" si="5"/>
        <v>Glutamine</v>
      </c>
      <c r="I63" t="str">
        <f t="shared" si="6"/>
        <v>Glutamine (CAA)</v>
      </c>
    </row>
    <row r="64" spans="1:9" x14ac:dyDescent="0.2">
      <c r="A64" t="s">
        <v>167</v>
      </c>
      <c r="B64" t="s">
        <v>1353</v>
      </c>
      <c r="C64" t="str">
        <f t="shared" si="0"/>
        <v>ATGCCTAGCAGACTCACGAAGACTAGAAAGCACAGAGGTCACATCTCAGCCGGTTACGGTCGTGTTGGTAAGCACAGAAAGCATCCCGGTGGTAAGGGTATGGCCGGTGGTCAGCACCACCACAGAACCAACTTGGACAAGTTCCACCCTGGTTACTTCGGTAAGGTCGGTATGAGATACTTCCACAAGCAGGCTAACCACTTCTGGAAGCCAGTGTTGAACTTGGACAAATTGTGGTCGTTGGTGCCAGAAGACAAGAGAGAGCACTACTTGCAGTCCTCCTCCAAGAGCTCTGCCCCAGTCATTGACACTTTGGCTGCCGGGTACGGTAAGATCTTGGGTAAGGGCAGAATCCCCCAGGTGCCAGTCATTGTCAAGGCCAGATTCGTCTCGAAGTTGGCCGAGGAGAAGATCAAGGCTGCCGGTGGAGTCGTTGAGTTGATTGCTTAA</v>
      </c>
      <c r="D64" t="str">
        <f t="shared" si="1"/>
        <v>OK</v>
      </c>
      <c r="E64">
        <f t="shared" si="2"/>
        <v>450</v>
      </c>
      <c r="F64" t="str">
        <f t="shared" si="3"/>
        <v>YES</v>
      </c>
      <c r="G64" t="str">
        <f t="shared" si="4"/>
        <v>CAG</v>
      </c>
      <c r="H64" t="str">
        <f t="shared" si="5"/>
        <v>Glutamine</v>
      </c>
      <c r="I64" t="str">
        <f t="shared" si="6"/>
        <v>Glutamine (CAG)</v>
      </c>
    </row>
    <row r="65" spans="1:9" x14ac:dyDescent="0.2">
      <c r="A65" t="s">
        <v>592</v>
      </c>
      <c r="B65" t="s">
        <v>1770</v>
      </c>
      <c r="C65" t="str">
        <f t="shared" si="0"/>
        <v>ATGCCTACTCGTTTGACCAAGACTAGAAAGAGCCGTGGTCACGTCTCTGCCGGCCATGGTCGTATCGGCAAGCACCGCAAGAATCCTGGTGGTCGTGGTATGGCCGGTGGTCAGCACCACCACCGTACCAACATGGATAAGTACCACCCCGGTTACTTTGGTAAGGTCGGTTTCCGTCACTTCCACGTTCTCAAGAACCGCACTTGGAGACCTGTTATGAACCTCGACAAGCTGTGGTCTCTTGTCCCCGAGGAGTCCCGTGAGAAGTACCTCTCTTCTGCCTCCGCTACCGCTGCTCCCGTTATCGACACCCTCGCTGCCGGCTACGGTAAGGTGCTCGGTAAGGGCCGCATCCCCAACGTTCCCGTCATCGTTCGTGCTCGCTTCGTTTCCGAGTTGGCCGAGAAGAAGATCAAGGCTGCCGGTGGTGCTGTTGAGCTTATTGCTTAA</v>
      </c>
      <c r="D65" t="str">
        <f t="shared" si="1"/>
        <v>OK</v>
      </c>
      <c r="E65">
        <f t="shared" si="2"/>
        <v>450</v>
      </c>
      <c r="F65" t="str">
        <f t="shared" si="3"/>
        <v>YES</v>
      </c>
      <c r="G65" t="str">
        <f t="shared" si="4"/>
        <v>CAG</v>
      </c>
      <c r="H65" t="str">
        <f t="shared" si="5"/>
        <v>Glutamine</v>
      </c>
      <c r="I65" t="str">
        <f t="shared" si="6"/>
        <v>Glutamine (CAG)</v>
      </c>
    </row>
    <row r="66" spans="1:9" x14ac:dyDescent="0.2">
      <c r="A66" t="s">
        <v>485</v>
      </c>
      <c r="B66" t="s">
        <v>1668</v>
      </c>
      <c r="C66" t="str">
        <f t="shared" si="0"/>
        <v>ATGCCTACTCGTTTGACCAAAACCCGAAAACACAGAGGACACGTTTCTGCTGGTCATGGTAGAATCGGAAAGCACAGAAAGCATCCCGGTGGTCGAGGTATGGCCGGTGGTCAGCACCACCACCGAACCAACTTGGACAAATACCATCCCGGTTACTTTGGAAAGGTCGGTATGCGATACTTCCACAAGCAGAAGAACCATTTCTGGAAGCCCATTTTGAACTTGGACAAGCTGTGGACTTTGATCCCCGAAGAGCAGAGAGAGAAATTGCAGAGCTCAGCTTCTGCTTCCAGTGCACCTGTCATTGACACTTTGGCTGCTGGATACGGTAAAGTTCTTGGAAAGGGCCGACTTCCTCAGGTTCCCGTCATTGTCAAGGCTCGATACGTCAGTGAGTTGGCTGAGAAGAAGATCCGAGAAGTTGGAGGAGTAGTTGAACTTGTTGCTTAA</v>
      </c>
      <c r="D66" t="str">
        <f t="shared" si="1"/>
        <v>OK</v>
      </c>
      <c r="E66">
        <f t="shared" si="2"/>
        <v>450</v>
      </c>
      <c r="F66" t="str">
        <f t="shared" si="3"/>
        <v>YES</v>
      </c>
      <c r="G66" t="str">
        <f t="shared" si="4"/>
        <v>CAG</v>
      </c>
      <c r="H66" t="str">
        <f t="shared" si="5"/>
        <v>Glutamine</v>
      </c>
      <c r="I66" t="str">
        <f t="shared" si="6"/>
        <v>Glutamine (CAG)</v>
      </c>
    </row>
    <row r="67" spans="1:9" x14ac:dyDescent="0.2">
      <c r="A67" t="s">
        <v>1189</v>
      </c>
      <c r="B67" t="s">
        <v>2329</v>
      </c>
      <c r="C67" t="str">
        <f t="shared" ref="C67:C130" si="8">UPPER(SUBSTITUTE(SUBSTITUTE(SUBSTITUTE(B67," ",""),CHAR(10),""),CHAR(13),""))</f>
        <v>ATGCCTACTCGTCTTTCGAAGACCCGCAAGTCCCGTGGCCACGTTTCTGCCGGTTACGGTCGTATCGGCAAGCACCGCAAGAGCTCCGGTGGTCGTGGTATGGCCGGTGGTCAGCACCACCACCGTACTAACCTCGATAAGTACCACCCTGGTTACTTCGGTAAGGTTGGTTTCCGCCACTTCCATCTTCTGCGCAACCGTCAGTGGCGCCCTGTTCTGAACCTTGACAAGATCTGGTCTCTCATTCCCGCCGAGGAGCGCGAGAAGCACCTCTCTGCCACCGCTGAGTCCGCCCCTGTTATTGACACTCTCGCTGCTGGTTACGGTAAGGTTCTTGGCAAGGGCCGCATCCCCAACGTCCCCATCATTGTCCGCGCCCGCTTCGTTTCTGAGCTCGCTGAGAAGAAGATTAAGGCCGCTGGTGGTGCCGTTGAGCTCATCGACGTCAAGGATTCTGAGTAA</v>
      </c>
      <c r="D67" t="str">
        <f t="shared" ref="D67:D130" si="9">IF(LEFT(C67,3)="ATG","OK","WARN")</f>
        <v>OK</v>
      </c>
      <c r="E67">
        <f t="shared" ref="E67:E130" si="10">LEN(C67)</f>
        <v>462</v>
      </c>
      <c r="F67" t="str">
        <f t="shared" ref="F67:F130" si="11">IF(E67&gt;=114,"YES","NO")</f>
        <v>YES</v>
      </c>
      <c r="G67" t="str">
        <f t="shared" ref="G67:G130" si="12">IF(E67&gt;=114,MID(C67,112,3),"NA")</f>
        <v>CAG</v>
      </c>
      <c r="H67" t="str">
        <f t="shared" ref="H67:H130" si="13">IF(G67="NA","NA",
 IF(OR(G67="CAG",G67="CAA"),"Glutamine",
 IF(LEFT(G67,2)="CT","Leucine1",
 IF(OR(G67="TTA",G67="TTG"),"Leucine2",
 IF(G67="ATG","Methionine",
 IF(OR(G67="TTT",G67="TTC"),"Phenylalanine",
 "Other"))))))</f>
        <v>Glutamine</v>
      </c>
      <c r="I67" t="str">
        <f t="shared" ref="I67:I130" si="14">IF(LEN(G67)&lt;&gt;3,"NA",
 IF(OR(G67="CAG",G67="CAA"),"Glutamine ("&amp;G67&amp;")",
 IF(LEFT(G67,2)="CT","Leucine1 ("&amp;G67&amp;")",
 IF(OR(G67="TTA",G67="TTG"),"Leucine2 ("&amp;G67&amp;")",
 IF(G67="ATG","Methionine (ATG)",
 IF(OR(G67="TTT",G67="TTC"),"Phenylalanine ("&amp;G67&amp;")",
 "Other ("&amp;G67&amp;")"))))))</f>
        <v>Glutamine (CAG)</v>
      </c>
    </row>
    <row r="68" spans="1:9" x14ac:dyDescent="0.2">
      <c r="A68" t="s">
        <v>599</v>
      </c>
      <c r="B68" t="s">
        <v>1777</v>
      </c>
      <c r="C68" t="str">
        <f t="shared" si="8"/>
        <v>ATGCCTACTCGTCTCTCTAAAACCCGCAAGTCGCGCGGCCACGTTTCTGCCGGTCACGGTCGTATTGGCAAGCACCGCAAGAACCCAGGTGGTCGTGGTATGGCTGGTGGTCAGCACCATCACCGTACTAACTTGGACAAGTACCATCCTGGTTACTTTGGTAAACTCGGTTTCCGTCACTTCCACCTCCTCCGCAACCGTCAGTGGCGCCCTGTTCTGAACGTGGACAAGCTCTGGACTCTTGTCCCCGCTGAGGACCGCGAGAAGTATCTTTCTTCTCCCAACCCCCAGGCTGCCCCCATCATCGATACTCTGGCTGCTGGCTACGGCAAGGTCTTGGGCAAGGGCCGCATCCCCGATGTCCCCGTCATTGTCCGTGCTCGCTTCGTTTCTGAGCTTGCTGAGAAGAAGATCAAGGCTGCCGGTGGTGCCGTCGAGCTCATCGCCTAA</v>
      </c>
      <c r="D68" t="str">
        <f t="shared" si="9"/>
        <v>OK</v>
      </c>
      <c r="E68">
        <f t="shared" si="10"/>
        <v>450</v>
      </c>
      <c r="F68" t="str">
        <f t="shared" si="11"/>
        <v>YES</v>
      </c>
      <c r="G68" t="str">
        <f t="shared" si="12"/>
        <v>CAG</v>
      </c>
      <c r="H68" t="str">
        <f t="shared" si="13"/>
        <v>Glutamine</v>
      </c>
      <c r="I68" t="str">
        <f t="shared" si="14"/>
        <v>Glutamine (CAG)</v>
      </c>
    </row>
    <row r="69" spans="1:9" x14ac:dyDescent="0.2">
      <c r="A69" t="s">
        <v>600</v>
      </c>
      <c r="B69" t="s">
        <v>1777</v>
      </c>
      <c r="C69" t="str">
        <f t="shared" si="8"/>
        <v>ATGCCTACTCGTCTCTCTAAAACCCGCAAGTCGCGCGGCCACGTTTCTGCCGGTCACGGTCGTATTGGCAAGCACCGCAAGAACCCAGGTGGTCGTGGTATGGCTGGTGGTCAGCACCATCACCGTACTAACTTGGACAAGTACCATCCTGGTTACTTTGGTAAACTCGGTTTCCGTCACTTCCACCTCCTCCGCAACCGTCAGTGGCGCCCTGTTCTGAACGTGGACAAGCTCTGGACTCTTGTCCCCGCTGAGGACCGCGAGAAGTATCTTTCTTCTCCCAACCCCCAGGCTGCCCCCATCATCGATACTCTGGCTGCTGGCTACGGCAAGGTCTTGGGCAAGGGCCGCATCCCCGATGTCCCCGTCATTGTCCGTGCTCGCTTCGTTTCTGAGCTTGCTGAGAAGAAGATCAAGGCTGCCGGTGGTGCCGTCGAGCTCATCGCCTAA</v>
      </c>
      <c r="D69" t="str">
        <f t="shared" si="9"/>
        <v>OK</v>
      </c>
      <c r="E69">
        <f t="shared" si="10"/>
        <v>450</v>
      </c>
      <c r="F69" t="str">
        <f t="shared" si="11"/>
        <v>YES</v>
      </c>
      <c r="G69" t="str">
        <f t="shared" si="12"/>
        <v>CAG</v>
      </c>
      <c r="H69" t="str">
        <f t="shared" si="13"/>
        <v>Glutamine</v>
      </c>
      <c r="I69" t="str">
        <f t="shared" si="14"/>
        <v>Glutamine (CAG)</v>
      </c>
    </row>
    <row r="70" spans="1:9" x14ac:dyDescent="0.2">
      <c r="A70" t="s">
        <v>601</v>
      </c>
      <c r="B70" t="s">
        <v>1778</v>
      </c>
      <c r="C70" t="str">
        <f t="shared" si="8"/>
        <v>ATGCCTACTCGTCTCTCTAAAACCCGCAAGTCGCGCGGCCACGTTTCTGCCGGTCACGGTCGTATTGGCAAGCACCGCAAGAACCCAGGTGGTCGTGGTATGGCTGGTGGTCAGCACCATCACCGTACTAACTTGGACAAGTACCACCCTGGTTACTTTGGTAAACTCGGTTTCCGTCACTTCCACCTCCTCCGCAACCGTCAGTGGCGCCCTGTTTTGAACGTGGACAAGCTCTGGACTCTTGTCCCCGCTGAGGACCGCGAGAAGTACCTTTCTTCTCCCAACCCCCAGGCTGCCCCCGTCATCGATACTCTGGCTGCTGGCTACGGCAAGGTCTTGGGCAAGGGCCGCATCCCCGATGTCCCCGTCATTGTCCGTGCTCGCTTCGTTTCTGAGCTTGCTGAGAAGAAGATCAAGGCTGCCGGTGGTGCCGTCGAGCTCATCGCCTAA</v>
      </c>
      <c r="D70" t="str">
        <f t="shared" si="9"/>
        <v>OK</v>
      </c>
      <c r="E70">
        <f t="shared" si="10"/>
        <v>450</v>
      </c>
      <c r="F70" t="str">
        <f t="shared" si="11"/>
        <v>YES</v>
      </c>
      <c r="G70" t="str">
        <f t="shared" si="12"/>
        <v>CAG</v>
      </c>
      <c r="H70" t="str">
        <f t="shared" si="13"/>
        <v>Glutamine</v>
      </c>
      <c r="I70" t="str">
        <f t="shared" si="14"/>
        <v>Glutamine (CAG)</v>
      </c>
    </row>
    <row r="71" spans="1:9" x14ac:dyDescent="0.2">
      <c r="A71" t="s">
        <v>598</v>
      </c>
      <c r="B71" t="s">
        <v>1776</v>
      </c>
      <c r="C71" t="str">
        <f t="shared" si="8"/>
        <v>ATGCCTACTCGTCTCTCTAAAACCCGCAAGTCGCGCGGCCACGTCTCCGCTGGTCACGGTCGTATTGGCAAGCACCGCAAGAATCCCGGTGGTCGTGGTATGGCCGGTGGTCAGCACCACCACCGTACTAACTTGGATAAGTACCATCCTGGTTACTTTGGTAAACTCGGTTTCCGTCACTTCCACCTCCTCCGCAACCGTCAGTGGCGCCCTGTGCTGAACCTGGACAAGCTCTGGACCCTTGTCCCCGCTGAGGACCGCGAGAAGTACCTGTCTGCTCCTAACGCCTCTGCTGCCCCCGTCATTGATACTCTGGCTGCTGGCTACGGCAAGGTCCTTGGCAAGGGCCGCATCCCCGATGTGCCTGTCATTGTCCGCGCTCGCTTTGTTTCTGAGCTTGCTGAGAAGAAGATCAAGGCTGCTGGTGGTGCCGTTGAGCTCATTGCCTAA</v>
      </c>
      <c r="D71" t="str">
        <f t="shared" si="9"/>
        <v>OK</v>
      </c>
      <c r="E71">
        <f t="shared" si="10"/>
        <v>450</v>
      </c>
      <c r="F71" t="str">
        <f t="shared" si="11"/>
        <v>YES</v>
      </c>
      <c r="G71" t="str">
        <f t="shared" si="12"/>
        <v>CAG</v>
      </c>
      <c r="H71" t="str">
        <f t="shared" si="13"/>
        <v>Glutamine</v>
      </c>
      <c r="I71" t="str">
        <f t="shared" si="14"/>
        <v>Glutamine (CAG)</v>
      </c>
    </row>
    <row r="72" spans="1:9" x14ac:dyDescent="0.2">
      <c r="A72" t="s">
        <v>589</v>
      </c>
      <c r="B72" t="s">
        <v>1767</v>
      </c>
      <c r="C72" t="str">
        <f t="shared" si="8"/>
        <v>ATGCCTACTCGGTTTAGCAAGACGAGAAAGAGCCGTGGCAACGTGTCCGCCGGCTACGGTCGTATTGGCAAGCACCGCAAGTCCCCTGGTGGTCGCGGTATGGCCGGTGGTATGCACCACCACCGCACCAACATGGACAAGTACCACCCTGGTTACTTTGGTAAGGTCGGTTTCCGCCACTACCATCTGCTCAAGAACCGTACTTGGCGCCCCATCCTGAACCTGGAGAATCTCTGGTCTCTGGTTCCCACTGAGTCCCGCGACAAGTACCTGTCCTCGCCCAACCCCAGCGCTGCCCCTGTCATCGACACCCTGGCTGCTGGCTATGGCAAGGTTCTTGGTAAGGGCCGCCTCCCCGAGGTGCCCGTCATTGTCCGTGCCCGCTTTGTTTCGCAGCTGGCCGAGAGGAAGATCAAGGCTGCTGGCGGTGTTGTTGAGCTCATCGCCTAA</v>
      </c>
      <c r="D72" t="str">
        <f t="shared" si="9"/>
        <v>OK</v>
      </c>
      <c r="E72">
        <f t="shared" si="10"/>
        <v>450</v>
      </c>
      <c r="F72" t="str">
        <f t="shared" si="11"/>
        <v>YES</v>
      </c>
      <c r="G72" t="str">
        <f t="shared" si="12"/>
        <v>ATG</v>
      </c>
      <c r="H72" t="str">
        <f t="shared" si="13"/>
        <v>Methionine</v>
      </c>
      <c r="I72" t="str">
        <f t="shared" si="14"/>
        <v>Methionine (ATG)</v>
      </c>
    </row>
    <row r="73" spans="1:9" x14ac:dyDescent="0.2">
      <c r="A73" t="s">
        <v>590</v>
      </c>
      <c r="B73" t="s">
        <v>1768</v>
      </c>
      <c r="C73" t="str">
        <f t="shared" si="8"/>
        <v>ATGCCTACTCGGTTGAGCAAGACTAGAAAGAGCCGTGGTAACGTCTCGGCTGGTTACGGTCGTATCGGCAAGCACCGCAAGTCTTCCGGTGGTCGCGGTATGGCCGGTGGTTTCCACCACCACCGTACTAACCTCGACAAGTACCACCCTGGTTACTTCGGTAAGGTTGGTTTCCGTCACTACCACCTGCTGAAGAACCGCACCTGGCGCCCGACTCTCAACCTTGAGAAGCTCTGGTCGCTGGTGCCCTCTGAGTCGCGCGACAAGTACCTCTCGTCGCCCAACGCCAACGCTGCCCCCGTCATCGACACCCTGGCTGCTGGCTACGGCAAGGTTCTTGGTAAGGGCCGCATCCCCGAGGTCCCCGTCATTGTCCGCGCCCGCTTCGTCTCGCAGCTGGCTGAGAAGAAGATCAAGGCCGCTGGTGGTGTCGTTGAGCTCATCGCCTAA</v>
      </c>
      <c r="D73" t="str">
        <f t="shared" si="9"/>
        <v>OK</v>
      </c>
      <c r="E73">
        <f t="shared" si="10"/>
        <v>450</v>
      </c>
      <c r="F73" t="str">
        <f t="shared" si="11"/>
        <v>YES</v>
      </c>
      <c r="G73" t="str">
        <f t="shared" si="12"/>
        <v>TTC</v>
      </c>
      <c r="H73" t="str">
        <f t="shared" si="13"/>
        <v>Phenylalanine</v>
      </c>
      <c r="I73" t="str">
        <f t="shared" si="14"/>
        <v>Phenylalanine (TTC)</v>
      </c>
    </row>
    <row r="74" spans="1:9" x14ac:dyDescent="0.2">
      <c r="A74" t="s">
        <v>591</v>
      </c>
      <c r="B74" t="s">
        <v>1769</v>
      </c>
      <c r="C74" t="str">
        <f t="shared" si="8"/>
        <v>ATGCCTACTCGCTTGTCCAAGACTAGAAAGGCCCGCGGTAACGTCTCTGCTGGTTACGGCCGTGTCGGCAAGCACCGCAAGAATCCTGGTGGACGTGGTATGGCTGGTGGCCAGCACCATCACCGCACTAACCTCGACAAGTATCACCCTGGTTACTTTGGTAAGGTTGGTTTCCGTCACTACCACTTGCTCAAGAACCGTGTGTGGCGCCCCGTTCTAAACATTGACAGGCTTTGGTCGCTTATTCCCCGGGAAGATCGCCAGAAGTATCTTGCGTCTCCCAACGCTTCCGCCGCCCCTGTTATCGACACCCTTGCTGCCGGCTACGGCAAGATCCTCGGCAAGGGCCGTATCCCCGAGGTCCCTGTTATTGTGCGTGCTCGCTTCGTCTCTGAGCTTGCCGAAAAGAAGATCAAGGCTGCCGGCGGTGTCGTTGAGCTCATCGCCTAA</v>
      </c>
      <c r="D74" t="str">
        <f t="shared" si="9"/>
        <v>OK</v>
      </c>
      <c r="E74">
        <f t="shared" si="10"/>
        <v>450</v>
      </c>
      <c r="F74" t="str">
        <f t="shared" si="11"/>
        <v>YES</v>
      </c>
      <c r="G74" t="str">
        <f t="shared" si="12"/>
        <v>CAG</v>
      </c>
      <c r="H74" t="str">
        <f t="shared" si="13"/>
        <v>Glutamine</v>
      </c>
      <c r="I74" t="str">
        <f t="shared" si="14"/>
        <v>Glutamine (CAG)</v>
      </c>
    </row>
    <row r="75" spans="1:9" x14ac:dyDescent="0.2">
      <c r="A75" t="s">
        <v>748</v>
      </c>
      <c r="B75" t="s">
        <v>1912</v>
      </c>
      <c r="C75" t="str">
        <f t="shared" si="8"/>
        <v>ATGCCTACTCGACACACCAAGACTCGCAAGCTTCGAGGCCACGTTTCTGCCGGTCACGGTCGTATCGGCAAGCACCGCAAGCACCCAGGTGGTCGCGGTATGGCTGGTGGCCAGCACCACCACCGAACCAACCTCGATAAGTACCACCCTGGTTACTTTGGTAAGATCGGTATGCGATATTTCCACAAGCAGCAGAACCACTTCTGGCGACCTTCCATCAACCTTGAGAAGTTGTGGACTCTTGTCCCCGCTGAGAAGCGTGAGGAGTACTTGAAGTCCGGCTCCGACAGCGCTGCCCCCGTCATCGACACTCTTGCCAACGGTTTCGGCAAGGTTCTCGGCAAGGGCCGACTTCCCCAGGTCCCCGTCATTGTCAAGGCTCGATTTGTTTCCAAGCTCGCTGAGGAGAAGATCAAGGCCGCCGGCGGTGTCGTCGAGTTGGTTGCTTAA</v>
      </c>
      <c r="D75" t="str">
        <f t="shared" si="9"/>
        <v>OK</v>
      </c>
      <c r="E75">
        <f t="shared" si="10"/>
        <v>450</v>
      </c>
      <c r="F75" t="str">
        <f t="shared" si="11"/>
        <v>YES</v>
      </c>
      <c r="G75" t="str">
        <f t="shared" si="12"/>
        <v>CAG</v>
      </c>
      <c r="H75" t="str">
        <f t="shared" si="13"/>
        <v>Glutamine</v>
      </c>
      <c r="I75" t="str">
        <f t="shared" si="14"/>
        <v>Glutamine (CAG)</v>
      </c>
    </row>
    <row r="76" spans="1:9" x14ac:dyDescent="0.2">
      <c r="A76" t="s">
        <v>1032</v>
      </c>
      <c r="B76" t="s">
        <v>2184</v>
      </c>
      <c r="C76" t="str">
        <f t="shared" si="8"/>
        <v>ATGCCTACTAGATTTACTAAGACCAGAAAGCACAGAGGACACGTTTCAGCCGGTAACGGTAGAATCGGTAAGCACAGAAAGCATCCCGGTGGTAGAGGTATGGCTGGTGGTCAACACCACCACAGAACCAACTTGGATAAATACCATCCAGGTTACTTCGGTAAAGTTGGTATGAGATACTTCCACAAACAACAAAACCACTTCTGGAGACCAGAAATCAACTTGGACAAATTATGGACCTTAGTTGACGAAGAAAAGAAGGACGAATACTTGAAGTCTGCTTCTGCTTCTGCTGCCCCAGTCATCGACACCTTGGCCCACGGTTACGGTAAGGTCTTGGGTAAAGGTAGATTACCAGAAGTCCCAGTCATTGTCAAGGCTAGATTTGTTTCTAAGTTAGCTGAAGAAAAGATCAGAGCTGTTGGTGGTGTTGTTGAATTAGTCGCTTAA</v>
      </c>
      <c r="D76" t="str">
        <f t="shared" si="9"/>
        <v>OK</v>
      </c>
      <c r="E76">
        <f t="shared" si="10"/>
        <v>450</v>
      </c>
      <c r="F76" t="str">
        <f t="shared" si="11"/>
        <v>YES</v>
      </c>
      <c r="G76" t="str">
        <f t="shared" si="12"/>
        <v>CAA</v>
      </c>
      <c r="H76" t="str">
        <f t="shared" si="13"/>
        <v>Glutamine</v>
      </c>
      <c r="I76" t="str">
        <f t="shared" si="14"/>
        <v>Glutamine (CAA)</v>
      </c>
    </row>
    <row r="77" spans="1:9" x14ac:dyDescent="0.2">
      <c r="A77" t="s">
        <v>968</v>
      </c>
      <c r="B77" t="s">
        <v>2124</v>
      </c>
      <c r="C77" t="str">
        <f t="shared" si="8"/>
        <v>ATGCCTACTAGATTTACTAAGACCAGAAAACACAGAGGACACGTTTCCGCCGGTAAGGGTAGAATTGGTAAGCACAGAAAATCCCCAGGTGGTAGAGGTATGGCTGGTGGTCAACACCACCACAGAACCAACATGGATAAATACCATCCAGGTTACTTCGGTAAAGTTGGTATGAGATACTTCCACAAGCAACAAAACCACTTCTGGAAACCAGAAATTAACTTGGACAAATTATGGACTTTAGTCGACAGTGAAAAGAAAGATGAATACTTAAAGTCTGCTTCCGCTTCTGCTGCTCCAGTCATTGACACCTTAGCTCACGGTTACGGTAAAGTTTTAGGTAAGGGTAGATTACCAGAAGTTCCAGTTATTGTCAAGGCCAGATTTGTTTCCAAGTTGGCTGAAGAAAAGATCAGAGCTGTTGGTGGTGTTGTCGAATTAGTTGCTTAG</v>
      </c>
      <c r="D77" t="str">
        <f t="shared" si="9"/>
        <v>OK</v>
      </c>
      <c r="E77">
        <f t="shared" si="10"/>
        <v>450</v>
      </c>
      <c r="F77" t="str">
        <f t="shared" si="11"/>
        <v>YES</v>
      </c>
      <c r="G77" t="str">
        <f t="shared" si="12"/>
        <v>CAA</v>
      </c>
      <c r="H77" t="str">
        <f t="shared" si="13"/>
        <v>Glutamine</v>
      </c>
      <c r="I77" t="str">
        <f t="shared" si="14"/>
        <v>Glutamine (CAA)</v>
      </c>
    </row>
    <row r="78" spans="1:9" x14ac:dyDescent="0.2">
      <c r="A78" t="s">
        <v>1030</v>
      </c>
      <c r="B78" t="s">
        <v>2182</v>
      </c>
      <c r="C78" t="str">
        <f t="shared" si="8"/>
        <v>ATGCCTACTAGATTTACTAAAACTAGAAAACACAGAGGACACGTTTCAGCCGGTAACGGTAGAATCGGTAAGCACAGAAAGCATCCCGGTGGTAGAGGTATGGCTGGTGGTCAACATCACCACAGAACCAACTTGGATAAATACCATCCAGGTTACTTCGGTAAAGTTGGTATGAGATACTTCCACAAACAACAAAACCACTTCTGGAGACCAGAAATCAACTTGGACAAATTATGGACTTTAGTTGATGAAGAAAAGAAGGACGAATACTTGAAGTCTTCTTCTACTTCTGCTGCTCCAGTCATCGACACTTTAGCTCACGGTTACGGTAAGGTTTTGGGTAAAGGTAGATTACCAGAAGTCCCAGTCATTGTCAAGGCCAGATTTGTTTCTAAGTTAGCTGAAGAAAAGATCAGAGCTGTTGGTGGTGTTGTTGAATTAGTTGCTTAA</v>
      </c>
      <c r="D78" t="str">
        <f t="shared" si="9"/>
        <v>OK</v>
      </c>
      <c r="E78">
        <f t="shared" si="10"/>
        <v>450</v>
      </c>
      <c r="F78" t="str">
        <f t="shared" si="11"/>
        <v>YES</v>
      </c>
      <c r="G78" t="str">
        <f t="shared" si="12"/>
        <v>CAA</v>
      </c>
      <c r="H78" t="str">
        <f t="shared" si="13"/>
        <v>Glutamine</v>
      </c>
      <c r="I78" t="str">
        <f t="shared" si="14"/>
        <v>Glutamine (CAA)</v>
      </c>
    </row>
    <row r="79" spans="1:9" x14ac:dyDescent="0.2">
      <c r="A79" t="s">
        <v>317</v>
      </c>
      <c r="B79" t="s">
        <v>1501</v>
      </c>
      <c r="C79" t="str">
        <f t="shared" si="8"/>
        <v>ATGCCTACTAGATTTACTAAAACCAGAAAACACAGAGGTCACGTCTCAGCCGGTAACGGTAGAATCGGTAAACACAGAAAGCATCCGGGTGGTAGAGGTATGGCTGGTGGTCAACATCACCACAGAATCAACTTAGATAAGTACCATCCAGGTTACTTCGGTAAAGTTGGTATGAGATACTTCCACAAGCAACAAAACCACTTCTGGAAGCCAGTCTTAAACTTAGACAAGTTATGGACTTTGATCCCAGAAGAAAAGAGAGAAGACTACTTAAAGAACTCTTCTTCTGCTTCTGCTCCAGTCATCGACACTTTAGCTGCTGGTTACGGTAAGGTCTTAGGTAAGGGTAAATTACCTCAAGTTCCAGTCATCGTTAAGGCTAGATTTGTTTCTAAGTTAGCTGAAGAAAAGATCAGAGCTGCTGGTGGTGTTGTTGAATTAGTTGCTTAA</v>
      </c>
      <c r="D79" t="str">
        <f t="shared" si="9"/>
        <v>OK</v>
      </c>
      <c r="E79">
        <f t="shared" si="10"/>
        <v>450</v>
      </c>
      <c r="F79" t="str">
        <f t="shared" si="11"/>
        <v>YES</v>
      </c>
      <c r="G79" t="str">
        <f t="shared" si="12"/>
        <v>CAA</v>
      </c>
      <c r="H79" t="str">
        <f t="shared" si="13"/>
        <v>Glutamine</v>
      </c>
      <c r="I79" t="str">
        <f t="shared" si="14"/>
        <v>Glutamine (CAA)</v>
      </c>
    </row>
    <row r="80" spans="1:9" x14ac:dyDescent="0.2">
      <c r="A80" t="s">
        <v>821</v>
      </c>
      <c r="B80" t="s">
        <v>1983</v>
      </c>
      <c r="C80" t="str">
        <f t="shared" si="8"/>
        <v>ATGCCTACTAGATTTACGAAGACCAGAAAGCACAGAGGCCACGTTTCAGCCGGTAAGGGTAGAATTGGTAAGCACAGAAAGCATCCCGGTGGTCGTGGTAAGGCTGGTGGTCAACATCATCACAGAACCAACATGGATAAATACCATCCTGGTTACTTTGGTAAAGTCGGTATGAGATACTTCCACAAACAAAGAAACCACTTCTGGAAACCAGAAATTAACTTAGACAAATTGTGGACCTTGGTCGAAGAGGACAAGAAGGACAACTACTTGAAGTCTTCATCTACCTCTGCTGCTCCAGTCATCGACACCTTAGCTTATGGCTACGGTAAGGTTTTAGGTAAGGGAAGATTACCTGAGGTTCCAGTCATTGTCAAAGCAAGATTTGTCTCCAAATTAGCAGAAGAGAAGATCAGAGCTGTTGGTGGTGTTGTTGAGTTAATCGCCTAA</v>
      </c>
      <c r="D80" t="str">
        <f t="shared" si="9"/>
        <v>OK</v>
      </c>
      <c r="E80">
        <f t="shared" si="10"/>
        <v>450</v>
      </c>
      <c r="F80" t="str">
        <f t="shared" si="11"/>
        <v>YES</v>
      </c>
      <c r="G80" t="str">
        <f t="shared" si="12"/>
        <v>CAA</v>
      </c>
      <c r="H80" t="str">
        <f t="shared" si="13"/>
        <v>Glutamine</v>
      </c>
      <c r="I80" t="str">
        <f t="shared" si="14"/>
        <v>Glutamine (CAA)</v>
      </c>
    </row>
    <row r="81" spans="1:9" x14ac:dyDescent="0.2">
      <c r="A81" t="s">
        <v>542</v>
      </c>
      <c r="B81" t="s">
        <v>1721</v>
      </c>
      <c r="C81" t="str">
        <f t="shared" si="8"/>
        <v>ATGCCTACTAGATTGAGAAAGACAAGAAAGCACAGAGGTAACGTGTGTGCCGGTTACGGTAGAATCGGAAAGCACCGTAAGTCTCCAGGTGGAAGAGGTATGGCTGGTGGTCAACACCATCACCGTATTGCTATGGACAAATATCACCCAGGTTACTTCGGTAAGGTTGGTATGAGAGTGTTCAACTTGCAAAGAAACCGTTCTTGGAACCCAACCATCAACGTCAACGGACTTTGGAACCTCGTTGAGGATGCCGATGAGAAGAAGAAGGCTTCTACTAAGGACTCTGCTATTGTCATCGACACTCTTGCTAAGGGTTACGGTAAGGTTCTTGGTAGCGGTGAGCTTCCAAACATTCCAATCATTGTCAAGGCCCGTTACGTTTCTAGAGTTGCTGAGGAGAAGATCAGAGCTGCCGGCGGTGTCGTTGAGTTGGTTGCATAA</v>
      </c>
      <c r="D81" t="str">
        <f t="shared" si="9"/>
        <v>OK</v>
      </c>
      <c r="E81">
        <f t="shared" si="10"/>
        <v>444</v>
      </c>
      <c r="F81" t="str">
        <f t="shared" si="11"/>
        <v>YES</v>
      </c>
      <c r="G81" t="str">
        <f t="shared" si="12"/>
        <v>CAA</v>
      </c>
      <c r="H81" t="str">
        <f t="shared" si="13"/>
        <v>Glutamine</v>
      </c>
      <c r="I81" t="str">
        <f t="shared" si="14"/>
        <v>Glutamine (CAA)</v>
      </c>
    </row>
    <row r="82" spans="1:9" x14ac:dyDescent="0.2">
      <c r="A82" t="s">
        <v>979</v>
      </c>
      <c r="B82" t="s">
        <v>2135</v>
      </c>
      <c r="C82" t="str">
        <f t="shared" si="8"/>
        <v>ATGCCTACTAGATTGACTAAGACCAGAAAGCACAGAGGACACGTTTCCGCCGGTAGAGGTAGAATTGGTAAGCACAGAAAGCATCCAGGTGGTAGAGGTATGGCTGGTGGTCAACACCACCACAGAACTAACTTGGATAAATACCACCCAGGTTACTTCGGTAAGGTCGGTATGAGATACTTCCACAAGCAACAAAACCACTTCTGGAGACCAGAAATCAACTTGGACAAATTATGGACCTTAGTTGAAAGCGAAAAGAAGGACGAATACTTAAAGTCTGCTTCTGCTTCCGCTGCCCCAGTCATCGACACCTTAGCCCACGGTTACGGTAAGGTTTTGGGTAAAGGTAGATTACCAGAAGTTCCTGTCATTGTCAAGGCCAGATTTGTTTCCAAGTTGGCTGAAGAAAAGATTAGAGCTGTTGGTGGTGTTGTCGAATTAGTTGCTTAA</v>
      </c>
      <c r="D82" t="str">
        <f t="shared" si="9"/>
        <v>OK</v>
      </c>
      <c r="E82">
        <f t="shared" si="10"/>
        <v>450</v>
      </c>
      <c r="F82" t="str">
        <f t="shared" si="11"/>
        <v>YES</v>
      </c>
      <c r="G82" t="str">
        <f t="shared" si="12"/>
        <v>CAA</v>
      </c>
      <c r="H82" t="str">
        <f t="shared" si="13"/>
        <v>Glutamine</v>
      </c>
      <c r="I82" t="str">
        <f t="shared" si="14"/>
        <v>Glutamine (CAA)</v>
      </c>
    </row>
    <row r="83" spans="1:9" x14ac:dyDescent="0.2">
      <c r="A83" t="s">
        <v>980</v>
      </c>
      <c r="B83" t="s">
        <v>2136</v>
      </c>
      <c r="C83" t="str">
        <f t="shared" si="8"/>
        <v>ATGCCTACTAGATTGACTAAGACCAGAAAGCACAGAGGACACGTTTCCGCCGGTAGAGGTAGAATTGGTAAGCACAGAAAGCATCCAGGTGGTAGAGGTATGGCTGGTGGTCAACACCACCACAGAACTAACTTGGATAAATACCACCCAGGTTACTTCGGTAAAGTCGGTATGAGATACTTCCACAAGCAACAAAACCACTTCTGGAGACCAGAAATCAACTTGGACAAATTATGGACCTTAGTTGAAAGCGAAAAGAAGGACGAATACTTAAAGTCTGCTTCTGCTTCCGCTGCCCCAGTCATTGACACCTTAGCTCACGGTTACGGTAAAGTTTTGGGTAAAGGTAGATTACCAGAAGTTCCAGTCATTGTCAAGGCCAGATTTGTTTCCAAGTTGGCTGAAGAAAAGATTAGAGCTGTTGGTGGTGTTGTCGAATTAGTTGCTTAA</v>
      </c>
      <c r="D83" t="str">
        <f t="shared" si="9"/>
        <v>OK</v>
      </c>
      <c r="E83">
        <f t="shared" si="10"/>
        <v>450</v>
      </c>
      <c r="F83" t="str">
        <f t="shared" si="11"/>
        <v>YES</v>
      </c>
      <c r="G83" t="str">
        <f t="shared" si="12"/>
        <v>CAA</v>
      </c>
      <c r="H83" t="str">
        <f t="shared" si="13"/>
        <v>Glutamine</v>
      </c>
      <c r="I83" t="str">
        <f t="shared" si="14"/>
        <v>Glutamine (CAA)</v>
      </c>
    </row>
    <row r="84" spans="1:9" x14ac:dyDescent="0.2">
      <c r="A84" t="s">
        <v>976</v>
      </c>
      <c r="B84" t="s">
        <v>2132</v>
      </c>
      <c r="C84" t="str">
        <f t="shared" si="8"/>
        <v>ATGCCTACTAGATTGACTAAGACCAGAAAGCACAGAGGACACGTTTCCGCCGGTAGAGGTAGAATCGGTAAGCACAGAAAGCATCCCGGTGGTAGAGGTATGGCTGGTGGTCAACATCACCACAGAACCAACTTGGATAAGTACCATCCAGGTTACTTCGGTAAGGTTGGTATGAGATACTTCCACAAGCAACAAAACCACTTCTGGAGACCAGAAATCAACTTGGACAAATTGTGGACTTTGGTTGAAGAAGAAAAGAAGGACGAATACTTAAAGTCTGCTTCTACTTCTGCTGCTCCAGTCATTGACACTTTGGCCCACGGTTACGGTAAGGTTTTGGCTAAGGGTAGATTACCAAACGTTCCAGTCATTGTCAAGGCCAGATTTGTTTCCAAATTGGCTGAAGAAAAGATCAGAGCTGTTGGTGGTGTTGTTGAATTAGTTGCCTAA</v>
      </c>
      <c r="D84" t="str">
        <f t="shared" si="9"/>
        <v>OK</v>
      </c>
      <c r="E84">
        <f t="shared" si="10"/>
        <v>450</v>
      </c>
      <c r="F84" t="str">
        <f t="shared" si="11"/>
        <v>YES</v>
      </c>
      <c r="G84" t="str">
        <f t="shared" si="12"/>
        <v>CAA</v>
      </c>
      <c r="H84" t="str">
        <f t="shared" si="13"/>
        <v>Glutamine</v>
      </c>
      <c r="I84" t="str">
        <f t="shared" si="14"/>
        <v>Glutamine (CAA)</v>
      </c>
    </row>
    <row r="85" spans="1:9" x14ac:dyDescent="0.2">
      <c r="A85" t="s">
        <v>977</v>
      </c>
      <c r="B85" t="s">
        <v>2133</v>
      </c>
      <c r="C85" t="str">
        <f t="shared" si="8"/>
        <v>ATGCCTACTAGATTGACTAAGACCAGAAAGCACAGAGGACACGTTTCCGCCGGTAAAGGTAGAATCGGTAAGCACAGAAAGCATCCCGGTGGTAGAGGTATGGCTGGTGGTCAACATCACCACAGAACCAACTTGGATAAGTACCACCCAGGTTACTTCGGTAAAGTTGGTATGAGATACTTCCACAAGCAACAAAACCACTTCTGGAGACCAGAAATCAACTTAGACAAATTGTGGACTTTGGTTGACGAAGAAAAGAAGGATGAATACTTGAAATCTGCTTCTACTTCTGCTGCCCCAGTTATTGACACTTTGGCCTACGGTTATGGTAAGGTTTTGGCCAAGGGTAGATTACCAAATGCTCCAGTCATTGTCAAGGCCAGATTTGTTTCTAAGTTGGCTGAAGAAAAGATCAGAGCTGTTGGTGGTGTTGTTGAATTAGTTGCCTAA</v>
      </c>
      <c r="D85" t="str">
        <f t="shared" si="9"/>
        <v>OK</v>
      </c>
      <c r="E85">
        <f t="shared" si="10"/>
        <v>450</v>
      </c>
      <c r="F85" t="str">
        <f t="shared" si="11"/>
        <v>YES</v>
      </c>
      <c r="G85" t="str">
        <f t="shared" si="12"/>
        <v>CAA</v>
      </c>
      <c r="H85" t="str">
        <f t="shared" si="13"/>
        <v>Glutamine</v>
      </c>
      <c r="I85" t="str">
        <f t="shared" si="14"/>
        <v>Glutamine (CAA)</v>
      </c>
    </row>
    <row r="86" spans="1:9" x14ac:dyDescent="0.2">
      <c r="A86" t="s">
        <v>974</v>
      </c>
      <c r="B86" t="s">
        <v>2130</v>
      </c>
      <c r="C86" t="str">
        <f t="shared" si="8"/>
        <v>ATGCCTACTAGATTGACTAAGACCAGAAAACACAGAGGACACGTTTCAGCCGGTAACGGTAGAATTGGTAAGCACAGAAAGCATCCCGGTGGTAGAGGTATGGCTGGTGGTCAACATCACCACAGAACTAACTTGGATAAATACCATCCAGGTTACTTCGGTAAAGTTGGTATGAGATACTTCCACAAGCAACAAGCCCACTTCTGGAGACCAGAAATCAACTTGGACAAATTATGGACTTTAGTTGACGAAGAAAAGAAAGAAGATTACCTTAAGAACTCCAGCTCCAGTGCTGCTCCAGTCATCGACACCTTAGCTGCCGGTTACGGTAAAGTTTTGGGTAAGGGTAGATTACCAGAAGTTCCAGTCATTGTCAAAGCCAGATTCGTCTCTAAGTTAGCTGAAGAAAAGATCAGAGCCGTTGGTGGTGTTGTTGAATTAGTTGCCTAA</v>
      </c>
      <c r="D86" t="str">
        <f t="shared" si="9"/>
        <v>OK</v>
      </c>
      <c r="E86">
        <f t="shared" si="10"/>
        <v>450</v>
      </c>
      <c r="F86" t="str">
        <f t="shared" si="11"/>
        <v>YES</v>
      </c>
      <c r="G86" t="str">
        <f t="shared" si="12"/>
        <v>CAA</v>
      </c>
      <c r="H86" t="str">
        <f t="shared" si="13"/>
        <v>Glutamine</v>
      </c>
      <c r="I86" t="str">
        <f t="shared" si="14"/>
        <v>Glutamine (CAA)</v>
      </c>
    </row>
    <row r="87" spans="1:9" x14ac:dyDescent="0.2">
      <c r="A87" t="s">
        <v>1027</v>
      </c>
      <c r="B87" t="s">
        <v>2179</v>
      </c>
      <c r="C87" t="str">
        <f t="shared" si="8"/>
        <v>ATGCCTACTAGATTGACTAAAACTAGAAAACATAGAGGACATGTCTCTGCCGGTCATGGTAGAATTGGTAAACACAGAAAGCATCCCGGTGGTAGAGGTATGGCTGGTGGTCAACATCACCACAGAACCAACTTAGATAAATACCATCCAGGTTACTTTGGTAAAGTTGGTATGAGATACTTCCACAAGCAACAAAACCACTTCTGGAGACCAGAAATCAACTTGGACAAATTATGGACTTTAGTTGAAGAAGAAAAGAAAGATGAATACTTAAAATCTGCTTCCAAATCCGCCGCCCCAGTCATCGATACTTTAGCTCATGGTTACGGTAAAGTTTTAGGTAAAGGTAAATTACCAGAAGTTCCAGTTATTGTCAAAGCCAGATTCGTCAGTAAATTAGCTGAAGAAAAAATCAGAGCTGTTGGTGGTGTTGTCGAATTAGTTGCCTAA</v>
      </c>
      <c r="D87" t="str">
        <f t="shared" si="9"/>
        <v>OK</v>
      </c>
      <c r="E87">
        <f t="shared" si="10"/>
        <v>450</v>
      </c>
      <c r="F87" t="str">
        <f t="shared" si="11"/>
        <v>YES</v>
      </c>
      <c r="G87" t="str">
        <f t="shared" si="12"/>
        <v>CAA</v>
      </c>
      <c r="H87" t="str">
        <f t="shared" si="13"/>
        <v>Glutamine</v>
      </c>
      <c r="I87" t="str">
        <f t="shared" si="14"/>
        <v>Glutamine (CAA)</v>
      </c>
    </row>
    <row r="88" spans="1:9" x14ac:dyDescent="0.2">
      <c r="A88" t="s">
        <v>993</v>
      </c>
      <c r="B88" t="s">
        <v>2149</v>
      </c>
      <c r="C88" t="str">
        <f t="shared" si="8"/>
        <v>ATGCCTACTAGATTGACTAAAACCAGAAAACACAGAGGTCACGTTTCTGCCGGTAAGGGTAGAATTGGTAAACACAGAAAGCATCCGGGTGGTAGAGGTAAGGCTGGTGGTCAACACCACCACAGAACCAACTTGGACAAGTACCATCCAGGTTACTTTGGTAAGGTTGGTATGAGATACTTCCACAAACAACAAAACCACTTCTGGAGACCAGAAATCAACTTGGACAAATTGTGGACCTTGGTTGAATCCGACAAGAAGGAAGAATACTTGACCAAGTCCTCCGCCTCCGCTGCCCCAGTCATCGACACCTTGGCCCACGGCTACGGTAAGGTCTTGGGTAAGGGTAGATTGCCTCAAGTTCCTGTCATTGTCAAGGCTAGATTTGTTTCTAAATTGGCTGAAGAAAAGATCAGAGCTGTTGGTGGTGTTGTTGAATTAGTTGCTTAA</v>
      </c>
      <c r="D88" t="str">
        <f t="shared" si="9"/>
        <v>OK</v>
      </c>
      <c r="E88">
        <f t="shared" si="10"/>
        <v>450</v>
      </c>
      <c r="F88" t="str">
        <f t="shared" si="11"/>
        <v>YES</v>
      </c>
      <c r="G88" t="str">
        <f t="shared" si="12"/>
        <v>CAA</v>
      </c>
      <c r="H88" t="str">
        <f t="shared" si="13"/>
        <v>Glutamine</v>
      </c>
      <c r="I88" t="str">
        <f t="shared" si="14"/>
        <v>Glutamine (CAA)</v>
      </c>
    </row>
    <row r="89" spans="1:9" x14ac:dyDescent="0.2">
      <c r="A89" t="s">
        <v>994</v>
      </c>
      <c r="B89" t="s">
        <v>2149</v>
      </c>
      <c r="C89" t="str">
        <f t="shared" si="8"/>
        <v>ATGCCTACTAGATTGACTAAAACCAGAAAACACAGAGGTCACGTTTCTGCCGGTAAGGGTAGAATTGGTAAACACAGAAAGCATCCGGGTGGTAGAGGTAAGGCTGGTGGTCAACACCACCACAGAACCAACTTGGACAAGTACCATCCAGGTTACTTTGGTAAGGTTGGTATGAGATACTTCCACAAACAACAAAACCACTTCTGGAGACCAGAAATCAACTTGGACAAATTGTGGACCTTGGTTGAATCCGACAAGAAGGAAGAATACTTGACCAAGTCCTCCGCCTCCGCTGCCCCAGTCATCGACACCTTGGCCCACGGCTACGGTAAGGTCTTGGGTAAGGGTAGATTGCCTCAAGTTCCTGTCATTGTCAAGGCTAGATTTGTTTCTAAATTGGCTGAAGAAAAGATCAGAGCTGTTGGTGGTGTTGTTGAATTAGTTGCTTAA</v>
      </c>
      <c r="D89" t="str">
        <f t="shared" si="9"/>
        <v>OK</v>
      </c>
      <c r="E89">
        <f t="shared" si="10"/>
        <v>450</v>
      </c>
      <c r="F89" t="str">
        <f t="shared" si="11"/>
        <v>YES</v>
      </c>
      <c r="G89" t="str">
        <f t="shared" si="12"/>
        <v>CAA</v>
      </c>
      <c r="H89" t="str">
        <f t="shared" si="13"/>
        <v>Glutamine</v>
      </c>
      <c r="I89" t="str">
        <f t="shared" si="14"/>
        <v>Glutamine (CAA)</v>
      </c>
    </row>
    <row r="90" spans="1:9" x14ac:dyDescent="0.2">
      <c r="A90" t="s">
        <v>881</v>
      </c>
      <c r="B90" t="s">
        <v>2038</v>
      </c>
      <c r="C90" t="str">
        <f t="shared" si="8"/>
        <v>ATGCCTACTAGATTGACCAAGACTAGAAAACACAGAGGACACGTTTCTGCCGGTAAGGGTAGAATCGGTAAGCACAGAAAGCACCCCGGTGGTCGTGGTAAGGCTGGTGGTCAACACCACCACAGAACCAACTTGGATAAGTACCACCCTGGTTACTTCGGTAAGGTTGGTATGAGATACTTCCACAAGCAACAAAACCACTTCTGGAGACCAGAAATCAACTTGGACAAGTTGTGGACTTTGGTTGAAGCTGACAAGAAGGACGAATACTTGAAGTCTGCTTCTGCTACTGCTGCCCCAGTCATTGACACCTTGGCCCACGGTTACGGTAAGGTCTTGGGTAAGGGTAGATTGCCAGAAGTTCCTGTCATTGTCAAGGCCAGATTTGTTTCCAAGTTGGCTGAAGAAAAGATCAGAGCTGTTGGTGGTGTCGTTGAATTGGTTGCTTAA</v>
      </c>
      <c r="D90" t="str">
        <f t="shared" si="9"/>
        <v>OK</v>
      </c>
      <c r="E90">
        <f t="shared" si="10"/>
        <v>450</v>
      </c>
      <c r="F90" t="str">
        <f t="shared" si="11"/>
        <v>YES</v>
      </c>
      <c r="G90" t="str">
        <f t="shared" si="12"/>
        <v>CAA</v>
      </c>
      <c r="H90" t="str">
        <f t="shared" si="13"/>
        <v>Glutamine</v>
      </c>
      <c r="I90" t="str">
        <f t="shared" si="14"/>
        <v>Glutamine (CAA)</v>
      </c>
    </row>
    <row r="91" spans="1:9" x14ac:dyDescent="0.2">
      <c r="A91" t="s">
        <v>873</v>
      </c>
      <c r="B91" t="s">
        <v>2030</v>
      </c>
      <c r="C91" t="str">
        <f t="shared" si="8"/>
        <v>ATGCCTACTAGATTGACCAAGACTAGAAAACACAGAGGAAACGTTTCTGCCGGTAAGGGTAGAGTCGGTAAGCACAGAAAGCATCCCGGTGGTCGTGGTAAGGCTGGTGGTCAACACCACCACAGAACCAACTTGGATAAGTACCATCCAGGTTACTTCGGTAAGGTTGGTATGAGATACTTCCACAAGCAACAAGCTCATTTCTGGAGACCAGAAATCAACTTGGACAAGTTGTGGACTTTAGTTGAAGCTGACAAGAAGGACGAATACTTGAAGTCCGCTTCTGCTTCTGCTGCCCCAGTCATTGACACCTTGGCTCACGGTTACGGTAAAGTCTTGGGTAAGGGTAAGTTGCCTGAAGTTCCTGTCATTGTCAAGGCCAGATTTGTTTCCAAGTTGGCTGAAGAAAAGATCAGAGCTGTTGGTGGTGTCGTTGAATTGGTTGCTTAA</v>
      </c>
      <c r="D91" t="str">
        <f t="shared" si="9"/>
        <v>OK</v>
      </c>
      <c r="E91">
        <f t="shared" si="10"/>
        <v>450</v>
      </c>
      <c r="F91" t="str">
        <f t="shared" si="11"/>
        <v>YES</v>
      </c>
      <c r="G91" t="str">
        <f t="shared" si="12"/>
        <v>CAA</v>
      </c>
      <c r="H91" t="str">
        <f t="shared" si="13"/>
        <v>Glutamine</v>
      </c>
      <c r="I91" t="str">
        <f t="shared" si="14"/>
        <v>Glutamine (CAA)</v>
      </c>
    </row>
    <row r="92" spans="1:9" x14ac:dyDescent="0.2">
      <c r="A92" t="s">
        <v>1110</v>
      </c>
      <c r="B92" t="s">
        <v>2256</v>
      </c>
      <c r="C92" t="str">
        <f t="shared" si="8"/>
        <v>ATGCCTACTAGATTGACCAAGACCAGAAAGCTTAGAGGACACGTCTCCGCCGGTCACGGACGTATCGGAAAGCACAGAAAGCATCCCGGTGGTAGAGGTATGGCCGGTGGTCAACATCATCACCGTACCAACATGGACAAGTACCATCCTGGTTACTTCGGTAAGGTCGGTATGAGATACTTCCACAAGCAACAAAACCACTTCTGGAAGCCCGTTCTCAATCTCGACAAGTTGTGGACTTTGGTCCCTGCTGAGAACAGAGAAAAGTACATTGCCCAATCTTCTGAATCTGCTGCTCCTGTTATTGATACTTTGGCTGCTGGTTACGGTAAGGTCCTTGGTAAGGGTCGTCTTCCCAATGTCCCCGTCATTGTCAAGGCCAGATTCGTCTCTGCTCTTGCTGAGAAGAAGATCAAGGCTGCCGGTGGTGTTATTGAGCTTGTCGCTTAG</v>
      </c>
      <c r="D92" t="str">
        <f t="shared" si="9"/>
        <v>OK</v>
      </c>
      <c r="E92">
        <f t="shared" si="10"/>
        <v>450</v>
      </c>
      <c r="F92" t="str">
        <f t="shared" si="11"/>
        <v>YES</v>
      </c>
      <c r="G92" t="str">
        <f t="shared" si="12"/>
        <v>CAA</v>
      </c>
      <c r="H92" t="str">
        <f t="shared" si="13"/>
        <v>Glutamine</v>
      </c>
      <c r="I92" t="str">
        <f t="shared" si="14"/>
        <v>Glutamine (CAA)</v>
      </c>
    </row>
    <row r="93" spans="1:9" x14ac:dyDescent="0.2">
      <c r="A93" t="s">
        <v>862</v>
      </c>
      <c r="B93" t="s">
        <v>2020</v>
      </c>
      <c r="C93" t="str">
        <f t="shared" si="8"/>
        <v>ATGCCTACTAGATTGACAAAGACAAGAAAACACAGAGGTCACGTATCCGCCGGTAAAGGTAGAATCGGTAAGCACAGAAAGCATCCGGGTGGTAGAGGTAAAGCTGGTGGTCAACACCATCACAGAACTAACTTGGATAAATACCATCCAGGTTACTTTGGTAAAGTTGGTATGAGATACTTCCACAAACAAAGAAACCATTTCTGGAAACCAGAAATCAACTTGGACAAATTATGGACTTTAGTTGAAGCTGACAAGAAAGATGAATACTTAAAATCATCATCAACCTCCGCTGCTCCAGTTATTGACACTTTAGCTCATGGTTACGGTAAAGTCTTAGGTAAAGGTAGATTACCAGAAGTTCCAGTCATTGTTAAGGCAAGATTTGTTTCTAAATTAGCTGAAGAAAAGATCAGAGCTGTTGGTGGTGTTGTTGAATTAGTTGCCTAA</v>
      </c>
      <c r="D93" t="str">
        <f t="shared" si="9"/>
        <v>OK</v>
      </c>
      <c r="E93">
        <f t="shared" si="10"/>
        <v>450</v>
      </c>
      <c r="F93" t="str">
        <f t="shared" si="11"/>
        <v>YES</v>
      </c>
      <c r="G93" t="str">
        <f t="shared" si="12"/>
        <v>CAA</v>
      </c>
      <c r="H93" t="str">
        <f t="shared" si="13"/>
        <v>Glutamine</v>
      </c>
      <c r="I93" t="str">
        <f t="shared" si="14"/>
        <v>Glutamine (CAA)</v>
      </c>
    </row>
    <row r="94" spans="1:9" x14ac:dyDescent="0.2">
      <c r="A94" t="s">
        <v>1180</v>
      </c>
      <c r="B94" t="s">
        <v>2320</v>
      </c>
      <c r="C94" t="str">
        <f t="shared" si="8"/>
        <v>ATGCCTACTAGATTCACTAAGACCAGAAAGCACAGAGGCCACGTCTCAGCCGGTAATGGCCGTATCGGCAAGCACAGAAAGCATCCCGGTGGTCGTGGTATGGCCGGTGGTCAGCACCACCACAGAACCAACTTGGACAAGTACCATCCTGGTTACTTCGGTAAGGTCGGTATGCGCTATTTCCACAAGCAAAAGTTGCACTTCTGGAAGCCAGTGCTCAACCTAGACAAGTTGTGGACTTTGGTCCCAGAGGACAAGAAAGACGAGTACTTGAAGTCTGCTTCCAAGTCAGCTGCCCCAGTTATTGACACATTGGCCGCCGGTTACGGTAAGGTCTTAGGTAAGGGCAGAATTCCAAACGTCCCCGTCATCGTCAAGGCTAGATTTGTCTCTAAGCTAGCTGAGGAGAAGATCAGAGCCGCTGGTGGTGTTGTCGAATTGATTGCTTAA</v>
      </c>
      <c r="D94" t="str">
        <f t="shared" si="9"/>
        <v>OK</v>
      </c>
      <c r="E94">
        <f t="shared" si="10"/>
        <v>450</v>
      </c>
      <c r="F94" t="str">
        <f t="shared" si="11"/>
        <v>YES</v>
      </c>
      <c r="G94" t="str">
        <f t="shared" si="12"/>
        <v>CAG</v>
      </c>
      <c r="H94" t="str">
        <f t="shared" si="13"/>
        <v>Glutamine</v>
      </c>
      <c r="I94" t="str">
        <f t="shared" si="14"/>
        <v>Glutamine (CAG)</v>
      </c>
    </row>
    <row r="95" spans="1:9" x14ac:dyDescent="0.2">
      <c r="A95" t="s">
        <v>1156</v>
      </c>
      <c r="B95" t="s">
        <v>2297</v>
      </c>
      <c r="C95" t="str">
        <f t="shared" si="8"/>
        <v>ATGCCTACTAGATTCACTAAAACTAGAAAACATAGAGGTCACGTCTCAGCCGGTAACGGTCGTATCGGTAAGCACAGAAAGCACCCCGGTGGTAGAGGTATGGCTGGTGGTCAACATCACCACAGAACCAACTTGGATAAATACCATCCAGGTTACTTCGGTAAGGTTGGTATGAGATACTTCCACAAGCAACAAAACCACTTCTGGAAGCCAGTCTTGAACTTAGACAAGTTGTGGACTTTGATCCCAGAAGAGAAGAGAGACGAGTACTTGAAGTCATCTACTGTTTCTGCTGCTCCAGTCATTGACACTTTGGCTGCTGGTTATGGTAAGGTCTTGGGTAAAGGTAGAATTCCAAACGTCCCAGTCATTGTCAAGGCTAGATTTGTCTCCAAGTTAGCTGAAGAAAAGATCAAGGCTGCTGGTGGTGTTGTCGAATTAATTGCTTAA</v>
      </c>
      <c r="D95" t="str">
        <f t="shared" si="9"/>
        <v>OK</v>
      </c>
      <c r="E95">
        <f t="shared" si="10"/>
        <v>450</v>
      </c>
      <c r="F95" t="str">
        <f t="shared" si="11"/>
        <v>YES</v>
      </c>
      <c r="G95" t="str">
        <f t="shared" si="12"/>
        <v>CAA</v>
      </c>
      <c r="H95" t="str">
        <f t="shared" si="13"/>
        <v>Glutamine</v>
      </c>
      <c r="I95" t="str">
        <f t="shared" si="14"/>
        <v>Glutamine (CAA)</v>
      </c>
    </row>
    <row r="96" spans="1:9" x14ac:dyDescent="0.2">
      <c r="A96" t="s">
        <v>1033</v>
      </c>
      <c r="B96" t="s">
        <v>2185</v>
      </c>
      <c r="C96" t="str">
        <f t="shared" si="8"/>
        <v>ATGCCTACTAGATTCACTAAAACTAGAAAACACAGAGGTCACGTTTCAGCCGGTAATGGTAGAATCGGTAAGCACAGAAAGCATCCCGGTGGTAGAGGTATGGCTGGTGGTCAACATCACCACAGAACCAACTTGGATAAATACCATCCAGGTTACTTCGGTAAAGTTGGTATGAGATACTTCCACAAACAACAAAACCACTTCTGGAGACCAGAAATTAACTTGGACAAATTATGGACTTTAGTTGATGAAGAAAAGAAGGACGAATACTTAAAATCTGCTTCCTCATCTGCTGCTCCAGTTATTGACACCTTAGCTCACGGTTACGGTAAAGTTTTAGGTAAAGGTAGATTACCAGAAGTTCCAGTTATTGTCAAGGCTAGATTTGTTTCTAAATTAGCTGAAGAAAAAATCAGAGCTGTTGGTGGTGTTGTTGAATTAGTCGCTTAA</v>
      </c>
      <c r="D96" t="str">
        <f t="shared" si="9"/>
        <v>OK</v>
      </c>
      <c r="E96">
        <f t="shared" si="10"/>
        <v>450</v>
      </c>
      <c r="F96" t="str">
        <f t="shared" si="11"/>
        <v>YES</v>
      </c>
      <c r="G96" t="str">
        <f t="shared" si="12"/>
        <v>CAA</v>
      </c>
      <c r="H96" t="str">
        <f t="shared" si="13"/>
        <v>Glutamine</v>
      </c>
      <c r="I96" t="str">
        <f t="shared" si="14"/>
        <v>Glutamine (CAA)</v>
      </c>
    </row>
    <row r="97" spans="1:9" x14ac:dyDescent="0.2">
      <c r="A97" t="s">
        <v>254</v>
      </c>
      <c r="B97" t="s">
        <v>1439</v>
      </c>
      <c r="C97" t="str">
        <f t="shared" si="8"/>
        <v>ATGCCTACTAGATTCACTAAAACTAGAAAACACAGAGGTAACGTCTCCGCCGGTAAGGGTCGTATCGGTAAACATAGAAAGCATCCGGGTGGTAGAGGTAAAGCTGGTGGTCAACATCATCATAGAACAAATATGGATAAATACCATCCAGGTTATTTCGGTAAAGTTGGTCAAAGATACTTCCACAAACAACAATTACATTTCTGGAAACCTGAATTAAACTTAGATAAATTATGGACTTTAGTTCCTGAAGACAAAAGAGAACAATATTTATCAAATGCTTCATCATCATCTGCTCCAGTTATTGATACTTTAGCTCATGGTTACGGTAAAGTTTTAGGTAAAGGTCGTTTACCAGAAGTTCCAGTTATTGTTAAAGCTAGATTTGTTTCAAAATTAGCTGAAGAAAAAATCAGAGCTGTTGGTGGTGTTGTTGAATTAATTGCTTAA</v>
      </c>
      <c r="D97" t="str">
        <f t="shared" si="9"/>
        <v>OK</v>
      </c>
      <c r="E97">
        <f t="shared" si="10"/>
        <v>450</v>
      </c>
      <c r="F97" t="str">
        <f t="shared" si="11"/>
        <v>YES</v>
      </c>
      <c r="G97" t="str">
        <f t="shared" si="12"/>
        <v>CAA</v>
      </c>
      <c r="H97" t="str">
        <f t="shared" si="13"/>
        <v>Glutamine</v>
      </c>
      <c r="I97" t="str">
        <f t="shared" si="14"/>
        <v>Glutamine (CAA)</v>
      </c>
    </row>
    <row r="98" spans="1:9" x14ac:dyDescent="0.2">
      <c r="A98" t="s">
        <v>1024</v>
      </c>
      <c r="B98" t="s">
        <v>2176</v>
      </c>
      <c r="C98" t="str">
        <f t="shared" si="8"/>
        <v>ATGCCTACTAGATTCACTAAAACTAGAAAACACAGAGGACATGTCTCTGCCGGTCATGGTAGAATCGGTAAACACAGAAAGCACCCCGGTGGTAGAGGTATGGCTGGTGGTCAACATCACCACAGAACCAACTTAGACAAATACCATCCAGGTTACTTTGGTAAAGTTGGTATGAGATACTTCCATAAACAACAAAACCACTTCTGGAGACCAGAAATCAACTTGGACAAATTGTGGACTTTAGTCGAAGAAGACAAAAAAGACGAATACTTAAAATCTGCTTCTAAATCCGCTGCCCCAGTCATTGATACTTTAGCTCACGGTTACGGTAAAGTTTTAGGTAAAGGAAGATTACCAGAAGTTCCAGTTATTGTCAAAGCTAGATTCGTCAGTAAATTAGCCGAAGAAAAAATCAGAGCTGTTGGTGGTGTTGTTGAATTAGTTGCTTAA</v>
      </c>
      <c r="D98" t="str">
        <f t="shared" si="9"/>
        <v>OK</v>
      </c>
      <c r="E98">
        <f t="shared" si="10"/>
        <v>450</v>
      </c>
      <c r="F98" t="str">
        <f t="shared" si="11"/>
        <v>YES</v>
      </c>
      <c r="G98" t="str">
        <f t="shared" si="12"/>
        <v>CAA</v>
      </c>
      <c r="H98" t="str">
        <f t="shared" si="13"/>
        <v>Glutamine</v>
      </c>
      <c r="I98" t="str">
        <f t="shared" si="14"/>
        <v>Glutamine (CAA)</v>
      </c>
    </row>
    <row r="99" spans="1:9" x14ac:dyDescent="0.2">
      <c r="A99" t="s">
        <v>264</v>
      </c>
      <c r="B99" t="s">
        <v>1449</v>
      </c>
      <c r="C99" t="str">
        <f t="shared" si="8"/>
        <v>ATGCCTACTAGATTCACTAAAACCAGAAAACATAGAGGTAACGTCTCAGCCGGTAAAGGTCGTATCGGTAAACATAGAAAGCATCCGGGTGGTAGAGGTAAAGCTGGTGGTCAACATCATCACAGAACCAATTTAGATAAATACCATCCAGGTTACTTTGGTAAAGTTGGTCAAAGATATTTCCACAAACAACAATTACATTTCTGGAAACCAGTTTTAAACTTGGATAAATTATGGACTTTAGTTCCAGAAGATAAAAAAGATCAATATTTATCATCAGCTTCAGCTTCAGCTGCTCCAGTTATTGATACTTTAGCTCATGGTTACGGTAAAGTTTTAGGTAAAGGTAGATTACCAGAAGTTCCAGTTATTGTTAAAGCTAGATTTGTTTCAAAATTAGCTGAAGAAAAAATTAGAGCTGTTGGTGGTGTTGTTGAATTAGTTGCTTAA</v>
      </c>
      <c r="D99" t="str">
        <f t="shared" si="9"/>
        <v>OK</v>
      </c>
      <c r="E99">
        <f t="shared" si="10"/>
        <v>450</v>
      </c>
      <c r="F99" t="str">
        <f t="shared" si="11"/>
        <v>YES</v>
      </c>
      <c r="G99" t="str">
        <f t="shared" si="12"/>
        <v>CAA</v>
      </c>
      <c r="H99" t="str">
        <f t="shared" si="13"/>
        <v>Glutamine</v>
      </c>
      <c r="I99" t="str">
        <f t="shared" si="14"/>
        <v>Glutamine (CAA)</v>
      </c>
    </row>
    <row r="100" spans="1:9" x14ac:dyDescent="0.2">
      <c r="A100" t="s">
        <v>265</v>
      </c>
      <c r="B100" t="s">
        <v>1449</v>
      </c>
      <c r="C100" t="str">
        <f t="shared" si="8"/>
        <v>ATGCCTACTAGATTCACTAAAACCAGAAAACATAGAGGTAACGTCTCAGCCGGTAAAGGTCGTATCGGTAAACATAGAAAGCATCCGGGTGGTAGAGGTAAAGCTGGTGGTCAACATCATCACAGAACCAATTTAGATAAATACCATCCAGGTTACTTTGGTAAAGTTGGTCAAAGATATTTCCACAAACAACAATTACATTTCTGGAAACCAGTTTTAAACTTGGATAAATTATGGACTTTAGTTCCAGAAGATAAAAAAGATCAATATTTATCATCAGCTTCAGCTTCAGCTGCTCCAGTTATTGATACTTTAGCTCATGGTTACGGTAAAGTTTTAGGTAAAGGTAGATTACCAGAAGTTCCAGTTATTGTTAAAGCTAGATTTGTTTCAAAATTAGCTGAAGAAAAAATTAGAGCTGTTGGTGGTGTTGTTGAATTAGTTGCTTAA</v>
      </c>
      <c r="D100" t="str">
        <f t="shared" si="9"/>
        <v>OK</v>
      </c>
      <c r="E100">
        <f t="shared" si="10"/>
        <v>450</v>
      </c>
      <c r="F100" t="str">
        <f t="shared" si="11"/>
        <v>YES</v>
      </c>
      <c r="G100" t="str">
        <f t="shared" si="12"/>
        <v>CAA</v>
      </c>
      <c r="H100" t="str">
        <f t="shared" si="13"/>
        <v>Glutamine</v>
      </c>
      <c r="I100" t="str">
        <f t="shared" si="14"/>
        <v>Glutamine (CAA)</v>
      </c>
    </row>
    <row r="101" spans="1:9" x14ac:dyDescent="0.2">
      <c r="A101" t="s">
        <v>258</v>
      </c>
      <c r="B101" t="s">
        <v>1443</v>
      </c>
      <c r="C101" t="str">
        <f t="shared" si="8"/>
        <v>ATGCCTACTAGATTCACTAAAACCAGAAAACATAGAGGTAACGTCTCAGCCGGTAAAGGTCGTATCGGTAAACACAGAAAGCATCCGGGTGGTAGAGGTAAAGCTGGTGGTCAACATCATCACAGAACCAATTTAGATAAATACCATCCAGGTTACTTTGGTAAAGTTGGTCAAAGATATTTCCACAAACAACAATTACATTTCTGGAAACCAGTTTTAAACTTGGATAAATTATGGACTTTAGTTCCAGAAGATAAAAAAGATCAATACTTATCATCAGCTTCAGCTTCAGCTGCTCCAGTCATTGACACTTTAGCTCATGGTTACGGTAAAGTTTTAGGTAAAGGTAGATTACCAGAAGTTCCAGTTATCGTTAAAGCTAGATTTGTTTCAAAATTAGCTGAAGAAAAAATTAGAGCTGTTGGTGGTGTTGTTGAATTAGTTGCTTAA</v>
      </c>
      <c r="D101" t="str">
        <f t="shared" si="9"/>
        <v>OK</v>
      </c>
      <c r="E101">
        <f t="shared" si="10"/>
        <v>450</v>
      </c>
      <c r="F101" t="str">
        <f t="shared" si="11"/>
        <v>YES</v>
      </c>
      <c r="G101" t="str">
        <f t="shared" si="12"/>
        <v>CAA</v>
      </c>
      <c r="H101" t="str">
        <f t="shared" si="13"/>
        <v>Glutamine</v>
      </c>
      <c r="I101" t="str">
        <f t="shared" si="14"/>
        <v>Glutamine (CAA)</v>
      </c>
    </row>
    <row r="102" spans="1:9" x14ac:dyDescent="0.2">
      <c r="A102" t="s">
        <v>262</v>
      </c>
      <c r="B102" t="s">
        <v>1447</v>
      </c>
      <c r="C102" t="str">
        <f t="shared" si="8"/>
        <v>ATGCCTACTAGATTCACTAAAACCAGAAAACACAGAGGTAACGTCTCAGCCGGTAAAGGTCGTATCGGTAAACACAGAAAGCATCCGGGTGGTAGAGGTAAAGCTGGTGGTCAACATCATCACAGAACCAATTTAGATAAATACCATCCAGGTTACTTCGGTAAAGTTGGTCAAAGATACTTCCACAAACAACAATTACATTTCTGGAAACCAGTCTTAAACTTGGATAAATTATGGACTTTAGTTCCAGAAGATAAAAAAGATCAATACTTATCAACTGCTTCTGCTTCCGCTGCTCCAGTTATTGACACTTTAGCTCACGGTTACGGTAAAGTTTTAGGTAAAGGTCGTTTACCAGAAGTTCCAGTTATTGTTAAAGCTAGATTTGTTTCTAAATTAGCTGAAGAAAAAATCAGAGCTGTTGGTGGTGTTGTTGAATTAATCGCTTAA</v>
      </c>
      <c r="D102" t="str">
        <f t="shared" si="9"/>
        <v>OK</v>
      </c>
      <c r="E102">
        <f t="shared" si="10"/>
        <v>450</v>
      </c>
      <c r="F102" t="str">
        <f t="shared" si="11"/>
        <v>YES</v>
      </c>
      <c r="G102" t="str">
        <f t="shared" si="12"/>
        <v>CAA</v>
      </c>
      <c r="H102" t="str">
        <f t="shared" si="13"/>
        <v>Glutamine</v>
      </c>
      <c r="I102" t="str">
        <f t="shared" si="14"/>
        <v>Glutamine (CAA)</v>
      </c>
    </row>
    <row r="103" spans="1:9" x14ac:dyDescent="0.2">
      <c r="A103" t="s">
        <v>63</v>
      </c>
      <c r="B103" t="s">
        <v>1253</v>
      </c>
      <c r="C103" t="str">
        <f t="shared" si="8"/>
        <v>ATGCCTACTAGATTCACCAAGACCAGAAAGCACAGAGGTAACGTTTCCGCCGGTAAGGGGAGAATTGGGAAGCACAGAAAGTCGCCTGGTGGTAGAGGTATGGCCGGGGGTCAACACCACCACAGAACCAACATGGATAAGTACCACCCTGGTTACTTCGGTAAGGTTGGTATGAGATACTTCCACAAGCAAAAGGCTCACTTCTGGAGACCTCAAATCAACTTGGACAAGTTGTGGTCGTTGGTGCCTGAAGACAAGAGAGAAGAATACTTGAAGTCTGCCTCTTCTTCTGCTGCCCCCGTCATTGACACCTTGGCCCACGGTTACGGTAAGGTTTTGGGTAAGGGTAAGTTGCCTGAAGTTCCCGTCATTGTCAAGGCCAGATTTGTTTCCAAGTTGGCTGAAGAAAAGATTGTCGCTGCCGGTGGTGTTGTTGAATTGGTTGCCTAA</v>
      </c>
      <c r="D103" t="str">
        <f t="shared" si="9"/>
        <v>OK</v>
      </c>
      <c r="E103">
        <f t="shared" si="10"/>
        <v>450</v>
      </c>
      <c r="F103" t="str">
        <f t="shared" si="11"/>
        <v>YES</v>
      </c>
      <c r="G103" t="str">
        <f t="shared" si="12"/>
        <v>CAA</v>
      </c>
      <c r="H103" t="str">
        <f t="shared" si="13"/>
        <v>Glutamine</v>
      </c>
      <c r="I103" t="str">
        <f t="shared" si="14"/>
        <v>Glutamine (CAA)</v>
      </c>
    </row>
    <row r="104" spans="1:9" x14ac:dyDescent="0.2">
      <c r="A104" t="s">
        <v>1114</v>
      </c>
      <c r="B104" t="s">
        <v>2258</v>
      </c>
      <c r="C104" t="str">
        <f t="shared" si="8"/>
        <v>ATGCCTACTAGATTCACAAAAACCAGAAAGCACAGGGGTAACGTCTCAGCCGGTAACGGTCGTGTCGGTAAACACAGAAAGCATCCGGGTGGTAGAGGTAAGGCCGGTGGTTTGCAACACCACAGAATTAACATGGATAAATACCATCCAGGTTACTTCGGTAAGGTCGGTATGAGATACTTCCACAAGCAACAAGCTCATTTCTGGAAGCCAGTCTTAAACTTAGACAAATTATGGACTTTGATTCCAGAAGAAAAGAGAGATGAATACATGAAATCTTCTTCTGCTTCTTCTGCTCCAGTCATTGACACCTTAGCTGCCGGTTACGGTAAGGTCTTAGGTAAGGGTAGAATTCCAAACGTCCCAGTCATTGTTAAGGCTAGATTCGTTTCCAGATTAGCTGAACAAAAGATCAAGGCTGCTGGTGGTGTTATTGAATTAATCGCTTAA</v>
      </c>
      <c r="D104" t="str">
        <f t="shared" si="9"/>
        <v>OK</v>
      </c>
      <c r="E104">
        <f t="shared" si="10"/>
        <v>450</v>
      </c>
      <c r="F104" t="str">
        <f t="shared" si="11"/>
        <v>YES</v>
      </c>
      <c r="G104" t="str">
        <f t="shared" si="12"/>
        <v>TTG</v>
      </c>
      <c r="H104" t="str">
        <f t="shared" si="13"/>
        <v>Leucine2</v>
      </c>
      <c r="I104" t="str">
        <f t="shared" si="14"/>
        <v>Leucine2 (TTG)</v>
      </c>
    </row>
    <row r="105" spans="1:9" x14ac:dyDescent="0.2">
      <c r="A105" t="s">
        <v>384</v>
      </c>
      <c r="B105" t="s">
        <v>1568</v>
      </c>
      <c r="C105" t="str">
        <f t="shared" si="8"/>
        <v>ATGCCTACTAGATTACACAAGACTAGAAAGCACAGAGGTAACGTTTGTGCCGGTAAGGGTAGAGTTGGTAAGCACAGAAAGCACCCGGGTGGTAGAGGTATGGCCGGTGGTCAACATCACCACAGAACTAACTTGGATAAGTACCATCCAGGTTACTTTGGTAAGGTTGGTATGAGATACTTCCACAAGCAACAAGCTCACTTCTGGAAGCCAGTCATCAACGTTGAAAAGTTGTGGTCTTTGGTTGAAGGTAAGGACGAAAAGCTTGCTTCCTCTTCCAAGGACGCTGCTGTTGTCATTGACACCTTGGCTTTGGGTTACGGTAAGGTTCTTGGTAAGGGTAGATTGCCAGAAGTTCCAGTTATCGTCAAGGCTAGATACGTTTCCAAGCTTGCTGAAGAAAAGATCTTGGCTGCTGGTGGTGTCGTTGAATTGGTTGCTTAA</v>
      </c>
      <c r="D105" t="str">
        <f t="shared" si="9"/>
        <v>OK</v>
      </c>
      <c r="E105">
        <f t="shared" si="10"/>
        <v>444</v>
      </c>
      <c r="F105" t="str">
        <f t="shared" si="11"/>
        <v>YES</v>
      </c>
      <c r="G105" t="str">
        <f t="shared" si="12"/>
        <v>CAA</v>
      </c>
      <c r="H105" t="str">
        <f t="shared" si="13"/>
        <v>Glutamine</v>
      </c>
      <c r="I105" t="str">
        <f t="shared" si="14"/>
        <v>Glutamine (CAA)</v>
      </c>
    </row>
    <row r="106" spans="1:9" x14ac:dyDescent="0.2">
      <c r="A106" t="s">
        <v>924</v>
      </c>
      <c r="B106" t="s">
        <v>2081</v>
      </c>
      <c r="C106" t="str">
        <f t="shared" si="8"/>
        <v>ATGCCTACTAGATTAACTAAGACCAGAAAGCACAGAGGTAACGTTTCTGCCGGTAAGGGTAGAGTCGGTAAGCACAGAAAGCATCCAGGTGGTCGTGGTAAGGCTGGTGGTCAACACCACCACAGAACCAACTTGGACAAGTACCACCCTGGTTACTTCGGTAAGGTTGGTATGAGATACTTCCACAAGCAAGGTAACCACTTCTGGAGACCAGAACTCAACTTGGACAAGTTGTGGACCTTGGTTGACGCTGAGAAGAAGGACGAGTACTTGAAGTCTGCTTCTGCTTCTGCTGCTCCAGTCATCGACACCTTGGCTCACGGTTACGGTAAGGTCTTGGGTAAGGGTGACTTGCCAAATGTCCCAGTCATTGTCAAGGCTAGATTTGTTTCCAAGTTGGCTGAAGAAAAGATCAGGGCTGTTGGTGGTGTTGTTGAATTGATTGCCTAA</v>
      </c>
      <c r="D106" t="str">
        <f t="shared" si="9"/>
        <v>OK</v>
      </c>
      <c r="E106">
        <f t="shared" si="10"/>
        <v>450</v>
      </c>
      <c r="F106" t="str">
        <f t="shared" si="11"/>
        <v>YES</v>
      </c>
      <c r="G106" t="str">
        <f t="shared" si="12"/>
        <v>CAA</v>
      </c>
      <c r="H106" t="str">
        <f t="shared" si="13"/>
        <v>Glutamine</v>
      </c>
      <c r="I106" t="str">
        <f t="shared" si="14"/>
        <v>Glutamine (CAA)</v>
      </c>
    </row>
    <row r="107" spans="1:9" x14ac:dyDescent="0.2">
      <c r="A107" t="s">
        <v>925</v>
      </c>
      <c r="B107" t="s">
        <v>2082</v>
      </c>
      <c r="C107" t="str">
        <f t="shared" si="8"/>
        <v>ATGCCTACTAGATTAACTAAGACCAGAAAGCACAGAGGTAACGTTTCTGCCGGTAAGGGTAGAATCGGTAAGCACAGAAAGCACCCAGGTGGTCGTGGTAAGGCTGGTGGTCAACACCACCACAGAACCAACTTGGACAAGTACCACCCTGGTTACTTCGGTAAGGTTGGTATGAGATACTTCCACAAGCAAGGTAACCACTTCTGGAGACCAGAACTCAACTTGGACAAGTTGTGGACCTTGGTTGACGCTGAGAAGAAGGACGAGTACTTGAAGTCTGCTTCTGCTTCTGCTGCTCCAGTCATCGACACCTTGGCTCACGGTTACGGTAAGGTCTTGGGTAAGGGTGACTTGCCAAACGTTCCAGTCATTGTCAAGGCCAGATTTGTCTCCAAGTTGGCTGAAGAAAAGATCAGGGCTGTTGGCGGTGTTGTTGAGTTGATTGCCTAA</v>
      </c>
      <c r="D107" t="str">
        <f t="shared" si="9"/>
        <v>OK</v>
      </c>
      <c r="E107">
        <f t="shared" si="10"/>
        <v>450</v>
      </c>
      <c r="F107" t="str">
        <f t="shared" si="11"/>
        <v>YES</v>
      </c>
      <c r="G107" t="str">
        <f t="shared" si="12"/>
        <v>CAA</v>
      </c>
      <c r="H107" t="str">
        <f t="shared" si="13"/>
        <v>Glutamine</v>
      </c>
      <c r="I107" t="str">
        <f t="shared" si="14"/>
        <v>Glutamine (CAA)</v>
      </c>
    </row>
    <row r="108" spans="1:9" x14ac:dyDescent="0.2">
      <c r="A108" t="s">
        <v>876</v>
      </c>
      <c r="B108" t="s">
        <v>2033</v>
      </c>
      <c r="C108" t="str">
        <f t="shared" si="8"/>
        <v>ATGCCTACTAGATTAACTAAGACCAGAAAGCACAGAGGTAACGTCTCTGCCGGTAAGGGTAGAGTCGGTAAGCACAGAAAGCACCCAGGTGGTAGAGGTAAGGCTGGTGGTCAGCACCACCACAGAACCAACTTGGACAAGTACCACCCTGGTTACTTTGGTAAGGTTGGTATGAGATACTTCCACAAGCAACAGAACCACTTCTGGAGACCAGAAATTAACTTGGACAAGTTGTGGACCTTGGTTGAGGCTGACAAGAAGGACGAGTACTTGAAGACCGCCTCCGCCTCTGCTGCCCCAGTCATTGACACCTTGGCCCACGGTTACGGCAAGGTTTTGGGTAAGGGCAGATTGCCCCAGGTTCCTGTGATTGTCAAGGCCAGATTTGTGTCTAAGTTGGCTGAAGAGAAGATCAGAGCTGTCGGCGGTGTTGTCGAGTTGGTTGCCTAA</v>
      </c>
      <c r="D108" t="str">
        <f t="shared" si="9"/>
        <v>OK</v>
      </c>
      <c r="E108">
        <f t="shared" si="10"/>
        <v>450</v>
      </c>
      <c r="F108" t="str">
        <f t="shared" si="11"/>
        <v>YES</v>
      </c>
      <c r="G108" t="str">
        <f t="shared" si="12"/>
        <v>CAG</v>
      </c>
      <c r="H108" t="str">
        <f t="shared" si="13"/>
        <v>Glutamine</v>
      </c>
      <c r="I108" t="str">
        <f t="shared" si="14"/>
        <v>Glutamine (CAG)</v>
      </c>
    </row>
    <row r="109" spans="1:9" x14ac:dyDescent="0.2">
      <c r="A109" t="s">
        <v>932</v>
      </c>
      <c r="B109" t="s">
        <v>2089</v>
      </c>
      <c r="C109" t="str">
        <f t="shared" si="8"/>
        <v>ATGCCTACTAGATTAACTAAGACCAGAAAGCACAGAGGACACGTTTCTGCCGGTAAGGGTAGAGTTGGTAAGCACAGAAAGCACCCTGGTGGTAGAGGTATGGCTGGTGGTGCCCACCACCACAGAACCAACTTGGATAAATACCATCCAGGTTACTTCGGTAAGGTCGGTATGAGATACTTCCACAAGCAAAACGGTCACTTCTGGAGACCAGAAATCAACTTGGACAAATTATGGTCTCTCGTTGATGAATCCAAGAAGGATGAATACTTAAAGTCTGCTTCTACCTCTGCTGCTCCAGTTATTGACACTTTAGCTCACGGTTACGGTAAGGTTTTAGGAAAGGGTAGATTACCACAAGTTCCAGTCATTGTCAAGGCTAGATTTGTCTCCAAGTTAGCTGAAGAAAAGATTAGAGCTGTTGGTGGTGTTGTTGAATTAGTTGCTTAA</v>
      </c>
      <c r="D109" t="str">
        <f t="shared" si="9"/>
        <v>OK</v>
      </c>
      <c r="E109">
        <f t="shared" si="10"/>
        <v>450</v>
      </c>
      <c r="F109" t="str">
        <f t="shared" si="11"/>
        <v>YES</v>
      </c>
      <c r="G109" t="str">
        <f t="shared" si="12"/>
        <v>GCC</v>
      </c>
      <c r="H109" t="str">
        <f t="shared" si="13"/>
        <v>Other</v>
      </c>
      <c r="I109" t="str">
        <f t="shared" si="14"/>
        <v>Other (GCC)</v>
      </c>
    </row>
    <row r="110" spans="1:9" x14ac:dyDescent="0.2">
      <c r="A110" t="s">
        <v>933</v>
      </c>
      <c r="B110" t="s">
        <v>2090</v>
      </c>
      <c r="C110" t="str">
        <f t="shared" si="8"/>
        <v>ATGCCTACTAGATTAACTAAGACCAGAAAGCACAGAGGACACGTTTCTGCCGGTAAGGGTAGAGTTGGTAAGCACAGAAAGAATCCTGGTGGTAGAGGTATGGCTGGTGGTCAACACCACCACAGAACCAACTTGGATAAATACCATCCAGGTTACTTCGGTAAGGTTGGTATGAGATACTTCCACAAACAAAATGCTCACTTTTGGAGACCAGAAATCAACTTGGACAAATTGTGGTCCCTTGTTGACGACTCCAAGAGAGACGAATATTTAAAATCCGCTTCTGCTTCCGCTGCTCCAGTTATTGACACTTTAGCTCACGGTTACGGCAAGGTTTTAGGTAAGGGTAGATTACCACAAGTTCCAGTCATTGTTAAGGCTAGATTTGTTTCCAAATTAGCTGAAGAAAAGATTAGAGCTGTTGGTGGTGTTGTTGAATTAGTTGCTTAA</v>
      </c>
      <c r="D110" t="str">
        <f t="shared" si="9"/>
        <v>OK</v>
      </c>
      <c r="E110">
        <f t="shared" si="10"/>
        <v>450</v>
      </c>
      <c r="F110" t="str">
        <f t="shared" si="11"/>
        <v>YES</v>
      </c>
      <c r="G110" t="str">
        <f t="shared" si="12"/>
        <v>CAA</v>
      </c>
      <c r="H110" t="str">
        <f t="shared" si="13"/>
        <v>Glutamine</v>
      </c>
      <c r="I110" t="str">
        <f t="shared" si="14"/>
        <v>Glutamine (CAA)</v>
      </c>
    </row>
    <row r="111" spans="1:9" x14ac:dyDescent="0.2">
      <c r="A111" t="s">
        <v>935</v>
      </c>
      <c r="B111" t="s">
        <v>2092</v>
      </c>
      <c r="C111" t="str">
        <f t="shared" si="8"/>
        <v>ATGCCTACTAGATTAACTAAGACCAGAAAGCACAGAGGACACGTTTCTGCCGGTAAGGGTAGAGTTGGTAAGCACAGAAAGAACCCTGGTGGTAGAGGTATGGCTGGTGGTCAACACCACCACAGAACCAACTTGGATAAATACCATCCAGGTTACTTCGGTAAGGTCGGTATGAGATACTTCCACAAGCAAAACGCTCACTTCTGGAGACCAGAAATCAACTTGGACAAATTATGGTCCCTCGTTGACGAATCCAAGAAGGATGAATACTTAAAGTCTGCTTCTGCCTCTGCTGCTCCAGTCATTGACACTTTAGCTCATGGTTACGGTAAGGTTTTAGGTAAGGGTAGATTACCACAAGTTCCAGTCATCGTCAAGGCTAGATTTGTTTCCAAATTGGCCGAAGAAAAGATCAGAGCTGTTGGTGGTGTTGTTGAATTAGTTGCTTAA</v>
      </c>
      <c r="D111" t="str">
        <f t="shared" si="9"/>
        <v>OK</v>
      </c>
      <c r="E111">
        <f t="shared" si="10"/>
        <v>450</v>
      </c>
      <c r="F111" t="str">
        <f t="shared" si="11"/>
        <v>YES</v>
      </c>
      <c r="G111" t="str">
        <f t="shared" si="12"/>
        <v>CAA</v>
      </c>
      <c r="H111" t="str">
        <f t="shared" si="13"/>
        <v>Glutamine</v>
      </c>
      <c r="I111" t="str">
        <f t="shared" si="14"/>
        <v>Glutamine (CAA)</v>
      </c>
    </row>
    <row r="112" spans="1:9" x14ac:dyDescent="0.2">
      <c r="A112" t="s">
        <v>934</v>
      </c>
      <c r="B112" t="s">
        <v>2091</v>
      </c>
      <c r="C112" t="str">
        <f t="shared" si="8"/>
        <v>ATGCCTACTAGATTAACTAAGACCAGAAAGCACAGAGGACACGTTTCTGCCGGTAAGGGTAGAGTCGGTAAGCACAGAAAATCCCCTGGTGGTAGAGGTATGGCTGGTGGTCAACACCACCACAGAACCAACTTGGATAAATACCATCCAGGTTACTTCGGTAAGGTCGGTATGAGATACTTCCACAAGCAAAACGCTCACTTCTGGAAGCCAGAAATCAACTTGGACAAATTATGGTCTCTTGTTGATGAATCCAAGAAGGATGAATACTTAAAATCCGCTTCTGCCTCCGCTGCTCCAGTTATTGACACTTTAGCTCACGGTTACGGTAAGGTTTTAGGTAAGGGTAGATTACCACAAGTTCCAGTCATTGTCAAGGCTAGATTTGTTTCTAAATTAGCCGAAGAAAAGATCAGAGCTGTTGGTGGTGTTGTTGAATTAGTTGCTTAA</v>
      </c>
      <c r="D112" t="str">
        <f t="shared" si="9"/>
        <v>OK</v>
      </c>
      <c r="E112">
        <f t="shared" si="10"/>
        <v>450</v>
      </c>
      <c r="F112" t="str">
        <f t="shared" si="11"/>
        <v>YES</v>
      </c>
      <c r="G112" t="str">
        <f t="shared" si="12"/>
        <v>CAA</v>
      </c>
      <c r="H112" t="str">
        <f t="shared" si="13"/>
        <v>Glutamine</v>
      </c>
      <c r="I112" t="str">
        <f t="shared" si="14"/>
        <v>Glutamine (CAA)</v>
      </c>
    </row>
    <row r="113" spans="1:9" x14ac:dyDescent="0.2">
      <c r="A113" t="s">
        <v>931</v>
      </c>
      <c r="B113" t="s">
        <v>2088</v>
      </c>
      <c r="C113" t="str">
        <f t="shared" si="8"/>
        <v>ATGCCTACTAGATTAACTAAGACCAGAAAGCACAGAGGACACGTTTCTGCCGGTAAGGGTAGAATTGGTAAGCACAGAAAGCACCCGGGTGGTAGAGGTATGGCTGGTGGTGCCCACCACCACAGAACCAACTTGGATAAGTACCATCCAGGTTACTTCGGTAAGGTCGGTATGAGATACTTCCACAAGCAAAACGCTCACTTCTGGAGACCAGAAATCAACTTAGACAAATTATGGTCTCTTGTTGATGAATCTAAGAAGGAAGAATACTTAAAGTCTGCTTCTGCTGCCGCTGCTCCAGTTATTGACACTTTAGCTCACGGTTACGGTAAGGTTTTAGGTAAGGGTAGATTACCACAAGTTCCAGTCATCGTCAAGGCTAGATTTGTTTCCAAATTAGCTGAAGAAAAGATCAGAGCTGTTGGTGGTGTTGTTGAATTAGTTGCTTAA</v>
      </c>
      <c r="D113" t="str">
        <f t="shared" si="9"/>
        <v>OK</v>
      </c>
      <c r="E113">
        <f t="shared" si="10"/>
        <v>450</v>
      </c>
      <c r="F113" t="str">
        <f t="shared" si="11"/>
        <v>YES</v>
      </c>
      <c r="G113" t="str">
        <f t="shared" si="12"/>
        <v>GCC</v>
      </c>
      <c r="H113" t="str">
        <f t="shared" si="13"/>
        <v>Other</v>
      </c>
      <c r="I113" t="str">
        <f t="shared" si="14"/>
        <v>Other (GCC)</v>
      </c>
    </row>
    <row r="114" spans="1:9" x14ac:dyDescent="0.2">
      <c r="A114" t="s">
        <v>928</v>
      </c>
      <c r="B114" t="s">
        <v>2085</v>
      </c>
      <c r="C114" t="str">
        <f t="shared" si="8"/>
        <v>ATGCCTACTAGATTAACTAAGACCAGAAAGCACAGAGGACACGTTTCTGCCGGTAAGGGTAGAATTGGTAAGCACAGAAAGCACCCGGGTGGTAGAGGTATGGCCGGTGGTCAACATCACCACAGAACTAACTTGGATAAATACCATCCAGGTTACTTTGGTAAGGTTGGTATGAGATACTTCCACAAGCAAAATGCTCATTTCTGGAGACCAGAAATCAACTTGGACAAATTATGGACTTTAGTTGACGAAGAAAAGAGAGATGAATACTTGAAATCTGCTTCTACCTCCGCTGCCCCAGTCATTGATACCTTAGCTCACGGTTACGGTAAGGTCTTAGGTAAAGGTAGATTACCAGAAGTTCCAGTCATTGTCAAGGCTAGATTTGTTTCTAAATTAGCTGAAGAAAAAATTAGAGCTGTTGGTGGTGTTGTTGAATTAGTTGCTTAA</v>
      </c>
      <c r="D114" t="str">
        <f t="shared" si="9"/>
        <v>OK</v>
      </c>
      <c r="E114">
        <f t="shared" si="10"/>
        <v>450</v>
      </c>
      <c r="F114" t="str">
        <f t="shared" si="11"/>
        <v>YES</v>
      </c>
      <c r="G114" t="str">
        <f t="shared" si="12"/>
        <v>CAA</v>
      </c>
      <c r="H114" t="str">
        <f t="shared" si="13"/>
        <v>Glutamine</v>
      </c>
      <c r="I114" t="str">
        <f t="shared" si="14"/>
        <v>Glutamine (CAA)</v>
      </c>
    </row>
    <row r="115" spans="1:9" x14ac:dyDescent="0.2">
      <c r="A115" t="s">
        <v>929</v>
      </c>
      <c r="B115" t="s">
        <v>2086</v>
      </c>
      <c r="C115" t="str">
        <f t="shared" si="8"/>
        <v>ATGCCTACTAGATTAACTAAGACCAGAAAGCACAGAGGACACGTTTCTGCCGGTAAGGGTAGAATTGGTAAGCACAGAAAGCACCCGGGTGGTAGAGGTATGGCCGGTGGTCAACACCACCACAGAACCAACTTGGATAAATACCATCCAGGTTACTTCGGTAAGGTCGGTATGAGATACTTCCACAAGCAAAACGCTCACTTCTGGAGACCAGAAATCAACTTGGACAAATTATGGACTTTAGTTGACGAAGAAAAGAGAGACGAATACTTGAAGTCTGCCTCTGCTTCCGCTGCCCCAGTCATTGACACCTTAGCTCACGGTTACGGTAAGGTTTTAGGTAAGGGTAGATTACCACAAGTTCCAGTCATTGTCAAGGCCAGATTTGTTTCTAAGTTAGCTGAAGAAAAAATTAGAGCTGTTGGTGGTGTTGTTGAATTAGTTGCTTAA</v>
      </c>
      <c r="D115" t="str">
        <f t="shared" si="9"/>
        <v>OK</v>
      </c>
      <c r="E115">
        <f t="shared" si="10"/>
        <v>450</v>
      </c>
      <c r="F115" t="str">
        <f t="shared" si="11"/>
        <v>YES</v>
      </c>
      <c r="G115" t="str">
        <f t="shared" si="12"/>
        <v>CAA</v>
      </c>
      <c r="H115" t="str">
        <f t="shared" si="13"/>
        <v>Glutamine</v>
      </c>
      <c r="I115" t="str">
        <f t="shared" si="14"/>
        <v>Glutamine (CAA)</v>
      </c>
    </row>
    <row r="116" spans="1:9" x14ac:dyDescent="0.2">
      <c r="A116" t="s">
        <v>808</v>
      </c>
      <c r="B116" t="s">
        <v>1970</v>
      </c>
      <c r="C116" t="str">
        <f t="shared" si="8"/>
        <v>ATGCCTACTAGATTAACTAAGACCAGAAAGCACAGAGGACACGTTTCTGCCGGTAAGGGTAGAATTGGTAAGCACAGAAAGCACCCCGGTGGTAGAGGTATGGCTGGTGGTCAACACCACCACAGAACCAACTTGGACAAGTACCACCCAGGTTACTTCGGTAAGGTTGGTATGAGATACTTCCACAAGCAAAAGGCTCACTTCTGGAAGCCAGAACTCAACTTGGACAAATTGTGGACTTTGGTTGACGAATCCAAGAGAGACGAATACTTGAAGACCGCTTCTACCTCTGCTGCCCCAGTCATTGACACTTTGGCTGCCGGTTACGGAAAGATCTTGGGTAAGGGTAGATTGCCAAATGTTCCAGTCATTGTCAAGGCCAGATTTGTTTCCAAGTTAGCTGAAGAAAAGATCAGAGCTGTTGGTGGTGTTGTTGAATTGATTGCTTAA</v>
      </c>
      <c r="D116" t="str">
        <f t="shared" si="9"/>
        <v>OK</v>
      </c>
      <c r="E116">
        <f t="shared" si="10"/>
        <v>450</v>
      </c>
      <c r="F116" t="str">
        <f t="shared" si="11"/>
        <v>YES</v>
      </c>
      <c r="G116" t="str">
        <f t="shared" si="12"/>
        <v>CAA</v>
      </c>
      <c r="H116" t="str">
        <f t="shared" si="13"/>
        <v>Glutamine</v>
      </c>
      <c r="I116" t="str">
        <f t="shared" si="14"/>
        <v>Glutamine (CAA)</v>
      </c>
    </row>
    <row r="117" spans="1:9" x14ac:dyDescent="0.2">
      <c r="A117" t="s">
        <v>927</v>
      </c>
      <c r="B117" t="s">
        <v>2084</v>
      </c>
      <c r="C117" t="str">
        <f t="shared" si="8"/>
        <v>ATGCCTACTAGATTAACTAAGACCAGAAAGCACAGAGGACACGTTTCTGCCGGTAAGGGTAGAATTGGTAAACACAGAAAGCATCCTGGTGGTAGAGGTATGGCTGGTGGTTTCCACCACCACAGAACCAACTTGGATAAATACCATCCAGGTTACTTCGGTAAGGTCGGTATGAGATACTTCCACAAGCAACAAGCTCATTTCTGGAGACCAGAAATCAACTTGGACAAATTATGGTCTTTAGTTGATGAAGAAAAGAAGGACGAATACTTAAAGTCTGCTTCTGCTTCCGCTGCTCCAGTTATCGACACCTTAGCTCACGGTTACGGTAAGGTCTTAGGTAAGGGTAGATTACCACAAGTTCCAGTTATCGTCAAGGCTAGATTCGTTTCCAAATTAGCTGAAGAAAAGATCAGAGCTGTTGGTGGTGTTGTTGAATTAGTTGCTTAA</v>
      </c>
      <c r="D117" t="str">
        <f t="shared" si="9"/>
        <v>OK</v>
      </c>
      <c r="E117">
        <f t="shared" si="10"/>
        <v>450</v>
      </c>
      <c r="F117" t="str">
        <f t="shared" si="11"/>
        <v>YES</v>
      </c>
      <c r="G117" t="str">
        <f t="shared" si="12"/>
        <v>TTC</v>
      </c>
      <c r="H117" t="str">
        <f t="shared" si="13"/>
        <v>Phenylalanine</v>
      </c>
      <c r="I117" t="str">
        <f t="shared" si="14"/>
        <v>Phenylalanine (TTC)</v>
      </c>
    </row>
    <row r="118" spans="1:9" x14ac:dyDescent="0.2">
      <c r="A118" t="s">
        <v>926</v>
      </c>
      <c r="B118" t="s">
        <v>2083</v>
      </c>
      <c r="C118" t="str">
        <f t="shared" si="8"/>
        <v>ATGCCTACTAGATTAACTAAGACCAGAAAGCACAGAGGACACGTTTCTGCCGGTAAGGGTAGAATTGGTAAACACAGAAAGCATCCAGGTGGTAGAGGTATGGCTGGTGGTTTCCACCACCACAGAACCAACTTGGATAAATACCATCCAGGTTACTTCGGTAAGGTCGGTATGAGATACTTCCACAAGCAACAAGCTCATTTCTGGAGACCAGAAATCAACTTGGACAAATTATGGTCTTTAGTTGATGAAGAAAAGAAGGACGAATACTTAAAGTCTGCTTCTGCTTCCGCTGCTCCAGTCATTGACACCTTAGCCCACGGTTACGGTAAGGTCTTAGGTAAGGGTAGATTACCACAAGTTCCAGTTATCGTCAAGGCTAGATTTGTCTCCAAATTAGCTGAAGAAAAGATCAGAGCTGTTGGTGGTGTTGTTGAATTAGTTGCTTAA</v>
      </c>
      <c r="D118" t="str">
        <f t="shared" si="9"/>
        <v>OK</v>
      </c>
      <c r="E118">
        <f t="shared" si="10"/>
        <v>450</v>
      </c>
      <c r="F118" t="str">
        <f t="shared" si="11"/>
        <v>YES</v>
      </c>
      <c r="G118" t="str">
        <f t="shared" si="12"/>
        <v>TTC</v>
      </c>
      <c r="H118" t="str">
        <f t="shared" si="13"/>
        <v>Phenylalanine</v>
      </c>
      <c r="I118" t="str">
        <f t="shared" si="14"/>
        <v>Phenylalanine (TTC)</v>
      </c>
    </row>
    <row r="119" spans="1:9" x14ac:dyDescent="0.2">
      <c r="A119" t="s">
        <v>911</v>
      </c>
      <c r="B119" t="s">
        <v>2068</v>
      </c>
      <c r="C119" t="str">
        <f t="shared" si="8"/>
        <v>ATGCCTACTAGATTAACTAAGACCAGAAAGCACAGAGGACACGTTTCAGCCGGTAAAGGTAGAATCGGTAAGCACAGAAAGCATCCCGGTGGTAGAGGTAAGGCCGGTGGTCAACATCACCACAGAATCAACATGGATAAATATCACCCTGGTTACTTCGGTAAGGTTGGTATGAGATACTTCCACAAGCAACAAGGTCACTTCTGGAGACCAGAAATCAACTTGGACAAATTATGGACTTTAGTTGATGAAGACAAGAAGGAACAATTCTTAAAATCTTCTTCTGCTTCTTCTGCTCCAGTTATTGACACTTTAGCTCACGGTTACGGTAAAGTTTTGGGTAAAGGTAGATTACCAGAAGTCCCAGTCATTGTCAAGGCTAGATTCGTTTCTAAATTGGCTGAAGAAAAAATCAGAGCCGTTGGTGGTGTCGTTGAATTAGTCGCCTAA</v>
      </c>
      <c r="D119" t="str">
        <f t="shared" si="9"/>
        <v>OK</v>
      </c>
      <c r="E119">
        <f t="shared" si="10"/>
        <v>450</v>
      </c>
      <c r="F119" t="str">
        <f t="shared" si="11"/>
        <v>YES</v>
      </c>
      <c r="G119" t="str">
        <f t="shared" si="12"/>
        <v>CAA</v>
      </c>
      <c r="H119" t="str">
        <f t="shared" si="13"/>
        <v>Glutamine</v>
      </c>
      <c r="I119" t="str">
        <f t="shared" si="14"/>
        <v>Glutamine (CAA)</v>
      </c>
    </row>
    <row r="120" spans="1:9" x14ac:dyDescent="0.2">
      <c r="A120" t="s">
        <v>930</v>
      </c>
      <c r="B120" t="s">
        <v>2087</v>
      </c>
      <c r="C120" t="str">
        <f t="shared" si="8"/>
        <v>ATGCCTACTAGATTAACTAAGACCAGAAAGCACAGAGGAAATGTTTCTGCCGGTAAGGGTAGAGTCGGTAAGCACAGAAAGCACCCGGGTGGTAGAGGTATGGCCGGTGGTCAACATCATCACAGAACCAATTTGGATAAATACCATCCAGGTTACTTCGGTAAGGTCGGTATGAGATACTTCCACAAGCAAAATGCTCATTTCTGGAAGCCAGAAATCAACTTGGACAAATTATGGACTTTAGTCGATGAAGGAAAGAGAGACGAATACTTAAAGTCTGCCTCTGCTTCTGCTGCCCCAGTCATTGATACCTTAGCCCACGGTTACGGAAAGGTTTTAGGTAAGGGTAGATTACCAGAAGTTCCAGTTATCGTCAAGGCTAGATTTGTTTCTAAATTAGCTGAAGAAAAAATTAGAGCTGTTGGTGGTGTTGTTGAATTAATTGCTTAA</v>
      </c>
      <c r="D120" t="str">
        <f t="shared" si="9"/>
        <v>OK</v>
      </c>
      <c r="E120">
        <f t="shared" si="10"/>
        <v>450</v>
      </c>
      <c r="F120" t="str">
        <f t="shared" si="11"/>
        <v>YES</v>
      </c>
      <c r="G120" t="str">
        <f t="shared" si="12"/>
        <v>CAA</v>
      </c>
      <c r="H120" t="str">
        <f t="shared" si="13"/>
        <v>Glutamine</v>
      </c>
      <c r="I120" t="str">
        <f t="shared" si="14"/>
        <v>Glutamine (CAA)</v>
      </c>
    </row>
    <row r="121" spans="1:9" x14ac:dyDescent="0.2">
      <c r="A121" t="s">
        <v>912</v>
      </c>
      <c r="B121" t="s">
        <v>2069</v>
      </c>
      <c r="C121" t="str">
        <f t="shared" si="8"/>
        <v>ATGCCTACTAGATTAACTAAGACCAGAAAGCACAGAGGAAATGTTTCTGCCGGTAACGGTAGAGTTGGTAAGCACAGAAAGCATCCAGGTGGTAGAGGTAAGGCCGGTGGTCAACATCATCACAGAACTAACTTGGATAAATACCATCCAGGTTACTTTGGTAAGGTCGGTATGAGATACTTCCACAAGCAACAAGCTCATTTCTGGAAGCCAGAAATCAACTTGGACAAATTATGGTCCCTTGTTGATGAATCCAAGAAGGAAGAATACTTAAAGTCTGCTTCCGCTTCCGCTGCTCCAGTTATTGACACTTTAGCCCACGGTTACGGTAAGGTTTTAGGTAAGGGTAGATTACCACAAGTTCCAGTTATCGTCAAGGCTAGATTTGTTTCTAAGTTAGCTGAAGAAAAGATCAGAGCTGTTGGTGGTGTTGTTGAATTAGTTGCTTAA</v>
      </c>
      <c r="D121" t="str">
        <f t="shared" si="9"/>
        <v>OK</v>
      </c>
      <c r="E121">
        <f t="shared" si="10"/>
        <v>450</v>
      </c>
      <c r="F121" t="str">
        <f t="shared" si="11"/>
        <v>YES</v>
      </c>
      <c r="G121" t="str">
        <f t="shared" si="12"/>
        <v>CAA</v>
      </c>
      <c r="H121" t="str">
        <f t="shared" si="13"/>
        <v>Glutamine</v>
      </c>
      <c r="I121" t="str">
        <f t="shared" si="14"/>
        <v>Glutamine (CAA)</v>
      </c>
    </row>
    <row r="122" spans="1:9" x14ac:dyDescent="0.2">
      <c r="A122" t="s">
        <v>1016</v>
      </c>
      <c r="B122" t="s">
        <v>2168</v>
      </c>
      <c r="C122" t="str">
        <f t="shared" si="8"/>
        <v>ATGCCTACTAGATTAACTAAGACCAGAAAACACAGAGGCCACGTTTCAGCCGGTAACGGTAGAATTGGTAAGCACAGAAAGCATCCCGGTGGTAGAGGTATGGCTGGTGGTCAACATCACCACAGAACTAACTTGGATAAGTACCATCCTGGTTACTTCGGTAAAGTTGGTATGAGATACTTCCACAAACAACAAGCTCACTTCTGGAGACCAGAAATCAACTTGGACAAGTTGTGGACTTTGGTTGACGAAGAAAAGAAGGACGAATACTTGAAGTCCTCTACTACTTCTGCTGCCCCAGTCATTGACACCTTGGCTCACGGTTACGGTAAAGTCTTGGGTAAGGGAAGATTGCCAGACGTTCCAGTTATCGTCAAGGCTAGATTCGTTTCTAAATTGGCTGAAGAAAAGATCAGAGCTGTTGGTGGTGTTGTTGAATTGGTTGCTTAA</v>
      </c>
      <c r="D122" t="str">
        <f t="shared" si="9"/>
        <v>OK</v>
      </c>
      <c r="E122">
        <f t="shared" si="10"/>
        <v>450</v>
      </c>
      <c r="F122" t="str">
        <f t="shared" si="11"/>
        <v>YES</v>
      </c>
      <c r="G122" t="str">
        <f t="shared" si="12"/>
        <v>CAA</v>
      </c>
      <c r="H122" t="str">
        <f t="shared" si="13"/>
        <v>Glutamine</v>
      </c>
      <c r="I122" t="str">
        <f t="shared" si="14"/>
        <v>Glutamine (CAA)</v>
      </c>
    </row>
    <row r="123" spans="1:9" x14ac:dyDescent="0.2">
      <c r="A123" t="s">
        <v>1021</v>
      </c>
      <c r="B123" t="s">
        <v>2173</v>
      </c>
      <c r="C123" t="str">
        <f t="shared" si="8"/>
        <v>ATGCCTACTAGATTAACTAAGACCAGAAAACACAGAGGACACGTTTCAGCCGGTAACGGTAGAATCGGTAAGCACAGAAAGCATCCCGGTGGTAGAGGTATGGCTGGTGGTCAACATCACCACAGAACCAACTTGGATAAATACCATCCAGGTTACTTCGGTAAAGTTGGTATGAGATACTTCCACAAACAACAAAACCACTTCTGGAGACCAGAAATCAACTTGGACAAATTATGGACTTTAGTTGACGAAGAAAAGAAGGATGAATACTTGAAGTCTGCTTCTTCTTCTGCTGCTCCAGTCATTGACACTTTAGCTCATGGTTACGGTAAGGTTTTAGGTAAAGGTAAATTACCACAAGTCCCAGTCATTGTCAAGGCCAGATTTGTTTCCAAATTGGCTGAAGAAAAGATCAGAGCTGTTGGTGGTGTTGTTGAATTAGTTGCTTAA</v>
      </c>
      <c r="D123" t="str">
        <f t="shared" si="9"/>
        <v>OK</v>
      </c>
      <c r="E123">
        <f t="shared" si="10"/>
        <v>450</v>
      </c>
      <c r="F123" t="str">
        <f t="shared" si="11"/>
        <v>YES</v>
      </c>
      <c r="G123" t="str">
        <f t="shared" si="12"/>
        <v>CAA</v>
      </c>
      <c r="H123" t="str">
        <f t="shared" si="13"/>
        <v>Glutamine</v>
      </c>
      <c r="I123" t="str">
        <f t="shared" si="14"/>
        <v>Glutamine (CAA)</v>
      </c>
    </row>
    <row r="124" spans="1:9" x14ac:dyDescent="0.2">
      <c r="A124" t="s">
        <v>825</v>
      </c>
      <c r="B124" t="s">
        <v>1987</v>
      </c>
      <c r="C124" t="str">
        <f t="shared" si="8"/>
        <v>ATGCCTACTAGATTAACTAAGACCAGAAAACACAGAGGAAATGTTTCTGCCGGTAAGGGTAGAGTTGGTAAACACAGAAAGCATCCCGGTGGTAGAGGTAAAGCTGGTGGTCAACACCACCACAGAACAAATTTAGATAAATACCACCCAGGTTACTTTGGTAAAGTTGGTATGAGATACTACCACAAGCAACAAGGTCACTTCTGGAGGCCAGAAATCAATTTGGACAAATTGTGGACTCTCGTTGACAGCGATAAGAAGGACGAATACTTGCAATCATCCAGTGCTTCCGCCGCTCCAGTTATCGACACTTTGGCTGCTGGCTACGGTAAGGTCTTGGGTAAAGGTAGATTGCCAGAAGTTCCAGTTATCGTCAAGGCTAGATTTGTATCTAAATTGGCTGAAGAGAAGATTAGAGCTGTTGGTGGTGTTGTTGAGTTGATTGCTTAA</v>
      </c>
      <c r="D124" t="str">
        <f t="shared" si="9"/>
        <v>OK</v>
      </c>
      <c r="E124">
        <f t="shared" si="10"/>
        <v>450</v>
      </c>
      <c r="F124" t="str">
        <f t="shared" si="11"/>
        <v>YES</v>
      </c>
      <c r="G124" t="str">
        <f t="shared" si="12"/>
        <v>CAA</v>
      </c>
      <c r="H124" t="str">
        <f t="shared" si="13"/>
        <v>Glutamine</v>
      </c>
      <c r="I124" t="str">
        <f t="shared" si="14"/>
        <v>Glutamine (CAA)</v>
      </c>
    </row>
    <row r="125" spans="1:9" x14ac:dyDescent="0.2">
      <c r="A125" t="s">
        <v>1023</v>
      </c>
      <c r="B125" t="s">
        <v>2175</v>
      </c>
      <c r="C125" t="str">
        <f t="shared" si="8"/>
        <v>ATGCCTACTAGATTAACTAAAACTAGAAAACATAGAGGACATGTCTCTGCCGGTCACGGTAGAATTGGTAAACACAGAAAGCATCCCGGTGGTAGAGGTATGGCTGGTGGTCAACATCACCACAGAACTAACTTAGATAAATACCATCCAGGTTACTTCGGTAAAGTTGGTATGAGATACTTCCACAAACAACAAAACCACTTCTGGAAACCAGAAATCAACTTAGACAAATTATGGACTTTAGTTGAAGAAGACAAAAAAGATGAATACTTAAAATCTGCTTCAAAATCTGCTGCTCCAGTTATTGATACTTTAGCTCACGGTTACGGTAAAGTTTTAGGTAAAGGTAGATTACCAGAAGTTCCAGTCATTGTCAAAGCTAGATTCGTCAGTAAATTAGCTGAAGAAAAAATCAGAGCTGTTGGTGGTGTTGTTGAATTAGTTGCTTAA</v>
      </c>
      <c r="D125" t="str">
        <f t="shared" si="9"/>
        <v>OK</v>
      </c>
      <c r="E125">
        <f t="shared" si="10"/>
        <v>450</v>
      </c>
      <c r="F125" t="str">
        <f t="shared" si="11"/>
        <v>YES</v>
      </c>
      <c r="G125" t="str">
        <f t="shared" si="12"/>
        <v>CAA</v>
      </c>
      <c r="H125" t="str">
        <f t="shared" si="13"/>
        <v>Glutamine</v>
      </c>
      <c r="I125" t="str">
        <f t="shared" si="14"/>
        <v>Glutamine (CAA)</v>
      </c>
    </row>
    <row r="126" spans="1:9" x14ac:dyDescent="0.2">
      <c r="A126" t="s">
        <v>902</v>
      </c>
      <c r="B126" t="s">
        <v>2059</v>
      </c>
      <c r="C126" t="str">
        <f t="shared" si="8"/>
        <v>ATGCCTACTAGATTAACTAAAACTAGAAAACATAGAGGACACGTTTCAGCCGGTAATGGTAGAATTGGTAAACATAGAAAACATCCCGGTGGTAGAGGTATGGCTGGTGGTCAACATCATCACAGAACCAATTTAGATAAATACCATCCAGGTTATTTCGGTAAAGTTGGTATGAGATACTTCCACAAACAAAGAAACCACTTCTGGAGACCAGAAATCAACTTAGACAAATTATGGACTTTAGTTGAATCTGACAAAAAAGATGAATACTTAAAAAACTCATCATCATCATCTGCTCCAGTTATTGATACTTTAGCTCATGGTTACGGTAAAGTTTTAGGTAAAGGTAGATTACCTCAAGTTCCAGTCATTGTCAAAGCTAGATTTGTTTCTAAATTAGCTGAAGAAAAAATTAAAGCTGCTGGTGGTGTTGTTGAATTAGTTGCTTAG</v>
      </c>
      <c r="D126" t="str">
        <f t="shared" si="9"/>
        <v>OK</v>
      </c>
      <c r="E126">
        <f t="shared" si="10"/>
        <v>450</v>
      </c>
      <c r="F126" t="str">
        <f t="shared" si="11"/>
        <v>YES</v>
      </c>
      <c r="G126" t="str">
        <f t="shared" si="12"/>
        <v>CAA</v>
      </c>
      <c r="H126" t="str">
        <f t="shared" si="13"/>
        <v>Glutamine</v>
      </c>
      <c r="I126" t="str">
        <f t="shared" si="14"/>
        <v>Glutamine (CAA)</v>
      </c>
    </row>
    <row r="127" spans="1:9" x14ac:dyDescent="0.2">
      <c r="A127" t="s">
        <v>1031</v>
      </c>
      <c r="B127" t="s">
        <v>2183</v>
      </c>
      <c r="C127" t="str">
        <f t="shared" si="8"/>
        <v>ATGCCTACTAGATTAACTAAAACTAGAAAACACAGAGGTCACGTTTCAGCCGGTAGAGGTAGAATTGGTAAGCACAGAAAGCACCCCGGTGGTAGAGGTATGGCTGGTGGTCAACACCACCACAGAACCAACTTGGACAAATACCATCCAGGTTACTTCGGTAAAGTTGGTATGAGATACTTCCACAAACAACAAAACCACTTCTGGAGACCAGAAATCAACTTAGACAAATTATGGACTTTAGTTGATGAAGAAAAGAAAGACGAATACTTAAAATCATCTTCCAAATCCGCTGCTCCAGTTATTGACACTTTAGCTCACGGTTACGGTAAAGTTTTAGGTAAAGGTAGATTACCAGAAGTTCCAGTCATTGTTAAAGCTAGATTTGTTTCCAAATTAGCTGAAGAAAAAATCAGAGCTGTTGGTGGTGTTGTCGAATTAGTCGCTTAA</v>
      </c>
      <c r="D127" t="str">
        <f t="shared" si="9"/>
        <v>OK</v>
      </c>
      <c r="E127">
        <f t="shared" si="10"/>
        <v>450</v>
      </c>
      <c r="F127" t="str">
        <f t="shared" si="11"/>
        <v>YES</v>
      </c>
      <c r="G127" t="str">
        <f t="shared" si="12"/>
        <v>CAA</v>
      </c>
      <c r="H127" t="str">
        <f t="shared" si="13"/>
        <v>Glutamine</v>
      </c>
      <c r="I127" t="str">
        <f t="shared" si="14"/>
        <v>Glutamine (CAA)</v>
      </c>
    </row>
    <row r="128" spans="1:9" x14ac:dyDescent="0.2">
      <c r="A128" t="s">
        <v>890</v>
      </c>
      <c r="B128" t="s">
        <v>2047</v>
      </c>
      <c r="C128" t="str">
        <f t="shared" si="8"/>
        <v>ATGCCTACTAGATTAACTAAAACTAGAAAACACAGAGGACACGTTTCAGCCGGTTACGGTAGAATTGGTAAACATAGAAAGAGCTCTGGTGGTAGAGGTATGGCCGGTGGTCAACATCATCACAGAACTAACTTAGATAAATACCATCCAGGTTATTTTGGTAAAGTTGGTATGAGATATTTCCACAAACAACAAGCTCATTTCTGGAAACCAGAAATTAATTTAGATAAATTATGGACTTTAGTTGAATCTGATAAAAAAGATGAATACTTAAAAAACTCATCATCATCATCTGCTCCAGTTATTGATACTTTAGCTCATGGTTACGGTAAAGTTTTAGGTAAAGGTAGATTACCTCAAGTTCCAATCATTGTTAAAGCTAGATTTGTTTCAAAATTAGCTGAAGAAAAAATTAAAGCTGCTGGTGGTGTTGTTGAATTAGTCGCTTAA</v>
      </c>
      <c r="D128" t="str">
        <f t="shared" si="9"/>
        <v>OK</v>
      </c>
      <c r="E128">
        <f t="shared" si="10"/>
        <v>450</v>
      </c>
      <c r="F128" t="str">
        <f t="shared" si="11"/>
        <v>YES</v>
      </c>
      <c r="G128" t="str">
        <f t="shared" si="12"/>
        <v>CAA</v>
      </c>
      <c r="H128" t="str">
        <f t="shared" si="13"/>
        <v>Glutamine</v>
      </c>
      <c r="I128" t="str">
        <f t="shared" si="14"/>
        <v>Glutamine (CAA)</v>
      </c>
    </row>
    <row r="129" spans="1:9" x14ac:dyDescent="0.2">
      <c r="A129" t="s">
        <v>892</v>
      </c>
      <c r="B129" t="s">
        <v>2049</v>
      </c>
      <c r="C129" t="str">
        <f t="shared" si="8"/>
        <v>ATGCCTACTAGATTAACTAAAACTAGAAAACACAGAGGACACGTTTCAGCCGGTTACGGTAGAATTGGTAAACATAGAAAATCTTCCGGTGGTAGAGGTATGGCCGGTGGTCAACATCATCACAGAACCAATTTAGATAAATACCATCCAGGTTATTTCGGTAAAGTTGGTATGAGATACTTCCACAAACAACAAAACCACTTCTGGAAACCAGAAATCAACTTAGACAAATTATGGACTTTAGTTGAAAGTGACAAAAAAGATGAATACTTAAAAAACTCATCATCATCATCTGCTCCAGTCATTGATACTTTAGCTCATGGTTACGGTAAAGTTTTAGGTAAAGGTAGATTACCTCAAGTTCCAGTTATTGTTAAAGCTAGATTTGTTTCAAAATTAGCTGAAGAAAAAATTAGAGCTGCTGGTGGTGTTGTTGAATTAGTTGCTTAA</v>
      </c>
      <c r="D129" t="str">
        <f t="shared" si="9"/>
        <v>OK</v>
      </c>
      <c r="E129">
        <f t="shared" si="10"/>
        <v>450</v>
      </c>
      <c r="F129" t="str">
        <f t="shared" si="11"/>
        <v>YES</v>
      </c>
      <c r="G129" t="str">
        <f t="shared" si="12"/>
        <v>CAA</v>
      </c>
      <c r="H129" t="str">
        <f t="shared" si="13"/>
        <v>Glutamine</v>
      </c>
      <c r="I129" t="str">
        <f t="shared" si="14"/>
        <v>Glutamine (CAA)</v>
      </c>
    </row>
    <row r="130" spans="1:9" x14ac:dyDescent="0.2">
      <c r="A130" t="s">
        <v>891</v>
      </c>
      <c r="B130" t="s">
        <v>2048</v>
      </c>
      <c r="C130" t="str">
        <f t="shared" si="8"/>
        <v>ATGCCTACTAGATTAACTAAAACTAGAAAACACAGAGGACACGTTTCAGCCGGTTACGGTAGAATTGGTAAACATAGAAAATCTTCCGGTGGTAGAGGTATGGCCGGTGGTCAACATCATCACAGAACCAACTTAGATAAATACCATCCAGGTTATTTCGGTAAAGTTGGTATGAGATACTTCCACAAACAACAAAACCATTTCTGGAGACCAGAAATTAACTTGGACAAATTATGGACTTTAGTTGACAGTGACAAAAAAGATGAATATTTAAAAAACTCATCATCATCATCTGCTCCAGTTATTGATACTTTAGCTCATGGTTACGGTAAAGTTTTAGGTAAAGGTAGATTACCTCAAGTCCCAGTTATTGTTAAAGCTAGATTTGTTTCCAAATTAGCTGAAGAAAAAATTAGAGCTGCTGGTGGTGTTGTTGAATTAGTTGCTTAA</v>
      </c>
      <c r="D130" t="str">
        <f t="shared" si="9"/>
        <v>OK</v>
      </c>
      <c r="E130">
        <f t="shared" si="10"/>
        <v>450</v>
      </c>
      <c r="F130" t="str">
        <f t="shared" si="11"/>
        <v>YES</v>
      </c>
      <c r="G130" t="str">
        <f t="shared" si="12"/>
        <v>CAA</v>
      </c>
      <c r="H130" t="str">
        <f t="shared" si="13"/>
        <v>Glutamine</v>
      </c>
      <c r="I130" t="str">
        <f t="shared" si="14"/>
        <v>Glutamine (CAA)</v>
      </c>
    </row>
    <row r="131" spans="1:9" x14ac:dyDescent="0.2">
      <c r="A131" t="s">
        <v>894</v>
      </c>
      <c r="B131" t="s">
        <v>2051</v>
      </c>
      <c r="C131" t="str">
        <f t="shared" ref="C131:C194" si="15">UPPER(SUBSTITUTE(SUBSTITUTE(SUBSTITUTE(B131," ",""),CHAR(10),""),CHAR(13),""))</f>
        <v>ATGCCTACTAGATTAACTAAAACTAGAAAACACAGAGGACACGTTTCAGCCGGTTACGGTAGAATTGGTAAACATAGAAAACATTCTGGTGGTAGAGGTATGGCCGGTGGTCAACATCACCACAGAACCAACTTGGATAAATACCATCCAGGTTACTTCGGTAAAGTTGGTATGAGATACTTCCACAAACAACAAAACCACTTCTGGAGACCAGAAATCAACTTAGACAAATTATGGACTTTAGTTGATTCTGATAAAAAAGATGAATACTTAAAAAACGCTTCAGCTTCAGCTGCTCCAGTCATTGATACTTTAGCCCACGGTTACGGTAAAGTTTTAGGTAAAGGTAGATTACCTCAAGTTCCAGTTATTGTCAAAGCTAGATTTGTTTCCAAATTAGCTGAAGAAAAAATTAGAGCTGCTGGTGGTGTTGTTGAATTAGTCGCTTAA</v>
      </c>
      <c r="D131" t="str">
        <f t="shared" ref="D131:D194" si="16">IF(LEFT(C131,3)="ATG","OK","WARN")</f>
        <v>OK</v>
      </c>
      <c r="E131">
        <f t="shared" ref="E131:E194" si="17">LEN(C131)</f>
        <v>450</v>
      </c>
      <c r="F131" t="str">
        <f t="shared" ref="F131:F194" si="18">IF(E131&gt;=114,"YES","NO")</f>
        <v>YES</v>
      </c>
      <c r="G131" t="str">
        <f t="shared" ref="G131:G194" si="19">IF(E131&gt;=114,MID(C131,112,3),"NA")</f>
        <v>CAA</v>
      </c>
      <c r="H131" t="str">
        <f t="shared" ref="H131:H194" si="20">IF(G131="NA","NA",
 IF(OR(G131="CAG",G131="CAA"),"Glutamine",
 IF(LEFT(G131,2)="CT","Leucine1",
 IF(OR(G131="TTA",G131="TTG"),"Leucine2",
 IF(G131="ATG","Methionine",
 IF(OR(G131="TTT",G131="TTC"),"Phenylalanine",
 "Other"))))))</f>
        <v>Glutamine</v>
      </c>
      <c r="I131" t="str">
        <f t="shared" ref="I131:I194" si="21">IF(LEN(G131)&lt;&gt;3,"NA",
 IF(OR(G131="CAG",G131="CAA"),"Glutamine ("&amp;G131&amp;")",
 IF(LEFT(G131,2)="CT","Leucine1 ("&amp;G131&amp;")",
 IF(OR(G131="TTA",G131="TTG"),"Leucine2 ("&amp;G131&amp;")",
 IF(G131="ATG","Methionine (ATG)",
 IF(OR(G131="TTT",G131="TTC"),"Phenylalanine ("&amp;G131&amp;")",
 "Other ("&amp;G131&amp;")"))))))</f>
        <v>Glutamine (CAA)</v>
      </c>
    </row>
    <row r="132" spans="1:9" x14ac:dyDescent="0.2">
      <c r="A132" t="s">
        <v>895</v>
      </c>
      <c r="B132" t="s">
        <v>2052</v>
      </c>
      <c r="C132" t="str">
        <f t="shared" si="15"/>
        <v>ATGCCTACTAGATTAACTAAAACTAGAAAACACAGAGGACACGTTTCAGCCGGTTACGGTAGAATTGGTAAACATAGAAAACATTCTGGTGGTAGAGGTATGGCCGGTGGTCAACATCACCACAGAACCAACTTAGATAAATACCATCCAGGTTATTTCGGTAAAGTTGGTATGAGATACTTCCACAAACAACAAAACCACTTCTGGAGACCAGAAATCAACTTAGACAAATTATGGACTTTAGTTGATTCTGATAAAAAAGATGAATACTTAAAAAACGCTTCAGCTTCAGCTGCTCCAGTTATCGATACTTTAGCTCACGGTTACGGTAAAGTTTTAGGTAAAGGTAGATTACCTCAAGTTCCAGTTATTGTCAAAGCTAGATTTGTTTCCAAATTAGCTGAAGAAAAAATTAGAGCTGCTGGTGGTGTTGTTGAATTAGTCGCTTAA</v>
      </c>
      <c r="D132" t="str">
        <f t="shared" si="16"/>
        <v>OK</v>
      </c>
      <c r="E132">
        <f t="shared" si="17"/>
        <v>450</v>
      </c>
      <c r="F132" t="str">
        <f t="shared" si="18"/>
        <v>YES</v>
      </c>
      <c r="G132" t="str">
        <f t="shared" si="19"/>
        <v>CAA</v>
      </c>
      <c r="H132" t="str">
        <f t="shared" si="20"/>
        <v>Glutamine</v>
      </c>
      <c r="I132" t="str">
        <f t="shared" si="21"/>
        <v>Glutamine (CAA)</v>
      </c>
    </row>
    <row r="133" spans="1:9" x14ac:dyDescent="0.2">
      <c r="A133" t="s">
        <v>896</v>
      </c>
      <c r="B133" t="s">
        <v>2053</v>
      </c>
      <c r="C133" t="str">
        <f t="shared" si="15"/>
        <v>ATGCCTACTAGATTAACTAAAACTAGAAAACACAGAGGACACGTTTCAGCCGGTTACGGTAGAATTGGTAAACATAGAAAACATTCCGGTGGTAGAGGTATGGCCGGTGGTCAACATCACCACAGAACTAACTTGGATAAATACCATCCAGGTTACTTCGGTAAAGTCGGTATGAGATACTTCCACAAACAACAAAACCACTTCTGGAGACCAGAAATCAACTTGGACAAATTATGGACTTTGGTCGATTCCGAGAAAAAAGATGAATACTTAAAAAATGCTTCAGCTTCATCCGCTCCAGTCATCGACACTTTAGCTCATGGTTACGGTAAAGTTTTAGGTAAAGGTAGATTACCACAAGTTCCAGTTATTGTTAAAGCTAGATTTGTTTCCAAATTAGCTGAAGAAAAAATTAGAGCTGCTGGTGGTGTTGTTGAATTAGTTGCTTAA</v>
      </c>
      <c r="D133" t="str">
        <f t="shared" si="16"/>
        <v>OK</v>
      </c>
      <c r="E133">
        <f t="shared" si="17"/>
        <v>450</v>
      </c>
      <c r="F133" t="str">
        <f t="shared" si="18"/>
        <v>YES</v>
      </c>
      <c r="G133" t="str">
        <f t="shared" si="19"/>
        <v>CAA</v>
      </c>
      <c r="H133" t="str">
        <f t="shared" si="20"/>
        <v>Glutamine</v>
      </c>
      <c r="I133" t="str">
        <f t="shared" si="21"/>
        <v>Glutamine (CAA)</v>
      </c>
    </row>
    <row r="134" spans="1:9" x14ac:dyDescent="0.2">
      <c r="A134" t="s">
        <v>897</v>
      </c>
      <c r="B134" t="s">
        <v>2054</v>
      </c>
      <c r="C134" t="str">
        <f t="shared" si="15"/>
        <v>ATGCCTACTAGATTAACTAAAACTAGAAAACACAGAGGACACGTTTCAGCCGGTTACGGTAGAATTGGGAAACATAGAAAGAGTTCTGGTGGTAGAGGTATGGCCGGTGGTCAACATCATCACAGAACCAACTTGGATAAATACCATCCAGGTTACTTCGGTAAAGTTGGTATGAGATACTTCCACAAACAACAAAATCACTTCTGGAGACCAGAAATCAACTTGGACAAATTATGGACTTTAGTGGATTCCGAGAAAAAAGATGAATACTTGAAAAACGCTTCTGCTTCATCTGCTCCAGTCATTGATACTTTAGCTCATGGTTACGGTAAAGTTTTGGGTAAAGGTAGATTACCTCAAGTCCCAGTCATTGTCAAAGCAAGATTTGTCTCTAAATTGGCTGAAGAAAAGATCAGAGCTGCTGGTGGTGTTGTTGAATTAGTTGCCTAA</v>
      </c>
      <c r="D134" t="str">
        <f t="shared" si="16"/>
        <v>OK</v>
      </c>
      <c r="E134">
        <f t="shared" si="17"/>
        <v>450</v>
      </c>
      <c r="F134" t="str">
        <f t="shared" si="18"/>
        <v>YES</v>
      </c>
      <c r="G134" t="str">
        <f t="shared" si="19"/>
        <v>CAA</v>
      </c>
      <c r="H134" t="str">
        <f t="shared" si="20"/>
        <v>Glutamine</v>
      </c>
      <c r="I134" t="str">
        <f t="shared" si="21"/>
        <v>Glutamine (CAA)</v>
      </c>
    </row>
    <row r="135" spans="1:9" x14ac:dyDescent="0.2">
      <c r="A135" t="s">
        <v>1034</v>
      </c>
      <c r="B135" t="s">
        <v>2186</v>
      </c>
      <c r="C135" t="str">
        <f t="shared" si="15"/>
        <v>ATGCCTACTAGATTAACTAAAACCAGAAAGCACAGAGGTCACGTTTCAGCCGGTAACGGTAGAATTGGTAAGCACAGAAAGCATCCCGGTGGTAGAGGTATGGCTGGTGGTCAACACCACCACAGAACCAACTTGGATAAATACCATCCAGGTTACTTCGGTAAAGTTGGTATGAGATACTTCCACAAACAACAAAACCACTTCTGGAGACCAGAAATCAACTTGGACAAATTATGGACTTTGGTTGACGAAGAAAAGAAGGACGAATACCTCAAGTCTGCTTCCAAGTCTGCTGCTCCAGTCATCGACACCTTGGCTCACGGATACGGAAAAGTCTTGGGTAAAGGTAGATTACCAGAAGTTCCAGTCATTGTCAAGGCCAGATTTGTTTCCAAATTGGCTGAAGAAAAGATCAGAGCTGTCGGAGGTGTTGTTGAATTGGTTGCTTAA</v>
      </c>
      <c r="D135" t="str">
        <f t="shared" si="16"/>
        <v>OK</v>
      </c>
      <c r="E135">
        <f t="shared" si="17"/>
        <v>450</v>
      </c>
      <c r="F135" t="str">
        <f t="shared" si="18"/>
        <v>YES</v>
      </c>
      <c r="G135" t="str">
        <f t="shared" si="19"/>
        <v>CAA</v>
      </c>
      <c r="H135" t="str">
        <f t="shared" si="20"/>
        <v>Glutamine</v>
      </c>
      <c r="I135" t="str">
        <f t="shared" si="21"/>
        <v>Glutamine (CAA)</v>
      </c>
    </row>
    <row r="136" spans="1:9" x14ac:dyDescent="0.2">
      <c r="A136" t="s">
        <v>1022</v>
      </c>
      <c r="B136" t="s">
        <v>2174</v>
      </c>
      <c r="C136" t="str">
        <f t="shared" si="15"/>
        <v>ATGCCTACTAGATTAACTAAAACCAGAAAGCACAGAGGTCACGTTTCAGCCGGTAACGGTAGAATTGGTAAACACAGAAAACATCCAGGTGGTAGAGGTATGGCTGGTGGTCAACACCATCACAGAACCAACTTGGATAAATACCATCCAGGTTACTTCGGTAAAGTTGGTATGAGATACTTCCACAAACAAAGAAACCATTTCTGGAAACCAGAAATCAACTTAGATAAATTATGGACTTTAGTTGATGAAGAAAAGAAAGATGAATACATTAAATCTGCTTCAAAATCTGCTGCTCCAGTTATCGATACTTTAGCTCACGGTTACGGTAAAGTTTTAGGTAAAGGTAGATTACCAGAAGTTCCAGTCATTGTCAAAGCTAGATTTGTCAGTAAATTAGCTGAAGAAAAAATTAGAGCTGTTGGTGGTGTTGTTGAATTAGTTGCTTAA</v>
      </c>
      <c r="D136" t="str">
        <f t="shared" si="16"/>
        <v>OK</v>
      </c>
      <c r="E136">
        <f t="shared" si="17"/>
        <v>450</v>
      </c>
      <c r="F136" t="str">
        <f t="shared" si="18"/>
        <v>YES</v>
      </c>
      <c r="G136" t="str">
        <f t="shared" si="19"/>
        <v>CAA</v>
      </c>
      <c r="H136" t="str">
        <f t="shared" si="20"/>
        <v>Glutamine</v>
      </c>
      <c r="I136" t="str">
        <f t="shared" si="21"/>
        <v>Glutamine (CAA)</v>
      </c>
    </row>
    <row r="137" spans="1:9" x14ac:dyDescent="0.2">
      <c r="A137" t="s">
        <v>992</v>
      </c>
      <c r="B137" t="s">
        <v>2148</v>
      </c>
      <c r="C137" t="str">
        <f t="shared" si="15"/>
        <v>ATGCCTACTAGATTAACTAAAACCAGAAAACATAGAGGTAACGTTTCTGCCGGTAAGGGTAGAATTGGTAAACACAGAAAGCACCCGGGTGGTAGAGGTAAAGCTGGTGGTCAACATCATCACAGAACCAATTTGGATAAATACCATCCAGGTTACTTCGGTAAAGTTGGTATGAGATACTTCCACAAACAACAAAACCATTTCTGGAGACCAGAAATCAACTTGGACAAATTATGGACTTTAGTTGAATCTGATAAAAAAGAAGAATACTTGACCAAATCATCTGCTTCTGCTGCTCCAGTTATTGACACTTTAGCTCATGGTTACGGTAAAGTTTTGGGTAAAGGTAGATTACCAGAAGTTCCAGTCATTGTCAAAGCTAGATTTGTTTCCAAATTAGCTGAAGAAAAGATTAGAGCTGTAGGTGGTGTTGTTGAATTGATTGCTTAA</v>
      </c>
      <c r="D137" t="str">
        <f t="shared" si="16"/>
        <v>OK</v>
      </c>
      <c r="E137">
        <f t="shared" si="17"/>
        <v>450</v>
      </c>
      <c r="F137" t="str">
        <f t="shared" si="18"/>
        <v>YES</v>
      </c>
      <c r="G137" t="str">
        <f t="shared" si="19"/>
        <v>CAA</v>
      </c>
      <c r="H137" t="str">
        <f t="shared" si="20"/>
        <v>Glutamine</v>
      </c>
      <c r="I137" t="str">
        <f t="shared" si="21"/>
        <v>Glutamine (CAA)</v>
      </c>
    </row>
    <row r="138" spans="1:9" x14ac:dyDescent="0.2">
      <c r="A138" t="s">
        <v>828</v>
      </c>
      <c r="B138" t="s">
        <v>1990</v>
      </c>
      <c r="C138" t="str">
        <f t="shared" si="15"/>
        <v>ATGCCTACTAGATTAACTAAAACCAGAAAACATAGAGGTAACGTTTCTGCCGGTAAAGGTAGAGTTGGTAAACACAGAAAACATCCAGGTGGTAGAGGTAAAGCTGGTGGTCAACATCATCACAGAACTAACTTGGATAAATACCATCCAGGTTACTTCGGTAAAGTCGGTATGAGATACTTCAGAAAACAACAATTACACTTCTGGAGACCAGAAATCAACTTGGACAAATTGTGGACTTTAGTCGAAAGTGATAAAAAAGATGAATACTTGAAATCAGCTTCTAAATCAGCTGCTCCAGTCATTGACACTTTAGCTCACGGTTACGGTAAAGTTTTAGGTAAAGGTAGATTACCAGAAGTTCCAGTTATTGTTAAAGCCAGATTTGTTTCTAAATTGGCTGAAGAAAAAATTAGAGCTGTTGGTGGTGTTGTTGAATTAATTGCTTAA</v>
      </c>
      <c r="D138" t="str">
        <f t="shared" si="16"/>
        <v>OK</v>
      </c>
      <c r="E138">
        <f t="shared" si="17"/>
        <v>450</v>
      </c>
      <c r="F138" t="str">
        <f t="shared" si="18"/>
        <v>YES</v>
      </c>
      <c r="G138" t="str">
        <f t="shared" si="19"/>
        <v>CAA</v>
      </c>
      <c r="H138" t="str">
        <f t="shared" si="20"/>
        <v>Glutamine</v>
      </c>
      <c r="I138" t="str">
        <f t="shared" si="21"/>
        <v>Glutamine (CAA)</v>
      </c>
    </row>
    <row r="139" spans="1:9" x14ac:dyDescent="0.2">
      <c r="A139" t="s">
        <v>829</v>
      </c>
      <c r="B139" t="s">
        <v>1991</v>
      </c>
      <c r="C139" t="str">
        <f t="shared" si="15"/>
        <v>ATGCCTACTAGATTAACTAAAACCAGAAAACATAGAGGTAACGTTTCTGCCGGTAAAGGTAGAGTCGGTAAACACAGAAAACATCCAGGTGGTAGAGGTAAAGCTGGTGGTCAACATCATCACAGAACCAATTTGGATAAATACCATCCAGGTTACTTTGGTAAAGTTGGTATGAGATACTTCAGAAAACAACAATTACACTTTTGGAGACCAGAAATCAACTTGGACAAATTATGGACCTTAGTCGAAAGTGACAAAAAAGATGAATACTTAAAATCATCATCAAAATCAGCTGCTCCAGTCATTGATACCTTAGCTCACGGTTACGGTAAAGTATTGGGTAAAGGTAGATTACCAGAAGTTCCAGTCATTGTCAAAGCTAGATTTGTTTCTAAATTAGCCGAAGAAAAAATTAGAGCTGTTGGTGGTGTTGTTGAATTGATTGCTTAA</v>
      </c>
      <c r="D139" t="str">
        <f t="shared" si="16"/>
        <v>OK</v>
      </c>
      <c r="E139">
        <f t="shared" si="17"/>
        <v>450</v>
      </c>
      <c r="F139" t="str">
        <f t="shared" si="18"/>
        <v>YES</v>
      </c>
      <c r="G139" t="str">
        <f t="shared" si="19"/>
        <v>CAA</v>
      </c>
      <c r="H139" t="str">
        <f t="shared" si="20"/>
        <v>Glutamine</v>
      </c>
      <c r="I139" t="str">
        <f t="shared" si="21"/>
        <v>Glutamine (CAA)</v>
      </c>
    </row>
    <row r="140" spans="1:9" x14ac:dyDescent="0.2">
      <c r="A140" t="s">
        <v>832</v>
      </c>
      <c r="B140" t="s">
        <v>1994</v>
      </c>
      <c r="C140" t="str">
        <f t="shared" si="15"/>
        <v>ATGCCTACTAGATTAACTAAAACCAGAAAACATAGAGGTAACGTTTCTGCCGGTAAAGGTAGAATTGGTAAACATAGAAAACATCCAGGTGGTAGAGGTAAAGCTGGTGGTCAACATCATCACAGAACCAATTTAGATAAATACCATCCAGGTTATTTTGGTAAAGTTGGTATGAGATATTTCAGAAAACAACAAATTCACTTCTGGAGACCAGAAATCAATCTTGATAAATTATGGACTTTAGTTGAAAGTGATAAAAAAGAAGAATATTTAAAATCATCAAACAAAACCGCTGCTCCAGTTATTGACACTTTAGCTCATGGTTACGGTAAAGTTTTAGGTAAAGGTAGATTACCAGAAGTTCCAGTCATTGTTAAAGCCAGATTTGTTTCAAAATTAGCTGAAGAAAAAATCAGAGCTGTTGGTGGTGTTGTTGAATTAGTTGCTTAA</v>
      </c>
      <c r="D140" t="str">
        <f t="shared" si="16"/>
        <v>OK</v>
      </c>
      <c r="E140">
        <f t="shared" si="17"/>
        <v>450</v>
      </c>
      <c r="F140" t="str">
        <f t="shared" si="18"/>
        <v>YES</v>
      </c>
      <c r="G140" t="str">
        <f t="shared" si="19"/>
        <v>CAA</v>
      </c>
      <c r="H140" t="str">
        <f t="shared" si="20"/>
        <v>Glutamine</v>
      </c>
      <c r="I140" t="str">
        <f t="shared" si="21"/>
        <v>Glutamine (CAA)</v>
      </c>
    </row>
    <row r="141" spans="1:9" x14ac:dyDescent="0.2">
      <c r="A141" t="s">
        <v>831</v>
      </c>
      <c r="B141" t="s">
        <v>1993</v>
      </c>
      <c r="C141" t="str">
        <f t="shared" si="15"/>
        <v>ATGCCTACTAGATTAACTAAAACCAGAAAACATAGAGGTAACGTTTCTGCCGGTAAAGGTAGAATTGGTAAACATAGAAAACACCCAGGTGGTAGAGGTAAAGCTGGTGGTCAACATCATCACAGAACAAATTTAGATAAATACCATCCAGGTTATTTTGGTAAAGTTGGTATGAGATATTTCAGAAAACAACAATTACATTTTTGGAGACCAGAAATTAATCTTGATAAATTATGGACTTTGGTTGAAAGTGATAAAAAAGATGAATATTTAAAATCATCAAACAAAACTGCTGCTCCAGTTATTGATACTTTAGCTCATGGTTATGGTAAAGTTTTAGGTAAAGGTAGATTACCAGAAGTTCCAATTATTGTTAAAGCAAGATTTGTTTCAAAATTAGCTGAAGAAAAAATTAGAGCTGTTGGTGGTGTTGTTGAATTAGTTGCTTAA</v>
      </c>
      <c r="D141" t="str">
        <f t="shared" si="16"/>
        <v>OK</v>
      </c>
      <c r="E141">
        <f t="shared" si="17"/>
        <v>450</v>
      </c>
      <c r="F141" t="str">
        <f t="shared" si="18"/>
        <v>YES</v>
      </c>
      <c r="G141" t="str">
        <f t="shared" si="19"/>
        <v>CAA</v>
      </c>
      <c r="H141" t="str">
        <f t="shared" si="20"/>
        <v>Glutamine</v>
      </c>
      <c r="I141" t="str">
        <f t="shared" si="21"/>
        <v>Glutamine (CAA)</v>
      </c>
    </row>
    <row r="142" spans="1:9" x14ac:dyDescent="0.2">
      <c r="A142" t="s">
        <v>1012</v>
      </c>
      <c r="B142" t="s">
        <v>2164</v>
      </c>
      <c r="C142" t="str">
        <f t="shared" si="15"/>
        <v>ATGCCTACTAGATTAACTAAAACCAGAAAACATAGAGGTAACGTTTCTGCCGGTAAAGGTAGAATTGGTAAACACAGAAAGCACCCGGGTGGTAGAGGTAAAGCTGGTGGTCAACACCATCACAGAACCAATTTGGATAAATACCATCCAGGTTACTTCGGTAAAGTTGGTATGAGATACTTCCACAAACAACAAAACCACTTCTGGAGACCAGAAATCAACTTGGACAAATTATGGACTTTAGTTGAATCCGACAAAAAAGACGAATACTTGTCCAAATCCTCCGCTTCTGCTGCCCCAGTCATTGACACTTTGGCTCACGGTTACGGTAAAGTTTTGGGTAAAGGTAGATTACCAGAAGTTCCAGTCATTGTCAAAGCTAGATTTGTTTCTAAATTAGCTGAAGAAAAAATCAGAGCTGTTGGTGGTGTTGTTGAATTAGTTGCTTAA</v>
      </c>
      <c r="D142" t="str">
        <f t="shared" si="16"/>
        <v>OK</v>
      </c>
      <c r="E142">
        <f t="shared" si="17"/>
        <v>450</v>
      </c>
      <c r="F142" t="str">
        <f t="shared" si="18"/>
        <v>YES</v>
      </c>
      <c r="G142" t="str">
        <f t="shared" si="19"/>
        <v>CAA</v>
      </c>
      <c r="H142" t="str">
        <f t="shared" si="20"/>
        <v>Glutamine</v>
      </c>
      <c r="I142" t="str">
        <f t="shared" si="21"/>
        <v>Glutamine (CAA)</v>
      </c>
    </row>
    <row r="143" spans="1:9" x14ac:dyDescent="0.2">
      <c r="A143" t="s">
        <v>824</v>
      </c>
      <c r="B143" t="s">
        <v>1986</v>
      </c>
      <c r="C143" t="str">
        <f t="shared" si="15"/>
        <v>ATGCCTACTAGATTAACTAAAACCAGAAAACATAGAGGTAACGTTTCTGCCGGTAAAGGTAGAATTGGTAAACACAGAAAACACCCGGGTGGTAGAGGTAAAGCTGGTGGTCAACATCATCACAGAACCAATTTAGATAAATACCATCCAGGTTATTTTGGTAAAGTTGGTATGAGATATTTCCATAAACAACAAAACCATTTCTGGAGACCAGAAATTAATTTAGATAAATTATGGACTTTAGTTGAATCTGACAAAAAAGATGAATATTTACAATCATCATCAAAATCAGCTGCTCCAGTTATTGATACTTTAGCTCATGGTTACGGTAAAGTTTTAGGTAAAGGTAGATTACCTCAAGTTCCTGTCATTGTTAAAGCTAGATTTGTTTCAAAATTAGCTGAAGAAAAAATCTTAGCTGTTGGTGGTGTCGTTGAATTAATTGCTTAA</v>
      </c>
      <c r="D143" t="str">
        <f t="shared" si="16"/>
        <v>OK</v>
      </c>
      <c r="E143">
        <f t="shared" si="17"/>
        <v>450</v>
      </c>
      <c r="F143" t="str">
        <f t="shared" si="18"/>
        <v>YES</v>
      </c>
      <c r="G143" t="str">
        <f t="shared" si="19"/>
        <v>CAA</v>
      </c>
      <c r="H143" t="str">
        <f t="shared" si="20"/>
        <v>Glutamine</v>
      </c>
      <c r="I143" t="str">
        <f t="shared" si="21"/>
        <v>Glutamine (CAA)</v>
      </c>
    </row>
    <row r="144" spans="1:9" x14ac:dyDescent="0.2">
      <c r="A144" t="s">
        <v>830</v>
      </c>
      <c r="B144" t="s">
        <v>1992</v>
      </c>
      <c r="C144" t="str">
        <f t="shared" si="15"/>
        <v>ATGCCTACTAGATTAACTAAAACCAGAAAACATAGAGGTAACGTTTCCGCCGGTAAAGGTAGAGTTGGTAAACACAGAAAACATCCAGGTGGTAGAGGTAAAGCTGGTGGTCAACATCATCACAGAACCAATTTAGATAAATACCATCCAGGTTACTTTGGTAAAGTTGGTATGAGATATTTCAGAAAACAACAATTACACTTTTGGAGACCAGAAATCAACTTGGACAAATTGTGGACTTTGGTTGAATCTGATAAAAAAGATGAATATTTAAAATCATCTTCTAAATCAGCCGCCCCAGTCATTGATACTTTAGCTCATGGTTACGGTAAAGTTTTGGGTAAAGGTAGATTACCAGAAGTCCCAGTTATTGTCAAAGCCAGATTTGTCTCAAAATTGGCTGAAGAAAAAATTAGAGCTGTTGGTGGTGTCGTTGAATTAATTGCTTAA</v>
      </c>
      <c r="D144" t="str">
        <f t="shared" si="16"/>
        <v>OK</v>
      </c>
      <c r="E144">
        <f t="shared" si="17"/>
        <v>450</v>
      </c>
      <c r="F144" t="str">
        <f t="shared" si="18"/>
        <v>YES</v>
      </c>
      <c r="G144" t="str">
        <f t="shared" si="19"/>
        <v>CAA</v>
      </c>
      <c r="H144" t="str">
        <f t="shared" si="20"/>
        <v>Glutamine</v>
      </c>
      <c r="I144" t="str">
        <f t="shared" si="21"/>
        <v>Glutamine (CAA)</v>
      </c>
    </row>
    <row r="145" spans="1:9" x14ac:dyDescent="0.2">
      <c r="A145" t="s">
        <v>885</v>
      </c>
      <c r="B145" t="s">
        <v>2042</v>
      </c>
      <c r="C145" t="str">
        <f t="shared" si="15"/>
        <v>ATGCCTACTAGATTAACTAAAACCAGAAAACATAGAGGTAACGTCTCTGCCGGTAAAGGTAGAGTTGGTAAACATAGAAAAAATCCCGGTGGTAGAGGTATGGCCGGTGGTATGCATCATCACAGAACCAACATGGATAAATACCATCCAGGTTACTTCGGTAAAGTTGGTATGAGATACTTCCACAAACAACAAAACCATTTCTGGAGACCAGAATTGAACTTGGACAAATTATGGTCTTTAGTCGAAGATGAAAAAAGAGATGAATACTTGAAATCCGCTTCTGCCACTGCCGCTCCAGTCATTGACACCTTAGCCCACGGTTACGGTAAAGTCTTAGGTAAAGGTAGATTACCAAACGTTCCAGTCATTGTCAAAGCTAGATTTGTTTCCAAATTAGCTGAAGAAAAAATTAGAGCTGTTGGGGGTGTTGTTGAATTAGTTGCTTAA</v>
      </c>
      <c r="D145" t="str">
        <f t="shared" si="16"/>
        <v>OK</v>
      </c>
      <c r="E145">
        <f t="shared" si="17"/>
        <v>450</v>
      </c>
      <c r="F145" t="str">
        <f t="shared" si="18"/>
        <v>YES</v>
      </c>
      <c r="G145" t="str">
        <f t="shared" si="19"/>
        <v>ATG</v>
      </c>
      <c r="H145" t="str">
        <f t="shared" si="20"/>
        <v>Methionine</v>
      </c>
      <c r="I145" t="str">
        <f t="shared" si="21"/>
        <v>Methionine (ATG)</v>
      </c>
    </row>
    <row r="146" spans="1:9" x14ac:dyDescent="0.2">
      <c r="A146" t="s">
        <v>196</v>
      </c>
      <c r="B146" t="s">
        <v>1381</v>
      </c>
      <c r="C146" t="str">
        <f t="shared" si="15"/>
        <v>ATGCCTACTAGATTAACTAAAACCAGAAAACATAGAGGTAACGTCTCAGCCGGTAACGGTCGTATTGGTAAACACAGAAAGCACCCGGGTGGTAGAGGTAAAGCTGGTGGTCAACATCATCACAGAACCAATTTGGATAAATACCATCCAGGTTACTTTGGTAAAGTTGGTATGAGATACTTCCACAAACAACAAGCTCATTTCTGGAAACCAGTTATCAACTTGGATAAATTATGGACTTTAGTTCCAGCTGAAAACAAGGATGAATTATTGAAATCATCAAACCAATCAGCTGCTGTTGTCATTGACACCTTAGCTAACGGTTACGGTAAAGTTTTAGGTAAAGGTAGATTACCATCAGTTCCAGTTATCGTCAAGGCTAGATTTGTTTCTAAATTAGCTGAAGAAAAAATCAGAGCTGTTGGTGGTGTTGTTGAATTAGTTGCTTAA</v>
      </c>
      <c r="D146" t="str">
        <f t="shared" si="16"/>
        <v>OK</v>
      </c>
      <c r="E146">
        <f t="shared" si="17"/>
        <v>450</v>
      </c>
      <c r="F146" t="str">
        <f t="shared" si="18"/>
        <v>YES</v>
      </c>
      <c r="G146" t="str">
        <f t="shared" si="19"/>
        <v>CAA</v>
      </c>
      <c r="H146" t="str">
        <f t="shared" si="20"/>
        <v>Glutamine</v>
      </c>
      <c r="I146" t="str">
        <f t="shared" si="21"/>
        <v>Glutamine (CAA)</v>
      </c>
    </row>
    <row r="147" spans="1:9" x14ac:dyDescent="0.2">
      <c r="A147" t="s">
        <v>199</v>
      </c>
      <c r="B147" t="s">
        <v>1384</v>
      </c>
      <c r="C147" t="str">
        <f t="shared" si="15"/>
        <v>ATGCCTACTAGATTAACTAAAACCAGAAAACATAGAGGTAACGTCTCAGCCGGTAACGGTCGTATCGGTAAACACAGAAAGCATCCAGGTGGTAGAGGTAAAGCTGGTGGTCAACATCATCACAGAACCAACTTGGATAAATACCATCCAGGTTACTTCGGTAAAGTTGGTATGAGATACTTCCACAAACAACAAGCTCATTTCTGGAAACCAGTTATCAACTTGGACAAATTATGGACTTTAGTTGAAAACAAGGACGAAAACTTGAAATCATCAAACCAATCTGCTGCTGTTGTTATTGACACTTTGGCTAACGGTTACGGTAAAGTTTTGGGTAAAGGTAGATTACCATCAGTCCCAGTTATCGTTAAAGCTAGATTTGTTTCTAAGTTAGCTGAAGAAAAAATCAGAGCTGTTGGTGGTGTTGTTGAATTAGTCGCTTAA</v>
      </c>
      <c r="D147" t="str">
        <f t="shared" si="16"/>
        <v>OK</v>
      </c>
      <c r="E147">
        <f t="shared" si="17"/>
        <v>444</v>
      </c>
      <c r="F147" t="str">
        <f t="shared" si="18"/>
        <v>YES</v>
      </c>
      <c r="G147" t="str">
        <f t="shared" si="19"/>
        <v>CAA</v>
      </c>
      <c r="H147" t="str">
        <f t="shared" si="20"/>
        <v>Glutamine</v>
      </c>
      <c r="I147" t="str">
        <f t="shared" si="21"/>
        <v>Glutamine (CAA)</v>
      </c>
    </row>
    <row r="148" spans="1:9" x14ac:dyDescent="0.2">
      <c r="A148" t="s">
        <v>1017</v>
      </c>
      <c r="B148" t="s">
        <v>2169</v>
      </c>
      <c r="C148" t="str">
        <f t="shared" si="15"/>
        <v>ATGCCTACTAGATTAACTAAAACCAGAAAACATAGAGGACACGTTTCAGCCGGTCATGGTAGAATTGGTAAACACAGAAAGCATCCGGGTGGTAGAGGTATGGCTGGTGGTCAACATCATCACAGAACCAATTTAGATAAATACCATCCAGGTTATTTCGGTAAAGTTGGTATGAGATACTTCCACAAACAACAAAACCATTTCTGGAGACCAGAAATCAACTTGGACAAATTATGGACTTTAGTTGATGCTGAAAAGAAAGATGACTACTTAAAATCTTCATCTGCTTCAGCTGCTCCAGTTATCGATACTTTAGCTCATGGTTACGGTAAAGTTTTAGGTAAAGGTAGATTACCAGAAGTTCCAGTCATTGTTAAAGCCAGATTTGTTTCTAAATTAGCTGAAGAAAAAATCAGAGCTGTTGGTGGTGTTGTCGAATTAGTTGCTTAA</v>
      </c>
      <c r="D148" t="str">
        <f t="shared" si="16"/>
        <v>OK</v>
      </c>
      <c r="E148">
        <f t="shared" si="17"/>
        <v>450</v>
      </c>
      <c r="F148" t="str">
        <f t="shared" si="18"/>
        <v>YES</v>
      </c>
      <c r="G148" t="str">
        <f t="shared" si="19"/>
        <v>CAA</v>
      </c>
      <c r="H148" t="str">
        <f t="shared" si="20"/>
        <v>Glutamine</v>
      </c>
      <c r="I148" t="str">
        <f t="shared" si="21"/>
        <v>Glutamine (CAA)</v>
      </c>
    </row>
    <row r="149" spans="1:9" x14ac:dyDescent="0.2">
      <c r="A149" t="s">
        <v>981</v>
      </c>
      <c r="B149" t="s">
        <v>2137</v>
      </c>
      <c r="C149" t="str">
        <f t="shared" si="15"/>
        <v>ATGCCTACTAGATTAACTAAAACCAGAAAACATAGAGGACACGTTTCAGCCGGTCAAGGTAGAATCGGTAAGCACAGAAAGCATCCCGGTGGTAGAGGTATGGCTGGTGGTCAACATCACCACAGAACCAACTTGGATAAATACCATCCAGGTTACTTCGGTAAAGTTGGTATGAGATACTTCCACAAACAAAGAAACCACTTCTGGAGACCAGAAATCAACTTAGACAAATTATGGACTTTAGTTGAAGAAGAAAAGAAAGATGAATACTTAAAATCTGCTTCCGCTTCCGCTGCTCCAGTCATTGATACTTTAGCTCACGGTTACGGTAAAGTTTTAGGTAAAGGTAGATTACCAGAAGTTCCAGTTATTGTTAAAGCCAGATTTGTTTCTAAATTAGCTGAAGAAAAAATCAGAGCTGTTGGTGGTGTTGTTGAATTAGTAGCTTAA</v>
      </c>
      <c r="D149" t="str">
        <f t="shared" si="16"/>
        <v>OK</v>
      </c>
      <c r="E149">
        <f t="shared" si="17"/>
        <v>450</v>
      </c>
      <c r="F149" t="str">
        <f t="shared" si="18"/>
        <v>YES</v>
      </c>
      <c r="G149" t="str">
        <f t="shared" si="19"/>
        <v>CAA</v>
      </c>
      <c r="H149" t="str">
        <f t="shared" si="20"/>
        <v>Glutamine</v>
      </c>
      <c r="I149" t="str">
        <f t="shared" si="21"/>
        <v>Glutamine (CAA)</v>
      </c>
    </row>
    <row r="150" spans="1:9" x14ac:dyDescent="0.2">
      <c r="A150" t="s">
        <v>427</v>
      </c>
      <c r="B150" t="s">
        <v>1611</v>
      </c>
      <c r="C150" t="str">
        <f t="shared" si="15"/>
        <v>ATGCCTACTAGATTAACTAAAACCAGAAAACATAGAGGACACGTTTCAGCCGGTAATGGTAGAATTGGTAAACATAGAAAGCATCCCGGTGGTAGAGGTATGGCTGGTGGTCAACATCATCACAGAACCAACTTGGATAAATACCATCCAGGTTACTTCGGTAAAGTTGGTATGAGATACTTCCACAAACAACAAAACCATTTCTGGAGACCAGAAATCAACTTGGACAAATTATGGACTTTAGTTGAATCTGACAAGAAAGATGAATACTTAAAGAACGCTTCCGCTTCTTCAGCTCCAGTTATCGACACTTTAGCTCACGGTTACGGTAAAGTTTTAGGTAAAGGTAGATTACCTCAAGTTCCAGTTATTGTCAAAGCTAGATTTGTTTCCAAATTAGCTGAAGAAAAAATCAAAGCTGCTGGTGGTGTTGTTGAATTAGTTGCTTAA</v>
      </c>
      <c r="D150" t="str">
        <f t="shared" si="16"/>
        <v>OK</v>
      </c>
      <c r="E150">
        <f t="shared" si="17"/>
        <v>450</v>
      </c>
      <c r="F150" t="str">
        <f t="shared" si="18"/>
        <v>YES</v>
      </c>
      <c r="G150" t="str">
        <f t="shared" si="19"/>
        <v>CAA</v>
      </c>
      <c r="H150" t="str">
        <f t="shared" si="20"/>
        <v>Glutamine</v>
      </c>
      <c r="I150" t="str">
        <f t="shared" si="21"/>
        <v>Glutamine (CAA)</v>
      </c>
    </row>
    <row r="151" spans="1:9" x14ac:dyDescent="0.2">
      <c r="A151" t="s">
        <v>900</v>
      </c>
      <c r="B151" t="s">
        <v>2057</v>
      </c>
      <c r="C151" t="str">
        <f t="shared" si="15"/>
        <v>ATGCCTACTAGATTAACTAAAACCAGAAAACATAGAGGACACGTTTCAGCCGGTAATGGTAGAATTGGTAAACATAGAAAACATCCCGGTGGTAGAGGTATGGCTGGTGGTCAACATCATCACAGAACTAACTTAGATAAATACCATCCAGGTTATTTCGGTAAAGTTGGTATGAGATACTTCCACAAACAAAGAAACCATTTCTGGAGACCAGAAATCAACTTAGACAAATTATGGACTTTAGTTGAATCTGATAAAAAAGATGAATACTTAAAAAACTCATCAGCTTCATCAGCTCCAGTTATTGATACTTTAGCTCATGGTTATGGTAAAGTTTTAGGTAAAGGTAGATTACCTCAAGTTCCAGTTATTGTCAAAGCTAGATTTGTTTCAAAATTAGCTGAAGAAAAAATCAAAGCTGCTGGTGGTGTTGTTGAATTAGTTGCTTAA</v>
      </c>
      <c r="D151" t="str">
        <f t="shared" si="16"/>
        <v>OK</v>
      </c>
      <c r="E151">
        <f t="shared" si="17"/>
        <v>450</v>
      </c>
      <c r="F151" t="str">
        <f t="shared" si="18"/>
        <v>YES</v>
      </c>
      <c r="G151" t="str">
        <f t="shared" si="19"/>
        <v>CAA</v>
      </c>
      <c r="H151" t="str">
        <f t="shared" si="20"/>
        <v>Glutamine</v>
      </c>
      <c r="I151" t="str">
        <f t="shared" si="21"/>
        <v>Glutamine (CAA)</v>
      </c>
    </row>
    <row r="152" spans="1:9" x14ac:dyDescent="0.2">
      <c r="A152" t="s">
        <v>899</v>
      </c>
      <c r="B152" t="s">
        <v>2056</v>
      </c>
      <c r="C152" t="str">
        <f t="shared" si="15"/>
        <v>ATGCCTACTAGATTAACTAAAACCAGAAAACATAGAGGACACGTTTCAGCCGGTAATGGTAGAATTGGTAAACATAGAAAACATCCCGGTGGTAGAGGTATGGCTGGTGGTCAACATCACCACAGAACCAACTTAGATAAATACCATCCAGGTTATTTCGGTAAAGTTGGTATGAGATACTTCCACAAACAAAGAAACCATTTCTGGAGACCAGAAATCAACTTGGACAAATTATGGACTTTAGTTGAATCTGATAAAAAAGATGAATACTTAAAAAACTCATCAGCTTCATCAGCTCCAGTTATTGATACTTTAGCTCATGGTTATGGTAAAGTTTTAGGTAAAGGTAGATTACCTCAAGTTCCAGTTATTGTTAAAGCTAGATTCGTCTCAAAATTAGCTGAAGAAAAAATTAAAGCTGCTGGTGGTGTTGTTGAATTAGTTGCTTAA</v>
      </c>
      <c r="D152" t="str">
        <f t="shared" si="16"/>
        <v>OK</v>
      </c>
      <c r="E152">
        <f t="shared" si="17"/>
        <v>450</v>
      </c>
      <c r="F152" t="str">
        <f t="shared" si="18"/>
        <v>YES</v>
      </c>
      <c r="G152" t="str">
        <f t="shared" si="19"/>
        <v>CAA</v>
      </c>
      <c r="H152" t="str">
        <f t="shared" si="20"/>
        <v>Glutamine</v>
      </c>
      <c r="I152" t="str">
        <f t="shared" si="21"/>
        <v>Glutamine (CAA)</v>
      </c>
    </row>
    <row r="153" spans="1:9" x14ac:dyDescent="0.2">
      <c r="A153" t="s">
        <v>901</v>
      </c>
      <c r="B153" t="s">
        <v>2058</v>
      </c>
      <c r="C153" t="str">
        <f t="shared" si="15"/>
        <v>ATGCCTACTAGATTAACTAAAACCAGAAAACATAGAGGACACGTTTCAGCCGGTAATGGTAGAATTGGTAAACACAGAAAGCATCCCGGTGGTAGAGGTATGGCTGGTGGTCAACATCATCACAGAACCAATTTAGATAAATACCATCCAGGTTATTTCGGTAAAGTTGGTATGAGATACTTCCACAAACAAAGAAACCACTTCTGGAGACCAGAAATTAACTTAGACAAATTATGGACTTTAGTTGAATCTGATAAAAAAGATGAATACTTAAAGAACTCATCAGCTTCATCAGCTCCAGTTATTGATACTTTAGCTCATGGTTACGGTAAAGTTTTAGGTAAAGGTAGATTACCTCAAGTTCCAGTTATTGTCAAAGCCAGATTTGTTTCCAAATTAGCTGAAGAAAAAATTAAAGCTGCTGGTGGTGTTGTTGAATTAGTTGCTTAA</v>
      </c>
      <c r="D153" t="str">
        <f t="shared" si="16"/>
        <v>OK</v>
      </c>
      <c r="E153">
        <f t="shared" si="17"/>
        <v>450</v>
      </c>
      <c r="F153" t="str">
        <f t="shared" si="18"/>
        <v>YES</v>
      </c>
      <c r="G153" t="str">
        <f t="shared" si="19"/>
        <v>CAA</v>
      </c>
      <c r="H153" t="str">
        <f t="shared" si="20"/>
        <v>Glutamine</v>
      </c>
      <c r="I153" t="str">
        <f t="shared" si="21"/>
        <v>Glutamine (CAA)</v>
      </c>
    </row>
    <row r="154" spans="1:9" x14ac:dyDescent="0.2">
      <c r="A154" t="s">
        <v>898</v>
      </c>
      <c r="B154" t="s">
        <v>2055</v>
      </c>
      <c r="C154" t="str">
        <f t="shared" si="15"/>
        <v>ATGCCTACTAGATTAACTAAAACCAGAAAACATAGAGGACACGTTTCAGCCGGTAATGGTAGAATCGGTAAACATAGAAAGCATCCCGGTGGTAGAGGTATGGCTGGTGGTTTCCACCACCACAGAACCAACTTAGATAAATACCATCCAGGTTATTTCGGTAAAGTTGGTATGAGATACTTCCACAAACAAAGAAACCATTTCTGGAGACCAGAAATCAACTTAGACAAATTATGGACCTTAGTTGAATCTGACAAAAAAGATGAATACTTAAAGAACGCTTCATCTTCATCTGCTCCAGTTATTGACACTTTAGCTCATGGTTACGGTAAAGTTTTAGGTAAAGGTAAATTACCTCAAGTTCCAGTTATTGTCAAAGCTAGATTTGTTTCCAAATTAGCTGAAGAAAAAATCAAAGCTGCTGGTGGTGTTGTTGAATTAGTTGCTTAA</v>
      </c>
      <c r="D154" t="str">
        <f t="shared" si="16"/>
        <v>OK</v>
      </c>
      <c r="E154">
        <f t="shared" si="17"/>
        <v>450</v>
      </c>
      <c r="F154" t="str">
        <f t="shared" si="18"/>
        <v>YES</v>
      </c>
      <c r="G154" t="str">
        <f t="shared" si="19"/>
        <v>TTC</v>
      </c>
      <c r="H154" t="str">
        <f t="shared" si="20"/>
        <v>Phenylalanine</v>
      </c>
      <c r="I154" t="str">
        <f t="shared" si="21"/>
        <v>Phenylalanine (TTC)</v>
      </c>
    </row>
    <row r="155" spans="1:9" x14ac:dyDescent="0.2">
      <c r="A155" t="s">
        <v>996</v>
      </c>
      <c r="B155" t="s">
        <v>2151</v>
      </c>
      <c r="C155" t="str">
        <f t="shared" si="15"/>
        <v>ATGCCTACTAGATTAACTAAAACCAGAAAACACAGAGGTCACGTTTCTGCCGGTAAGGGTAGAATTGGTAAACACAGAAAGCACCCGGGTGGTAGAGGTAAAGCTGGTGGTCAACATCATCACAGAACCAACTTGGATAAATACCATCCAGGTTACTTCGGTAAAGTTGGTATGAGATACTTCCACAAACAACAAAACCACTTCTGGAGACCAGAAATCAACTTGGACAAATTATGGACCTTAGTTGAATCCGACAAAAAAGAAGAATACTTGACCAAATCTTCTGCTTCCGCTGCCCCAGTGATTGACACTTTGGCTCACGGTTACGGTAAAGTTTTGGGTAAAGGTAGATTACCAGAAGTTCCAGTCATTGTCAAAGCTAGATTTGTTTCTAAATTAGCTGAAGAAAAAATCAGAGCTGTTGGTGGTGTTGTTGAATTAGTTGCTTAA</v>
      </c>
      <c r="D155" t="str">
        <f t="shared" si="16"/>
        <v>OK</v>
      </c>
      <c r="E155">
        <f t="shared" si="17"/>
        <v>450</v>
      </c>
      <c r="F155" t="str">
        <f t="shared" si="18"/>
        <v>YES</v>
      </c>
      <c r="G155" t="str">
        <f t="shared" si="19"/>
        <v>CAA</v>
      </c>
      <c r="H155" t="str">
        <f t="shared" si="20"/>
        <v>Glutamine</v>
      </c>
      <c r="I155" t="str">
        <f t="shared" si="21"/>
        <v>Glutamine (CAA)</v>
      </c>
    </row>
    <row r="156" spans="1:9" x14ac:dyDescent="0.2">
      <c r="A156" t="s">
        <v>995</v>
      </c>
      <c r="B156" t="s">
        <v>2150</v>
      </c>
      <c r="C156" t="str">
        <f t="shared" si="15"/>
        <v>ATGCCTACTAGATTAACTAAAACCAGAAAACACAGAGGTCACGTTTCTGCCGGTAAGGGTAGAATTGGTAAACACAGAAAGCACCCGGGTGGTAGAGGTAAAGCTGGTGGTCAACATCACCACAGAACCAACTTGGATAAATACCATCCAGGTTACTTCGGTAAAGTTGGTATGAGATACTTCCACAAACAACAAAACCACTTCTGGAGACCAGAAATCAACTTGGACAAATTGTGGACTTTAGTTGAAGCCGACAAGAAAGAAGAATACTTGACCAAATCCTCTGCTTCCGCTGCCCCAGTCATTGACACTTTGGCTCACGGTTACGGTAAAGTTTTGGGTAAAGGTAGATTACCAGAAGTTCCAGTCATTGTCAAAGCCAGATTTGTTTCTAAATTAGCTGAAGAAAAAATCAGAGCTGTTGGTGGTGTTGTTGAATTGGTTGCTTAA</v>
      </c>
      <c r="D156" t="str">
        <f t="shared" si="16"/>
        <v>OK</v>
      </c>
      <c r="E156">
        <f t="shared" si="17"/>
        <v>450</v>
      </c>
      <c r="F156" t="str">
        <f t="shared" si="18"/>
        <v>YES</v>
      </c>
      <c r="G156" t="str">
        <f t="shared" si="19"/>
        <v>CAA</v>
      </c>
      <c r="H156" t="str">
        <f t="shared" si="20"/>
        <v>Glutamine</v>
      </c>
      <c r="I156" t="str">
        <f t="shared" si="21"/>
        <v>Glutamine (CAA)</v>
      </c>
    </row>
    <row r="157" spans="1:9" x14ac:dyDescent="0.2">
      <c r="A157" t="s">
        <v>348</v>
      </c>
      <c r="B157" t="s">
        <v>1532</v>
      </c>
      <c r="C157" t="str">
        <f t="shared" si="15"/>
        <v>ATGCCTACTAGATTAACTAAAACCAGAAAACACAGAGGTCACGTCTCAGCCGGTAACGGTAGAGTTGGTAAGCACAGAAAGCATCCAGGTGGTAGAGGTATGGCCGGTGGTCAACATCACCACAGAATCAACTTGGATAAGTACCATCCAGGTTACTTCGGTAAGGTTGGTATGAGATACTTCCACAAGCAACAAAACCACTTCTGGAAGCCAGTCTTAAACTTAGACAAGTTGTGGACTTTAATCCCAGAAGACAAGAGAGATGACTACTTAAAGAACTCCTCTGCTTCTTCTGCTCCAGTTATTGACACTTTGGCTGCCGGTTACGGTAAGGTTTTAGGTAAGGGTAAATTACCTCAAGTTCCAGTCATTGTCAAGGCTAGATTTGTCTCCAAGTTAGCTGAAGAAAAAATCAGAGCTGCTGGTGGTGTTGTTGAATTGATTGCTTAA</v>
      </c>
      <c r="D157" t="str">
        <f t="shared" si="16"/>
        <v>OK</v>
      </c>
      <c r="E157">
        <f t="shared" si="17"/>
        <v>450</v>
      </c>
      <c r="F157" t="str">
        <f t="shared" si="18"/>
        <v>YES</v>
      </c>
      <c r="G157" t="str">
        <f t="shared" si="19"/>
        <v>CAA</v>
      </c>
      <c r="H157" t="str">
        <f t="shared" si="20"/>
        <v>Glutamine</v>
      </c>
      <c r="I157" t="str">
        <f t="shared" si="21"/>
        <v>Glutamine (CAA)</v>
      </c>
    </row>
    <row r="158" spans="1:9" x14ac:dyDescent="0.2">
      <c r="A158" t="s">
        <v>49</v>
      </c>
      <c r="B158" t="s">
        <v>1239</v>
      </c>
      <c r="C158" t="str">
        <f t="shared" si="15"/>
        <v>ATGCCTACTAGATTAACTAAAACCAGAAAACACAGAGGTCACGTCTCAGCCGGTAACGGTAGAGTTGGTAAACACAGAAAACATCCAGGTGGTAGAGGTATGGCTGGTGGTCAACATCATCACAGAATTAATTTGGATAAATACCATCCAGGTTACTTCGGTAAAGTTGGTATGAGATACTACCACAAACAACAAGCTCAATTCTGGAAACCAGTTTTGAACTTGGACAAATTGTGGACTTTGGTTCCAGAACAAAAAAGAGACGAATACTTGAAAAACGCCTCTGCTACTTCTGCTCCAGTTATTGACACCTTGGCTGCCGGTTACGGTAAAGTTTTGGGTAAAGGTAGAATTCCAAACGTCCCAGTCATCGTCAAAGCTAGATTTGTTTCCAAATTAGCTGAAGAAAAAATCAGAGCTGCTGGTGGTGTTGTTGAATTGATTGCTTAA</v>
      </c>
      <c r="D158" t="str">
        <f t="shared" si="16"/>
        <v>OK</v>
      </c>
      <c r="E158">
        <f t="shared" si="17"/>
        <v>450</v>
      </c>
      <c r="F158" t="str">
        <f t="shared" si="18"/>
        <v>YES</v>
      </c>
      <c r="G158" t="str">
        <f t="shared" si="19"/>
        <v>CAA</v>
      </c>
      <c r="H158" t="str">
        <f t="shared" si="20"/>
        <v>Glutamine</v>
      </c>
      <c r="I158" t="str">
        <f t="shared" si="21"/>
        <v>Glutamine (CAA)</v>
      </c>
    </row>
    <row r="159" spans="1:9" x14ac:dyDescent="0.2">
      <c r="A159" t="s">
        <v>1122</v>
      </c>
      <c r="B159" t="s">
        <v>2265</v>
      </c>
      <c r="C159" t="str">
        <f t="shared" si="15"/>
        <v>ATGCCTACTAGATTAACTAAAACCAGAAAACACAGAGGTCACGTCTCAGCCGGTAACGGTAGAGTTGGTAAACACAGAAAACATCCAGGTGGTAGAGGTATGGCTGGTGGTCAACATCATCACAGAATTAACTTGGATAAATACCATCCTGGTTACTTTGGTAAAGTTGCTCAATTCTGGAAACCAGTTTTGAACTTGGACAAATTATGGACTTTGGTTCCAGAACAAAAAAGAGATGAATACTTGAAAAACGCCTCTGCTACTTCTGCTCCAGTCATCGACACCTTGGCTGCCGGTTTCGGTAAAGTCTTGGGTAAAGGTAGAATTCCAAACGTCCCAGTCATCGTCAAAGCTAGATTTGTCTCCAAATTAGCTGAAGAAAAAATCAGAGCTGCTGGTGGTGTTGTTAAATTGATTGCTTAA</v>
      </c>
      <c r="D159" t="str">
        <f t="shared" si="16"/>
        <v>OK</v>
      </c>
      <c r="E159">
        <f t="shared" si="17"/>
        <v>423</v>
      </c>
      <c r="F159" t="str">
        <f t="shared" si="18"/>
        <v>YES</v>
      </c>
      <c r="G159" t="str">
        <f t="shared" si="19"/>
        <v>CAA</v>
      </c>
      <c r="H159" t="str">
        <f t="shared" si="20"/>
        <v>Glutamine</v>
      </c>
      <c r="I159" t="str">
        <f t="shared" si="21"/>
        <v>Glutamine (CAA)</v>
      </c>
    </row>
    <row r="160" spans="1:9" x14ac:dyDescent="0.2">
      <c r="A160" t="s">
        <v>222</v>
      </c>
      <c r="B160" t="s">
        <v>1407</v>
      </c>
      <c r="C160" t="str">
        <f t="shared" si="15"/>
        <v>ATGCCTACTAGATTAACTAAAACCAGAAAACACAGAGGTCACGTCTCAGCCGGTAACGGTAGAGTTGGTAAACACAGAAAACATCCAGGTGGTAGAGGTATGGCTGGTGGTCAACACCATCACAGAATTAACTTGGATAAATACCATCCAGGTTACTTCGGTAAAGTTGGTATGAGATACTTCCACAAACAACAAAACCACTTCTGGAAACCAGTTTTGAACTTGGACAAATTGTGGACTTTGGTTCCAGAACAAAAAAGAGATGACTACTTGAAAAACGCTTCTGCTTCTTCTGCTCCAGTCATTGACACTTTGGCTGCTGGTTACGGGAAAGTCTTGGGTAAAGGTAGAATTCCAAACGTTCCAGTCATTGTCAAAGCCAGATTTGTTTCCAAATTGGCTGAAGAAAAAATCAGAGCTGCTGGTGGTGTTGTTGAATTGATTGCTTAA</v>
      </c>
      <c r="D160" t="str">
        <f t="shared" si="16"/>
        <v>OK</v>
      </c>
      <c r="E160">
        <f t="shared" si="17"/>
        <v>450</v>
      </c>
      <c r="F160" t="str">
        <f t="shared" si="18"/>
        <v>YES</v>
      </c>
      <c r="G160" t="str">
        <f t="shared" si="19"/>
        <v>CAA</v>
      </c>
      <c r="H160" t="str">
        <f t="shared" si="20"/>
        <v>Glutamine</v>
      </c>
      <c r="I160" t="str">
        <f t="shared" si="21"/>
        <v>Glutamine (CAA)</v>
      </c>
    </row>
    <row r="161" spans="1:9" x14ac:dyDescent="0.2">
      <c r="A161" t="s">
        <v>77</v>
      </c>
      <c r="B161" t="s">
        <v>1267</v>
      </c>
      <c r="C161" t="str">
        <f t="shared" si="15"/>
        <v>ATGCCTACTAGATTAACTAAAACCAGAAAACACAGAGGTCACGTCTCAGCCGGTAACGGTAGAGTTGGTAAACACAGAAAACATCCAGGTGGTAGAGGTATGGCTGGTGGTCAACACCACCACAGAATCAACTTGGATAAATACCATCCAGGTTACTTCGGTAAAGTTGGTATGAGATACTTCCACAAACAACAAAACCACTTTTGGAAACCAGTTTTGAACTTGGACAAATTGTGGACTTTGGTTCCAGAACAAAAAAGAGACGAATACTTGAAAAACGCTTCTTCTTCTTCTGCTCCAGTCATTGACACTTTGGCTGCTGGTTACGGTAAAGTCTTGGGTAAAGGTAGAATTCCAAACGTCCCAGTCATTGTCAAAGCCAGATTTGTCTCCAAATTGGCTGAAGAAAAAATCAGAGCTGCTGGTGGTGTTGTTGAATTGATTGCTTAA</v>
      </c>
      <c r="D161" t="str">
        <f t="shared" si="16"/>
        <v>OK</v>
      </c>
      <c r="E161">
        <f t="shared" si="17"/>
        <v>450</v>
      </c>
      <c r="F161" t="str">
        <f t="shared" si="18"/>
        <v>YES</v>
      </c>
      <c r="G161" t="str">
        <f t="shared" si="19"/>
        <v>CAA</v>
      </c>
      <c r="H161" t="str">
        <f t="shared" si="20"/>
        <v>Glutamine</v>
      </c>
      <c r="I161" t="str">
        <f t="shared" si="21"/>
        <v>Glutamine (CAA)</v>
      </c>
    </row>
    <row r="162" spans="1:9" x14ac:dyDescent="0.2">
      <c r="A162" t="s">
        <v>220</v>
      </c>
      <c r="B162" t="s">
        <v>1405</v>
      </c>
      <c r="C162" t="str">
        <f t="shared" si="15"/>
        <v>ATGCCTACTAGATTAACTAAAACCAGAAAACACAGAGGTCACGTCTCAGCCGGTAACGGTAGAATTGGTAAGCACAGAAAGCATCCGGGTGGTAGAGGTATGGCCGGTGGTCAACATCACCACAGAATCAACTTGGATAAGTACCATCCAGGTTACTTCGGTAAAGTTGGTATGAGATACTTCAACAAGCAACAAAACCAATTCTGGAAGCCAGTCTTAAACTTAGACAAGTTATGGACTTTAATTCCAGAAGATAAGAGAGATGAATACTTAAAGAACTCTTCTTCTGCTTCTGCTCCAGTCATCGACACCTTAGCTGCCGGTTATGGTAAGGTTTTGGGTAAGGGTAAGTTACCTCAAGTTCCAGTCATCGTCAAGGCTAGATTCGTTTCTAAGTTAGCTGAAGAAAAGATCAGAGCTGCTGGTGGTGTTGTTGAATTAGTTGCTTAA</v>
      </c>
      <c r="D162" t="str">
        <f t="shared" si="16"/>
        <v>OK</v>
      </c>
      <c r="E162">
        <f t="shared" si="17"/>
        <v>450</v>
      </c>
      <c r="F162" t="str">
        <f t="shared" si="18"/>
        <v>YES</v>
      </c>
      <c r="G162" t="str">
        <f t="shared" si="19"/>
        <v>CAA</v>
      </c>
      <c r="H162" t="str">
        <f t="shared" si="20"/>
        <v>Glutamine</v>
      </c>
      <c r="I162" t="str">
        <f t="shared" si="21"/>
        <v>Glutamine (CAA)</v>
      </c>
    </row>
    <row r="163" spans="1:9" x14ac:dyDescent="0.2">
      <c r="A163" t="s">
        <v>318</v>
      </c>
      <c r="B163" t="s">
        <v>1502</v>
      </c>
      <c r="C163" t="str">
        <f t="shared" si="15"/>
        <v>ATGCCTACTAGATTAACTAAAACCAGAAAACACAGAGGTCACGTCTCAGCCGGTAACGGTAGAATTGGTAAGCACAGAAAGCATCCAGGTGGTAGAGGTATGGCCGGTGGTCAACATCATCACAGAATCAACTTGGATAAGTACCATCCAGGTTACTTCGGTAAAGTTGGTATGAGATACTTCAACAAGCAACAAAACCAATTCTGGAAGCCAGTCTTAAACTTAGACAAGTTATGGACTTTGATTCCAGAAGAAAAGAGAGAAGAATACTTAAAGAAGAACTCTTCCGCTTCTGCTCCAGTCATCGACACCTTAGCTGCCGGTTACGGTAAGGTTTTGGGTAAGGGTAAGTTACCTCAAGTTCCAGTCATCGTCAAGGCTAGATTCGTTTCTAAGTTAGCTGAAGAAAAGATCAGAGCTGCTGGTGGTGTTGTTGAATTAGTTGCTTAA</v>
      </c>
      <c r="D163" t="str">
        <f t="shared" si="16"/>
        <v>OK</v>
      </c>
      <c r="E163">
        <f t="shared" si="17"/>
        <v>450</v>
      </c>
      <c r="F163" t="str">
        <f t="shared" si="18"/>
        <v>YES</v>
      </c>
      <c r="G163" t="str">
        <f t="shared" si="19"/>
        <v>CAA</v>
      </c>
      <c r="H163" t="str">
        <f t="shared" si="20"/>
        <v>Glutamine</v>
      </c>
      <c r="I163" t="str">
        <f t="shared" si="21"/>
        <v>Glutamine (CAA)</v>
      </c>
    </row>
    <row r="164" spans="1:9" x14ac:dyDescent="0.2">
      <c r="A164" t="s">
        <v>138</v>
      </c>
      <c r="B164" t="s">
        <v>1324</v>
      </c>
      <c r="C164" t="str">
        <f t="shared" si="15"/>
        <v>ATGCCTACTAGATTAACTAAAACCAGAAAACACAGAGGTCACGTCTCAGCCGGTAACGGTAGAATTGGTAAGCACAGAAAGCACCCGGGTGGTAGAGGTATGGCTGGTGGTCAACATCACCACAGAATCAACTTAGACAAGTACCACCCTGGTTACTTCGGTAAAGTTGGTATGAGATACTTCCACAAGCAACAAAACCACTTCTGGAAGCCAGTCTTAAACTTGGACAAGTTATGGACTTTGATCCCAGAAGAAAAGAGAGAAGAATACTTAAAGAACTCTTCTTCTGCTTCTGCTCCAGTTATTGACACTTTGGCTGCCGGTTACGGTAAGGTTTTGGGTAAGGGTAAGTTACCTCAAGTTCCAGTCATCGTCAAGGCTAGATTCGTTTCTAAGTTAGCTGAAGAAAAGATCAGAGCTGCTGGTGGTGTTGTTGAATTAATTGCTTAA</v>
      </c>
      <c r="D164" t="str">
        <f t="shared" si="16"/>
        <v>OK</v>
      </c>
      <c r="E164">
        <f t="shared" si="17"/>
        <v>450</v>
      </c>
      <c r="F164" t="str">
        <f t="shared" si="18"/>
        <v>YES</v>
      </c>
      <c r="G164" t="str">
        <f t="shared" si="19"/>
        <v>CAA</v>
      </c>
      <c r="H164" t="str">
        <f t="shared" si="20"/>
        <v>Glutamine</v>
      </c>
      <c r="I164" t="str">
        <f t="shared" si="21"/>
        <v>Glutamine (CAA)</v>
      </c>
    </row>
    <row r="165" spans="1:9" x14ac:dyDescent="0.2">
      <c r="A165" t="s">
        <v>329</v>
      </c>
      <c r="B165" t="s">
        <v>1513</v>
      </c>
      <c r="C165" t="str">
        <f t="shared" si="15"/>
        <v>ATGCCTACTAGATTAACTAAAACCAGAAAACACAGAGGTCACGTCTCAGCCGGTAACGGTAGAATTGGTAAGCACAGAAAGCACCCGGGTGGTAGAGGTATGGCCGGTGGTCAACATCACCACAGAATTAACTTGGATAAGTACCATCCAGGTTACTTCGGTAAGGTTGGTATGAGATACTTCCACAAGCAACAAAACCACTTCTGGAAGCCAGTCTTAAACTTAGACAAGTTATGGACTTTAATCCCAGAAGAAAAGAGAGAAGAATACTTAAAGAACTCCTCTTCTGCTTCTGCTCCAGTTATCGACACTTTAGCTGCCGGTTACGGTAAGGTCTTAGGTAAGGGTAAGTTACCTCAAGTTCCAGTTATTGTCAAGGCTAGATTCGTTTCTAAGTTAGCTGAAGAAAAGATCAGAGCTGCTGGTGGTGTTGTTGAATTAATTGCTTAA</v>
      </c>
      <c r="D165" t="str">
        <f t="shared" si="16"/>
        <v>OK</v>
      </c>
      <c r="E165">
        <f t="shared" si="17"/>
        <v>450</v>
      </c>
      <c r="F165" t="str">
        <f t="shared" si="18"/>
        <v>YES</v>
      </c>
      <c r="G165" t="str">
        <f t="shared" si="19"/>
        <v>CAA</v>
      </c>
      <c r="H165" t="str">
        <f t="shared" si="20"/>
        <v>Glutamine</v>
      </c>
      <c r="I165" t="str">
        <f t="shared" si="21"/>
        <v>Glutamine (CAA)</v>
      </c>
    </row>
    <row r="166" spans="1:9" x14ac:dyDescent="0.2">
      <c r="A166" t="s">
        <v>325</v>
      </c>
      <c r="B166" t="s">
        <v>1509</v>
      </c>
      <c r="C166" t="str">
        <f t="shared" si="15"/>
        <v>ATGCCTACTAGATTAACTAAAACCAGAAAACACAGAGGTCACGTCTCAGCCGGTAACGGTAGAATTGGTAAGCACAGAAAGCACCCGGGTGGTAGAGGTATGGCCGGTGGTCAACATCACCACAGAATTAACTTGGATAAGTACCATCCAGGTTACTTCGGTAAGGTCGGTATGAGATACTTCCACAAGCAACAAAACCACTTCTGGAAGCCAGTCTTAAACTTAGACAAGTTATGGACTTTGATCCCTGAAGAAAAGAGAGAAGAATACTTAAAGAACGGTTCTTCCTCTTCTGCTCCAGTTATCGACACTTTAGCTGCTGGTTACGGTAAGGTCTTAGGTAAGGGTAAGTTACCTCAAGTTCCAGTCATCGTCAAGGCTAGATTCGTCTCCAAGTTAGCTGAAGAAAAGATCAGAGCTGCTGGTGGTGTTGTTGAATTAGTTGCTTAA</v>
      </c>
      <c r="D166" t="str">
        <f t="shared" si="16"/>
        <v>OK</v>
      </c>
      <c r="E166">
        <f t="shared" si="17"/>
        <v>450</v>
      </c>
      <c r="F166" t="str">
        <f t="shared" si="18"/>
        <v>YES</v>
      </c>
      <c r="G166" t="str">
        <f t="shared" si="19"/>
        <v>CAA</v>
      </c>
      <c r="H166" t="str">
        <f t="shared" si="20"/>
        <v>Glutamine</v>
      </c>
      <c r="I166" t="str">
        <f t="shared" si="21"/>
        <v>Glutamine (CAA)</v>
      </c>
    </row>
    <row r="167" spans="1:9" x14ac:dyDescent="0.2">
      <c r="A167" t="s">
        <v>330</v>
      </c>
      <c r="B167" t="s">
        <v>1514</v>
      </c>
      <c r="C167" t="str">
        <f t="shared" si="15"/>
        <v>ATGCCTACTAGATTAACTAAAACCAGAAAACACAGAGGTCACGTCTCAGCCGGTAACGGTAGAATCGGTAAACACAGAAAGCATCCGGGTGGTAGAGGTATGGCTGGTGGTCAACATCACCACAGAATCAACTTAGATAAGTACCATCCAGGTTACTTCGGTAAAGTTGGTATGAGATACTTCCACAAGCAACAAAACCACTTCTGGAAGCCAGTCTTAAACTTAGACAAGTTATGGACTTTGATCCCAGAAGAAAAGAGAGAAGACTACTTAAAGAACTCTTCTTCTACCTCTGCCCCAGTCATCGACACTTTAGCTGCCGGTTACGGTAAGGTCTTAGGTAAGGGTAAGTTACCTCAAGTTCCAGTCATCGTCAAGGCTAGATTCGTTTCTAAGTTAGCTGAAGAAAAGATCAGAGCTGCTGGTGGTGTTGTTGAATTAATTGCTTAA</v>
      </c>
      <c r="D167" t="str">
        <f t="shared" si="16"/>
        <v>OK</v>
      </c>
      <c r="E167">
        <f t="shared" si="17"/>
        <v>450</v>
      </c>
      <c r="F167" t="str">
        <f t="shared" si="18"/>
        <v>YES</v>
      </c>
      <c r="G167" t="str">
        <f t="shared" si="19"/>
        <v>CAA</v>
      </c>
      <c r="H167" t="str">
        <f t="shared" si="20"/>
        <v>Glutamine</v>
      </c>
      <c r="I167" t="str">
        <f t="shared" si="21"/>
        <v>Glutamine (CAA)</v>
      </c>
    </row>
    <row r="168" spans="1:9" x14ac:dyDescent="0.2">
      <c r="A168" t="s">
        <v>224</v>
      </c>
      <c r="B168" t="s">
        <v>1409</v>
      </c>
      <c r="C168" t="str">
        <f t="shared" si="15"/>
        <v>ATGCCTACTAGATTAACTAAAACCAGAAAACACAGAGGTCACGTCTCAGCCGGTAACGGTAGAATCGGTAAACACAGAAAGCATCCGGGTGGTAGAGGTATGGCTGGTGGTCAACATCACCACAGAATCAACTTAGATAAGTACCATCCAGGTTACTTCGGTAAAGTTGGTATGAGATACTTCCACAAGCAACAAAACCACTTCTGGAAGCCAGTCTTAAACTTAGACAAGTTATGGACTTTGATCCCAGAACAAAAGAGAGAAGACTACTTAAAGAACGCTTCTGCCTCTTCTGCTCCAGTTATCGACACTTTAGCTGCCGGTTACGGTAAGGTCTTAGGTAAGGGTAAGCTACCTCAAGTTCCAGTCATCGTCAAGGCTAGATTCGTTTCTAAGTTAGCTGAAGAAAAGATCAGAGCTGCTGGTGGTGTTGTTGAATTAATTGCTTAA</v>
      </c>
      <c r="D168" t="str">
        <f t="shared" si="16"/>
        <v>OK</v>
      </c>
      <c r="E168">
        <f t="shared" si="17"/>
        <v>450</v>
      </c>
      <c r="F168" t="str">
        <f t="shared" si="18"/>
        <v>YES</v>
      </c>
      <c r="G168" t="str">
        <f t="shared" si="19"/>
        <v>CAA</v>
      </c>
      <c r="H168" t="str">
        <f t="shared" si="20"/>
        <v>Glutamine</v>
      </c>
      <c r="I168" t="str">
        <f t="shared" si="21"/>
        <v>Glutamine (CAA)</v>
      </c>
    </row>
    <row r="169" spans="1:9" x14ac:dyDescent="0.2">
      <c r="A169" t="s">
        <v>227</v>
      </c>
      <c r="B169" t="s">
        <v>1412</v>
      </c>
      <c r="C169" t="str">
        <f t="shared" si="15"/>
        <v>ATGCCTACTAGATTAACTAAAACCAGAAAACACAGAGGTCACGTCTCAGCCGGTAACGGTAGAATCGGTAAACACAGAAAGCATCCGGGTGGTAGAGGTATGGCTGGTGGTCAACATCACCACAGAATCAACTTAGATAAGTACCATCCAGGTTACTTCGGTAAAGTTGGTATGAGATACTTCCACAAGCAACAAAACCACTTCTGGAAGCCAGTCTTAAACTTAGACAAGTTATGGACTTTGATCCCAGAACAAAAGAGAGAAGACTACTTAAAGAACTCTTCTGCCTCTTCTGCTCCAGTTATCGACACTTTAGCTGCCGGTTACGGTAAGGTCTTAGGTAAGGGTAAGCTTCCTCAAGTTCCAGTCATCGTCAAGGCTAGATTCGTTTCTAAGTTAGCTGAAGAAAAGATCAGAGCTGCTGGTGGTGTTGTTGAATTAATTGCTTAA</v>
      </c>
      <c r="D169" t="str">
        <f t="shared" si="16"/>
        <v>OK</v>
      </c>
      <c r="E169">
        <f t="shared" si="17"/>
        <v>450</v>
      </c>
      <c r="F169" t="str">
        <f t="shared" si="18"/>
        <v>YES</v>
      </c>
      <c r="G169" t="str">
        <f t="shared" si="19"/>
        <v>CAA</v>
      </c>
      <c r="H169" t="str">
        <f t="shared" si="20"/>
        <v>Glutamine</v>
      </c>
      <c r="I169" t="str">
        <f t="shared" si="21"/>
        <v>Glutamine (CAA)</v>
      </c>
    </row>
    <row r="170" spans="1:9" x14ac:dyDescent="0.2">
      <c r="A170" t="s">
        <v>221</v>
      </c>
      <c r="B170" t="s">
        <v>1406</v>
      </c>
      <c r="C170" t="str">
        <f t="shared" si="15"/>
        <v>ATGCCTACTAGATTAACTAAAACCAGAAAACACAGAGGTCACGTCTCAGCCGGTAACGGTAGAATCGGTAAACACAGAAAGCATCCGGGTGGTAGAGGTATGGCTGGTGGTCAACATCACCACAGAATCAACTTAGATAAGTACCATCCAGGTTACTTCGGTAAAGTTGGTATGAGATACTTCCACAAGCAACAAAACCACTTCTGGAAGCCAGTCTTAAACTTAGACAAGTTATGGACTTTAATCCCAGAAGAAAAGAGAGACGACTACTTAAAGAACTCTTCTTCCACTTCTGCTCCAGTCATCGACACTTTAGCTGCCGGTTACGGTAAGGTCTTAGGTAAGGGTAAATTACCTCAAGTTCCAGTCATCGTCAAGGCTAGATTCGTTTCTAAGTTAGCTGAAGAAAAGATCAGAGCTGCTGGTGGTGTTGTTGAATTAATCGCTTAA</v>
      </c>
      <c r="D170" t="str">
        <f t="shared" si="16"/>
        <v>OK</v>
      </c>
      <c r="E170">
        <f t="shared" si="17"/>
        <v>450</v>
      </c>
      <c r="F170" t="str">
        <f t="shared" si="18"/>
        <v>YES</v>
      </c>
      <c r="G170" t="str">
        <f t="shared" si="19"/>
        <v>CAA</v>
      </c>
      <c r="H170" t="str">
        <f t="shared" si="20"/>
        <v>Glutamine</v>
      </c>
      <c r="I170" t="str">
        <f t="shared" si="21"/>
        <v>Glutamine (CAA)</v>
      </c>
    </row>
    <row r="171" spans="1:9" x14ac:dyDescent="0.2">
      <c r="A171" t="s">
        <v>1123</v>
      </c>
      <c r="B171" t="s">
        <v>1406</v>
      </c>
      <c r="C171" t="str">
        <f t="shared" si="15"/>
        <v>ATGCCTACTAGATTAACTAAAACCAGAAAACACAGAGGTCACGTCTCAGCCGGTAACGGTAGAATCGGTAAACACAGAAAGCATCCGGGTGGTAGAGGTATGGCTGGTGGTCAACATCACCACAGAATCAACTTAGATAAGTACCATCCAGGTTACTTCGGTAAAGTTGGTATGAGATACTTCCACAAGCAACAAAACCACTTCTGGAAGCCAGTCTTAAACTTAGACAAGTTATGGACTTTAATCCCAGAAGAAAAGAGAGACGACTACTTAAAGAACTCTTCTTCCACTTCTGCTCCAGTCATCGACACTTTAGCTGCCGGTTACGGTAAGGTCTTAGGTAAGGGTAAATTACCTCAAGTTCCAGTCATCGTCAAGGCTAGATTCGTTTCTAAGTTAGCTGAAGAAAAGATCAGAGCTGCTGGTGGTGTTGTTGAATTAATCGCTTAA</v>
      </c>
      <c r="D171" t="str">
        <f t="shared" si="16"/>
        <v>OK</v>
      </c>
      <c r="E171">
        <f t="shared" si="17"/>
        <v>450</v>
      </c>
      <c r="F171" t="str">
        <f t="shared" si="18"/>
        <v>YES</v>
      </c>
      <c r="G171" t="str">
        <f t="shared" si="19"/>
        <v>CAA</v>
      </c>
      <c r="H171" t="str">
        <f t="shared" si="20"/>
        <v>Glutamine</v>
      </c>
      <c r="I171" t="str">
        <f t="shared" si="21"/>
        <v>Glutamine (CAA)</v>
      </c>
    </row>
    <row r="172" spans="1:9" x14ac:dyDescent="0.2">
      <c r="A172" t="s">
        <v>225</v>
      </c>
      <c r="B172" t="s">
        <v>1410</v>
      </c>
      <c r="C172" t="str">
        <f t="shared" si="15"/>
        <v>ATGCCTACTAGATTAACTAAAACCAGAAAACACAGAGGTCACGTCTCAGCCGGTAACGGTAGAATCGGTAAACACAGAAAGCATCCGGGTGGTAGAGGTATGGCTGGTGGTCAACATCACCACAGAATCAACTTAGACAAGTACCATCCAGGTTACTTCGGTAAAGTTGGTATGAGATACTTCCACAAGCAACAAAACCACTTCTGGAAGCCAGTTTTAAACTTAGACAAGTTGTGGACTTTGATCCCAGAAGAAAAGAGAGAAGACTACTTAAAGAACGCTTCCTCTTCTTCTGCTCCAGTCATCGACACTTTAGCTGCTGGTTACGGTAAGGTCTTAGGTAAGGGTAAATTACCTCAAGTTCCAGTCATCGTCAAGGCTAGATTCGTCTCCAAGTTAGCCGAAGAAAAGATCAGAGCTGCTGGTGGTGTTGTTGAATTAATTGCTTAA</v>
      </c>
      <c r="D172" t="str">
        <f t="shared" si="16"/>
        <v>OK</v>
      </c>
      <c r="E172">
        <f t="shared" si="17"/>
        <v>450</v>
      </c>
      <c r="F172" t="str">
        <f t="shared" si="18"/>
        <v>YES</v>
      </c>
      <c r="G172" t="str">
        <f t="shared" si="19"/>
        <v>CAA</v>
      </c>
      <c r="H172" t="str">
        <f t="shared" si="20"/>
        <v>Glutamine</v>
      </c>
      <c r="I172" t="str">
        <f t="shared" si="21"/>
        <v>Glutamine (CAA)</v>
      </c>
    </row>
    <row r="173" spans="1:9" x14ac:dyDescent="0.2">
      <c r="A173" t="s">
        <v>328</v>
      </c>
      <c r="B173" t="s">
        <v>1512</v>
      </c>
      <c r="C173" t="str">
        <f t="shared" si="15"/>
        <v>ATGCCTACTAGATTAACTAAAACCAGAAAACACAGAGGTCACGTCTCAGCCGGTAACGGTAGAATCGGTAAACACAGAAAGCACCCGGGTGGTAGAGGTATGGCTGGTGGTCAACATCACCACAGAATCAACTTAGATAAGTACCATCCAGGTTACTTCGGTAAGGTTGGTATGAGATACTTCCACAAGCAACAAAACCACTTCTGGAAGCCAGTCTTAAACTTAGACAAGTTATGGACTTTGATCCCAGAAGAAAAGAGAGAAGACTACTTAAAGAACGCTTCCTCTTCTTCTGCTCCAGTTATCGACACTTTAGCTGCTGGTTACGGTAAGGTCTTGGGTAAGGGTAAGTTACCTCAAGTTCCAGTCATCGTCAAGGCTAGATTCGTCTCCAAGTTAGCTGAAGAAAAGATCAGAGCTGCTGGTGGTGTTGTTGAATTAATTGCTTAA</v>
      </c>
      <c r="D173" t="str">
        <f t="shared" si="16"/>
        <v>OK</v>
      </c>
      <c r="E173">
        <f t="shared" si="17"/>
        <v>450</v>
      </c>
      <c r="F173" t="str">
        <f t="shared" si="18"/>
        <v>YES</v>
      </c>
      <c r="G173" t="str">
        <f t="shared" si="19"/>
        <v>CAA</v>
      </c>
      <c r="H173" t="str">
        <f t="shared" si="20"/>
        <v>Glutamine</v>
      </c>
      <c r="I173" t="str">
        <f t="shared" si="21"/>
        <v>Glutamine (CAA)</v>
      </c>
    </row>
    <row r="174" spans="1:9" x14ac:dyDescent="0.2">
      <c r="A174" t="s">
        <v>226</v>
      </c>
      <c r="B174" t="s">
        <v>1411</v>
      </c>
      <c r="C174" t="str">
        <f t="shared" si="15"/>
        <v>ATGCCTACTAGATTAACTAAAACCAGAAAACACAGAGGTCACGTCTCAGCCGGTAACGGTAGAATCGGTAAACACAGAAAGCACCCGGGTGGTAGAGGTATGGCTGGTGGTCAACATCACCACAGAATCAACTTAGATAAGTACCATCCAGGTTACTTCGGTAAAGTTGGTATGAGATACTTCCACAAGCAACAAAACCACTTCTGGAAGCCAGTCTTAAACTTAGACAAGTTATGGACTTTGATCCCAGAAGAAAAGAGAGAAGACTACTTAAAGAACGCTTCTTCCTCTTCTGCTCCAGTTATTGATACTTTAGCTGCTGGTTACGGTAAGGTCTTAGGTAAGGGTAAATTACCTCAAGTTCCAGTCATCGTCAAGGCTAGATTCGTTTCCAAGTTAGCTGAAGAAAAGATCAGAGCTGCTGGTGGTGTTGTTGAATTAATTGCTTAA</v>
      </c>
      <c r="D174" t="str">
        <f t="shared" si="16"/>
        <v>OK</v>
      </c>
      <c r="E174">
        <f t="shared" si="17"/>
        <v>450</v>
      </c>
      <c r="F174" t="str">
        <f t="shared" si="18"/>
        <v>YES</v>
      </c>
      <c r="G174" t="str">
        <f t="shared" si="19"/>
        <v>CAA</v>
      </c>
      <c r="H174" t="str">
        <f t="shared" si="20"/>
        <v>Glutamine</v>
      </c>
      <c r="I174" t="str">
        <f t="shared" si="21"/>
        <v>Glutamine (CAA)</v>
      </c>
    </row>
    <row r="175" spans="1:9" x14ac:dyDescent="0.2">
      <c r="A175" t="s">
        <v>1009</v>
      </c>
      <c r="B175" t="s">
        <v>2162</v>
      </c>
      <c r="C175" t="str">
        <f t="shared" si="15"/>
        <v>ATGCCTACTAGATTAACTAAAACCAGAAAACACAGAGGTAATGTTTCTGCCGGTAAGGGTAGAATTGGTAAACACAGAAAGCACCCGGGTGGTAGAGGTAAAGCTGGTGGTCAACATCATCACAGAACTAACTTGGATAAATACCATCCAGGTTACTTTGGTAAAGTTGGTATGAGATACTTCCACAAACAACAAAACCACTTTTGGAGACCAGAAATCAACTTGGACAAATTGTGGACTTTAGTTGATTCTGAAAAGAAAGACGAATACTTGAGCAAATCATCAGCTTCTGCTGCTCCAGTCATCGACACCTTGGCTCACGGTTACGGTAAAGTTTTGGGTAAAGGTAGATTACCAGAAGTTCCAGTCATTGTCAAAGCCAGATTTGTTTCTAAATTAGCTGAAGAAAAAATCAGAGCTGTTGGTGGTGTTGTTGAATTAGTTGCTTAA</v>
      </c>
      <c r="D175" t="str">
        <f t="shared" si="16"/>
        <v>OK</v>
      </c>
      <c r="E175">
        <f t="shared" si="17"/>
        <v>450</v>
      </c>
      <c r="F175" t="str">
        <f t="shared" si="18"/>
        <v>YES</v>
      </c>
      <c r="G175" t="str">
        <f t="shared" si="19"/>
        <v>CAA</v>
      </c>
      <c r="H175" t="str">
        <f t="shared" si="20"/>
        <v>Glutamine</v>
      </c>
      <c r="I175" t="str">
        <f t="shared" si="21"/>
        <v>Glutamine (CAA)</v>
      </c>
    </row>
    <row r="176" spans="1:9" x14ac:dyDescent="0.2">
      <c r="A176" t="s">
        <v>1010</v>
      </c>
      <c r="B176" t="s">
        <v>2162</v>
      </c>
      <c r="C176" t="str">
        <f t="shared" si="15"/>
        <v>ATGCCTACTAGATTAACTAAAACCAGAAAACACAGAGGTAATGTTTCTGCCGGTAAGGGTAGAATTGGTAAACACAGAAAGCACCCGGGTGGTAGAGGTAAAGCTGGTGGTCAACATCATCACAGAACTAACTTGGATAAATACCATCCAGGTTACTTTGGTAAAGTTGGTATGAGATACTTCCACAAACAACAAAACCACTTTTGGAGACCAGAAATCAACTTGGACAAATTGTGGACTTTAGTTGATTCTGAAAAGAAAGACGAATACTTGAGCAAATCATCAGCTTCTGCTGCTCCAGTCATCGACACCTTGGCTCACGGTTACGGTAAAGTTTTGGGTAAAGGTAGATTACCAGAAGTTCCAGTCATTGTCAAAGCCAGATTTGTTTCTAAATTAGCTGAAGAAAAAATCAGAGCTGTTGGTGGTGTTGTTGAATTAGTTGCTTAA</v>
      </c>
      <c r="D176" t="str">
        <f t="shared" si="16"/>
        <v>OK</v>
      </c>
      <c r="E176">
        <f t="shared" si="17"/>
        <v>450</v>
      </c>
      <c r="F176" t="str">
        <f t="shared" si="18"/>
        <v>YES</v>
      </c>
      <c r="G176" t="str">
        <f t="shared" si="19"/>
        <v>CAA</v>
      </c>
      <c r="H176" t="str">
        <f t="shared" si="20"/>
        <v>Glutamine</v>
      </c>
      <c r="I176" t="str">
        <f t="shared" si="21"/>
        <v>Glutamine (CAA)</v>
      </c>
    </row>
    <row r="177" spans="1:9" x14ac:dyDescent="0.2">
      <c r="A177" t="s">
        <v>1008</v>
      </c>
      <c r="B177" t="s">
        <v>2161</v>
      </c>
      <c r="C177" t="str">
        <f t="shared" si="15"/>
        <v>ATGCCTACTAGATTAACTAAAACCAGAAAACACAGAGGTAATGTTTCTGCCGGTAAGGGTAGAATTGGTAAACACAGAAAGCACCCGGGTGGTAGAGGTAAAGCTGGTGGTCAACATCATCACAGAACCAACTTGGATAAATACCATCCAGGTTACTTCGGTAAAGTTGGTATGAGATACTTCCACAAACAACAAAACCACTTCTGGAGACCAGAAATCAACTTGGACAAATTGTGGACTTTAGTTGATTCTGAAAAGAAAGACGAATACTTGAGCAAATCATCTGCTTCTGCTGCTCCAGTCATCGACACCTTGGCTCACGGTTACGGTAAAGTTTTGGGTAAAGGTAGATTACCAGAAGTTCCAGTCATTGTCAAAGCCAGATTTGTTTCTAAATTAGCTGAAGAAAAAATCAGAGCTGTTGGTGGTGTTGTCGAATTAGTTGCTTAA</v>
      </c>
      <c r="D177" t="str">
        <f t="shared" si="16"/>
        <v>OK</v>
      </c>
      <c r="E177">
        <f t="shared" si="17"/>
        <v>450</v>
      </c>
      <c r="F177" t="str">
        <f t="shared" si="18"/>
        <v>YES</v>
      </c>
      <c r="G177" t="str">
        <f t="shared" si="19"/>
        <v>CAA</v>
      </c>
      <c r="H177" t="str">
        <f t="shared" si="20"/>
        <v>Glutamine</v>
      </c>
      <c r="I177" t="str">
        <f t="shared" si="21"/>
        <v>Glutamine (CAA)</v>
      </c>
    </row>
    <row r="178" spans="1:9" x14ac:dyDescent="0.2">
      <c r="A178" t="s">
        <v>1011</v>
      </c>
      <c r="B178" t="s">
        <v>2163</v>
      </c>
      <c r="C178" t="str">
        <f t="shared" si="15"/>
        <v>ATGCCTACTAGATTAACTAAAACCAGAAAACACAGAGGTAATGTTTCTGCCGGTAAGGGTAGAATTGGTAAACACAGAAAGCACCCGGGTGGTAGAGGTAAAGCTGGTGGTCAACATCATCACAGAACCAACTTGGATAAATACCATCCAGGTTACTTCGGTAAAGTTGGTATGAGATACTTCCACAAACAACAAAACCACTTCTGGAGACCAGAAATCAACTTGGACAAATTGTGGACTTTAGTTGATTCTGAAAAGAAAGACGAATACTTGAGCAAGTCATCTGCTTCTGCTGCTCCAGTCATCGACACCTTGGCTCACGGTTACGGTAAAGTTTTGGGTAAAGGTAGATTACCAGAAGTTCCAGTCATTGTCAAAGCCAGATTTGTTTCCAAATTAGCTGAAGAAAAAATCAGAGCTGTTGGTGGTGTTGTCGAATTAGTTGCTTAA</v>
      </c>
      <c r="D178" t="str">
        <f t="shared" si="16"/>
        <v>OK</v>
      </c>
      <c r="E178">
        <f t="shared" si="17"/>
        <v>450</v>
      </c>
      <c r="F178" t="str">
        <f t="shared" si="18"/>
        <v>YES</v>
      </c>
      <c r="G178" t="str">
        <f t="shared" si="19"/>
        <v>CAA</v>
      </c>
      <c r="H178" t="str">
        <f t="shared" si="20"/>
        <v>Glutamine</v>
      </c>
      <c r="I178" t="str">
        <f t="shared" si="21"/>
        <v>Glutamine (CAA)</v>
      </c>
    </row>
    <row r="179" spans="1:9" x14ac:dyDescent="0.2">
      <c r="A179" t="s">
        <v>822</v>
      </c>
      <c r="B179" t="s">
        <v>1984</v>
      </c>
      <c r="C179" t="str">
        <f t="shared" si="15"/>
        <v>ATGCCTACTAGATTAACTAAAACCAGAAAACACAGAGGTAATGTTTCTGCCGGTAAAGGTAGAGTTGGTAAACACAGAAAACATCCAGGTGGTAGAGGTAAAGCTGGTGGTTTCCATCATCATAGAACAAATTTAGATAAATATCATCCAGGTTATTTTGGTAAAGTTGGTATGAGATATTTCCATAAACAACAAAATCATTTTTGGAGACCAGAAATTAATTTAGATAAATTATGGACTTTAATTGAATCAGATAAAAAAGATGAATATTTACAATCATCATCAAAATCAGCTGCTCCAGTTATTGATACTTTAGCTCATGGTTATGGTAAAGTATTAGGTAAAGGTAGATTGCCAGAAGTTCCAGTTATTGTTAAAGCTAGATTTGTTTCAAAATTAGCTGAAGAAAAAATTAGAGCTGTTGGTGGTGTTGTTGAATTAATTGCTTAA</v>
      </c>
      <c r="D179" t="str">
        <f t="shared" si="16"/>
        <v>OK</v>
      </c>
      <c r="E179">
        <f t="shared" si="17"/>
        <v>450</v>
      </c>
      <c r="F179" t="str">
        <f t="shared" si="18"/>
        <v>YES</v>
      </c>
      <c r="G179" t="str">
        <f t="shared" si="19"/>
        <v>TTC</v>
      </c>
      <c r="H179" t="str">
        <f t="shared" si="20"/>
        <v>Phenylalanine</v>
      </c>
      <c r="I179" t="str">
        <f t="shared" si="21"/>
        <v>Phenylalanine (TTC)</v>
      </c>
    </row>
    <row r="180" spans="1:9" x14ac:dyDescent="0.2">
      <c r="A180" t="s">
        <v>1007</v>
      </c>
      <c r="B180" t="s">
        <v>2160</v>
      </c>
      <c r="C180" t="str">
        <f t="shared" si="15"/>
        <v>ATGCCTACTAGATTAACTAAAACCAGAAAACACAGAGGTAACGTTTCTGCCGGTAAGGGTAGAATTGGTAAACACAGAAAGCACCCGGGTGGTAGAGGTAAAGCTGGTGGTCAACATCATCACAGAACCAATTTGGATAAATACCATCCAGGTTACTTCGGTAAAGTTGGTATGAGATACTTCCACAAACAACAAAACCACTTCTGGAGACCAGAAATCAACTTGGACAAATTATGGACTTTAGTTGAATCTGACAAAAAAGACGAATACTTGTCTAAATCTTCTGCTTCTGCTGCCCCAGTCATTGACACCTTAGCTGCCGGTTACGGTAAAGTCTTGGGTAAAGGTAGATTACCAGAAGTTCCAGTCATTGTCAAAGCCAGATTTGTTTCTAAATTAGCTGAAGAAAAAATCAGAGCTGTTGGTGGTGTCGTTGAATTGATTGCTTAA</v>
      </c>
      <c r="D180" t="str">
        <f t="shared" si="16"/>
        <v>OK</v>
      </c>
      <c r="E180">
        <f t="shared" si="17"/>
        <v>450</v>
      </c>
      <c r="F180" t="str">
        <f t="shared" si="18"/>
        <v>YES</v>
      </c>
      <c r="G180" t="str">
        <f t="shared" si="19"/>
        <v>CAA</v>
      </c>
      <c r="H180" t="str">
        <f t="shared" si="20"/>
        <v>Glutamine</v>
      </c>
      <c r="I180" t="str">
        <f t="shared" si="21"/>
        <v>Glutamine (CAA)</v>
      </c>
    </row>
    <row r="181" spans="1:9" x14ac:dyDescent="0.2">
      <c r="A181" t="s">
        <v>997</v>
      </c>
      <c r="B181" t="s">
        <v>2152</v>
      </c>
      <c r="C181" t="str">
        <f t="shared" si="15"/>
        <v>ATGCCTACTAGATTAACTAAAACCAGAAAACACAGAGGTAACGTTTCTGCCGGTAAGGGTAGAATTGGTAAACACAGAAAGCACCCGGGTGGTAGAGGTAAAGCTGGTGGTCAACATCATCACAGAACCAACTTGGATAAATACCATCCAGGTTACTTCGGTAAAGTTGGTATGAGATACTTCCACAAACAACAAAACCACTTCTGGAGACCAGAAATCAACTTGGACAAATTGTGGACTTTGGTTGATGCCGACAAGAAAGAAGAATACTTGACCAAATCTTCTGCTTCTGCTGCCCCAGTCATTGACACCTTGGCTCACGGTTACGGTAAAGTTTTGGGTAAAGGTAGATTACCAGAAGTTCCAGTCATTGTCAAAGCCAGATTTGTTTCTAAATTAGCTGAAGAAAAAATCAGAGCTGTTGGTGGTGTTGTTGAATTGGTTGCTTAA</v>
      </c>
      <c r="D181" t="str">
        <f t="shared" si="16"/>
        <v>OK</v>
      </c>
      <c r="E181">
        <f t="shared" si="17"/>
        <v>450</v>
      </c>
      <c r="F181" t="str">
        <f t="shared" si="18"/>
        <v>YES</v>
      </c>
      <c r="G181" t="str">
        <f t="shared" si="19"/>
        <v>CAA</v>
      </c>
      <c r="H181" t="str">
        <f t="shared" si="20"/>
        <v>Glutamine</v>
      </c>
      <c r="I181" t="str">
        <f t="shared" si="21"/>
        <v>Glutamine (CAA)</v>
      </c>
    </row>
    <row r="182" spans="1:9" x14ac:dyDescent="0.2">
      <c r="A182" t="s">
        <v>998</v>
      </c>
      <c r="B182" t="s">
        <v>2152</v>
      </c>
      <c r="C182" t="str">
        <f t="shared" si="15"/>
        <v>ATGCCTACTAGATTAACTAAAACCAGAAAACACAGAGGTAACGTTTCTGCCGGTAAGGGTAGAATTGGTAAACACAGAAAGCACCCGGGTGGTAGAGGTAAAGCTGGTGGTCAACATCATCACAGAACCAACTTGGATAAATACCATCCAGGTTACTTCGGTAAAGTTGGTATGAGATACTTCCACAAACAACAAAACCACTTCTGGAGACCAGAAATCAACTTGGACAAATTGTGGACTTTGGTTGATGCCGACAAGAAAGAAGAATACTTGACCAAATCTTCTGCTTCTGCTGCCCCAGTCATTGACACCTTGGCTCACGGTTACGGTAAAGTTTTGGGTAAAGGTAGATTACCAGAAGTTCCAGTCATTGTCAAAGCCAGATTTGTTTCTAAATTAGCTGAAGAAAAAATCAGAGCTGTTGGTGGTGTTGTTGAATTGGTTGCTTAA</v>
      </c>
      <c r="D182" t="str">
        <f t="shared" si="16"/>
        <v>OK</v>
      </c>
      <c r="E182">
        <f t="shared" si="17"/>
        <v>450</v>
      </c>
      <c r="F182" t="str">
        <f t="shared" si="18"/>
        <v>YES</v>
      </c>
      <c r="G182" t="str">
        <f t="shared" si="19"/>
        <v>CAA</v>
      </c>
      <c r="H182" t="str">
        <f t="shared" si="20"/>
        <v>Glutamine</v>
      </c>
      <c r="I182" t="str">
        <f t="shared" si="21"/>
        <v>Glutamine (CAA)</v>
      </c>
    </row>
    <row r="183" spans="1:9" x14ac:dyDescent="0.2">
      <c r="A183" t="s">
        <v>1014</v>
      </c>
      <c r="B183" t="s">
        <v>2166</v>
      </c>
      <c r="C183" t="str">
        <f t="shared" si="15"/>
        <v>ATGCCTACTAGATTAACTAAAACCAGAAAACACAGAGGTAACGTTTCTGCCGGTAAGGGTAGAATTGGTAAACACAGAAAGCACCCGGGTGGTAGAGGTAAAGCTGGTGGTCAACATCATCACAGAACCAACTTGGATAAATACCATCCAGGTTACTTCGGTAAAGTTGGTATGAGATACTTCCACAAACAACAAAACCACTTCTGGAGACCAGAAATCAACTTGGACAAATTGTGGACCTTGGTTGAATCCGACAAAAAAGAAGAATACTTGTCTAAATCTTCTGCTTCCGCTGCCCCAGTCATTGACACCTTAGCTCACGGTTACGGTAAAGTTTTGGGTAAAGGTAGATTGCCAGAAGTTCCAGTCATTGTCAAAGCCAGATTTGTTTCTAAATTAGCTGAAGAAAAAATCAGAGCTGTTGGTGGTGTTGTTGAATTAGTTGCTTAA</v>
      </c>
      <c r="D183" t="str">
        <f t="shared" si="16"/>
        <v>OK</v>
      </c>
      <c r="E183">
        <f t="shared" si="17"/>
        <v>450</v>
      </c>
      <c r="F183" t="str">
        <f t="shared" si="18"/>
        <v>YES</v>
      </c>
      <c r="G183" t="str">
        <f t="shared" si="19"/>
        <v>CAA</v>
      </c>
      <c r="H183" t="str">
        <f t="shared" si="20"/>
        <v>Glutamine</v>
      </c>
      <c r="I183" t="str">
        <f t="shared" si="21"/>
        <v>Glutamine (CAA)</v>
      </c>
    </row>
    <row r="184" spans="1:9" x14ac:dyDescent="0.2">
      <c r="A184" t="s">
        <v>1013</v>
      </c>
      <c r="B184" t="s">
        <v>2165</v>
      </c>
      <c r="C184" t="str">
        <f t="shared" si="15"/>
        <v>ATGCCTACTAGATTAACTAAAACCAGAAAACACAGAGGTAACGTTTCTGCCGGTAAGGGTAGAATTGGTAAACACAGAAAGCACCCGGGTGGTAGAGGTAAAGCTGGTGGTCAACATCATCACAGAACCAACTTGGATAAATACCATCCAGGTTACTTCGGTAAAGTTGGTATGAGATACTTCCACAAACAACAAAACCACTTCTGGAGACCAGAAATCAACTTGGACAAATTATGGACCTTGGTTGAATCTGACAAAAAAGACGAATACTTGTCTAAATCCTCTGCTTCCGCTGCTCCAGTCATTGACACTTTAGCTCACGGTTACGGTAAAGTTTTGGGTAAAGGTAGATTACCAGAAGTTCCAGTCATTGTCAAAGCTAGATTCGTTTCTAAATTAGCTGAAGAAAAAATCAGAGCTGTTGGTGGTGTCGTTGAATTAGTTGCTTAA</v>
      </c>
      <c r="D184" t="str">
        <f t="shared" si="16"/>
        <v>OK</v>
      </c>
      <c r="E184">
        <f t="shared" si="17"/>
        <v>450</v>
      </c>
      <c r="F184" t="str">
        <f t="shared" si="18"/>
        <v>YES</v>
      </c>
      <c r="G184" t="str">
        <f t="shared" si="19"/>
        <v>CAA</v>
      </c>
      <c r="H184" t="str">
        <f t="shared" si="20"/>
        <v>Glutamine</v>
      </c>
      <c r="I184" t="str">
        <f t="shared" si="21"/>
        <v>Glutamine (CAA)</v>
      </c>
    </row>
    <row r="185" spans="1:9" x14ac:dyDescent="0.2">
      <c r="A185" t="s">
        <v>1015</v>
      </c>
      <c r="B185" t="s">
        <v>2167</v>
      </c>
      <c r="C185" t="str">
        <f t="shared" si="15"/>
        <v>ATGCCTACTAGATTAACTAAAACCAGAAAACACAGAGGTAACGTTTCTGCCGGTAAGGGTAGAATTGGTAAACACAGAAAGCACCCGGGTGGTAGAGGTAAAGCTGGTGGTCAACATCATCACAGAACCAACTTGGATAAATACCATCCAGGTTACTTCGGTAAAGTTGGTATGAGATACTTCCACAAACAACAAAACCACTTCTGGAGACCAGAAATCAACTTGGACAAATTATGGACCTTGGTTGAATCTGACAAGAAAGAAGAATACTTGTCCAAATCTTCTGCTTCCGCTGCCCCAGTCATTGACACCTTGGCTCACGGTTACGGTAAAGTTTTGGGTAAAGGTAGATTACCAGAAGTTCCAGTCATTGTCAAAGCCAGATTTGTTTCTAAATTAGCTGAAGAAAAAATCAGAGCTGTTGGTGGTGTTGTTGAATTAGTTGCTTAA</v>
      </c>
      <c r="D185" t="str">
        <f t="shared" si="16"/>
        <v>OK</v>
      </c>
      <c r="E185">
        <f t="shared" si="17"/>
        <v>450</v>
      </c>
      <c r="F185" t="str">
        <f t="shared" si="18"/>
        <v>YES</v>
      </c>
      <c r="G185" t="str">
        <f t="shared" si="19"/>
        <v>CAA</v>
      </c>
      <c r="H185" t="str">
        <f t="shared" si="20"/>
        <v>Glutamine</v>
      </c>
      <c r="I185" t="str">
        <f t="shared" si="21"/>
        <v>Glutamine (CAA)</v>
      </c>
    </row>
    <row r="186" spans="1:9" x14ac:dyDescent="0.2">
      <c r="A186" t="s">
        <v>999</v>
      </c>
      <c r="B186" t="s">
        <v>2153</v>
      </c>
      <c r="C186" t="str">
        <f t="shared" si="15"/>
        <v>ATGCCTACTAGATTAACTAAAACCAGAAAACACAGAGGTAACGTTTCTGCCGGTAAGGGTAGAATTGGTAAACACAGAAAGCACCCGGGTGGTAGAGGTAAAGCTGGTGGTCAACATCACCACAGAACCAATTTGGATAAATACCATCCAGGTTACTTCGGTAAAGTTGGTATGAGATACTTCCACAAACAACAAAACCACTTCTGGAGACCAGAAATCAACTTGGACAAATTGTGGACTTTAGTTGAAGCCGACAAGAAAGAAGAATACTTGACCAAATCCTCTGCTTCCGCTGCCCCAGTCATTGACACTTTGGCTCACGGTTACGGTAAAGTTTTGGGAAAAGGTAGATTACCAGAAGTTCCAGTCATTGTCAAAGCCAGATTTGTTTCTAAATTAGCTGAAGAAAAAATCAGAGCTGTTGGTGGTGTTGTTGAATTGGTTGCTTAA</v>
      </c>
      <c r="D186" t="str">
        <f t="shared" si="16"/>
        <v>OK</v>
      </c>
      <c r="E186">
        <f t="shared" si="17"/>
        <v>450</v>
      </c>
      <c r="F186" t="str">
        <f t="shared" si="18"/>
        <v>YES</v>
      </c>
      <c r="G186" t="str">
        <f t="shared" si="19"/>
        <v>CAA</v>
      </c>
      <c r="H186" t="str">
        <f t="shared" si="20"/>
        <v>Glutamine</v>
      </c>
      <c r="I186" t="str">
        <f t="shared" si="21"/>
        <v>Glutamine (CAA)</v>
      </c>
    </row>
    <row r="187" spans="1:9" x14ac:dyDescent="0.2">
      <c r="A187" t="s">
        <v>1000</v>
      </c>
      <c r="B187" t="s">
        <v>2153</v>
      </c>
      <c r="C187" t="str">
        <f t="shared" si="15"/>
        <v>ATGCCTACTAGATTAACTAAAACCAGAAAACACAGAGGTAACGTTTCTGCCGGTAAGGGTAGAATTGGTAAACACAGAAAGCACCCGGGTGGTAGAGGTAAAGCTGGTGGTCAACATCACCACAGAACCAATTTGGATAAATACCATCCAGGTTACTTCGGTAAAGTTGGTATGAGATACTTCCACAAACAACAAAACCACTTCTGGAGACCAGAAATCAACTTGGACAAATTGTGGACTTTAGTTGAAGCCGACAAGAAAGAAGAATACTTGACCAAATCCTCTGCTTCCGCTGCCCCAGTCATTGACACTTTGGCTCACGGTTACGGTAAAGTTTTGGGAAAAGGTAGATTACCAGAAGTTCCAGTCATTGTCAAAGCCAGATTTGTTTCTAAATTAGCTGAAGAAAAAATCAGAGCTGTTGGTGGTGTTGTTGAATTGGTTGCTTAA</v>
      </c>
      <c r="D187" t="str">
        <f t="shared" si="16"/>
        <v>OK</v>
      </c>
      <c r="E187">
        <f t="shared" si="17"/>
        <v>450</v>
      </c>
      <c r="F187" t="str">
        <f t="shared" si="18"/>
        <v>YES</v>
      </c>
      <c r="G187" t="str">
        <f t="shared" si="19"/>
        <v>CAA</v>
      </c>
      <c r="H187" t="str">
        <f t="shared" si="20"/>
        <v>Glutamine</v>
      </c>
      <c r="I187" t="str">
        <f t="shared" si="21"/>
        <v>Glutamine (CAA)</v>
      </c>
    </row>
    <row r="188" spans="1:9" x14ac:dyDescent="0.2">
      <c r="A188" t="s">
        <v>823</v>
      </c>
      <c r="B188" t="s">
        <v>1985</v>
      </c>
      <c r="C188" t="str">
        <f t="shared" si="15"/>
        <v>ATGCCTACTAGATTAACTAAAACCAGAAAACACAGAGGACATGTTTCTGCCGGTAAAGGTAGAGTTGGTAAACACAGAAAAAATCCCGGTGGTAGAGGTAAAGCTGGTGGTCAACATCATCATAGAACAAATTTAGATAAATTTCATCCAGGTTACTTTGGTAAAGTTGGTATGAGATATTTCCACAAACAACAAAATCACTTTTGGAGACCAGAAATTAACTTAGATAAATTATGGACTTTAATTGAATCAGATAAAAAAGATGAATATTTACAATCATCATCAAAATCAGCTGCCCCAGTCATTGATACTTTAGCTCACGGATACGGTAAAGTATTGGGTAAAGGTAGATTACCAGAAGTTCCAGTTATTGTTAAAGCTAGATTTGTATCAAAATTAGCTGAAGAAAAAATTAGAGCTGTTGGTGGTGTTGTTGAATTAATTGCTTAA</v>
      </c>
      <c r="D188" t="str">
        <f t="shared" si="16"/>
        <v>OK</v>
      </c>
      <c r="E188">
        <f t="shared" si="17"/>
        <v>450</v>
      </c>
      <c r="F188" t="str">
        <f t="shared" si="18"/>
        <v>YES</v>
      </c>
      <c r="G188" t="str">
        <f t="shared" si="19"/>
        <v>CAA</v>
      </c>
      <c r="H188" t="str">
        <f t="shared" si="20"/>
        <v>Glutamine</v>
      </c>
      <c r="I188" t="str">
        <f t="shared" si="21"/>
        <v>Glutamine (CAA)</v>
      </c>
    </row>
    <row r="189" spans="1:9" x14ac:dyDescent="0.2">
      <c r="A189" t="s">
        <v>905</v>
      </c>
      <c r="B189" t="s">
        <v>2062</v>
      </c>
      <c r="C189" t="str">
        <f t="shared" si="15"/>
        <v>ATGCCTACTAGATTAACTAAAACCAGAAAACACAGAGGACACGTTTCGGCCGGTCGTGGTAGAATTGGTAAGCACAGAAAGCATCCAGGTGGTAGAGGTATGGCTGGTGGTCAACACCACCACAGAACTAACTTGGATAAGTACCACCCAGGTTACTTCGGTAAAGTTGGTATGAGATACTTCCACAAGCAACAAAACCACTTCTGGAGACCAGAAATCAACTTGGACAAATTGTGGACTTTGGTTGAATCTGACAAGAAGGATGAATACTTGAAGAACGCTTCTACCTCTGCTGCTCCAGTCATTGACACTTTGGCTCACGGTTACGGTAAAGTCTTAGGTAAGGGTAGATTGCCACAAGTTCCTGTTATTGTCAAGGCCAGATTTGTTTCCAAGTTGGCTGAAGAAAAGATCAGAGCTGCTGGTGGTGTTGTTGAATTAGTTGCTTAA</v>
      </c>
      <c r="D189" t="str">
        <f t="shared" si="16"/>
        <v>OK</v>
      </c>
      <c r="E189">
        <f t="shared" si="17"/>
        <v>450</v>
      </c>
      <c r="F189" t="str">
        <f t="shared" si="18"/>
        <v>YES</v>
      </c>
      <c r="G189" t="str">
        <f t="shared" si="19"/>
        <v>CAA</v>
      </c>
      <c r="H189" t="str">
        <f t="shared" si="20"/>
        <v>Glutamine</v>
      </c>
      <c r="I189" t="str">
        <f t="shared" si="21"/>
        <v>Glutamine (CAA)</v>
      </c>
    </row>
    <row r="190" spans="1:9" x14ac:dyDescent="0.2">
      <c r="A190" t="s">
        <v>893</v>
      </c>
      <c r="B190" t="s">
        <v>2050</v>
      </c>
      <c r="C190" t="str">
        <f t="shared" si="15"/>
        <v>ATGCCTACTAGATTAACTAAAACCAGAAAACACAGAGGACACGTTTCAGCCGGTTACGGTAGAATTGGTAAACATAGAAAGCACTCCGGTGGTAGAGGTATGGCTGGTGGTCAACATCACCACAGAACCAATTTAGATAAATACCACCCAGGTTATTTCGGTAAAGTTGGTATGAGATACTTCCACAAACAACGTAACCACTTCTGGAAACCAGAAATCAACTTGGACAAATTATGGACTTTAGTTGAATCTGACAAAAAAGACGAATACTTAAAAAACGCCTCAGCTTCTGCTGCTCCAGTTATTGACACTTTAGCTCACGGTTACGGTAAAGTTTTAGGTAAAGGTAGATTACCACAAGTTCCAGTCATTGTCAAAGCCAGATTTGTTTCTAAATTAGCTGAAGAAAAAATCAGAGCTGCTGGTGGTGTTGTTGAATTAGTTGCTTAA</v>
      </c>
      <c r="D190" t="str">
        <f t="shared" si="16"/>
        <v>OK</v>
      </c>
      <c r="E190">
        <f t="shared" si="17"/>
        <v>450</v>
      </c>
      <c r="F190" t="str">
        <f t="shared" si="18"/>
        <v>YES</v>
      </c>
      <c r="G190" t="str">
        <f t="shared" si="19"/>
        <v>CAA</v>
      </c>
      <c r="H190" t="str">
        <f t="shared" si="20"/>
        <v>Glutamine</v>
      </c>
      <c r="I190" t="str">
        <f t="shared" si="21"/>
        <v>Glutamine (CAA)</v>
      </c>
    </row>
    <row r="191" spans="1:9" x14ac:dyDescent="0.2">
      <c r="A191" t="s">
        <v>1020</v>
      </c>
      <c r="B191" t="s">
        <v>2172</v>
      </c>
      <c r="C191" t="str">
        <f t="shared" si="15"/>
        <v>ATGCCTACTAGATTAACTAAAACCAGAAAACACAGAGGACACGTTTCAGCCGGTCACGGTAGAATTGGTAAACACAGAAAGCATCCCGGTGGTAGAGGTATGGCTGGTGGTCAACACCACCACAGAACCAACTTGGATAAATACCATCCAGGTTACTTCGGTAAAGTTGGTATGAGATACTTCCACAAACAACCAAACCACTTCTGGAGACCAGAAATCAACTTAGACAAATTATGGACTTTAGTTGATGAAACCAAAAAAGACGAATACTTAAAATCCTCTTCTAAATCCGCTGCTCCAGTCATCGACACCTTAGCTTTCGGTTACGGTAAAGTTTTAGGTAAAGGTAGATTACCAGAAGTTCCAGTCATTGTCAAAGCCAGATTTGTTTCCAAATTAGCTGAAGAAAAAATCAGAGCTGTTGGTGGTGTTGTCGAATTAGTTGCTTAA</v>
      </c>
      <c r="D191" t="str">
        <f t="shared" si="16"/>
        <v>OK</v>
      </c>
      <c r="E191">
        <f t="shared" si="17"/>
        <v>450</v>
      </c>
      <c r="F191" t="str">
        <f t="shared" si="18"/>
        <v>YES</v>
      </c>
      <c r="G191" t="str">
        <f t="shared" si="19"/>
        <v>CAA</v>
      </c>
      <c r="H191" t="str">
        <f t="shared" si="20"/>
        <v>Glutamine</v>
      </c>
      <c r="I191" t="str">
        <f t="shared" si="21"/>
        <v>Glutamine (CAA)</v>
      </c>
    </row>
    <row r="192" spans="1:9" x14ac:dyDescent="0.2">
      <c r="A192" t="s">
        <v>1019</v>
      </c>
      <c r="B192" t="s">
        <v>2171</v>
      </c>
      <c r="C192" t="str">
        <f t="shared" si="15"/>
        <v>ATGCCTACTAGATTAACTAAAACCAGAAAACACAGAGGACACGTTTCAGCCGGTAGAGGTAGAATTGGTAAACACAGAAAACATCCCGGTGGTAGAGGTATGGCTGGTGGTCAACACCACCACAGAACCAACTTGGATAAATACCATCCAGGTTACTTCGGTAAAGTTGGTATGAGATACTTCCACAAACAACAAAACCATTTCTGGAGACCAGAAATTAACTTAGACAAATTATGGACTTTAGTTGATGAAGACAAAAAAGAACAATACTTAAAATCTTCTTCTGCTTCTGCTGCTCCAGTTATTGACACCTTAGCTCACGGTTACGGTAAAGTTTTAGGTAAAGGTAGATTACCAGAAGTTCCAGTCATTGTCAAAGCCAGATTTGTTTCTAAATTAGCTGAAGAAAAAATCAGAGCTGTTGGTGGTGTTGTTGAATTAGTTGCTTAA</v>
      </c>
      <c r="D192" t="str">
        <f t="shared" si="16"/>
        <v>OK</v>
      </c>
      <c r="E192">
        <f t="shared" si="17"/>
        <v>450</v>
      </c>
      <c r="F192" t="str">
        <f t="shared" si="18"/>
        <v>YES</v>
      </c>
      <c r="G192" t="str">
        <f t="shared" si="19"/>
        <v>CAA</v>
      </c>
      <c r="H192" t="str">
        <f t="shared" si="20"/>
        <v>Glutamine</v>
      </c>
      <c r="I192" t="str">
        <f t="shared" si="21"/>
        <v>Glutamine (CAA)</v>
      </c>
    </row>
    <row r="193" spans="1:9" x14ac:dyDescent="0.2">
      <c r="A193" t="s">
        <v>826</v>
      </c>
      <c r="B193" t="s">
        <v>1988</v>
      </c>
      <c r="C193" t="str">
        <f t="shared" si="15"/>
        <v>ATGCCTACTAGATTAACTAAAACCAGAAAACACAGAGGAAACGTTTCTGCCGGTAAGGGTAGAGTTGGTAAACACAGAAAACATCCCGGTGGTAGAGGTAAAGCTGGTGGTGCTCATCATCACAGAACCAATTTAGATAAATACCATCCAGGTTATTTTGGTAAAGTTGGTATGAGATACTTCCACAAACAACAAAACCACTTCTGGAGACCAGAAATCAACTTGGACAAATTATGGACCTTAGTGGACTCAGATAAGAAAGATGAATACTTGCAATCATCATCTGCGTCTGCTGCCCCAGTAATTGATACCTTAGCCCATGGTTACGGTAAAGTATTGGGTAAAGGTAGATTACCACAAGTTCCAGTTATCGTCAAAGCTAGATTTGTTTCCAAATTAGCTGAAGAAAAAATTAGAGCAGTTGGTGGTGTTGTTGAATTAATTGCTTAA</v>
      </c>
      <c r="D193" t="str">
        <f t="shared" si="16"/>
        <v>OK</v>
      </c>
      <c r="E193">
        <f t="shared" si="17"/>
        <v>450</v>
      </c>
      <c r="F193" t="str">
        <f t="shared" si="18"/>
        <v>YES</v>
      </c>
      <c r="G193" t="str">
        <f t="shared" si="19"/>
        <v>GCT</v>
      </c>
      <c r="H193" t="str">
        <f t="shared" si="20"/>
        <v>Other</v>
      </c>
      <c r="I193" t="str">
        <f t="shared" si="21"/>
        <v>Other (GCT)</v>
      </c>
    </row>
    <row r="194" spans="1:9" x14ac:dyDescent="0.2">
      <c r="A194" t="s">
        <v>1029</v>
      </c>
      <c r="B194" t="s">
        <v>2181</v>
      </c>
      <c r="C194" t="str">
        <f t="shared" si="15"/>
        <v>ATGCCTACTAGATTAACTAAAACAAGAAAGCACAGAGGACACGTTTCTGCTGGTCACGGTAGAGTTGGTAAACACAGAAAGCATCCCGGTGGAAGAGGTATGGCTGGTGGTCAACATCACCACAGAACTAATTTGGATAAATACCATCCAGGTTACTTCGGTAAAGTTGGTATGAGATACTTTCACAAACAACAAAACCACTTCTGGAGACCAGAAATCAACTTGGACAAATTATGGACTTTAGTTGAAGAAGAAAAGAAAGAAGAATACTTAAAATCTGCTTCTAAATCTGCTGCCCCTGTTATTGACACTTTGGCCCACGGTTACGGTAAAGTTTTAGGTAAAGGTAAATTACCAGAAGTTCCAGTCATTGTCAAAGCTAGATTTGTTTCCAAATTGGCTGAAGAAAAGATCAGAGCCGTTGGTGGTGTTGTCGAGTTGGTTGCTTAA</v>
      </c>
      <c r="D194" t="str">
        <f t="shared" si="16"/>
        <v>OK</v>
      </c>
      <c r="E194">
        <f t="shared" si="17"/>
        <v>450</v>
      </c>
      <c r="F194" t="str">
        <f t="shared" si="18"/>
        <v>YES</v>
      </c>
      <c r="G194" t="str">
        <f t="shared" si="19"/>
        <v>CAA</v>
      </c>
      <c r="H194" t="str">
        <f t="shared" si="20"/>
        <v>Glutamine</v>
      </c>
      <c r="I194" t="str">
        <f t="shared" si="21"/>
        <v>Glutamine (CAA)</v>
      </c>
    </row>
    <row r="195" spans="1:9" x14ac:dyDescent="0.2">
      <c r="A195" t="s">
        <v>1028</v>
      </c>
      <c r="B195" t="s">
        <v>2180</v>
      </c>
      <c r="C195" t="str">
        <f t="shared" ref="C195:C258" si="22">UPPER(SUBSTITUTE(SUBSTITUTE(SUBSTITUTE(B195," ",""),CHAR(10),""),CHAR(13),""))</f>
        <v>ATGCCTACTAGATTAACTAAAACAAGAAAGCACAGAGGACACGTTTCTGCTGGTCACGGTAGAGTTGGTAAACACAGAAAGCATCCCGGTGGAAGAGGTATGGCTGGTGGTCAACATCACCACAGAACCAACTTGGATAAATACCATCCAGGTTACTTCGGTAAAGTTGGTATGAGATACTTCCACAAACAACAAAACCACTTCTGGAGACCAGAAATCAACTTGGACAAATTATGGACCTTAGTTGAAGAAGAAAAGAAAGAAGAATACTTAAAATCCGCTTCTAAATCTGCTGCCCCAGTTATCGACACTTTAGCTCACGGTTACGGTAAAGTTTTAGGTAAAGGAAGATTACCAGAAGTTCCAGTCATTGTCAAAGCTAGATTTGTTTCCAAATTAGCTGAAGAAAAGATCAGAGCCGTTGGTGGTGTTGTCGAATTAGTTGCTTAA</v>
      </c>
      <c r="D195" t="str">
        <f t="shared" ref="D195:D258" si="23">IF(LEFT(C195,3)="ATG","OK","WARN")</f>
        <v>OK</v>
      </c>
      <c r="E195">
        <f t="shared" ref="E195:E258" si="24">LEN(C195)</f>
        <v>450</v>
      </c>
      <c r="F195" t="str">
        <f t="shared" ref="F195:F258" si="25">IF(E195&gt;=114,"YES","NO")</f>
        <v>YES</v>
      </c>
      <c r="G195" t="str">
        <f t="shared" ref="G195:G258" si="26">IF(E195&gt;=114,MID(C195,112,3),"NA")</f>
        <v>CAA</v>
      </c>
      <c r="H195" t="str">
        <f t="shared" ref="H195:H258" si="27">IF(G195="NA","NA",
 IF(OR(G195="CAG",G195="CAA"),"Glutamine",
 IF(LEFT(G195,2)="CT","Leucine1",
 IF(OR(G195="TTA",G195="TTG"),"Leucine2",
 IF(G195="ATG","Methionine",
 IF(OR(G195="TTT",G195="TTC"),"Phenylalanine",
 "Other"))))))</f>
        <v>Glutamine</v>
      </c>
      <c r="I195" t="str">
        <f t="shared" ref="I195:I258" si="28">IF(LEN(G195)&lt;&gt;3,"NA",
 IF(OR(G195="CAG",G195="CAA"),"Glutamine ("&amp;G195&amp;")",
 IF(LEFT(G195,2)="CT","Leucine1 ("&amp;G195&amp;")",
 IF(OR(G195="TTA",G195="TTG"),"Leucine2 ("&amp;G195&amp;")",
 IF(G195="ATG","Methionine (ATG)",
 IF(OR(G195="TTT",G195="TTC"),"Phenylalanine ("&amp;G195&amp;")",
 "Other ("&amp;G195&amp;")"))))))</f>
        <v>Glutamine (CAA)</v>
      </c>
    </row>
    <row r="196" spans="1:9" x14ac:dyDescent="0.2">
      <c r="A196" t="s">
        <v>12</v>
      </c>
      <c r="B196" t="s">
        <v>1203</v>
      </c>
      <c r="C196" t="str">
        <f t="shared" si="22"/>
        <v>ATGCCTACTAGATTAACTAAAACAAGAAAACACAGAGGTCACGTTTCTGCCGGTAACGGTCGTGTTGGTAAGCACAGAAAGCATCCCGGTGGACGTGGTATGGCTGGTGGTCAACATCATCACAGAACCAATTTGGATAAATACCATCCAGGTTACTTCGGTAAAGTTGGTATGAGATACTTCCACAAACAACAAAACCACTTCTGGAGACCAGTTATCAATTTAGATAAACTTTGGACTTTAGTTGAAGAAAAAGATTCAAAATTGAAATCTTCTTCCACTGATTCCGCTGTTGTCATTGATACCTTAGCTGGAGGTTACGGTAAAGTTTTAGGAAAAGGTAGATTACCAGATGTTCCAGTCATTGTTAAAGCTAGATACGTTTCCAAATTAGCAGAAGAAAAAATCAGAGCTGCTGGTGGTGTTGTTGAGTTGATTGCTTAA</v>
      </c>
      <c r="D196" t="str">
        <f t="shared" si="23"/>
        <v>OK</v>
      </c>
      <c r="E196">
        <f t="shared" si="24"/>
        <v>444</v>
      </c>
      <c r="F196" t="str">
        <f t="shared" si="25"/>
        <v>YES</v>
      </c>
      <c r="G196" t="str">
        <f t="shared" si="26"/>
        <v>CAA</v>
      </c>
      <c r="H196" t="str">
        <f t="shared" si="27"/>
        <v>Glutamine</v>
      </c>
      <c r="I196" t="str">
        <f t="shared" si="28"/>
        <v>Glutamine (CAA)</v>
      </c>
    </row>
    <row r="197" spans="1:9" x14ac:dyDescent="0.2">
      <c r="A197" t="s">
        <v>887</v>
      </c>
      <c r="B197" t="s">
        <v>2044</v>
      </c>
      <c r="C197" t="str">
        <f t="shared" si="22"/>
        <v>ATGCCTACTAGATTAACGAAAACCAGAAAACATAGAGGTCACGTCTCTGCCGGTAAAGGTAGAGTTGGTAAACATAGAAAAAATCCAGGTGGTAGAGGTATGGCTGGGGGTCAACATCATCACAGAACTAACATGGATAAATACCATCCAGGTTACTTTGGTAAAGTTGGTATGAGATATTTCCACAAACAACAAAATCATTTCTGGAGACCAGAATTAAACTTGGACAAATTATGGTCTTTAGTTGAAGATGAAAAAAGAGATGAATACTTAAAATCTGCTTCTTCATCTGCTGCTCCAGTTATTGATACTTTAGCTCATGGTTACGGTAAAGTTTTAGGTAAAGGTAGATTACCAAACGTCCCAGTCATTGTCAAAGCTAGATTTGTTTCTAAATTAGCTGAAGAAAAAATTAGAGCTGTTGGTGGTGTTGTTGAATTAGTTGCTTAA</v>
      </c>
      <c r="D197" t="str">
        <f t="shared" si="23"/>
        <v>OK</v>
      </c>
      <c r="E197">
        <f t="shared" si="24"/>
        <v>450</v>
      </c>
      <c r="F197" t="str">
        <f t="shared" si="25"/>
        <v>YES</v>
      </c>
      <c r="G197" t="str">
        <f t="shared" si="26"/>
        <v>CAA</v>
      </c>
      <c r="H197" t="str">
        <f t="shared" si="27"/>
        <v>Glutamine</v>
      </c>
      <c r="I197" t="str">
        <f t="shared" si="28"/>
        <v>Glutamine (CAA)</v>
      </c>
    </row>
    <row r="198" spans="1:9" x14ac:dyDescent="0.2">
      <c r="A198" t="s">
        <v>886</v>
      </c>
      <c r="B198" t="s">
        <v>2043</v>
      </c>
      <c r="C198" t="str">
        <f t="shared" si="22"/>
        <v>ATGCCTACTAGATTAACGAAAACCAGAAAACACAGAGGTCACGTCTCTGCCGGTAAAGGTAGAGTTGGTAAACATAGAAAAAACCCCGGTGGTAGAGGTATGGCTGGGGGTCAACATCATCACAGAACCAACATGGATAAATACCATCCAGGTTACTTTGGTAAAGTTGGTATGAGATACTTCCACAAACAACAAAACCATTTCTGGAGACCAGAATTAAACTTGGACAAATTATGGTCCTTGGTTGAAGATGACAAAAGAGACGAATACTTGAAATCAGCTTCTGCCTCAGCTGCCCCAGTCATCGACACCTTAGCCCACGGTTACGGTAAAGTTTTAGGTAAAGGTAGATTGCCAAACGTACCCGTCATTGTCAAAGCCAGATTCGTCAGTAAATTAGCTGAAGAAAAAATCAGAGCTGTTGGTGGTGTTGTCGAATTGGTTGCTTAA</v>
      </c>
      <c r="D198" t="str">
        <f t="shared" si="23"/>
        <v>OK</v>
      </c>
      <c r="E198">
        <f t="shared" si="24"/>
        <v>450</v>
      </c>
      <c r="F198" t="str">
        <f t="shared" si="25"/>
        <v>YES</v>
      </c>
      <c r="G198" t="str">
        <f t="shared" si="26"/>
        <v>CAA</v>
      </c>
      <c r="H198" t="str">
        <f t="shared" si="27"/>
        <v>Glutamine</v>
      </c>
      <c r="I198" t="str">
        <f t="shared" si="28"/>
        <v>Glutamine (CAA)</v>
      </c>
    </row>
    <row r="199" spans="1:9" x14ac:dyDescent="0.2">
      <c r="A199" t="s">
        <v>1108</v>
      </c>
      <c r="B199" t="s">
        <v>2254</v>
      </c>
      <c r="C199" t="str">
        <f t="shared" si="22"/>
        <v>ATGCCTACTAGATTAACCAAGACTAGAAAGCTTAGAGGACATGTTTCTGCCGGACATGGACGTATTGGCAAGCACAGAAAGCATCCCGGTGGTAGAGGTATGGCTGGTGGTCAACACCATCACCGAACCAACATGGACAAATATCATCCCGGATACTTTGGTAAGGTTGGTATGAGATACTTCCATAAGCAGCAGAATCACTTCTGGAAGCCTGTTCTTAATCTCGACAAGTTGTGGTCTTTGGTTCCTGCTGAGAACAGAGAAAAGTATATCGCCAATGCTTCTGAGTCTTCAGCTCCTGTTATTGATACTTTGGCTGCTGGATACGGTAAGGTTCTTGGTAAGGGACGTCTTCCTGATGTTCCTGTTATTGTTAAGGCCAGATTTGTTTCTGCTCTTGCTGAGAAGAAGATCAAGGCTGCTGGTGGTGTTGTTGAGCTTGTAGCTTGA</v>
      </c>
      <c r="D199" t="str">
        <f t="shared" si="23"/>
        <v>OK</v>
      </c>
      <c r="E199">
        <f t="shared" si="24"/>
        <v>450</v>
      </c>
      <c r="F199" t="str">
        <f t="shared" si="25"/>
        <v>YES</v>
      </c>
      <c r="G199" t="str">
        <f t="shared" si="26"/>
        <v>CAA</v>
      </c>
      <c r="H199" t="str">
        <f t="shared" si="27"/>
        <v>Glutamine</v>
      </c>
      <c r="I199" t="str">
        <f t="shared" si="28"/>
        <v>Glutamine (CAA)</v>
      </c>
    </row>
    <row r="200" spans="1:9" x14ac:dyDescent="0.2">
      <c r="A200" t="s">
        <v>953</v>
      </c>
      <c r="B200" t="s">
        <v>2110</v>
      </c>
      <c r="C200" t="str">
        <f t="shared" si="22"/>
        <v>ATGCCTACTAGATTAACCAAGACCAGAAAGCACAGAGGTCACGTTTCTGCCGGTAAGGGTAGAGTCGGCAAGCACAGAAAGCATCCAGGTGGTCGTGGTAAGGCCGGTGGTCAGCACCACCACAGAACCAACATGGACAAGTACCACCCAGGTTACTTTGGTAAGGTTGGTATGAGATACTTCCACAAGCAGGGCAACCACTTCTGGAGACCAGAGATCAACTTGGACAAGTTGTGGACCTTGGTCGACTCCGACAAGAAGGAGGAGTACTTGAAGTCTGCTTCCGCCTCTGCTGCCCCAGTCATCGACACCTTGGCCCACGGCTACGGTAAGGTCTTGGGTAAGGGTCAGTTGCCACAGGTTCCAGTCATTGTCAAGGCCAGATTTGTTTCCAAGTTGGCTGAGGAGAAGATCAGAGCTGTTGGTGGTGTTGTTGAATTGATTGCCTAA</v>
      </c>
      <c r="D200" t="str">
        <f t="shared" si="23"/>
        <v>OK</v>
      </c>
      <c r="E200">
        <f t="shared" si="24"/>
        <v>450</v>
      </c>
      <c r="F200" t="str">
        <f t="shared" si="25"/>
        <v>YES</v>
      </c>
      <c r="G200" t="str">
        <f t="shared" si="26"/>
        <v>CAG</v>
      </c>
      <c r="H200" t="str">
        <f t="shared" si="27"/>
        <v>Glutamine</v>
      </c>
      <c r="I200" t="str">
        <f t="shared" si="28"/>
        <v>Glutamine (CAG)</v>
      </c>
    </row>
    <row r="201" spans="1:9" x14ac:dyDescent="0.2">
      <c r="A201" t="s">
        <v>244</v>
      </c>
      <c r="B201" t="s">
        <v>1429</v>
      </c>
      <c r="C201" t="str">
        <f t="shared" si="22"/>
        <v>ATGCCTACTAGATTAACCAAGACCAGAAAGCACAGAGGTCACGTTTCCGCCGGTAAGGGTCGTGTTGGTAAGCACAGAAAGCATCCAGGTGGTCGTGGTAAGGCCGGTGGTCAGCACCATCACAGAATCAACATGGACAAGTACCACCCTGGTTACTTCGGTAAGGTTGGTATGAGATACTTCCACAAGCAGCAGAACCACTTCTGGAAGCCAGTCTTGAACTTGGACAAGTTGTGGACTTTGGTCCCAGAGCAGAAGAGAGATGAGTACTTGTCTTCCGCTTCTGCTGCTTCTGCCCCAGTTATTGACACCTTGGCCCACGGTTACGGTAAGGTTTTGGGTAAGGGTCGTTTGCCACAGGTTCCAGTTATTGTCAAGGCTAGATTCGTCTCCAAGTTGGCCGAAGAGAAGATCAGAGCCGTTGGTGGTGTTGTTGAACTTATTGCTTAA</v>
      </c>
      <c r="D201" t="str">
        <f t="shared" si="23"/>
        <v>OK</v>
      </c>
      <c r="E201">
        <f t="shared" si="24"/>
        <v>450</v>
      </c>
      <c r="F201" t="str">
        <f t="shared" si="25"/>
        <v>YES</v>
      </c>
      <c r="G201" t="str">
        <f t="shared" si="26"/>
        <v>CAG</v>
      </c>
      <c r="H201" t="str">
        <f t="shared" si="27"/>
        <v>Glutamine</v>
      </c>
      <c r="I201" t="str">
        <f t="shared" si="28"/>
        <v>Glutamine (CAG)</v>
      </c>
    </row>
    <row r="202" spans="1:9" x14ac:dyDescent="0.2">
      <c r="A202" t="s">
        <v>187</v>
      </c>
      <c r="B202" t="s">
        <v>1372</v>
      </c>
      <c r="C202" t="str">
        <f t="shared" si="22"/>
        <v>ATGCCTACTAGATTAACCAAGACCAGAAAGCACAGAGGTCACGTTTCCGCCGGTAACGGTCGTGTCGGTAAGCACAGAAAGCATCCCGGTGGTAGAGGTATGGCCGGTGGTCAGCACCACCACAGAACCAACTTGGACAAGTACCACCCAGGTTACTTCGGTAAGGTTGGTATGAGATACTTCCACAAGCAGCAGGGTCACTTCTGGAAGCCAGTGATCAACCTCGACAAGCTGTGGTCTCTGGTTGAGAACAAGGACGAGAAGATTGCCAAGTCCTCCACTGACTCCGCCATTGTCATTGACACCCTGGCTTCCGGTTACGGTAAGGTTCTCGGCAAGGGAAGACTTCCTCAGGTGCCTGTGATTGTCAAGGCCAGATACGTTTCCAAGTTAGCCGAGGAGAAGATCAGAGCTGCTGGAGGTGTTGTTGAGTTAGTTGCTTGA</v>
      </c>
      <c r="D202" t="str">
        <f t="shared" si="23"/>
        <v>OK</v>
      </c>
      <c r="E202">
        <f t="shared" si="24"/>
        <v>444</v>
      </c>
      <c r="F202" t="str">
        <f t="shared" si="25"/>
        <v>YES</v>
      </c>
      <c r="G202" t="str">
        <f t="shared" si="26"/>
        <v>CAG</v>
      </c>
      <c r="H202" t="str">
        <f t="shared" si="27"/>
        <v>Glutamine</v>
      </c>
      <c r="I202" t="str">
        <f t="shared" si="28"/>
        <v>Glutamine (CAG)</v>
      </c>
    </row>
    <row r="203" spans="1:9" x14ac:dyDescent="0.2">
      <c r="A203" t="s">
        <v>875</v>
      </c>
      <c r="B203" t="s">
        <v>2032</v>
      </c>
      <c r="C203" t="str">
        <f t="shared" si="22"/>
        <v>ATGCCTACTAGATTAACCAAGACCAGAAAGCACAGAGGACACGTTTCTGCCGGTAAGGGTAGAGTTGGTAAGCACAGAAAGCATCCAGGTGGTAGAGGTAAGGCTGGTGGTCAACACCACCACAGAACCAACTTGGATAAATACCATCCAGGTTACTTCGGTAAAGTTGGTATGAGATACTTCCACAAACAACAAAACCACTTCTGGAGACCAGAAATCAACTTGGACAAATTATGGACTTTGGTTGAGAGTGATAAGAAAGATGAGTACTTGAAGACTGCTTCAGCTTCAGCTGCTCCAGTCATTGACACATTGGCTGCCGGTTACGGTAAAGTTTTGGGTAAAGGTAGATTGCCACAAGTTCCAGTTATCGTCAAGGCCAGATTTGTTTCTAAATTGGCTGAAGAGAAGATTAGAGCTGTTGGTGGTGTTGTGGAATTGGTTGCTTAA</v>
      </c>
      <c r="D203" t="str">
        <f t="shared" si="23"/>
        <v>OK</v>
      </c>
      <c r="E203">
        <f t="shared" si="24"/>
        <v>450</v>
      </c>
      <c r="F203" t="str">
        <f t="shared" si="25"/>
        <v>YES</v>
      </c>
      <c r="G203" t="str">
        <f t="shared" si="26"/>
        <v>CAA</v>
      </c>
      <c r="H203" t="str">
        <f t="shared" si="27"/>
        <v>Glutamine</v>
      </c>
      <c r="I203" t="str">
        <f t="shared" si="28"/>
        <v>Glutamine (CAA)</v>
      </c>
    </row>
    <row r="204" spans="1:9" x14ac:dyDescent="0.2">
      <c r="A204" t="s">
        <v>834</v>
      </c>
      <c r="B204" t="s">
        <v>1996</v>
      </c>
      <c r="C204" t="str">
        <f t="shared" si="22"/>
        <v>ATGCCTACTAGATTAACCAAGACCAGAAAACATAGAGGTAACGTTTCTGCCGGTAAAGGTAGAGTCGGTAAACATAGAAAACATCCAGGTGGTAGAGGTAAAGCTGGTGGTCAACATCATCACAGAACCAATTTAGATAAATACCATCCAGGTTATTTTGGTAAAGTTGGTATGAGATATTTCAGAAAACAACAAATTCATTTTTGGAGACCAGAAATTAATCTTGATAAATTATGGACTTTAGTTGAAAGTGATAAAAAAGAAGAATATTTAAAATCATCAAATAAAACTGCTGCTCCAGTTATTGATACTTTAGCTCATGGTTATGGTAAAGTTTTAGGTAAAGGTAGATTACCAGAAGTTCCAGTTATTGTTAAAGCTAGATTTGTTTCAAAATTAGCTGAAGAAAAAATTAGAGCTGTTGGTGGTGTTGTTGAATTAATTGCTTAA</v>
      </c>
      <c r="D204" t="str">
        <f t="shared" si="23"/>
        <v>OK</v>
      </c>
      <c r="E204">
        <f t="shared" si="24"/>
        <v>450</v>
      </c>
      <c r="F204" t="str">
        <f t="shared" si="25"/>
        <v>YES</v>
      </c>
      <c r="G204" t="str">
        <f t="shared" si="26"/>
        <v>CAA</v>
      </c>
      <c r="H204" t="str">
        <f t="shared" si="27"/>
        <v>Glutamine</v>
      </c>
      <c r="I204" t="str">
        <f t="shared" si="28"/>
        <v>Glutamine (CAA)</v>
      </c>
    </row>
    <row r="205" spans="1:9" x14ac:dyDescent="0.2">
      <c r="A205" t="s">
        <v>833</v>
      </c>
      <c r="B205" t="s">
        <v>1995</v>
      </c>
      <c r="C205" t="str">
        <f t="shared" si="22"/>
        <v>ATGCCTACTAGATTAACCAAGACCAGAAAACATAGAGGTAACGTTTCTGCCGGTAAAGGTAGAGTCGGTAAACACAGAAAACATCCCGGTGGTAGAGGTAAAGCTGGTGGTCAACATCATCACAGAACCAATTTGGATAAATACCATCCAGGTTATTTCGGTAAAGTTGGTATGAGATACTTTAGAAAACAACAAATCCACTTTTGGAGACCAGAAATCAACCTTGACAAATTGTGGACTTTAGTTGAAAGTGATAAAAAAGACGAATATTTAAAATCATCAAACCAAACCGCTGCCCCAGTTATTGACACTTTAGCTCATGGATACGGTAAAGTTTTAGGTAAAGGTAGATTACCAGAAGTTCCAGTCATTGTCAAAGCTAGATTTGTTTCTAAATTAGCTGAAGAAAAGATTAGAGCTGTTGGTGGTGTTGTTGAATTGATTGCCTAA</v>
      </c>
      <c r="D205" t="str">
        <f t="shared" si="23"/>
        <v>OK</v>
      </c>
      <c r="E205">
        <f t="shared" si="24"/>
        <v>450</v>
      </c>
      <c r="F205" t="str">
        <f t="shared" si="25"/>
        <v>YES</v>
      </c>
      <c r="G205" t="str">
        <f t="shared" si="26"/>
        <v>CAA</v>
      </c>
      <c r="H205" t="str">
        <f t="shared" si="27"/>
        <v>Glutamine</v>
      </c>
      <c r="I205" t="str">
        <f t="shared" si="28"/>
        <v>Glutamine (CAA)</v>
      </c>
    </row>
    <row r="206" spans="1:9" x14ac:dyDescent="0.2">
      <c r="A206" t="s">
        <v>878</v>
      </c>
      <c r="B206" t="s">
        <v>2035</v>
      </c>
      <c r="C206" t="str">
        <f t="shared" si="22"/>
        <v>ATGCCTACTAGATTAACCAAGACCAGAAAACACAGAGGTAACGTTTCTGCCGGTAAGGGTAGAGTCGGTAAGCACAGAAAGCATCCAGGTGGTAGAGGTAAGGCTGGTGGTCAACATCACCACAGAACCAACTTGGACAAGTACCATCCAGGTTACTTCGGTAAGGTTGGTATGAGATACTTCCACAAGCAACAAAACCACTTCTGGAGACCAGAGATCAACTTGGACAAATTATGGACCTTGGTTGAAGAAGACAAGAAGGACGAATACTTGAAGACCGCTTCCGCTTCTGCTGCCCCAGTCATTGACACCTTGGCTCACGGCTACGGTAAGGTTTTGGGTAAGGGTAGATTGCCACAAGTTCCAATCATTGTCAAGGCCAGATTTGTTTCCAAGTTGGCTGAAGAAAAGATCAGAGCTGCTGGTGGTGTTGTTGAATTAGTTGCCTAA</v>
      </c>
      <c r="D206" t="str">
        <f t="shared" si="23"/>
        <v>OK</v>
      </c>
      <c r="E206">
        <f t="shared" si="24"/>
        <v>450</v>
      </c>
      <c r="F206" t="str">
        <f t="shared" si="25"/>
        <v>YES</v>
      </c>
      <c r="G206" t="str">
        <f t="shared" si="26"/>
        <v>CAA</v>
      </c>
      <c r="H206" t="str">
        <f t="shared" si="27"/>
        <v>Glutamine</v>
      </c>
      <c r="I206" t="str">
        <f t="shared" si="28"/>
        <v>Glutamine (CAA)</v>
      </c>
    </row>
    <row r="207" spans="1:9" x14ac:dyDescent="0.2">
      <c r="A207" t="s">
        <v>879</v>
      </c>
      <c r="B207" t="s">
        <v>2036</v>
      </c>
      <c r="C207" t="str">
        <f t="shared" si="22"/>
        <v>ATGCCTACTAGATTAACCAAGACCAGAAAACACAGAGGTAACGTTTCTGCCGGTAAGGGTAGAGTCGGTAAGCACAGAAAGCATCCAGGTGGTAGAGGTAAGGCTGGTGGTCAACACCACCACAGAACCAACTTGGACAAGTACCATCCAGGTTACTTTGGTAAGGTTGGTATGAGATACTTCCACAAGCAACAAAACCACTTCTGGAGACCAGAAATCAACTTGGACAAATTATGGACCTTGGTTGATGAAGACAAGAAGGACGAATACTTGAAGACCGCTTCCGCTTCCGCTGCTCCAGTCATTGACACCTTAGCTCACGGTTACGGTAAGGTTTTGGGTAAGGGTAGATTGCCACAAGTTCCAATCATTGTCAAGGCCAGATTTGTTTCCAAGTTGGCTGAAGAAAAGATCAGAGCTGCTGGTGGTGTTGTTGAATTAGTTGCCTAA</v>
      </c>
      <c r="D207" t="str">
        <f t="shared" si="23"/>
        <v>OK</v>
      </c>
      <c r="E207">
        <f t="shared" si="24"/>
        <v>450</v>
      </c>
      <c r="F207" t="str">
        <f t="shared" si="25"/>
        <v>YES</v>
      </c>
      <c r="G207" t="str">
        <f t="shared" si="26"/>
        <v>CAA</v>
      </c>
      <c r="H207" t="str">
        <f t="shared" si="27"/>
        <v>Glutamine</v>
      </c>
      <c r="I207" t="str">
        <f t="shared" si="28"/>
        <v>Glutamine (CAA)</v>
      </c>
    </row>
    <row r="208" spans="1:9" x14ac:dyDescent="0.2">
      <c r="A208" t="s">
        <v>989</v>
      </c>
      <c r="B208" t="s">
        <v>2145</v>
      </c>
      <c r="C208" t="str">
        <f t="shared" si="22"/>
        <v>ATGCCTACTAGATTAACCAAGACCAGAAAACACAGAGGAAATGTTTCTGCCGGTAAGGGTAGAATTGGTAAGCACAGAAAGCATCCCGGTGGTAGAGGTATGGCTGGTGGTCAACACCACCACAGAACTAACTTGGATAAATACCATCCAGGTTACTTTGGTAAGGTTGGTATGAGATACTTTCACAAACAACAAAACCACTTCTGGAGACCAGAAATCAACTTGGACAAATTATGGACTTTGGTTGACTCTGAAAAGAAAGACGAATACTTGAAGAGCTCTTCTAAATCAGTCGCTCCAGTTATTGACACCTTAGCTCACGGTTACGGTAAAGTTTTGGGTAAAGGTAGATTACCAGAAGTTCCAGTCATTGTCAAGGCTAGATTTGTTTCCAAATTGGCTGAAGAAAAGATTAGGGCTGTAGGTGGTGTTGTTGAATTGATTGCTTAA</v>
      </c>
      <c r="D208" t="str">
        <f t="shared" si="23"/>
        <v>OK</v>
      </c>
      <c r="E208">
        <f t="shared" si="24"/>
        <v>450</v>
      </c>
      <c r="F208" t="str">
        <f t="shared" si="25"/>
        <v>YES</v>
      </c>
      <c r="G208" t="str">
        <f t="shared" si="26"/>
        <v>CAA</v>
      </c>
      <c r="H208" t="str">
        <f t="shared" si="27"/>
        <v>Glutamine</v>
      </c>
      <c r="I208" t="str">
        <f t="shared" si="28"/>
        <v>Glutamine (CAA)</v>
      </c>
    </row>
    <row r="209" spans="1:9" x14ac:dyDescent="0.2">
      <c r="A209" t="s">
        <v>990</v>
      </c>
      <c r="B209" t="s">
        <v>2146</v>
      </c>
      <c r="C209" t="str">
        <f t="shared" si="22"/>
        <v>ATGCCTACTAGATTAACCAAGACCAGAAAACACAGAGGAAATGTTTCTGCCGGTAAGGGTAGAATTGGTAAGCACAGAAAGCATCCCGGTGGTAGAGGTATGGCTGGTGGTCAACACCACCACAGAACTAACTTGGATAAATACCATCCAGGTTACTTTGGTAAGGTTGGTATGAGATACTTTCACAAACAACAAAACCACTTCTGGAGACCAGAAATCAACTTGGACAAATTATGGACTTTGGTTGACTCTGAAAAGAAAGACGAATACTTGAAGAGCTCTTCTAAATCAGCCGCTCCAGTTATTGACACCTTAGCTCACGGTTACGGTAAAGTTTTGGGTAAAGGTAGATTACCAGAAGTTCCAGTCATTGTCAAGGCTAGATTTGTTTCCAAATTGGCTGAAGAAAAGATTAGGGCTGTAGGTGGTGTTGTTGAATTGATTGCTTAA</v>
      </c>
      <c r="D209" t="str">
        <f t="shared" si="23"/>
        <v>OK</v>
      </c>
      <c r="E209">
        <f t="shared" si="24"/>
        <v>450</v>
      </c>
      <c r="F209" t="str">
        <f t="shared" si="25"/>
        <v>YES</v>
      </c>
      <c r="G209" t="str">
        <f t="shared" si="26"/>
        <v>CAA</v>
      </c>
      <c r="H209" t="str">
        <f t="shared" si="27"/>
        <v>Glutamine</v>
      </c>
      <c r="I209" t="str">
        <f t="shared" si="28"/>
        <v>Glutamine (CAA)</v>
      </c>
    </row>
    <row r="210" spans="1:9" x14ac:dyDescent="0.2">
      <c r="A210" t="s">
        <v>986</v>
      </c>
      <c r="B210" t="s">
        <v>2142</v>
      </c>
      <c r="C210" t="str">
        <f t="shared" si="22"/>
        <v>ATGCCTACTAGATTAACCAAGACCAGAAAACACAGAGGAAATGTTTCTGCCGGTAAGGGTAGAATTGGTAAACACAGAAAGCATCCCGGTGGTAGAGGTATGGCTGGTGGTCAACACCATCACAGAACTAACTTGGATAAATACCACCCAGGTTACTTCGGTAAGGTTGGTATGAGATACTTCCACAAACAACAAAACCACTTCTGGAGACCAGAGATCAACTTGGAAAAATTATGGACCTTGGTTGACTCTGAAAAGAAGGACGAATACTTGAAGAGTTCATCAAAATCAGCTGCTCCTGTCATTGACACATTGGCTCACGGTTACGGTAAAGTTTTGGGTAAAGGTAGATTACCAGAAGTTCCAGTCATTGTTAAGGCCAGATTTGTTTCTAAATTGGCTGAAGAGAAGATTAGAGCCGTTGGTGGTGTTGTTGAATTGATTGCTTAA</v>
      </c>
      <c r="D210" t="str">
        <f t="shared" si="23"/>
        <v>OK</v>
      </c>
      <c r="E210">
        <f t="shared" si="24"/>
        <v>450</v>
      </c>
      <c r="F210" t="str">
        <f t="shared" si="25"/>
        <v>YES</v>
      </c>
      <c r="G210" t="str">
        <f t="shared" si="26"/>
        <v>CAA</v>
      </c>
      <c r="H210" t="str">
        <f t="shared" si="27"/>
        <v>Glutamine</v>
      </c>
      <c r="I210" t="str">
        <f t="shared" si="28"/>
        <v>Glutamine (CAA)</v>
      </c>
    </row>
    <row r="211" spans="1:9" x14ac:dyDescent="0.2">
      <c r="A211" t="s">
        <v>991</v>
      </c>
      <c r="B211" t="s">
        <v>2147</v>
      </c>
      <c r="C211" t="str">
        <f t="shared" si="22"/>
        <v>ATGCCTACTAGATTAACCAAGACCAGAAAACACAGAGGAAATGTTTCTGCCGGTAAGGGTAGAATTGGTAAACACAGAAAGCATCCCGGTGGTAGAGGTATGGCTGGTGGTCAACACCATCACAGAACTAACTTGGATAAATACCACCCAGGTTACTTCGGTAAGGTTGGTATGAGATACTTCCACAAACAACAAAACCACTTCTGGAGACCAGAAATCAACTTGGACAAATTATGGACCTTGGTTGACTCTGAAAAGAAGGATGAATACTTGAAGAGTTCATCAAAATCAGCTGCTCCTGTCATTGACACATTGGCTCACGGTTACGGTAAAGTTTTGGGTAAAGGTAGATTACCAGAAGTTCCAGTCATTGTTAAGGCCAGATTTGTTTCTAAATTGGCTGAAGAGAAGATTAGAGCCGTTGGTGGTGTTGTTGAATTGATTGCTTAA</v>
      </c>
      <c r="D211" t="str">
        <f t="shared" si="23"/>
        <v>OK</v>
      </c>
      <c r="E211">
        <f t="shared" si="24"/>
        <v>450</v>
      </c>
      <c r="F211" t="str">
        <f t="shared" si="25"/>
        <v>YES</v>
      </c>
      <c r="G211" t="str">
        <f t="shared" si="26"/>
        <v>CAA</v>
      </c>
      <c r="H211" t="str">
        <f t="shared" si="27"/>
        <v>Glutamine</v>
      </c>
      <c r="I211" t="str">
        <f t="shared" si="28"/>
        <v>Glutamine (CAA)</v>
      </c>
    </row>
    <row r="212" spans="1:9" x14ac:dyDescent="0.2">
      <c r="A212" t="s">
        <v>987</v>
      </c>
      <c r="B212" t="s">
        <v>2143</v>
      </c>
      <c r="C212" t="str">
        <f t="shared" si="22"/>
        <v>ATGCCTACTAGATTAACCAAGACCAGAAAACACAGAGGAAATGTTTCTGCCGGTAAGGGTAGAATTGGTAAACACAGAAAGCATCCCGGTGGTAGAGGTATGGCTGGTGGTCAACACCATCACAGAACCAACTTGGATAAATACCATCCAGGTTACTTCGGTAAAGTTGGTATGAGATACTTCCACAAGCAACAAAACCACTTCTGGAGACCAGAAATCAACTTGGACAAATTGTGGACCTTGATTGATTCTGAAAAGAAGGACGAATACTTGAAGAGTTCTTCAAAGTCAGCTGCTCCAGTTATTGACACCTTGGCTCACGGTTACGGTAAAGTTTTGGGTAAAGGTAGATTACCAGAAGTTCCAGTCATTGTCAAGGCTAGATTTGTTTCTAAATTGGCTGAAGAAAAGATTAGAGCTGTTGGTGGTGTTGTTGAATTGATTGCTTAA</v>
      </c>
      <c r="D212" t="str">
        <f t="shared" si="23"/>
        <v>OK</v>
      </c>
      <c r="E212">
        <f t="shared" si="24"/>
        <v>450</v>
      </c>
      <c r="F212" t="str">
        <f t="shared" si="25"/>
        <v>YES</v>
      </c>
      <c r="G212" t="str">
        <f t="shared" si="26"/>
        <v>CAA</v>
      </c>
      <c r="H212" t="str">
        <f t="shared" si="27"/>
        <v>Glutamine</v>
      </c>
      <c r="I212" t="str">
        <f t="shared" si="28"/>
        <v>Glutamine (CAA)</v>
      </c>
    </row>
    <row r="213" spans="1:9" x14ac:dyDescent="0.2">
      <c r="A213" t="s">
        <v>985</v>
      </c>
      <c r="B213" t="s">
        <v>2141</v>
      </c>
      <c r="C213" t="str">
        <f t="shared" si="22"/>
        <v>ATGCCTACTAGATTAACCAAGACCAGAAAACACAGAGGAAATGTTTCTGCCGGTAAGGGTAGAATTGGTAAACACAGAAAGCATCCCGGTGGTAGAGGTATGGCTGGTGGTCAACACCATCACAGAACCAACTTGGATAAATACCATCCAGGTTACTTCGGTAAAGTTGGTATGAGATACTTCCACAAACAAAGAAACCATTTCTGGAGACCAGAAATCAACTTGGAAAAATTATGGACCTTGGTTGACTCTGAAAAGAAGGATGAATACTTGAAGAGCTCTTCAAAATCAGCTGCTCCAGTTATTGACACCTTGGCCCACGGTTACGGTAAGGTTTTGGGTAAAGGTAGATTACCAGAAGTTCCAGTCATTGTCAAGGCTAGATTTGTTTCTAAATTGGCTGAAGAAAAGATTAGAGCTGTTGGTGGTGTTGTTGAATTGGTTGCTTAA</v>
      </c>
      <c r="D213" t="str">
        <f t="shared" si="23"/>
        <v>OK</v>
      </c>
      <c r="E213">
        <f t="shared" si="24"/>
        <v>450</v>
      </c>
      <c r="F213" t="str">
        <f t="shared" si="25"/>
        <v>YES</v>
      </c>
      <c r="G213" t="str">
        <f t="shared" si="26"/>
        <v>CAA</v>
      </c>
      <c r="H213" t="str">
        <f t="shared" si="27"/>
        <v>Glutamine</v>
      </c>
      <c r="I213" t="str">
        <f t="shared" si="28"/>
        <v>Glutamine (CAA)</v>
      </c>
    </row>
    <row r="214" spans="1:9" x14ac:dyDescent="0.2">
      <c r="A214" t="s">
        <v>988</v>
      </c>
      <c r="B214" t="s">
        <v>2144</v>
      </c>
      <c r="C214" t="str">
        <f t="shared" si="22"/>
        <v>ATGCCTACTAGATTAACCAAGACCAGAAAACACAGAGGAAATGTTTCTGCCGGTAAGGGTAGAATTGGTAAACACAGAAAGCATCCCGGTGGTAGAGGTATGGCTGGTGGTCAACACCACCACAGAACCAACTTGGATAAATACCATCCAGGTTACTTCGGTAAAGTTGGTATGAGATACTTCCACAAACAACAAAACCACTTTTGGAGACCAGAAATCAACTTGGACAAATTGTGGACCTTGGTTGACTCTGAAAAGAAGGATGAATACTTGAAGAGCTCTTCAAAATCAGCTGCTCCAGTCATTGACACCTTGGCCCACGGTTACGGTAAAGTTTTGGGTAAAGGTAGATTGCCAGAAGTTCCAGTCATTGTCAAGGCTAGATTTGTTTCCAAATTGGCTGAAGAGAAGATTAGAGCTGTTGGTGGTGTTGTTGAATTGGTTGCTTAA</v>
      </c>
      <c r="D214" t="str">
        <f t="shared" si="23"/>
        <v>OK</v>
      </c>
      <c r="E214">
        <f t="shared" si="24"/>
        <v>450</v>
      </c>
      <c r="F214" t="str">
        <f t="shared" si="25"/>
        <v>YES</v>
      </c>
      <c r="G214" t="str">
        <f t="shared" si="26"/>
        <v>CAA</v>
      </c>
      <c r="H214" t="str">
        <f t="shared" si="27"/>
        <v>Glutamine</v>
      </c>
      <c r="I214" t="str">
        <f t="shared" si="28"/>
        <v>Glutamine (CAA)</v>
      </c>
    </row>
    <row r="215" spans="1:9" x14ac:dyDescent="0.2">
      <c r="A215" t="s">
        <v>851</v>
      </c>
      <c r="B215" t="s">
        <v>2010</v>
      </c>
      <c r="C215" t="str">
        <f t="shared" si="22"/>
        <v>ATGCCTACTAGATTAACCAAGACCAGAAAACACAGAGGAAACGTTTCCGCCGGTAAGGGTAGGATCGGTAAGCACAGAAAGCACCCCGGTGGTAGAGGTAAGGCTGGTGGTCAACACCACCACAGAACCAACATGGACAAGTACCACCCTGGTTACTTCGGTAAGGTTGGTATGAGATACTTCCACAAGCAACAAGGTCACTTCTGGAGACCAGAGATCAACTTGGACAAGTTGTGGACCTTGGTTGAAGAAGACAAGAAGGATGAGTACCTCAAGTCTGCATCCCAATCCGCTGCCCCTGTCATTGACACCTTGGCCCACGGTTACGGTAAGGTGTTGGGTAAGGGTAGATTGCCCCAAGTTCCTGTCATTGTCAAGGCCAGATTTGTCTCCAAATTGGCTGAAGAAAAGATCAGAGCTGTTGGTGGTGTTGTTGAATTGGTTGCTTAG</v>
      </c>
      <c r="D215" t="str">
        <f t="shared" si="23"/>
        <v>OK</v>
      </c>
      <c r="E215">
        <f t="shared" si="24"/>
        <v>450</v>
      </c>
      <c r="F215" t="str">
        <f t="shared" si="25"/>
        <v>YES</v>
      </c>
      <c r="G215" t="str">
        <f t="shared" si="26"/>
        <v>CAA</v>
      </c>
      <c r="H215" t="str">
        <f t="shared" si="27"/>
        <v>Glutamine</v>
      </c>
      <c r="I215" t="str">
        <f t="shared" si="28"/>
        <v>Glutamine (CAA)</v>
      </c>
    </row>
    <row r="216" spans="1:9" x14ac:dyDescent="0.2">
      <c r="A216" t="s">
        <v>339</v>
      </c>
      <c r="B216" t="s">
        <v>1523</v>
      </c>
      <c r="C216" t="str">
        <f t="shared" si="22"/>
        <v>ATGCCTACTAGATTAACCAAAACCAGAAAGCACAGAGGTCACGTCTCAGCCGGTAACGGTCGTGTTGGTAAGCACAGAAAGCATCCAGGTGGTAGAGGTATGGCCGGTGGTATGCACCACCACAGAACCAACTTAGATAAATACCATCCAGGTTATTTCGGTAAGGTTGGTATGAGATACTTCCACAAGCAACAAAACCATTTCTGGAAGCCAGTCTTAAACTTAGATAAATTATGGACTTTAGTTCCAGAAGACAAGAGAGACGAGTACTTAAAGTCTGCCTCTGCTTCTTCTGCTCCAGTCATTGACACCTTAGCCCACGGTTACGGTAAGGTCTTAGGTAAGGGTAGATTACCAGATGTCCCAGTCATTGTCAAGGCCAGATTTGTTTCCAAATTAGCTGAAGAAAAAATCAGAGCTGCTGGTGGTGTTGTCGAACTTGTTGCTTAA</v>
      </c>
      <c r="D216" t="str">
        <f t="shared" si="23"/>
        <v>OK</v>
      </c>
      <c r="E216">
        <f t="shared" si="24"/>
        <v>450</v>
      </c>
      <c r="F216" t="str">
        <f t="shared" si="25"/>
        <v>YES</v>
      </c>
      <c r="G216" t="str">
        <f t="shared" si="26"/>
        <v>ATG</v>
      </c>
      <c r="H216" t="str">
        <f t="shared" si="27"/>
        <v>Methionine</v>
      </c>
      <c r="I216" t="str">
        <f t="shared" si="28"/>
        <v>Methionine (ATG)</v>
      </c>
    </row>
    <row r="217" spans="1:9" x14ac:dyDescent="0.2">
      <c r="A217" t="s">
        <v>208</v>
      </c>
      <c r="B217" t="s">
        <v>1393</v>
      </c>
      <c r="C217" t="str">
        <f t="shared" si="22"/>
        <v>ATGCCTACTAGATTAACCAAAACCAGAAAGCACAGAGGTAACGTTTCCGCCGGTAAGGGTCGTGTTGGTAAGCACAGAAAGCATCCCGGTGGTCGTGGTATGGCCGGTGGTATGCACCACCACAGAACCAACCTCGACAAGTACCACCCTGGTTACTTTGGTAAGGTCGGTATGAGATACTTCCACAAGCAGCAAGCTCACTTCTGGAAGCCAGTTCTCAACCTCGACAAGCTCTGGACTCTTGTCCCAGAGGAGTCCAGAGATGAGCTCCTCAAGTCCTCCTCCGCTTCTGCTGCTGTTGTTATTGACACTCTTGCCAGCGGTTACGGCAAGGTGCTCGGTAAGGGTAGACTCCCAGAGGTTCCAGTCATCGTCAAGGCCAGATATGTCTCTAAGTTGGCCGAGGAGAAGATCAGAGCTGTTGGTGGTGTTGTTGAACTCGTTGCCTAA</v>
      </c>
      <c r="D217" t="str">
        <f t="shared" si="23"/>
        <v>OK</v>
      </c>
      <c r="E217">
        <f t="shared" si="24"/>
        <v>450</v>
      </c>
      <c r="F217" t="str">
        <f t="shared" si="25"/>
        <v>YES</v>
      </c>
      <c r="G217" t="str">
        <f t="shared" si="26"/>
        <v>ATG</v>
      </c>
      <c r="H217" t="str">
        <f t="shared" si="27"/>
        <v>Methionine</v>
      </c>
      <c r="I217" t="str">
        <f t="shared" si="28"/>
        <v>Methionine (ATG)</v>
      </c>
    </row>
    <row r="218" spans="1:9" x14ac:dyDescent="0.2">
      <c r="A218" t="s">
        <v>970</v>
      </c>
      <c r="B218" t="s">
        <v>2126</v>
      </c>
      <c r="C218" t="str">
        <f t="shared" si="22"/>
        <v>ATGCCTACTAGATTAACCAAAACCAGAAAACATAGAGGACACGTTTCTGCCGGTAAGGGTAGAATTGGTAAACACAGAAAAAACCCTGGTGGTAGAGGTAAAGCTGGTGGTCAACATCATCACAGAACCAACTTGGATAAATTCCACCCAGGTTACTTTGGTAAAGTTGGTATGAGATATTTCCATAAACAACAAAACCACTTCTGGAGACCAGAAATCAACTTGGACAAATTATGGACTTTAGTTGAATCAGACAAAAAAGAAGAATACTTGAAATCCGCTTCATCCTCAGCTGCTCCAGTCATTGATACTTTAGCTCATGGTTACGGTAAAGTTTTGGGTAAAGGTAGATTACCTCAAGTTCCAGTCATTGTTAAAGCTAGATTTGTTTCCAAATTAGCTGAAGAAAAAATCAGAGCTGTTGGTGGTGTTGTTGAATTAGTTGCTTAA</v>
      </c>
      <c r="D218" t="str">
        <f t="shared" si="23"/>
        <v>OK</v>
      </c>
      <c r="E218">
        <f t="shared" si="24"/>
        <v>450</v>
      </c>
      <c r="F218" t="str">
        <f t="shared" si="25"/>
        <v>YES</v>
      </c>
      <c r="G218" t="str">
        <f t="shared" si="26"/>
        <v>CAA</v>
      </c>
      <c r="H218" t="str">
        <f t="shared" si="27"/>
        <v>Glutamine</v>
      </c>
      <c r="I218" t="str">
        <f t="shared" si="28"/>
        <v>Glutamine (CAA)</v>
      </c>
    </row>
    <row r="219" spans="1:9" x14ac:dyDescent="0.2">
      <c r="A219" t="s">
        <v>507</v>
      </c>
      <c r="B219" t="s">
        <v>1690</v>
      </c>
      <c r="C219" t="str">
        <f t="shared" si="22"/>
        <v>ATGCCTACTAGATTAACCAAAACCAGAAAACACAGAGGTCACGTCTCAGCCGGTAAGGGTCGTATCGGTAAACACAGAAAGCATCCTGGTGGTCGTGGTAAAGCCGGTGGTCAACACCACCACCGTATTAACATGGATAAATACCATCCTGGTTACTTCGGTAAAGTTGGTATGAGATACTTCCACAAACAACAAAACCACTTCTGGAAACCAGTCTTGAACTTGGACAAGTTGTGGACTTTGGTTCCTGAAGAAAAGAGAGAATCTTACATTAAATCGGCATCTGAAAGCGCTGCTCCAGTCATCGACACTTTGGCTGCTGGTTACGGTAAGGTCTTAGGTAAAGGTAGATTGCCACAAGTTCCTGTTGTTGTCAAGGCCAGATTTGTTTCCAAATTGGCTGAAGAGAAGATCAAGGCTGCTGGTGGTGTTGTTGAATTGGTCGCTTAA</v>
      </c>
      <c r="D219" t="str">
        <f t="shared" si="23"/>
        <v>OK</v>
      </c>
      <c r="E219">
        <f t="shared" si="24"/>
        <v>450</v>
      </c>
      <c r="F219" t="str">
        <f t="shared" si="25"/>
        <v>YES</v>
      </c>
      <c r="G219" t="str">
        <f t="shared" si="26"/>
        <v>CAA</v>
      </c>
      <c r="H219" t="str">
        <f t="shared" si="27"/>
        <v>Glutamine</v>
      </c>
      <c r="I219" t="str">
        <f t="shared" si="28"/>
        <v>Glutamine (CAA)</v>
      </c>
    </row>
    <row r="220" spans="1:9" x14ac:dyDescent="0.2">
      <c r="A220" t="s">
        <v>488</v>
      </c>
      <c r="B220" t="s">
        <v>1671</v>
      </c>
      <c r="C220" t="str">
        <f t="shared" si="22"/>
        <v>ATGCCTACTAGATTAACCAAAACCAGAAAACACAGAGGTCACGTCTCAGCCGGTAAGGGTCGTATCGGTAAACACAGAAAGCATCCTGGTGGTCGTGGTAAAGCCGGTGGTCAACACCACCACCGTATCAACATGGATAAATACCATCCTGGTTACTTCGGTAAAGTTGGTATGAGATACTTCCACAAACAACAAAACCACTTCTGGAAACCAGTCTTGAACTTGGACAAGTTGTGGACTTTGGTTCCTGAAGAAAAGAGAGAGTCTTACATCAAATCCGCTTCTGAGAGTGCTGCTCCTGTCATCGACACTTTGGCTGCTGGTTACGGTAAGGTCTTAGGTAAAGGTAGATTGCCACAAGTTCCAGTTGTTGTCAAGGCCAGATTTGTCTCCAAGTTGGCTGAAGAGAAGATCAGAGCTGCTGGTGGTGTTGTTGAATTAGTCGCTTAA</v>
      </c>
      <c r="D220" t="str">
        <f t="shared" si="23"/>
        <v>OK</v>
      </c>
      <c r="E220">
        <f t="shared" si="24"/>
        <v>450</v>
      </c>
      <c r="F220" t="str">
        <f t="shared" si="25"/>
        <v>YES</v>
      </c>
      <c r="G220" t="str">
        <f t="shared" si="26"/>
        <v>CAA</v>
      </c>
      <c r="H220" t="str">
        <f t="shared" si="27"/>
        <v>Glutamine</v>
      </c>
      <c r="I220" t="str">
        <f t="shared" si="28"/>
        <v>Glutamine (CAA)</v>
      </c>
    </row>
    <row r="221" spans="1:9" x14ac:dyDescent="0.2">
      <c r="A221" t="s">
        <v>135</v>
      </c>
      <c r="B221" t="s">
        <v>1321</v>
      </c>
      <c r="C221" t="str">
        <f t="shared" si="22"/>
        <v>ATGCCTACTAGATTAACAAAGACTAGAAAGCTTAGAGGCCACGTTTCAGCCGGTCACGGTCGTATCGGAAAGCACAGAAAGCATCCCGGTGGTAGAGGTATGGCTGGTGGTCAGCACCATCACCGTACCAACATGGACAAATATCATCCTGGTTACTTTGGTAAGGTTGGTATGAGATACTTCCATAAGCAACAAAACCACTTCTGGAAGCCCGTTCTCAATCTTGACAAGTTGTGGACTTTGGTTCCTGCTGAGAACAGAGAAAAGTACATTGCTCAATCTTCTGAGTCTGCTGCTCCTGTTATTGATACTTTGGCTGCTGGCTACGGTAAGGTTCTTGGTAAGGGTCGTCTTCCTAATGTTCCTGTCATTGTTAAGGCCAGATTTGTTTCTGCTCTTGCTGAGAAGAAGATCAAGGCTGCCGGTGGTGTTATTGAGCTTGTCGCTTAA</v>
      </c>
      <c r="D221" t="str">
        <f t="shared" si="23"/>
        <v>OK</v>
      </c>
      <c r="E221">
        <f t="shared" si="24"/>
        <v>450</v>
      </c>
      <c r="F221" t="str">
        <f t="shared" si="25"/>
        <v>YES</v>
      </c>
      <c r="G221" t="str">
        <f t="shared" si="26"/>
        <v>CAG</v>
      </c>
      <c r="H221" t="str">
        <f t="shared" si="27"/>
        <v>Glutamine</v>
      </c>
      <c r="I221" t="str">
        <f t="shared" si="28"/>
        <v>Glutamine (CAG)</v>
      </c>
    </row>
    <row r="222" spans="1:9" x14ac:dyDescent="0.2">
      <c r="A222" t="s">
        <v>903</v>
      </c>
      <c r="B222" t="s">
        <v>2060</v>
      </c>
      <c r="C222" t="str">
        <f t="shared" si="22"/>
        <v>ATGCCTACTAGATTAACAAAGACTAGAAAACATAGAGGACACGTTTCAGCCGGTAATGGTAGAATCGGTAAGCATAGAAAACATCCCGGTGGTAGAGGTATGGCTGGTGGTCAACATCATCACAGAACCAACTTGGATAAATACCATCCAGGTTACTTTGGTAAAGTAGGTATGAGATACTTTCACAAACAACAAAACCATTTCTGGAGACCGGAAATTAACTTGGACAAATTATGGACTTTGGTTGAATCCGACAAAAAAGATGAATACTTAAAAAATGCATCCGCTTCTTCTGCTCCAGTAATTGACACTTTAGCCCACGGTTACGGTAAAGTTTTGGGTAAAGGTAAATTACCTCAAGTTCCAGTCATTGTTAAAGCCAGATTTGTTTCCAAATTGGCTGAAGAAAAAATTAAAGCTGCTGGTGGTGTGGTTGAATTAGTTGCTTAA</v>
      </c>
      <c r="D222" t="str">
        <f t="shared" si="23"/>
        <v>OK</v>
      </c>
      <c r="E222">
        <f t="shared" si="24"/>
        <v>450</v>
      </c>
      <c r="F222" t="str">
        <f t="shared" si="25"/>
        <v>YES</v>
      </c>
      <c r="G222" t="str">
        <f t="shared" si="26"/>
        <v>CAA</v>
      </c>
      <c r="H222" t="str">
        <f t="shared" si="27"/>
        <v>Glutamine</v>
      </c>
      <c r="I222" t="str">
        <f t="shared" si="28"/>
        <v>Glutamine (CAA)</v>
      </c>
    </row>
    <row r="223" spans="1:9" x14ac:dyDescent="0.2">
      <c r="A223" t="s">
        <v>973</v>
      </c>
      <c r="B223" t="s">
        <v>2129</v>
      </c>
      <c r="C223" t="str">
        <f t="shared" si="22"/>
        <v>ATGCCTACTAGATTAACAAAGACCAGAAAGCACAGGGGAAACGTTTCAGCCGGTAAGGGTAGAGTTGGTAAGCACAGAAAGCATCCCGGTGGTCGTGGTAAGGCTGGTGGTCAACATCACCACAGAACCAATTTGGATAAGTACCATCCAGGTTACTTCGGTAAGGTTGGTATGAGATACTTCCACAAGCAACAAGGTCATTTCTGGAGACCAGAAATCAACTTGGACAAATTGTGGACCTTGGTCGACGAAGAAAAGAAGGAGTCTTACTTGAAGTCATCTTCTACTTCTGCTGCTCCAGTCATCGACACTTTAGCTCACGGTTACGGTAAGGTCTTGGGTAAAGGTAGATTGCCAGAAGTCCCAGTCATTGTTAAGGCTAGATTTGTCTCTAAGTTGGCTGAAGAAAAGATCAGAGCTGTTGGTGGTGTAGTTGAATTGGTTGCTTAA</v>
      </c>
      <c r="D223" t="str">
        <f t="shared" si="23"/>
        <v>OK</v>
      </c>
      <c r="E223">
        <f t="shared" si="24"/>
        <v>450</v>
      </c>
      <c r="F223" t="str">
        <f t="shared" si="25"/>
        <v>YES</v>
      </c>
      <c r="G223" t="str">
        <f t="shared" si="26"/>
        <v>CAA</v>
      </c>
      <c r="H223" t="str">
        <f t="shared" si="27"/>
        <v>Glutamine</v>
      </c>
      <c r="I223" t="str">
        <f t="shared" si="28"/>
        <v>Glutamine (CAA)</v>
      </c>
    </row>
    <row r="224" spans="1:9" x14ac:dyDescent="0.2">
      <c r="A224" t="s">
        <v>957</v>
      </c>
      <c r="B224" t="s">
        <v>2113</v>
      </c>
      <c r="C224" t="str">
        <f t="shared" si="22"/>
        <v>ATGCCTACTAGATTAACAAAGACCAGAAAGCACAGAGGTCACGTTTCCGCCGGTAAGGGTAGAATCGGTAAGCACAGAAAGCATCCGGGTGGTCGTGGTAAGGCTGGTGGTCAACACCATCACAGAACTAACTTGGATAAATACCATCCAGGTTACTTTGGTAAGGTCGGTATGAGACACTTCCACAAGCAAGGTAACCACTACTGGAGACCAGAAATCAACTTGGACAAATTGTGGACCTTGGTTGACTCTGAAAAGAAGGATGAATACTTGAAGTCTGCTTCTACCTCCGCTGCCCCAGTCATTGACACCTTGGCTCACGGTTACGGTAAGGTTTTGGGTAAGGGTTCTTTACCACAAGTTCCAGTTATCGTCAAGGCTAGATTTGTTTCCAAGTTGGCTGAAGAAAAGATCAGAGCTGCTGGTGGTGTTGTTGAATTGATTGCTTAA</v>
      </c>
      <c r="D224" t="str">
        <f t="shared" si="23"/>
        <v>OK</v>
      </c>
      <c r="E224">
        <f t="shared" si="24"/>
        <v>450</v>
      </c>
      <c r="F224" t="str">
        <f t="shared" si="25"/>
        <v>YES</v>
      </c>
      <c r="G224" t="str">
        <f t="shared" si="26"/>
        <v>CAA</v>
      </c>
      <c r="H224" t="str">
        <f t="shared" si="27"/>
        <v>Glutamine</v>
      </c>
      <c r="I224" t="str">
        <f t="shared" si="28"/>
        <v>Glutamine (CAA)</v>
      </c>
    </row>
    <row r="225" spans="1:9" x14ac:dyDescent="0.2">
      <c r="A225" t="s">
        <v>910</v>
      </c>
      <c r="B225" t="s">
        <v>2067</v>
      </c>
      <c r="C225" t="str">
        <f t="shared" si="22"/>
        <v>ATGCCTACTAGATTAACAAAGACCAGAAAGCACAGAGGCCACGTTTCAGCCGGTAAGGGTAGAATCGGTAAGCACAGAAAGCATCCCGGTGGTCGTGGTATGGCTGGTGGTCAACATCACCACAGAACCAACTTGGATAAGTACCATCCAGGTTACTTCGGTAAGGTTGGTATGAGATACTTCCACAAGCAACAAGGTCACTTCTGGAGACCAGAAATCAACTTGGACAAGTTGTGGACTTTGATTGACGAGGAGAAGAAGGAGACCTACTTGAAGTCTGCTTCTGCTTCTGCTGCTCCAGTCATTGACACCTTAGCTCACGGTTACGGTAAGGTCTTGGGTAAGGGTAGATTGCCAAATGTCCCAGTCATTGTCAAGGCTAGATTTGTCTCTAAGTTGGCTGAAGAAAAGATCAGAGCTGTTGGTGGTGTAGTTGAGTTGGTTGCTTAA</v>
      </c>
      <c r="D225" t="str">
        <f t="shared" si="23"/>
        <v>OK</v>
      </c>
      <c r="E225">
        <f t="shared" si="24"/>
        <v>450</v>
      </c>
      <c r="F225" t="str">
        <f t="shared" si="25"/>
        <v>YES</v>
      </c>
      <c r="G225" t="str">
        <f t="shared" si="26"/>
        <v>CAA</v>
      </c>
      <c r="H225" t="str">
        <f t="shared" si="27"/>
        <v>Glutamine</v>
      </c>
      <c r="I225" t="str">
        <f t="shared" si="28"/>
        <v>Glutamine (CAA)</v>
      </c>
    </row>
    <row r="226" spans="1:9" x14ac:dyDescent="0.2">
      <c r="A226" t="s">
        <v>883</v>
      </c>
      <c r="B226" t="s">
        <v>2040</v>
      </c>
      <c r="C226" t="str">
        <f t="shared" si="22"/>
        <v>ATGCCTACTAGATTAACAAAGACCAGAAAGCACAGAGGAAACGTTTCAGCCGGTAAGGGTAGAATCGGTAAGCACAGAAAGCATCCAGGTGGTCGTGGTAAGGCTGGTGGTCAACATCACCACAGAACTAACTTGGATAAGTACCATCCAGGTTACTTCGGTAAGGTTGGTATGAGATACTTCCACAAGCAACAAGCTCACTTCTGGAGACCAGAAATTAACTTGGACAAATTGTGGACTTTGGTTGACGAAGAGAAGAGAGATGCTTACTTGAAGTCTGCTTCTGCTTCTGCCGCTCCAGTCATTGATACATTGGCTCTCGGTTACGGAAAGGTCTTAGGTAAGGGAAGATTGCCAGAAGTCCCAGTCATTGTCAAGGCTAGATTTGTTTCTAAGTTGGCTGAAGAAAAGATTAGAGCTGTTGGTGGTACAGTTGAATTGGTTGCTTAA</v>
      </c>
      <c r="D226" t="str">
        <f t="shared" si="23"/>
        <v>OK</v>
      </c>
      <c r="E226">
        <f t="shared" si="24"/>
        <v>450</v>
      </c>
      <c r="F226" t="str">
        <f t="shared" si="25"/>
        <v>YES</v>
      </c>
      <c r="G226" t="str">
        <f t="shared" si="26"/>
        <v>CAA</v>
      </c>
      <c r="H226" t="str">
        <f t="shared" si="27"/>
        <v>Glutamine</v>
      </c>
      <c r="I226" t="str">
        <f t="shared" si="28"/>
        <v>Glutamine (CAA)</v>
      </c>
    </row>
    <row r="227" spans="1:9" x14ac:dyDescent="0.2">
      <c r="A227" t="s">
        <v>827</v>
      </c>
      <c r="B227" t="s">
        <v>1989</v>
      </c>
      <c r="C227" t="str">
        <f t="shared" si="22"/>
        <v>ATGCCTACTAGATTAACAAAGACCAGAAAACATAGAGGTAACGTTTCTGCCGGTAAAGGTAGAGTTGGTAAACACAGAAAACATCCAGGTGGTAGAGGTAAAGCTGGTGGTCAACATCATCACAGAACCAATTTAGATAAATACCATCCAGGTTACTTTGGTAAAGTTGGTATGAGATATTTCAGAAAACAACAATTACACTTCTGGAGACCAGAAATTAACTTAGACAAATTATGGACTTTAGTCGAAAGTGATAAAAAAGATGAATACTTAAAATCATCATCAAAATCAGCTGCCCCAGTCATCGATACTTTAGCTCACGGTTACGGTAAAGTTTTAGGTAAAGGTAGATTACCAGAAGTTCCAGTTATCGTTAAAGCTAGATTTGTTTCAAAATTGGCTGAAGAAAAAATCAGAGCTGTTGGTGGTGTTGTTGAATTAGTCGCTTAA</v>
      </c>
      <c r="D227" t="str">
        <f t="shared" si="23"/>
        <v>OK</v>
      </c>
      <c r="E227">
        <f t="shared" si="24"/>
        <v>450</v>
      </c>
      <c r="F227" t="str">
        <f t="shared" si="25"/>
        <v>YES</v>
      </c>
      <c r="G227" t="str">
        <f t="shared" si="26"/>
        <v>CAA</v>
      </c>
      <c r="H227" t="str">
        <f t="shared" si="27"/>
        <v>Glutamine</v>
      </c>
      <c r="I227" t="str">
        <f t="shared" si="28"/>
        <v>Glutamine (CAA)</v>
      </c>
    </row>
    <row r="228" spans="1:9" x14ac:dyDescent="0.2">
      <c r="A228" t="s">
        <v>889</v>
      </c>
      <c r="B228" t="s">
        <v>2046</v>
      </c>
      <c r="C228" t="str">
        <f t="shared" si="22"/>
        <v>ATGCCTACTAGATTAACAAAAACTAGAAAACATAGAGGACACGTTTCAGCCGGTTACGGTAGAATTGGTAAACATAGAAAGCACTCTGGTGGTAGAGGTATGGCCGGTGGTCAACATCATCACAGAACCAACTTGGATAAATACCATCCAGGTTACTTCGGTAAAGTTGGTATGAGATACTTCCACAAACAACAAGCTCACTTCTGGAAACCAGAAATCAACTTGGACAAATTATGGACTTTAGTTGAATCTGATAAAAAAGATGAATACTTAAAAAACGCTTCAACTTCTGCTGCTCCAGTTATTGATACTTTAGCTCACGGTTACGGTAAAGTTTTAGGTAAAGGTAGATTACCTCAAGTTCCAATCATTGTCAAAGCTAGATTTGTTTCAAAATTAGCTGAAGAAAAAATTGTTGCTGCTGGTGGTGTTGTTGAATTAGTTGCTTAA</v>
      </c>
      <c r="D228" t="str">
        <f t="shared" si="23"/>
        <v>OK</v>
      </c>
      <c r="E228">
        <f t="shared" si="24"/>
        <v>450</v>
      </c>
      <c r="F228" t="str">
        <f t="shared" si="25"/>
        <v>YES</v>
      </c>
      <c r="G228" t="str">
        <f t="shared" si="26"/>
        <v>CAA</v>
      </c>
      <c r="H228" t="str">
        <f t="shared" si="27"/>
        <v>Glutamine</v>
      </c>
      <c r="I228" t="str">
        <f t="shared" si="28"/>
        <v>Glutamine (CAA)</v>
      </c>
    </row>
    <row r="229" spans="1:9" x14ac:dyDescent="0.2">
      <c r="A229" t="s">
        <v>201</v>
      </c>
      <c r="B229" t="s">
        <v>1386</v>
      </c>
      <c r="C229" t="str">
        <f t="shared" si="22"/>
        <v>ATGCCTACTAGATTAACAAAAACCAGAAAACACAGAGGTAACGTCTCAGCCGGTAACGGTCGTGTCGGTAAGCACAGAAAGCATCCCGGTGGTCGTGGTATGGCTGGTGGTCAACATCATCACAGAATTAACTTGGATAAATACCATCCTGGTTACTTTGGTAAAGTTGGTATGAGATACTTCCACAAACAACAAAACCAATTCTGGAGACCAGTTATCAACTTGGACAAATTATGGACTTTGGTTCCAGAATCAAACAGAGATGATTTGTTGAAATCTTCAAACAAATCAGCTGCTGTTGTCATTGATACTTTGGCTAACGGTTACGGTAAAGTTTTAGGTAAAGGTAAATTACCAGAAGTTCCAGTTATTGTCAAGGCTAGATTTGTTTCCAAATTGGCCGAAGAGAAGATTAGAGCTGTTGGTGGTGTTGTTGAATTAGTTGCTTAA</v>
      </c>
      <c r="D229" t="str">
        <f t="shared" si="23"/>
        <v>OK</v>
      </c>
      <c r="E229">
        <f t="shared" si="24"/>
        <v>450</v>
      </c>
      <c r="F229" t="str">
        <f t="shared" si="25"/>
        <v>YES</v>
      </c>
      <c r="G229" t="str">
        <f t="shared" si="26"/>
        <v>CAA</v>
      </c>
      <c r="H229" t="str">
        <f t="shared" si="27"/>
        <v>Glutamine</v>
      </c>
      <c r="I229" t="str">
        <f t="shared" si="28"/>
        <v>Glutamine (CAA)</v>
      </c>
    </row>
    <row r="230" spans="1:9" x14ac:dyDescent="0.2">
      <c r="A230" t="s">
        <v>200</v>
      </c>
      <c r="B230" t="s">
        <v>1385</v>
      </c>
      <c r="C230" t="str">
        <f t="shared" si="22"/>
        <v>ATGCCTACTAGATTAACAAAAACCAGAAAACACAGAGGTAACGTCTCAGCCGGTAACGGTCGTATTGGTAAGCACAGAAAGCACCCGGGTGGTCGTGGTATGGCTGGTGGTCAACATCATCACAGAACTAATTTAGATAAATATCATCCAGGTTATTTCGGTAAAGTTGGTATGAGATATTTCCATAAACAACAAAATCAATTCTGGAGACCAGTTATCAATTTAGATAAATTATGGACTTTAGTACCAAGTTCAAATAAAGATGAATTATTAAAATCATCAAATAAATCTTCAGCTGTTGTTATTGATACTTTAGCTAACGGTTACGGTAAAGTCTTGGGTAAAGGTAGATTACCACAAGTTCCTGTCATTGTTAAGGCAAGATTTGTCTCAAAATTAGCTGAAGAAAAAATTAAAGCTGTTGGTGGTGTTGTTGAATTAGTTGCTTAA</v>
      </c>
      <c r="D230" t="str">
        <f t="shared" si="23"/>
        <v>OK</v>
      </c>
      <c r="E230">
        <f t="shared" si="24"/>
        <v>450</v>
      </c>
      <c r="F230" t="str">
        <f t="shared" si="25"/>
        <v>YES</v>
      </c>
      <c r="G230" t="str">
        <f t="shared" si="26"/>
        <v>CAA</v>
      </c>
      <c r="H230" t="str">
        <f t="shared" si="27"/>
        <v>Glutamine</v>
      </c>
      <c r="I230" t="str">
        <f t="shared" si="28"/>
        <v>Glutamine (CAA)</v>
      </c>
    </row>
    <row r="231" spans="1:9" x14ac:dyDescent="0.2">
      <c r="A231" t="s">
        <v>1026</v>
      </c>
      <c r="B231" t="s">
        <v>2178</v>
      </c>
      <c r="C231" t="str">
        <f t="shared" si="22"/>
        <v>ATGCCTACTAGATACACTAAAACTAGAAAACACAGAGGACACGTTTCTGCCGGTCACGGTAGAATTGGTAAGCACAGAAAGCATCCCGGTGGTAGAGGTATGGCTGGTGGTCAACATCACCACAGAACCAACTTGGATAAATACCATCCAGGTTACTTCGGTAAAGTTGGTATGAGATACTTCCACAAACAACAAAACCACTTCTGGAGACCAGAAATCAACTTGGACAAATTATGGACTTTAGTTGAAGAAGAAAAGAAAGAAGAATACTTAAAATCTGCTTCTAAATCCGCAGCTCCAGTCATCGACACTTTAGCTCACGGTTACGGTAAAGTTTTAGGTAAAGGTAGATTACCAGAAGTTCCAGTCATCGTCAAGGCCAGATTTGTTTCCAAATTAGCTGAAGAAAAGATCAGAGCCGTTGGTGGTGTTGTCGAATTAGTTGCCTAA</v>
      </c>
      <c r="D231" t="str">
        <f t="shared" si="23"/>
        <v>OK</v>
      </c>
      <c r="E231">
        <f t="shared" si="24"/>
        <v>450</v>
      </c>
      <c r="F231" t="str">
        <f t="shared" si="25"/>
        <v>YES</v>
      </c>
      <c r="G231" t="str">
        <f t="shared" si="26"/>
        <v>CAA</v>
      </c>
      <c r="H231" t="str">
        <f t="shared" si="27"/>
        <v>Glutamine</v>
      </c>
      <c r="I231" t="str">
        <f t="shared" si="28"/>
        <v>Glutamine (CAA)</v>
      </c>
    </row>
    <row r="232" spans="1:9" x14ac:dyDescent="0.2">
      <c r="A232" t="s">
        <v>1025</v>
      </c>
      <c r="B232" t="s">
        <v>2177</v>
      </c>
      <c r="C232" t="str">
        <f t="shared" si="22"/>
        <v>ATGCCTACTAGATACACTAAAACTAGAAAACACAGAGGACACGTTTCTGCCGGTCACGGTAGAATTGGTAAGCACAGAAAGCATCCCGGTGGTAGAGGTATGGCTGGTGGTCAACACCACCACAGAACCAACTTGGATAAATACCATCCAGGTTACTTCGGTAAAGTTGGTATGAGATACTTCCACAAACAACAAAACCACTTCTGGAGACCAGAAATCAACTTGGACAAATTATGGACTTTAGTTGATGAAGAAAAGAAAGACGAATACTTAAAATCTGCTTCTAAATCCGCTGCTCCAGTTATCGACACCTTAGCTCACGGTTACGGTAAAGTCTTAGGTAAAGGTAGATTACCAGAAGTTCCAGTCATTGTCAAAGCCAGATTTGTTTCTAAATTAGCTGAAGAAAAAATCAGAGCTGTTGGTGGTGTTGTCGAATTAGTTGCTTAA</v>
      </c>
      <c r="D232" t="str">
        <f t="shared" si="23"/>
        <v>OK</v>
      </c>
      <c r="E232">
        <f t="shared" si="24"/>
        <v>450</v>
      </c>
      <c r="F232" t="str">
        <f t="shared" si="25"/>
        <v>YES</v>
      </c>
      <c r="G232" t="str">
        <f t="shared" si="26"/>
        <v>CAA</v>
      </c>
      <c r="H232" t="str">
        <f t="shared" si="27"/>
        <v>Glutamine</v>
      </c>
      <c r="I232" t="str">
        <f t="shared" si="28"/>
        <v>Glutamine (CAA)</v>
      </c>
    </row>
    <row r="233" spans="1:9" x14ac:dyDescent="0.2">
      <c r="A233" t="s">
        <v>794</v>
      </c>
      <c r="B233" t="s">
        <v>1956</v>
      </c>
      <c r="C233" t="str">
        <f t="shared" si="22"/>
        <v>ATGCCTACTAGACTTACTCAAACTAGAAAACATAGAGGACACGTTTCTGCCGGTAAAGGTAGAGTCGGTAAACACAGAAAACATCCAGGTGGTAAAGGTATGGCTGGTGGTCAACACCATCACAGAACCAACATGGATAAATACCATCCAGGTTACTTCGGTAAAGTTGGTATGAGATACTTCCACAAACAACAAAACCACTTCTGGAGACCAGAAGTCAACTTAGACAAATTATGGACTTTAGTTGAAGACTCTAAAAGAGAAGAATACTTAAAGACCTCTTCTGCTTCTGCCGCCCCAGTTATTGACACTTTAGCTCACGGTTACGGTAAAGTTTTAGGTAAAGGTAGATTACCACAAGTTCCAGTAATTGTCAAAGCTAGATTTGTCTCTAAATTAGCTGAAGAAAAAATCAGAGCTGTTGGTGGTGTTGTTGAATTAATTGCTTAA</v>
      </c>
      <c r="D233" t="str">
        <f t="shared" si="23"/>
        <v>OK</v>
      </c>
      <c r="E233">
        <f t="shared" si="24"/>
        <v>450</v>
      </c>
      <c r="F233" t="str">
        <f t="shared" si="25"/>
        <v>YES</v>
      </c>
      <c r="G233" t="str">
        <f t="shared" si="26"/>
        <v>CAA</v>
      </c>
      <c r="H233" t="str">
        <f t="shared" si="27"/>
        <v>Glutamine</v>
      </c>
      <c r="I233" t="str">
        <f t="shared" si="28"/>
        <v>Glutamine (CAA)</v>
      </c>
    </row>
    <row r="234" spans="1:9" x14ac:dyDescent="0.2">
      <c r="A234" t="s">
        <v>793</v>
      </c>
      <c r="B234" t="s">
        <v>1955</v>
      </c>
      <c r="C234" t="str">
        <f t="shared" si="22"/>
        <v>ATGCCTACTAGACTTACTCAAACTAGAAAACATAGAGGACACGTTTCTGCCGGTAAAGGTAGAGTCGGTAAACACAGAAAACATCCAGGTGGTAAAGGTATGGCTGGTGGTCAACACCATCACAGAACCAACATGGATAAATACCATCCAGGTTACTTCGGTAAAGTTGGTATGAGATACTTCCACAAACAACAAAACCACTTCTGGAGACCAGAAATCAACTTAGACAAATTATGGACTTTAGTTGAAGACTCTAAAAGAGAAGAATACTTAAAGACCTCTTCTGCTTCTGCTGCCCCAGTTATTGACACTTTAGCTTTCGGTTACGGTAAAGTTTTAGGTAAAGGTAGATTACCACAAGTTCCAGTAATTGTCAAAGCTAGATTTGTCTCTAAATTAGCTGAAGAAAAAATCAGAGCTGTTGGTGGTGTTGTTGAATTAATTGCTTAA</v>
      </c>
      <c r="D234" t="str">
        <f t="shared" si="23"/>
        <v>OK</v>
      </c>
      <c r="E234">
        <f t="shared" si="24"/>
        <v>450</v>
      </c>
      <c r="F234" t="str">
        <f t="shared" si="25"/>
        <v>YES</v>
      </c>
      <c r="G234" t="str">
        <f t="shared" si="26"/>
        <v>CAA</v>
      </c>
      <c r="H234" t="str">
        <f t="shared" si="27"/>
        <v>Glutamine</v>
      </c>
      <c r="I234" t="str">
        <f t="shared" si="28"/>
        <v>Glutamine (CAA)</v>
      </c>
    </row>
    <row r="235" spans="1:9" x14ac:dyDescent="0.2">
      <c r="A235" t="s">
        <v>835</v>
      </c>
      <c r="B235" t="s">
        <v>1997</v>
      </c>
      <c r="C235" t="str">
        <f t="shared" si="22"/>
        <v>ATGCCTACTAGACTCACTAAGACCAGAAAGCACAGAGGCCATGTTTCTGCCGGTAAGGGTAGAGTTGGCAAGCACAGAAAGAATCCCGGTGGTAGAGGTATGGCTGGTGGTCAACATCATCACAGAACCAACTTGGACAAGTACCACCCCGGTTACTTCGGTAAGGTTGGTATGAGATACTTCCACAAGCAGCAGAACCACTTCTGGAGACCAGAGCTCAACTTGGACAAGTTGTGGACCTTGGTGGATGCTGACAAGAAGGACGAGTACTTGAAGTCTGCGTCGAGCTCTGCCGCCCCCGTCATCGACACGTTGGCCCACGGCTACGGTAAGGTTTTGGGTAAGGGTAGATTGCCCGAGGTCCCTGTTATTGTCAGGGCCAGATTTGTTTCCAAGTTGGCTGAGGAGAAGATCAGAGCTGTTGGTGGTGTTGTTGAGTTGATCGCTTAA</v>
      </c>
      <c r="D235" t="str">
        <f t="shared" si="23"/>
        <v>OK</v>
      </c>
      <c r="E235">
        <f t="shared" si="24"/>
        <v>450</v>
      </c>
      <c r="F235" t="str">
        <f t="shared" si="25"/>
        <v>YES</v>
      </c>
      <c r="G235" t="str">
        <f t="shared" si="26"/>
        <v>CAA</v>
      </c>
      <c r="H235" t="str">
        <f t="shared" si="27"/>
        <v>Glutamine</v>
      </c>
      <c r="I235" t="str">
        <f t="shared" si="28"/>
        <v>Glutamine (CAA)</v>
      </c>
    </row>
    <row r="236" spans="1:9" x14ac:dyDescent="0.2">
      <c r="A236" t="s">
        <v>175</v>
      </c>
      <c r="B236" t="s">
        <v>1361</v>
      </c>
      <c r="C236" t="str">
        <f t="shared" si="22"/>
        <v>ATGCCTACTAGACTCACTAAGACAAGAAAGCATAGAGGACACGTTTCCGCCGGTAACGGTCGTGTTGGAAAGCACAGAAAGCATCCCGGTGGAAGAGGTATGGCCGGTGGTCAGCACCACCACAGAACCAACTTGGACAAGTACCACCCTGGTTACTTCGGTAAGGTTGGAATGAGATACTTCCACAAACAACAAAACCACTTCTGGAAGCCTGTGATCAATCTTGATAAGCTATGGTCCCTAGTTGAAGCCAAGGATGAGAAAATTGCTTCATCTACCAAGGATTCTGCCGTTGTGATTGACACTCTTGCTAAAGGTTACGGAAAGGTGCTCGGAAAGGGAAGACTTCCTCAAGTTCCTGTGATTGTCAAAGCCAGATATGTGTCGAAGCTAGCTGAGGAGAAGATCCTTGCTGCTGGAGGGGTGGTTGAGCTTGTTGCTTAA</v>
      </c>
      <c r="D236" t="str">
        <f t="shared" si="23"/>
        <v>OK</v>
      </c>
      <c r="E236">
        <f t="shared" si="24"/>
        <v>444</v>
      </c>
      <c r="F236" t="str">
        <f t="shared" si="25"/>
        <v>YES</v>
      </c>
      <c r="G236" t="str">
        <f t="shared" si="26"/>
        <v>CAG</v>
      </c>
      <c r="H236" t="str">
        <f t="shared" si="27"/>
        <v>Glutamine</v>
      </c>
      <c r="I236" t="str">
        <f t="shared" si="28"/>
        <v>Glutamine (CAG)</v>
      </c>
    </row>
    <row r="237" spans="1:9" x14ac:dyDescent="0.2">
      <c r="A237" t="s">
        <v>10</v>
      </c>
      <c r="B237" t="s">
        <v>1201</v>
      </c>
      <c r="C237" t="str">
        <f t="shared" si="22"/>
        <v>ATGCCTACTAGACTCACTAAGACAAGAAAGCACAGAGGACATGTGTCCGCCGGTAACGGTCGTGTTGGAAAGCACAGAAAGCATCCCGGTGGAAGAGGTATGGCTGGTGGTCAACACCACCACAGAACCAACTTAGACAAGTACCATCCTGGTTACTTCGGTAAAGTTGGTATGAGATACTTCCACAAACAACAAAACCACTTCTGGAAGCCTGTGATCAACCTTGATAAGCTATGGTCTCTTGTTGAAGCCAAGGATGAGAAACTTGCTTCATCTACCAAGGATGCCGCTGTTGTGATTGATACTCTTGCTAAAGGTTACGGAAAGGTGCTTGGAAAGGGAAGACTTCCTCAAGTTCCTGTGATTGTCAAAGCCAGATATGTGTCGAAACTAGCTGAGGAGAAGATCCTTGCTGCTGGAGGGGTGGTTGAGCTTGTTGCTTAA</v>
      </c>
      <c r="D237" t="str">
        <f t="shared" si="23"/>
        <v>OK</v>
      </c>
      <c r="E237">
        <f t="shared" si="24"/>
        <v>444</v>
      </c>
      <c r="F237" t="str">
        <f t="shared" si="25"/>
        <v>YES</v>
      </c>
      <c r="G237" t="str">
        <f t="shared" si="26"/>
        <v>CAA</v>
      </c>
      <c r="H237" t="str">
        <f t="shared" si="27"/>
        <v>Glutamine</v>
      </c>
      <c r="I237" t="str">
        <f t="shared" si="28"/>
        <v>Glutamine (CAA)</v>
      </c>
    </row>
    <row r="238" spans="1:9" x14ac:dyDescent="0.2">
      <c r="A238" t="s">
        <v>414</v>
      </c>
      <c r="B238" t="s">
        <v>1598</v>
      </c>
      <c r="C238" t="str">
        <f t="shared" si="22"/>
        <v>ATGCCTACTAGACTCACCAAGACCAGAAAGCACAGAGGTAACGTTTCCGCCGGTAAGGGGAGAGTCGGTAAGCACAGAAAGTCGCCTGGTGGTAGAGGTATGGCCGGGGGTCAACACCACCACAGAACCAACATGGACAAGTACCACCCTGGTTACTTCGGTAAGGTTGGTATGAGATACTTCCACAAGCAAAAGGGTCACTTCTGGGCTCCCCAAATCAACTTGGACAAGTTGTGGTCGTTGGTGCCTGAAGACAAGCGGGACGAATACTTGAAGTCCGCTTCGGCTTCTGCTGCTCCCGTTATCGACACCTTGGCCTTCGGTTACGGCAAGGTGTTGGGTAAGGGTTCGTTGCCCCAAGTCCCCGTCATTGTCAAGGCCAGATTTGTCTCGAAGTTGGCTGAAGAAAAGATTGTCGCTGCCGGTGGTGTTGTCGAATTGATCGCCTAA</v>
      </c>
      <c r="D238" t="str">
        <f t="shared" si="23"/>
        <v>OK</v>
      </c>
      <c r="E238">
        <f t="shared" si="24"/>
        <v>450</v>
      </c>
      <c r="F238" t="str">
        <f t="shared" si="25"/>
        <v>YES</v>
      </c>
      <c r="G238" t="str">
        <f t="shared" si="26"/>
        <v>CAA</v>
      </c>
      <c r="H238" t="str">
        <f t="shared" si="27"/>
        <v>Glutamine</v>
      </c>
      <c r="I238" t="str">
        <f t="shared" si="28"/>
        <v>Glutamine (CAA)</v>
      </c>
    </row>
    <row r="239" spans="1:9" x14ac:dyDescent="0.2">
      <c r="A239" t="s">
        <v>413</v>
      </c>
      <c r="B239" t="s">
        <v>1597</v>
      </c>
      <c r="C239" t="str">
        <f t="shared" si="22"/>
        <v>ATGCCTACTAGACTCACCAAGACCAGAAAGCACAGAGGTAACGTTTCCGCCGGTAAGGGGAGAATCGGTAAGCACAGAAAGTCGCCTGGTGGTAGAGGTATGGCCGGGGGTCAACACCACCACAGAACTAACATGGATAAGTACCACCCTGGTTACTTCGGTAAGGTTGGTATGAGATACTTCCACAAGCAACAAGGTCACTTCTGGAGACCCGAAATCAACTTGGACAAGTTGTGGACTTTGGTTCCTGAAGACAAGAGAGACGAATACTTGAAGTCCGCCTCTGCCTCCGCTGCCCCCGTCATTGACACTTTGGCTCACGGTTACGGTAAGGTTTTGGGTAAGGGTAAGTTGCCTCAAGTCCCCGTCATTGTCAAGGCCAGATTTGTCTCCAAGTTGGCTGAAGAAAAGATTGTCGCTGCCGGTGGTGTTGTCGAATTGATTGCCTAA</v>
      </c>
      <c r="D239" t="str">
        <f t="shared" si="23"/>
        <v>OK</v>
      </c>
      <c r="E239">
        <f t="shared" si="24"/>
        <v>450</v>
      </c>
      <c r="F239" t="str">
        <f t="shared" si="25"/>
        <v>YES</v>
      </c>
      <c r="G239" t="str">
        <f t="shared" si="26"/>
        <v>CAA</v>
      </c>
      <c r="H239" t="str">
        <f t="shared" si="27"/>
        <v>Glutamine</v>
      </c>
      <c r="I239" t="str">
        <f t="shared" si="28"/>
        <v>Glutamine (CAA)</v>
      </c>
    </row>
    <row r="240" spans="1:9" x14ac:dyDescent="0.2">
      <c r="A240" t="s">
        <v>129</v>
      </c>
      <c r="B240" t="s">
        <v>1315</v>
      </c>
      <c r="C240" t="str">
        <f t="shared" si="22"/>
        <v>ATGCCTACTAGACTAACCAAGACAAGAAAGCACAGAGGTCACGTTTCGGCCGGTAATGGTCGTGTTGGAAAGCACAGAAAGCATCCGGGTGGTAGAGGTATGGCCGGTGGTCAGCACCACCACAGAACCAACTTGGACAAGTACCACCCTGGTTACTTCGGTAAAGTTGGTATGAGATACTTCCACAAGCAACAGGCTCACTTCTGGAAACCAGTTATCAACCTCGACAAGCTCTGGTCCCTAGTTGAGAACAAGGACGAGAAGCTCGCTTCATCCACTAAGGACTCCGCTGTTATCATCGATACATTGGCCAAGGGTTACGGTAAGGTGTTAGGCAAGGGTAGATTACCAGAGGTCCCTGTCATTGTCAAAGCTAGATACGTCTCTAAGTTGGCTGAGGAGAAGATCCTCGCCGCTGGTGGTGTTGTTGAACTTGTTGCTTAA</v>
      </c>
      <c r="D240" t="str">
        <f t="shared" si="23"/>
        <v>OK</v>
      </c>
      <c r="E240">
        <f t="shared" si="24"/>
        <v>444</v>
      </c>
      <c r="F240" t="str">
        <f t="shared" si="25"/>
        <v>YES</v>
      </c>
      <c r="G240" t="str">
        <f t="shared" si="26"/>
        <v>CAG</v>
      </c>
      <c r="H240" t="str">
        <f t="shared" si="27"/>
        <v>Glutamine</v>
      </c>
      <c r="I240" t="str">
        <f t="shared" si="28"/>
        <v>Glutamine (CAG)</v>
      </c>
    </row>
    <row r="241" spans="1:9" x14ac:dyDescent="0.2">
      <c r="A241" t="s">
        <v>502</v>
      </c>
      <c r="B241" t="s">
        <v>1685</v>
      </c>
      <c r="C241" t="str">
        <f t="shared" si="22"/>
        <v>ATGCCTACGAGATTCAGACAGACGAGAAAGCACAGAGGTAACGTGACCTGCGGTTACGGTCGTATCGGTAAGCACAGAAAGCACCCCGGTGGACGTGGTCTCGCTGGTGGTCAGCACCACCACCGTATCGCCATGGACAAGTACCATCCAGGTTACTTTGGTAAGGTCGGTATGAGATTCTTCCACAAGCAGAAGAACCCATTCTGGAAGCCAGTCATCAACCTCGACAGCCTGTGGTCGCTTGTTGAGGACAAGGACGAGAAGCTGGCCAAGTCCACTAAGGACTCGGCTGTTGTGATCGACACACTGGCCTCCGGCTACGGCAAGGTTCTTGGAAAGGGCAGACTCCCTAACGTTCCTGTCATTGTCAAGGCCCGTTACGTTTCGAAGCTTGCTGAGGAGAAGATTAGAGCTGTTGGTGGTGTCGTCGAGCTCGTTGCTTAA</v>
      </c>
      <c r="D241" t="str">
        <f t="shared" si="23"/>
        <v>OK</v>
      </c>
      <c r="E241">
        <f t="shared" si="24"/>
        <v>444</v>
      </c>
      <c r="F241" t="str">
        <f t="shared" si="25"/>
        <v>YES</v>
      </c>
      <c r="G241" t="str">
        <f t="shared" si="26"/>
        <v>CAG</v>
      </c>
      <c r="H241" t="str">
        <f t="shared" si="27"/>
        <v>Glutamine</v>
      </c>
      <c r="I241" t="str">
        <f t="shared" si="28"/>
        <v>Glutamine (CAG)</v>
      </c>
    </row>
    <row r="242" spans="1:9" x14ac:dyDescent="0.2">
      <c r="A242" t="s">
        <v>499</v>
      </c>
      <c r="B242" t="s">
        <v>1682</v>
      </c>
      <c r="C242" t="str">
        <f t="shared" si="22"/>
        <v>ATGCCTACCCGTTTGACCAAGACTAGAAAGCTCAGAGGACACGTCTCAGCCGGTCACGGACGTATCGGAAAGCACAGAAAGCATCCCGGTGGTCGTGGTATGGCCGGTGGTCAGCACCACCACCGTACCAACATGGACAAGTACCATCCCGGTTACTTCGGTAAGGTTGGTATGAGATACTTCCACAAGCAGCAGAACCACTTCTGGAAGCCCGTCCTCAACCTCGACAAGCTGTGGACCCTCGTCCCTGCTGAGAACAGAGAGAAGTACATTGCTGCTGCCTCTCCTTCCGCTGCCCCCGTCATTGACACCCTCGCTGCCGGCTACGGCAAGGTCCTTGCCAAGGGTCGTTTGCCCAACGTCCCTGTCATTGTCAAGGCCAGATTCGTCTCCAAGCTCGCTGAGGAGAAGATCAAGGCTGTTGGCGGTGTTGTTGAGCTCGTTGCCTAA</v>
      </c>
      <c r="D242" t="str">
        <f t="shared" si="23"/>
        <v>OK</v>
      </c>
      <c r="E242">
        <f t="shared" si="24"/>
        <v>450</v>
      </c>
      <c r="F242" t="str">
        <f t="shared" si="25"/>
        <v>YES</v>
      </c>
      <c r="G242" t="str">
        <f t="shared" si="26"/>
        <v>CAG</v>
      </c>
      <c r="H242" t="str">
        <f t="shared" si="27"/>
        <v>Glutamine</v>
      </c>
      <c r="I242" t="str">
        <f t="shared" si="28"/>
        <v>Glutamine (CAG)</v>
      </c>
    </row>
    <row r="243" spans="1:9" x14ac:dyDescent="0.2">
      <c r="A243" t="s">
        <v>381</v>
      </c>
      <c r="B243" t="s">
        <v>1565</v>
      </c>
      <c r="C243" t="str">
        <f t="shared" si="22"/>
        <v>ATGCCTACCCGTTTGACCAAGACCAGAAAGCTTAGAGGACACGTCTCCGCCGGTCACGGACGTATCGGAAAGCACAGAAAGCATCCCGGTGGTCGTGGTATGGCCGGTGGTCAGCACCACCACCGTACCAACATGGATAAGTACCATCCTGGTTACTTTGGTAAGGTTGGTATGAGACACTTCCACGTCCAGAACAACCGCTCTTGGAAGCCCGTGCTCAACCTCGACAAGCTGTGGACCCTTGTCCCTGCTGAGAACAGAGAGAAGTACATTGCTTCTGCCTCTGCCTCTGCTGCCCCCGTCATTGACACCCTCGCTGCCGGTTACGGAAAGGTCCTTGGTAAGGGTCGTCTGCCCAATGTCCCCGTCATTGTCAAGGCCAGATTTGTCTCTCAGCTCGCTGAGCAGAAGATCAAGGCTGCCGGTGGTGTCGTTGAGCTTATTGCCTAA</v>
      </c>
      <c r="D243" t="str">
        <f t="shared" si="23"/>
        <v>OK</v>
      </c>
      <c r="E243">
        <f t="shared" si="24"/>
        <v>450</v>
      </c>
      <c r="F243" t="str">
        <f t="shared" si="25"/>
        <v>YES</v>
      </c>
      <c r="G243" t="str">
        <f t="shared" si="26"/>
        <v>CAG</v>
      </c>
      <c r="H243" t="str">
        <f t="shared" si="27"/>
        <v>Glutamine</v>
      </c>
      <c r="I243" t="str">
        <f t="shared" si="28"/>
        <v>Glutamine (CAG)</v>
      </c>
    </row>
    <row r="244" spans="1:9" x14ac:dyDescent="0.2">
      <c r="A244" t="s">
        <v>595</v>
      </c>
      <c r="B244" t="s">
        <v>1773</v>
      </c>
      <c r="C244" t="str">
        <f t="shared" si="22"/>
        <v>ATGCCTACCCGTTTCTCGAAGACCCGCAAAGCCCGCGGCAACGTTTCTGCCGGTTATGGCCGCATTGGCAAGCACCGGAAGAATCCCGGTGGTCGCGGTATGGCCGGTGGCCAGCACCATCACCGTACTAACCTCGATAAGTACCACCCTGGTTACTTTGGTAAGGTTGGTTTCCGTCACTTCCACCTGCTCAAGAACCGTGAGTGGCGCCCCGTCCTGAACCTGGAGAAGCTTTGGTCTCTGGTTCCCGCCGAGGACCGTGAGAAGTACGTTTCCTCTGCTTCCGCCGAGTCTGCTCCCGTCATCGACACCCTGGCTGCCGGCTACGGTAAGGTGCTCGGCAAGGGCCGCATCCCTAATGTCCCCGTCATTGTCCGTGCTCGCTTTGTCTCTGAGCTCGCTGAGAAGAAGATCAAGGCCGCCGGTGGTGTGGTTGAGCTTATCGCCTAA</v>
      </c>
      <c r="D244" t="str">
        <f t="shared" si="23"/>
        <v>OK</v>
      </c>
      <c r="E244">
        <f t="shared" si="24"/>
        <v>450</v>
      </c>
      <c r="F244" t="str">
        <f t="shared" si="25"/>
        <v>YES</v>
      </c>
      <c r="G244" t="str">
        <f t="shared" si="26"/>
        <v>CAG</v>
      </c>
      <c r="H244" t="str">
        <f t="shared" si="27"/>
        <v>Glutamine</v>
      </c>
      <c r="I244" t="str">
        <f t="shared" si="28"/>
        <v>Glutamine (CAG)</v>
      </c>
    </row>
    <row r="245" spans="1:9" x14ac:dyDescent="0.2">
      <c r="A245" t="s">
        <v>596</v>
      </c>
      <c r="B245" t="s">
        <v>1774</v>
      </c>
      <c r="C245" t="str">
        <f t="shared" si="22"/>
        <v>ATGCCTACCCGTTTCTCGAAGACCCGCAAAGCCCGCGGCAACGTTTCTGCCGGTTATGGCCGCATTGGCAAGCACCGGAAGAATCCCGGTGGTCGCGGTATGGCCGGTGGCCAGCACCACCACCGCACCAACCTCGATAAGTACCACCCTGGTTACTTTGGTAAGGTCGGTTTCCGTCACTACCACCTGCTCAAGAACCGTGAGTGGCGCCCCGTTCTGAACCTGGAGAAGCTGTGGTCTCTGGTTCCCACCGAGGACCGCGAGAAGTACATCTCCTCCGCCTCGGCCGAGTCTGCTCCCGTCATCGACACCCTGGCTGCTGGCTACGGTAAGGTGCTCGGCAAGGGCCGCATCCCTAATGTCCCCGTCATTGTCCGCGCTCGCTTTGTGTCTGAGCTCGCTGAGAAGAAGATCAAGGCCGCTGGTGGTGTGGTTGAGCTTATCGCCTAA</v>
      </c>
      <c r="D245" t="str">
        <f t="shared" si="23"/>
        <v>OK</v>
      </c>
      <c r="E245">
        <f t="shared" si="24"/>
        <v>450</v>
      </c>
      <c r="F245" t="str">
        <f t="shared" si="25"/>
        <v>YES</v>
      </c>
      <c r="G245" t="str">
        <f t="shared" si="26"/>
        <v>CAG</v>
      </c>
      <c r="H245" t="str">
        <f t="shared" si="27"/>
        <v>Glutamine</v>
      </c>
      <c r="I245" t="str">
        <f t="shared" si="28"/>
        <v>Glutamine (CAG)</v>
      </c>
    </row>
    <row r="246" spans="1:9" x14ac:dyDescent="0.2">
      <c r="A246" t="s">
        <v>594</v>
      </c>
      <c r="B246" t="s">
        <v>1772</v>
      </c>
      <c r="C246" t="str">
        <f t="shared" si="22"/>
        <v>ATGCCTACCCGTTTCTCGAAAACCCGCAAGTCTCGCGGCAACGTCTCCGCCGGTTATGGCCGCGTTGGCAAGCACCGGAAGAATCCTGGTGGTCGCGGTATGGCCGGTGGCCAGCACCACCACCGTACTAACCTCGATAAGTACCACCCTGGTTACTTCGGTAAGGTTGGTTTCCGTCACTTCCATCTGCTCAAGAACCGTGAGTGGCGCCCCGTCCTGAACCTGGAGAAGCTTTGGTCTCTGGTTCCCACTGAGGACCGTGAGAAGTACATCTCGTCTGCTTCCGCCGAGTCTGCCCCCGTCATCGACACCCTGGCTGCTGGCTACGGTAAGGTGCTCGGCAAGGGCCGCATCCCTAATGTCCCCGTCATTGTCCGTGCTCGTTTCGTCTCTGAGCTCGCTGAGAAGAAGATCAAGGCTGCCGGTGGTGTTGTTGAGCTTATCGCCTAA</v>
      </c>
      <c r="D246" t="str">
        <f t="shared" si="23"/>
        <v>OK</v>
      </c>
      <c r="E246">
        <f t="shared" si="24"/>
        <v>450</v>
      </c>
      <c r="F246" t="str">
        <f t="shared" si="25"/>
        <v>YES</v>
      </c>
      <c r="G246" t="str">
        <f t="shared" si="26"/>
        <v>CAG</v>
      </c>
      <c r="H246" t="str">
        <f t="shared" si="27"/>
        <v>Glutamine</v>
      </c>
      <c r="I246" t="str">
        <f t="shared" si="28"/>
        <v>Glutamine (CAG)</v>
      </c>
    </row>
    <row r="247" spans="1:9" x14ac:dyDescent="0.2">
      <c r="A247" t="s">
        <v>597</v>
      </c>
      <c r="B247" t="s">
        <v>1775</v>
      </c>
      <c r="C247" t="str">
        <f t="shared" si="22"/>
        <v>ATGCCTACCCGTCTCTCGAAAACCCGCAAGTCGCGCGGCCACGTCTCGGCCGGTTATGGCCGCATTGGCAAGCACCGCAAGAATCCCGGTGGTCGTGGTATGGCCGGTGGCCAGCATCACCACCGCACTAACCTGGATAAGTACCATCCTGGTTACTTCGGAAAGCTCGGTTTCCGTCACTACCACCTTCTTAAGAACCGTCAGTGGCGCCCGGTGCTGAACCTGGACAAGCTGTGGTCGCTGGTGCCCGCTGAGGACCGCGAGAAGCACCTCACTTCTGCCAGCGCTGACGCTGCTGTTGTTATCGACACTCTGGCTGCTGGCTACGGCAAGGTTCTTGGTAAGGGCCGCATCCCCGATGTGCCCGTTATTGTGCGTGCTCGCTTTGTCTCCGAGCTCGCTGAGAAGAAGATCAAAGCCGCTGGTGGTGTGGTTGAGCTTATCGCCTAA</v>
      </c>
      <c r="D247" t="str">
        <f t="shared" si="23"/>
        <v>OK</v>
      </c>
      <c r="E247">
        <f t="shared" si="24"/>
        <v>450</v>
      </c>
      <c r="F247" t="str">
        <f t="shared" si="25"/>
        <v>YES</v>
      </c>
      <c r="G247" t="str">
        <f t="shared" si="26"/>
        <v>CAG</v>
      </c>
      <c r="H247" t="str">
        <f t="shared" si="27"/>
        <v>Glutamine</v>
      </c>
      <c r="I247" t="str">
        <f t="shared" si="28"/>
        <v>Glutamine (CAG)</v>
      </c>
    </row>
    <row r="248" spans="1:9" x14ac:dyDescent="0.2">
      <c r="A248" t="s">
        <v>543</v>
      </c>
      <c r="B248" t="s">
        <v>1722</v>
      </c>
      <c r="C248" t="str">
        <f t="shared" si="22"/>
        <v>ATGCCTACCCGCTTTTCAAAGACAAGAAAGAGCCGTGGTAACGTTTCCGCCGGTTACGGTCGTATCGGAAAGCACCGCAAGAGCTCCGGTGGTCGTGGTATGGCCGGTGGTCAGCACCACCACCGTACCAACATGGATAAGTACCACCCTGGTTACTTTGGTAAGGTTGGTTTCAGACATTTCCATACCATCCCCAACCGCAGCTGGAGACCAGTTCTTAACATCGACCGCCTTTGGTCTTTGATTGCCGCCGACGAGCGCGAGCAGTTCCTCAGCAACCCCAACGCCTCTGCTGCTCCCGTTATCGATACCTTGGCTGCCGGCTACGGTAAGGTTCTCGGCAAGGGTCTGCTCCCCAAGGTTCCTGTTATTGTCCGTGCCAGATTCGTTTCTGAGCTCGCTGAGAAGAAGATCAAGGAGGCCGGTGGTGCCGTTGAGCTCATTGCTTAA</v>
      </c>
      <c r="D248" t="str">
        <f t="shared" si="23"/>
        <v>OK</v>
      </c>
      <c r="E248">
        <f t="shared" si="24"/>
        <v>450</v>
      </c>
      <c r="F248" t="str">
        <f t="shared" si="25"/>
        <v>YES</v>
      </c>
      <c r="G248" t="str">
        <f t="shared" si="26"/>
        <v>CAG</v>
      </c>
      <c r="H248" t="str">
        <f t="shared" si="27"/>
        <v>Glutamine</v>
      </c>
      <c r="I248" t="str">
        <f t="shared" si="28"/>
        <v>Glutamine (CAG)</v>
      </c>
    </row>
    <row r="249" spans="1:9" x14ac:dyDescent="0.2">
      <c r="A249" t="s">
        <v>529</v>
      </c>
      <c r="B249" t="s">
        <v>1710</v>
      </c>
      <c r="C249" t="str">
        <f t="shared" si="22"/>
        <v>ATGCCTACCCGATTTAAGAAGACCCGCACTCTTCGCGGCCACGTTTCTCACGGTAAAGGTCGTGTTGGCAAGCACCGCAAACATCCCGGTGGTCGGGGTAACGCCGGTGGTTTGACTCACCATCGCTCCAACCTCGATCTGTTCCATCCCGGTTACTTTGGAAAGGTCGGTATGCGCACGTTCCACATGCAGCCCAACCACCACTGGAAGCCCACCATCAACATCGACAAGCTTTGGTCCTTGGTTGACTCCACCAAGCGCGACGAGCTCCTCAAGACCGCCTCTGCCGACGCTGCTCCGGTCATCGATACTTTGTCGCACGGATACGCCAAGGTTCTGGGCAAAGGCCGTCTTCCCTCTGTTCCTGTTATTGTTAAAGCCCGCTATGTCTCCAAGCTTGCTGAGGAGAAGATTAAGGCGGCTGGCGGTGCCGTCGAGCTTATTGCTTAG</v>
      </c>
      <c r="D249" t="str">
        <f t="shared" si="23"/>
        <v>OK</v>
      </c>
      <c r="E249">
        <f t="shared" si="24"/>
        <v>450</v>
      </c>
      <c r="F249" t="str">
        <f t="shared" si="25"/>
        <v>YES</v>
      </c>
      <c r="G249" t="str">
        <f t="shared" si="26"/>
        <v>TTG</v>
      </c>
      <c r="H249" t="str">
        <f t="shared" si="27"/>
        <v>Leucine2</v>
      </c>
      <c r="I249" t="str">
        <f t="shared" si="28"/>
        <v>Leucine2 (TTG)</v>
      </c>
    </row>
    <row r="250" spans="1:9" x14ac:dyDescent="0.2">
      <c r="A250" t="s">
        <v>294</v>
      </c>
      <c r="B250" t="s">
        <v>1478</v>
      </c>
      <c r="C250" t="str">
        <f t="shared" si="22"/>
        <v>ATGCCTACCCGATTCAGCAAGACCCGAAAGCACAGAGGCCACGTTTCCGCCGGTTACGGTCGTATCGGCAAGCACCGAAAGAATCCTGGTGGTCGAGGTATGGCTGGTGGTCTCCACCACCACCGAACCAACATGGATAAGTACCATCCTGGTTACTTTGGAAAGGTCGGTATGCGATACTTCCACAAGCAAAAGAACCATTTCTGGCGACCTACCATCAATGTTGAGAAGCTCTGGACTCTTGTCCCTGAGGAGAAGCGAGACTCTTACCTCGAGTCTGCTTCTGAGTCTGCTGCTCCCGTCATTGATACCCTTGCTCATGGTTATGGCAAGGTTCTTGGTAAGGGCCAGCTCCCCAAGGTTCCTGTCATTGTCAAGGCTCGATTTGTTTCCAAGCTTGCCGAGGACAAGATCAAGCAGGCCGGTGGTGTTGTTGAGCTCATTGCCTAA</v>
      </c>
      <c r="D250" t="str">
        <f t="shared" si="23"/>
        <v>OK</v>
      </c>
      <c r="E250">
        <f t="shared" si="24"/>
        <v>450</v>
      </c>
      <c r="F250" t="str">
        <f t="shared" si="25"/>
        <v>YES</v>
      </c>
      <c r="G250" t="str">
        <f t="shared" si="26"/>
        <v>CTC</v>
      </c>
      <c r="H250" t="str">
        <f t="shared" si="27"/>
        <v>Leucine1</v>
      </c>
      <c r="I250" t="str">
        <f t="shared" si="28"/>
        <v>Leucine1 (CTC)</v>
      </c>
    </row>
    <row r="251" spans="1:9" x14ac:dyDescent="0.2">
      <c r="A251" t="s">
        <v>530</v>
      </c>
      <c r="B251" t="s">
        <v>1711</v>
      </c>
      <c r="C251" t="str">
        <f t="shared" si="22"/>
        <v>ATGCCTACCCGATTCAAAAAGACCCGTACCCTCCGCGGCCATGTTTCTCACGGTAAAGGACGTGTCGGCAAGCACCGCAAACACCCCGGTGGTCGCGGTAACGCTGGTGGTTTGACCCATCACCGCTCTAACCTCGATCTGTTCCATCCTGGTTACTTTGGAAAGGTCGGTATGCGTACCTTCCACATGCAGCCCAACCACAACTGGAAACCCACCATCAACATCGATAAGCTTTGGTCCCTGGTTGAGTCTAGCAAACGGGACGAGCTTCTGAAAACCGCTTCCGCTGATGCTGCTCCTGTCATCGACACCTTGTCTCACGGATACGCCAAGGTTTTGGGCAAAGGCCGTTTGCCCTCTGTCCCGGTTATTGTCAAGGCCCGCTACGTCTCCAAACTTGCTGAGGAGAAGATTAAGGCGGCTGGTGGTGCCGTCGAGCTTATTGCTTAG</v>
      </c>
      <c r="D251" t="str">
        <f t="shared" si="23"/>
        <v>OK</v>
      </c>
      <c r="E251">
        <f t="shared" si="24"/>
        <v>450</v>
      </c>
      <c r="F251" t="str">
        <f t="shared" si="25"/>
        <v>YES</v>
      </c>
      <c r="G251" t="str">
        <f t="shared" si="26"/>
        <v>TTG</v>
      </c>
      <c r="H251" t="str">
        <f t="shared" si="27"/>
        <v>Leucine2</v>
      </c>
      <c r="I251" t="str">
        <f t="shared" si="28"/>
        <v>Leucine2 (TTG)</v>
      </c>
    </row>
    <row r="252" spans="1:9" x14ac:dyDescent="0.2">
      <c r="A252" t="s">
        <v>1094</v>
      </c>
      <c r="B252" t="s">
        <v>2243</v>
      </c>
      <c r="C252" t="str">
        <f t="shared" si="22"/>
        <v>ATGCCTACCCGAGCCACTAAGACTAGAAAGCTCAGAGGAAACGTTTCCCACGGTCATGGCCGTATCGGAAAGCACAGAAAGCACCCCGGTGGTCGTGGTATGGCTGGTGGTCAGCACCATCACCGAACTAACCTCGATAAGTACCACCCAGGTTACTTCGGAAAGGTTGGTATGCGAACCTTCCACTTCCAGCGCAACCATGTTTGGCGACCAGTTCTGAACCTTGAAAAGCTGTGGACTCTTGTTCCTGCTGAATCCCGGGAGAAGTATCTCAGCTCTGCTTCTGCTTCTTCTGCCCCCGTCATCGATACTCTGGCTGCTGGATACGGAAAGGTCCTTGGAAAGGGACGATTGCCCCAGGTTCCTGTCATCGTTCGAGCTCGATTTGTATCTGAGCTTGCTGAAAAGAAGATTAAGGCTGCTGGTGGTGCTATTGAGCTTGTTGCTTAA</v>
      </c>
      <c r="D252" t="str">
        <f t="shared" si="23"/>
        <v>OK</v>
      </c>
      <c r="E252">
        <f t="shared" si="24"/>
        <v>450</v>
      </c>
      <c r="F252" t="str">
        <f t="shared" si="25"/>
        <v>YES</v>
      </c>
      <c r="G252" t="str">
        <f t="shared" si="26"/>
        <v>CAG</v>
      </c>
      <c r="H252" t="str">
        <f t="shared" si="27"/>
        <v>Glutamine</v>
      </c>
      <c r="I252" t="str">
        <f t="shared" si="28"/>
        <v>Glutamine (CAG)</v>
      </c>
    </row>
    <row r="253" spans="1:9" x14ac:dyDescent="0.2">
      <c r="A253" t="s">
        <v>148</v>
      </c>
      <c r="B253" t="s">
        <v>1334</v>
      </c>
      <c r="C253" t="str">
        <f t="shared" si="22"/>
        <v>ATGCCTACCCGACTTAGCAAGACTCGAAAGCTCCGAGGCCACGTTTCCATGGGTGGTGGTCGTGTCGGTAAGAACCGAAAGCACCCCGGTGGTCGAGGTATGGCCGGTGGTCAGCACCACCACCGAACCAACTTGGATAAGTACCATCCAGGTTACTTTGGTAAGGTCGGTATGCGAACCTTCCACTACCAGAAGAACCACGACTGGAAGCCAATCATCAACCTGGACAAGTTGTGGACCCTCATCCCAGCCGAGCGACGAGAGCAGTACCTTGCCGCCCCATCTGCCGACAACGCCCCAGTCATTGACACCCTGAACGCTGGCTTTGGCAAGGTTCTCGGCAAGGGCCGAATTCCAAACGTCCCAGTCATCGTCCGAGCCCGATTCGTCTCTGCTCTTGCCGAGAAGAAGATCAAGGCTGCTGGCGGTGTCGTTGAGCTCATTGCTTAG</v>
      </c>
      <c r="D253" t="str">
        <f t="shared" si="23"/>
        <v>OK</v>
      </c>
      <c r="E253">
        <f t="shared" si="24"/>
        <v>450</v>
      </c>
      <c r="F253" t="str">
        <f t="shared" si="25"/>
        <v>YES</v>
      </c>
      <c r="G253" t="str">
        <f t="shared" si="26"/>
        <v>CAG</v>
      </c>
      <c r="H253" t="str">
        <f t="shared" si="27"/>
        <v>Glutamine</v>
      </c>
      <c r="I253" t="str">
        <f t="shared" si="28"/>
        <v>Glutamine (CAG)</v>
      </c>
    </row>
    <row r="254" spans="1:9" x14ac:dyDescent="0.2">
      <c r="A254" t="s">
        <v>145</v>
      </c>
      <c r="B254" t="s">
        <v>1331</v>
      </c>
      <c r="C254" t="str">
        <f t="shared" si="22"/>
        <v>ATGCCTACCCGACTTAGCAAGACTCGAAAGCTCCGAGGCCACGTCTCCATGGGTGGCGGTCGAGTCGGTAAGAACCGAAAGCACCCCGGTGGTCGAGGTATGGCCGGTGGTCAGCACCACCACCGAACCAACTTGGATAAGTACCACCCAGGTTACTTTGGTAAGGTTGGTATGCGAACCTTCCACTACCAGAAGAACCACGACTGGAAGCCAATCCTCAACTTGGACAAGCTGTGGACTCTTATCCCAGCTGAGCGACGAGAGCAGTACCTTGCCTCTCCATCTGCCGAGAACGCCCCAGTCATTGACACCCTGAACGCTGGCTTCGGCAAGGTTCTGGGCAAGGGCCGAATTCCAAACGTCCCAGTCATTGTCCGAGCCCGATTCGTCTCTGCTCTTGCTGAGAAGAAGATCAAGGCTGCTGGTGGTGTTGTTGAGCTCATTGCTTAG</v>
      </c>
      <c r="D254" t="str">
        <f t="shared" si="23"/>
        <v>OK</v>
      </c>
      <c r="E254">
        <f t="shared" si="24"/>
        <v>450</v>
      </c>
      <c r="F254" t="str">
        <f t="shared" si="25"/>
        <v>YES</v>
      </c>
      <c r="G254" t="str">
        <f t="shared" si="26"/>
        <v>CAG</v>
      </c>
      <c r="H254" t="str">
        <f t="shared" si="27"/>
        <v>Glutamine</v>
      </c>
      <c r="I254" t="str">
        <f t="shared" si="28"/>
        <v>Glutamine (CAG)</v>
      </c>
    </row>
    <row r="255" spans="1:9" x14ac:dyDescent="0.2">
      <c r="A255" t="s">
        <v>144</v>
      </c>
      <c r="B255" t="s">
        <v>1330</v>
      </c>
      <c r="C255" t="str">
        <f t="shared" si="22"/>
        <v>ATGCCTACCCGACTTAGCAAGACTCGAAAGCTCAGAGGCCACGTTTCCATGGGTGGTGGTCGAGTCGGTAAGAACCGAAAGCACCCCGGTGGTCGAGGTATGGCCGGTGGTCAGCACCACCACCGAACCAACTTGGATAAGTTCCACCCAGGTTACTTTGGTAAGGTTGGTATGCGAACCTTCCACTACCAGAAGAACCACGACTGGAAGCCAATCATCAACTTGGACAAGTTGTGGACCCTCATCCCAGCCGAGCGACGAGAGAAGTACCTTGCCGCTCCATCTGCCGACAACGCCCCAGTCATTGACACTCTGAACGCTGGCTATGGCAAGGTTCTTGGCAAGGGCCGAATTCCAGACGTGCCAGTCATTGTGCGAGCCCGATTTGTCTCTGCTCTTGCTGAGAAGAAGATCAAGGCTGCTGGCGGTGTCGTTGAGCTCATTGCTTAG</v>
      </c>
      <c r="D255" t="str">
        <f t="shared" si="23"/>
        <v>OK</v>
      </c>
      <c r="E255">
        <f t="shared" si="24"/>
        <v>450</v>
      </c>
      <c r="F255" t="str">
        <f t="shared" si="25"/>
        <v>YES</v>
      </c>
      <c r="G255" t="str">
        <f t="shared" si="26"/>
        <v>CAG</v>
      </c>
      <c r="H255" t="str">
        <f t="shared" si="27"/>
        <v>Glutamine</v>
      </c>
      <c r="I255" t="str">
        <f t="shared" si="28"/>
        <v>Glutamine (CAG)</v>
      </c>
    </row>
    <row r="256" spans="1:9" x14ac:dyDescent="0.2">
      <c r="A256" t="s">
        <v>1086</v>
      </c>
      <c r="B256" t="s">
        <v>2236</v>
      </c>
      <c r="C256" t="str">
        <f t="shared" si="22"/>
        <v>ATGCCTACCCGACTTAGCAAGACCCGAAAGCTCAGAGGCCACGTCTCCATGGGTGGCGGACGTGTCGGTAAGAACCGAAAGCACCCCGGTGGTCGAGGTATGGCCGGTGGTCAGCACCACCACCGAACCAACTTGGATAAGTTCCACCCTGGTTACTTCGGTAAGGTTGGTATGCGAACCTTCCACTACCAGAAGAACCACGACTGGAAGCCAATCCTCAACCTGGACAAGCTGTGGACTCTCATCCCAGCTGAGCGACGAGAGCAGTACCTTGCCTCCCCATCTGCTGAGAACGCCCCAGTCATTGACACCCTGAACGCTGGCTTCGGCAAGGTTCTTGGCAAGGGCCGAATTCCAAACGTCCCAGTCATTGTCCGAGCCCGATTCGTCTCTGCTCTTGCTGAGAAGAAGATCAAGGCTGCTGGTGGTGTTGTTGAGCTCATCGCTTAG</v>
      </c>
      <c r="D256" t="str">
        <f t="shared" si="23"/>
        <v>OK</v>
      </c>
      <c r="E256">
        <f t="shared" si="24"/>
        <v>450</v>
      </c>
      <c r="F256" t="str">
        <f t="shared" si="25"/>
        <v>YES</v>
      </c>
      <c r="G256" t="str">
        <f t="shared" si="26"/>
        <v>CAG</v>
      </c>
      <c r="H256" t="str">
        <f t="shared" si="27"/>
        <v>Glutamine</v>
      </c>
      <c r="I256" t="str">
        <f t="shared" si="28"/>
        <v>Glutamine (CAG)</v>
      </c>
    </row>
    <row r="257" spans="1:9" x14ac:dyDescent="0.2">
      <c r="A257" t="s">
        <v>338</v>
      </c>
      <c r="B257" t="s">
        <v>1522</v>
      </c>
      <c r="C257" t="str">
        <f t="shared" si="22"/>
        <v>ATGCCTACCCGAAGCACCAAGACCAGAAAGCTCAGAGGCCACGTTTCGGCCGGCCACGGTCGCATTGGCAAGCACAGAAAGCACCCCGGTGGTCGTGGTATGGCCGGTGGTCAGCACCACCACCGAACCAACCTTGACAAGTACCACCCTGGTTACTTCGGTAAGGTCGGTATGCGATACTTCCACCGTCAGTCGAACCACTTCTGGCGCCCGGTTCTGAACCTCGACAAGCTGTGGACTCTTGTCCCGGCCGAGAACCGTGAGAAGTACCTCTCGTCGGCCTCGGAGTCTGCTGCTCCTGTCATTGACACCCTTGCCCACGGTTACGGCAAGGTTCTCGGCAAGGGTGACCTCCCCAAGGTTCCCGTCATTGTTCGCGCTCGCTTTGTCTCGAAGCTCGCCGAGGAGAAGATCAAGGCTGCCGGCGGTGTTGTCGAGCTCGTCGCCTAA</v>
      </c>
      <c r="D257" t="str">
        <f t="shared" si="23"/>
        <v>OK</v>
      </c>
      <c r="E257">
        <f t="shared" si="24"/>
        <v>450</v>
      </c>
      <c r="F257" t="str">
        <f t="shared" si="25"/>
        <v>YES</v>
      </c>
      <c r="G257" t="str">
        <f t="shared" si="26"/>
        <v>CAG</v>
      </c>
      <c r="H257" t="str">
        <f t="shared" si="27"/>
        <v>Glutamine</v>
      </c>
      <c r="I257" t="str">
        <f t="shared" si="28"/>
        <v>Glutamine (CAG)</v>
      </c>
    </row>
    <row r="258" spans="1:9" x14ac:dyDescent="0.2">
      <c r="A258" t="s">
        <v>68</v>
      </c>
      <c r="B258" t="s">
        <v>1258</v>
      </c>
      <c r="C258" t="str">
        <f t="shared" si="22"/>
        <v>ATGCCTACCCGAAACACTAAGACCAGAAAGCTCAGAGGCCACGTGTCTGCCGGTCACGGTCGTATTGGCAAGCACAGAAAGCACCCCGGTGGTCGGGGTATGGCTGGTGGTCAGCACCACCACCGAACCAACCTTGACAAGTACCACCCTGGTTACTTCGGTAAGGTCGGTATGCGATACTTTCACCTGCAGCGCAACCAATTCTGGCGCCCAGTTCTGAACCTTGATAAGCTGTGGGCTCTTGTCCCGGAGGAGAGCCGTGAGAAGTACCTCTCGTCGGCCTCTGAGTCGGCTGCTCCTGTCATCGACACTCTTGCCCACGGCTATGGAAAGGTTCTTGGCAAGGGTTCGCTTCCTAAGGTTCCCGTCATTGTTCGTGCCCGATTCGTCTCGAAGCTCGCCGAGGACAAGATCAAGGCTGCTGGCGGTGTTGTCGAGCTCGTCGCCTAA</v>
      </c>
      <c r="D258" t="str">
        <f t="shared" si="23"/>
        <v>OK</v>
      </c>
      <c r="E258">
        <f t="shared" si="24"/>
        <v>450</v>
      </c>
      <c r="F258" t="str">
        <f t="shared" si="25"/>
        <v>YES</v>
      </c>
      <c r="G258" t="str">
        <f t="shared" si="26"/>
        <v>CAG</v>
      </c>
      <c r="H258" t="str">
        <f t="shared" si="27"/>
        <v>Glutamine</v>
      </c>
      <c r="I258" t="str">
        <f t="shared" si="28"/>
        <v>Glutamine (CAG)</v>
      </c>
    </row>
    <row r="259" spans="1:9" x14ac:dyDescent="0.2">
      <c r="A259" t="s">
        <v>82</v>
      </c>
      <c r="B259" t="s">
        <v>1272</v>
      </c>
      <c r="C259" t="str">
        <f t="shared" ref="C259:C322" si="29">UPPER(SUBSTITUTE(SUBSTITUTE(SUBSTITUTE(B259," ",""),CHAR(10),""),CHAR(13),""))</f>
        <v>ATGCCTACCAGGTTCCGCAAGACTAGAAAGCACAGAGGAAACGTTACAGCCGGTTACGGTCGTATCGGTAAGCACAGAAAGCACCCCGGTGGACGTGGTATGGCCGGTGGTCAACATCACCACCGTATTGCCATGGATAAGTACCATCCAGGTTACTTCGGTAAGGTCGGTATGAGATACTTCCACAAGCAAGAAAACAGATACTGGAAGCCAGTTATCAACTTGAACAAGTTATGGTCTTTGGTTGAAAACAAGGATGAGAAATTGTCTAAGTCTACCAAGGATTCTGCTGTTGTTATTGACACTTTGGCTCATGGTTATGGTAAGGTTTTGGGTGCTGGTAAGCTCCCAGAAGTGCCAGTTATCGTTAAGGCCAGATATGTCTCTAAGTTGGCAGAGGAAAAGATTAGAGCTGTCGGTGGTGTTGTTGAGCTCGTTGCCTAA</v>
      </c>
      <c r="D259" t="str">
        <f t="shared" ref="D259:D322" si="30">IF(LEFT(C259,3)="ATG","OK","WARN")</f>
        <v>OK</v>
      </c>
      <c r="E259">
        <f t="shared" ref="E259:E322" si="31">LEN(C259)</f>
        <v>444</v>
      </c>
      <c r="F259" t="str">
        <f t="shared" ref="F259:F322" si="32">IF(E259&gt;=114,"YES","NO")</f>
        <v>YES</v>
      </c>
      <c r="G259" t="str">
        <f t="shared" ref="G259:G322" si="33">IF(E259&gt;=114,MID(C259,112,3),"NA")</f>
        <v>CAA</v>
      </c>
      <c r="H259" t="str">
        <f t="shared" ref="H259:H322" si="34">IF(G259="NA","NA",
 IF(OR(G259="CAG",G259="CAA"),"Glutamine",
 IF(LEFT(G259,2)="CT","Leucine1",
 IF(OR(G259="TTA",G259="TTG"),"Leucine2",
 IF(G259="ATG","Methionine",
 IF(OR(G259="TTT",G259="TTC"),"Phenylalanine",
 "Other"))))))</f>
        <v>Glutamine</v>
      </c>
      <c r="I259" t="str">
        <f t="shared" ref="I259:I322" si="35">IF(LEN(G259)&lt;&gt;3,"NA",
 IF(OR(G259="CAG",G259="CAA"),"Glutamine ("&amp;G259&amp;")",
 IF(LEFT(G259,2)="CT","Leucine1 ("&amp;G259&amp;")",
 IF(OR(G259="TTA",G259="TTG"),"Leucine2 ("&amp;G259&amp;")",
 IF(G259="ATG","Methionine (ATG)",
 IF(OR(G259="TTT",G259="TTC"),"Phenylalanine ("&amp;G259&amp;")",
 "Other ("&amp;G259&amp;")"))))))</f>
        <v>Glutamine (CAA)</v>
      </c>
    </row>
    <row r="260" spans="1:9" x14ac:dyDescent="0.2">
      <c r="A260" t="s">
        <v>522</v>
      </c>
      <c r="B260" t="s">
        <v>1705</v>
      </c>
      <c r="C260" t="str">
        <f t="shared" si="29"/>
        <v>ATGCCTACCAGATTTTCTAAGACCAGAAAGCATAGAGGACACGTTTCCGCCGGTTACGGTCGTATTGGCAAGCACCGCAAGAATCCCGGTGGTCGTGGTATGGCCGGTGGTCAGCACCACCACCGTACTAACCTCGACAAGTACCATCCCGGTTACTTCGGTAAGGTTGGTATGAGATACTTCCACAAGCAACAAAACCACTTCTGGAGACCCGTCATCAATGTCGAGAGCCTCTGGACTCTTGTTCCTGAAGAGAAGCGTGCTCAGTACTCCAAGGAAGCTTCTTCTTCTTCCGCCCCCGTTATCGACACTCTCGCTGCTGGTTACGGTAAGGTTCTCGGCAAGGGTTTCCTCCCCAAGATTCCCGTTATTGTTAAGGCTAGATTTGTTTCTGCTGAAGCCGAGAAGAAGATCAAGGAAGCTGGTGGTGCCGTTGAGCTCGTTGCTTAA</v>
      </c>
      <c r="D260" t="str">
        <f t="shared" si="30"/>
        <v>OK</v>
      </c>
      <c r="E260">
        <f t="shared" si="31"/>
        <v>450</v>
      </c>
      <c r="F260" t="str">
        <f t="shared" si="32"/>
        <v>YES</v>
      </c>
      <c r="G260" t="str">
        <f t="shared" si="33"/>
        <v>CAG</v>
      </c>
      <c r="H260" t="str">
        <f t="shared" si="34"/>
        <v>Glutamine</v>
      </c>
      <c r="I260" t="str">
        <f t="shared" si="35"/>
        <v>Glutamine (CAG)</v>
      </c>
    </row>
    <row r="261" spans="1:9" x14ac:dyDescent="0.2">
      <c r="A261" t="s">
        <v>495</v>
      </c>
      <c r="B261" t="s">
        <v>1678</v>
      </c>
      <c r="C261" t="str">
        <f t="shared" si="29"/>
        <v>ATGCCTACCAGATTTTCTAAGACCAGAAAGCACAGAGGACACGTTTCCGCCGGTTACGGTCGTATTGGCAAGCACCGCAAGAGTCCCGGTGGTCGTGGTATGGCCGGTGGTCAGCACCACCACCGTACCAACATGGACAAGTACCATCCCGGTTACTTTGGTAAGGTCGGTATGAGATACTTCCACAAGCAGCAGAACCACTTCTGGAGACCCGTCATCAACGTTGAGCGTCTCTGGACTTTGGTCCCTGAAGAGAAGCGTGATGAGTACATCAAGAACGCTTCTTCTTCTGCTGCCCCCGTTATCGACACTCTCGCTGCTGGTTACGGTAAGGTTCTTGGCAAGGGTTTCCTCCCCAAGATCCCCGTCATTGTCAAGGCTAGATTCGTTTCTGCCGAGGCTGAGCAGAAGATTATTGAAGCTGGTGGTGCCGTTGAGCTTATTGCTTAA</v>
      </c>
      <c r="D261" t="str">
        <f t="shared" si="30"/>
        <v>OK</v>
      </c>
      <c r="E261">
        <f t="shared" si="31"/>
        <v>450</v>
      </c>
      <c r="F261" t="str">
        <f t="shared" si="32"/>
        <v>YES</v>
      </c>
      <c r="G261" t="str">
        <f t="shared" si="33"/>
        <v>CAG</v>
      </c>
      <c r="H261" t="str">
        <f t="shared" si="34"/>
        <v>Glutamine</v>
      </c>
      <c r="I261" t="str">
        <f t="shared" si="35"/>
        <v>Glutamine (CAG)</v>
      </c>
    </row>
    <row r="262" spans="1:9" x14ac:dyDescent="0.2">
      <c r="A262" t="s">
        <v>540</v>
      </c>
      <c r="B262" t="s">
        <v>1719</v>
      </c>
      <c r="C262" t="str">
        <f t="shared" si="29"/>
        <v>ATGCCTACCAGATTTTCAGCAACCAGAAAGCACAGAGGTAATGTCTCTGCCGGTAAAGGTCGTGTTGGTAAGCACAGAAAGCATCCCGGTGGTCGTGGTAAGGCTGGTGGTCAACACCACCACAGAACCAACATGGACAAGTACCATCCAGGTTACTTCGGAAAGGTTGGTATGAGACACTTCCGTTTACAACAAGCTCGTTACTGGCGCCCAGTAATTAACATCCAGAACTTGTGGTCTTTGATTCCTGAAGAGAAGAGAGAAGATGCTTTGAAGAACTCTTCTGCTTCTTCTGCCGTCGTTATTGACACTTTGGCCAACGGTTATGGTAAGGTCCTTGGTAAGGGTTCTTTGCCAAACATCCCAATTATCGTCAAGGCTAGATTTGTTTCCAAGGAGGCTGAGCAAAGTATCAGAGCTGTTGGTGGTGTTGTTGAATTAGTTGCTTAA</v>
      </c>
      <c r="D262" t="str">
        <f t="shared" si="30"/>
        <v>OK</v>
      </c>
      <c r="E262">
        <f t="shared" si="31"/>
        <v>450</v>
      </c>
      <c r="F262" t="str">
        <f t="shared" si="32"/>
        <v>YES</v>
      </c>
      <c r="G262" t="str">
        <f t="shared" si="33"/>
        <v>CAA</v>
      </c>
      <c r="H262" t="str">
        <f t="shared" si="34"/>
        <v>Glutamine</v>
      </c>
      <c r="I262" t="str">
        <f t="shared" si="35"/>
        <v>Glutamine (CAA)</v>
      </c>
    </row>
    <row r="263" spans="1:9" x14ac:dyDescent="0.2">
      <c r="A263" t="s">
        <v>541</v>
      </c>
      <c r="B263" t="s">
        <v>1720</v>
      </c>
      <c r="C263" t="str">
        <f t="shared" si="29"/>
        <v>ATGCCTACCAGATTTTCAGCAACCAGAAAGCACAGAGGTAACGTCTCTGCCGGTAAAGGTCGTGTTGGTAAGCACAGAAAGCATCCCGGTGGTCGTGGTAAGGCTGGTGGTCAACACCACCACAGAACCAACATGGACAAGTACCATCCAGGTTACTTCGGAAAGGTTGGTATGAGACACTTCCGTTTACAACAAGCTCGTTACTGGCGTCCAGTAGTTAACATTCAGAACTTGTGGTCTTTGATTCCTGAAGAGAAGAGAGAAGATGCTTTGAAGAACTCTTCTGCTTCTTCTGCCGTAGTTATTGACACTTTGGCCAACGGTTATGGTAAGGTCCTTGGTAAGGGTTCTTTGCCAAACATCCCGATTATTGTCAAGGCCAGATTTGTCTCCAAGGAGGCTGAGCAAAGTATCAGAGCTGTTGGTGGTGTCGTTGAATTAGTTGCTTAA</v>
      </c>
      <c r="D263" t="str">
        <f t="shared" si="30"/>
        <v>OK</v>
      </c>
      <c r="E263">
        <f t="shared" si="31"/>
        <v>450</v>
      </c>
      <c r="F263" t="str">
        <f t="shared" si="32"/>
        <v>YES</v>
      </c>
      <c r="G263" t="str">
        <f t="shared" si="33"/>
        <v>CAA</v>
      </c>
      <c r="H263" t="str">
        <f t="shared" si="34"/>
        <v>Glutamine</v>
      </c>
      <c r="I263" t="str">
        <f t="shared" si="35"/>
        <v>Glutamine (CAA)</v>
      </c>
    </row>
    <row r="264" spans="1:9" x14ac:dyDescent="0.2">
      <c r="A264" t="s">
        <v>536</v>
      </c>
      <c r="B264" t="s">
        <v>1717</v>
      </c>
      <c r="C264" t="str">
        <f t="shared" si="29"/>
        <v>ATGCCTACCAGATTTTCAGCAACCAGAAAGCACAGAGGTAACGTCTCTGCCGGTAAAGGTCGTGTTGGTAAGCACAGAAAGCATCCCGGTGGTCGTGGTAAGGCTGGTGGTCAACACCACCACAGAACCAACATGGACAAGTACCATCCAGGTTACTTCGGAAAGGTTGGTATGAGACACTTCCGTTTACAACAAGCTCGTTACTGGCGTCCAGTAGTTAACATCCAGAACTTATGGTCTTTGATTCCTGAAGAGAAGAGAGAAGATGCTTTGAAGAACTCTTCTTCTTCTTCTGCCGTAGTTATTGACACTTTGGCCAACGGTTATGGTAAGGTCCTTGGTAAGGGTTCTTTGCCAAACATCCCAATTATCGTCAAGGCTAGATTTGTCTCCAAGGAGGCTGAGCAAAGTATCAGAGCTGTTGGTGGTGTTGTTGAATTGGTTGCTTAA</v>
      </c>
      <c r="D264" t="str">
        <f t="shared" si="30"/>
        <v>OK</v>
      </c>
      <c r="E264">
        <f t="shared" si="31"/>
        <v>450</v>
      </c>
      <c r="F264" t="str">
        <f t="shared" si="32"/>
        <v>YES</v>
      </c>
      <c r="G264" t="str">
        <f t="shared" si="33"/>
        <v>CAA</v>
      </c>
      <c r="H264" t="str">
        <f t="shared" si="34"/>
        <v>Glutamine</v>
      </c>
      <c r="I264" t="str">
        <f t="shared" si="35"/>
        <v>Glutamine (CAA)</v>
      </c>
    </row>
    <row r="265" spans="1:9" x14ac:dyDescent="0.2">
      <c r="A265" t="s">
        <v>537</v>
      </c>
      <c r="B265" t="s">
        <v>1717</v>
      </c>
      <c r="C265" t="str">
        <f t="shared" si="29"/>
        <v>ATGCCTACCAGATTTTCAGCAACCAGAAAGCACAGAGGTAACGTCTCTGCCGGTAAAGGTCGTGTTGGTAAGCACAGAAAGCATCCCGGTGGTCGTGGTAAGGCTGGTGGTCAACACCACCACAGAACCAACATGGACAAGTACCATCCAGGTTACTTCGGAAAGGTTGGTATGAGACACTTCCGTTTACAACAAGCTCGTTACTGGCGTCCAGTAGTTAACATCCAGAACTTATGGTCTTTGATTCCTGAAGAGAAGAGAGAAGATGCTTTGAAGAACTCTTCTTCTTCTTCTGCCGTAGTTATTGACACTTTGGCCAACGGTTATGGTAAGGTCCTTGGTAAGGGTTCTTTGCCAAACATCCCAATTATCGTCAAGGCTAGATTTGTCTCCAAGGAGGCTGAGCAAAGTATCAGAGCTGTTGGTGGTGTTGTTGAATTGGTTGCTTAA</v>
      </c>
      <c r="D265" t="str">
        <f t="shared" si="30"/>
        <v>OK</v>
      </c>
      <c r="E265">
        <f t="shared" si="31"/>
        <v>450</v>
      </c>
      <c r="F265" t="str">
        <f t="shared" si="32"/>
        <v>YES</v>
      </c>
      <c r="G265" t="str">
        <f t="shared" si="33"/>
        <v>CAA</v>
      </c>
      <c r="H265" t="str">
        <f t="shared" si="34"/>
        <v>Glutamine</v>
      </c>
      <c r="I265" t="str">
        <f t="shared" si="35"/>
        <v>Glutamine (CAA)</v>
      </c>
    </row>
    <row r="266" spans="1:9" x14ac:dyDescent="0.2">
      <c r="A266" t="s">
        <v>533</v>
      </c>
      <c r="B266" t="s">
        <v>1714</v>
      </c>
      <c r="C266" t="str">
        <f t="shared" si="29"/>
        <v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CTCTGCTTCTTCTGCTGTAGTTATCGACACTTTGGCCAACGGTTACGGTAAGGTTCTTGGTAAGGGTTCTTTGCCAAACATCCCAATTATCGTCAAGGCTAGATTTGTTTCCAAGGAAGCTGAAGAAAGTATCAGAGCTGTTGGTGGTGTCGTTGAATTGGTTGGTTAA</v>
      </c>
      <c r="D266" t="str">
        <f t="shared" si="30"/>
        <v>OK</v>
      </c>
      <c r="E266">
        <f t="shared" si="31"/>
        <v>450</v>
      </c>
      <c r="F266" t="str">
        <f t="shared" si="32"/>
        <v>YES</v>
      </c>
      <c r="G266" t="str">
        <f t="shared" si="33"/>
        <v>CAA</v>
      </c>
      <c r="H266" t="str">
        <f t="shared" si="34"/>
        <v>Glutamine</v>
      </c>
      <c r="I266" t="str">
        <f t="shared" si="35"/>
        <v>Glutamine (CAA)</v>
      </c>
    </row>
    <row r="267" spans="1:9" x14ac:dyDescent="0.2">
      <c r="A267" t="s">
        <v>534</v>
      </c>
      <c r="B267" t="s">
        <v>1715</v>
      </c>
      <c r="C267" t="str">
        <f t="shared" si="29"/>
        <v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CTCTGCTTCTTCTGCTGTAGTTATCGACACTTTGGCCAACGGTTACGGTAAGGTCCTTGGTAAGGGTTCTTTGCCAAACATCCCAATTATCGTCAAGGCTAGATTTGTTTCCAAGGAAGCTGAAGAAAGTATCAGAGCTGTTGGTGGTGTCGTTGAATTGGTTGGTTAA</v>
      </c>
      <c r="D267" t="str">
        <f t="shared" si="30"/>
        <v>OK</v>
      </c>
      <c r="E267">
        <f t="shared" si="31"/>
        <v>450</v>
      </c>
      <c r="F267" t="str">
        <f t="shared" si="32"/>
        <v>YES</v>
      </c>
      <c r="G267" t="str">
        <f t="shared" si="33"/>
        <v>CAA</v>
      </c>
      <c r="H267" t="str">
        <f t="shared" si="34"/>
        <v>Glutamine</v>
      </c>
      <c r="I267" t="str">
        <f t="shared" si="35"/>
        <v>Glutamine (CAA)</v>
      </c>
    </row>
    <row r="268" spans="1:9" x14ac:dyDescent="0.2">
      <c r="A268" t="s">
        <v>535</v>
      </c>
      <c r="B268" t="s">
        <v>1716</v>
      </c>
      <c r="C268" t="str">
        <f t="shared" si="29"/>
        <v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TTCTGCTTCTTCTGCTGTAGTTATCGACACTTTGGCCAACGGTTACGGTAAGGTCCTTGGTAAAGGTTCTTTGCCAAACATTCCAATTATCGTCAAGGCTAGATTTGTTTCCAAGGAAGCTGAAGAAAGTATCAGAGCTGTTGGTGGTGTCGTTGAATTAGTTGGTTAA</v>
      </c>
      <c r="D268" t="str">
        <f t="shared" si="30"/>
        <v>OK</v>
      </c>
      <c r="E268">
        <f t="shared" si="31"/>
        <v>450</v>
      </c>
      <c r="F268" t="str">
        <f t="shared" si="32"/>
        <v>YES</v>
      </c>
      <c r="G268" t="str">
        <f t="shared" si="33"/>
        <v>CAA</v>
      </c>
      <c r="H268" t="str">
        <f t="shared" si="34"/>
        <v>Glutamine</v>
      </c>
      <c r="I268" t="str">
        <f t="shared" si="35"/>
        <v>Glutamine (CAA)</v>
      </c>
    </row>
    <row r="269" spans="1:9" x14ac:dyDescent="0.2">
      <c r="A269" t="s">
        <v>42</v>
      </c>
      <c r="B269" t="s">
        <v>1232</v>
      </c>
      <c r="C269" t="str">
        <f t="shared" si="29"/>
        <v>ATGCCTACCAGATTTTCACACAACAGAAAGCACAGAGGTCACATCTCAGCCGGTCACGGTCGTGTTGGTAAGCACAGAAAGCACCCTGGTGGTAAGGGTATGGCTGGTGGTCAACACCACCACAGAACCAACTTGGATAAATACCACCCAGGTTACTTCGGTAAAGTTGGTATGAGATACTTCCGTAAGCAACCACACCACTTCTGGAGACCAGTTTTGAACCTGGACAAGTTGTGGACTTTGCTACCTGAGCAAAAGAGAGAACACTACTTGAAGGCTTCCTCTAAATCTTCTGCCCCAGTCATTGACACTTTGGCTGCTGGTTACGGTAAGGTTTTGGGTAAGGGCAGAATCCCAAGCGTTCCAGTTATCGTCAAGGCTAGATTTGTTTCCAAATTAGCTGAAGAGAAGATCAAGGGTGCTGGTGGTGTCATTGAATTGATTGCTTAA</v>
      </c>
      <c r="D269" t="str">
        <f t="shared" si="30"/>
        <v>OK</v>
      </c>
      <c r="E269">
        <f t="shared" si="31"/>
        <v>450</v>
      </c>
      <c r="F269" t="str">
        <f t="shared" si="32"/>
        <v>YES</v>
      </c>
      <c r="G269" t="str">
        <f t="shared" si="33"/>
        <v>CAA</v>
      </c>
      <c r="H269" t="str">
        <f t="shared" si="34"/>
        <v>Glutamine</v>
      </c>
      <c r="I269" t="str">
        <f t="shared" si="35"/>
        <v>Glutamine (CAA)</v>
      </c>
    </row>
    <row r="270" spans="1:9" x14ac:dyDescent="0.2">
      <c r="A270" t="s">
        <v>494</v>
      </c>
      <c r="B270" t="s">
        <v>1677</v>
      </c>
      <c r="C270" t="str">
        <f t="shared" si="29"/>
        <v>ATGCCTACCAGATTTTCAAAGACTAGAAAGCATAGAGGACACGTTTCTGCCGGTTACGGTCGTATTGGCAAGCACCGCAAGAGTCCCGGTGGTCGTGGTATGGCCGGTGGTCAGCACCACCACCGTACCAACATGGACAAGTACCATCCCGGTTACTTTGGTAAGGTCGGTATGAGATACTTCCACAAGCAGCAGAACCACTTCTGGAGACCCGTCATCAACGTTGAGCGTCTCTGGACTTTGGTCCCTGAAGAGAAGCGTGATGAGTACATCAAGAACGCTTCTTCTTCTGCTGCCCCCGTTATCGACACTCTCGCTGCTGGTTACGGTAAGGTTCTTGGTAAGGGTTTCCTCCCCAAGATCCCCGTCATTGTCAAGGCTAGATTCGTTTCTGCCGAGGCTGAACAAAAGATTATTGAAGCTGGTGGTGCCGTTGAGCTCATTGCTTAA</v>
      </c>
      <c r="D270" t="str">
        <f t="shared" si="30"/>
        <v>OK</v>
      </c>
      <c r="E270">
        <f t="shared" si="31"/>
        <v>450</v>
      </c>
      <c r="F270" t="str">
        <f t="shared" si="32"/>
        <v>YES</v>
      </c>
      <c r="G270" t="str">
        <f t="shared" si="33"/>
        <v>CAG</v>
      </c>
      <c r="H270" t="str">
        <f t="shared" si="34"/>
        <v>Glutamine</v>
      </c>
      <c r="I270" t="str">
        <f t="shared" si="35"/>
        <v>Glutamine (CAG)</v>
      </c>
    </row>
    <row r="271" spans="1:9" x14ac:dyDescent="0.2">
      <c r="A271" t="s">
        <v>46</v>
      </c>
      <c r="B271" t="s">
        <v>1236</v>
      </c>
      <c r="C271" t="str">
        <f t="shared" si="29"/>
        <v>ATGCCTACCAGATTTTCAAAGACTAGAAAGCATAGAGGACACGTTTCCGCCGGTTACGGTCGTATTGGCAAGCACCGCAAGAATCCCGGTGGTCGTGGTATGGCCGGTGGTCAACACCATCATCGTACCAATCTCGACAAATACCATCCAGGTTACTTCGGTAAGGTTGGTATGAGATACTTCCACAAGCAACAAAACCACTTCTGGAGACCAGTCATCAACGTTGAAAGACTCTGGTCTTTGATCCCAGAAGAAAAGAGAGAAAAGTACCTTAAGGAAGCCTCCCCAAGCTCTGCCCCAGTCATTGACACTCTTGCTGCTGGTTACGGAAAGGTTTTGGGTAAGGGTGCTATCCCAAATGTCCCAGTTATTGTTAAGGCCAGATTTGTCTCTGCTGAAGCCGAACAAAAGATTAAGGAAGCCGGTGGTGTTGTTGAACTTGTCGCATAA</v>
      </c>
      <c r="D271" t="str">
        <f t="shared" si="30"/>
        <v>OK</v>
      </c>
      <c r="E271">
        <f t="shared" si="31"/>
        <v>450</v>
      </c>
      <c r="F271" t="str">
        <f t="shared" si="32"/>
        <v>YES</v>
      </c>
      <c r="G271" t="str">
        <f t="shared" si="33"/>
        <v>CAA</v>
      </c>
      <c r="H271" t="str">
        <f t="shared" si="34"/>
        <v>Glutamine</v>
      </c>
      <c r="I271" t="str">
        <f t="shared" si="35"/>
        <v>Glutamine (CAA)</v>
      </c>
    </row>
    <row r="272" spans="1:9" x14ac:dyDescent="0.2">
      <c r="A272" t="s">
        <v>519</v>
      </c>
      <c r="B272" t="s">
        <v>1702</v>
      </c>
      <c r="C272" t="str">
        <f t="shared" si="29"/>
        <v>ATGCCTACCAGATTTTCAAAGACTAGAAAGCATAGAGGACACGTTTCCGCCGGTTACGGTCGTATTGGCAAGCACCGCAAGAATCCCGGTGGTCGTGGTATGGCCGGTGGTCAACACCACCATCGTACCAATCTCGACAAATACCATCCAGGTTACTTCGGTAAGGTTGGTATGAGATACTTCCACAAGCAACAAAATCACTTCTGGAGACCAGTCATTAACGTTGAAAGACTCTGGTCTTTGATCCCAGAAGAAAAGAGAGAAAAGTACCTTAAGGAAGCCTCCCCAAGCTCTGCTCCAGTTATTGACACTCTTGCTGCTGGTTTTGGAAAGGTTTTGGGTAAGGGATCTCTCCCAAATGTCCCAGTTATTGTTAAGGCTAGATTTGTTTCTGCTGAAGCCGAACAAAAGATCAAGGAAGCCGGTGGTGTTGTTGAACTTGTCGCATAA</v>
      </c>
      <c r="D272" t="str">
        <f t="shared" si="30"/>
        <v>OK</v>
      </c>
      <c r="E272">
        <f t="shared" si="31"/>
        <v>450</v>
      </c>
      <c r="F272" t="str">
        <f t="shared" si="32"/>
        <v>YES</v>
      </c>
      <c r="G272" t="str">
        <f t="shared" si="33"/>
        <v>CAA</v>
      </c>
      <c r="H272" t="str">
        <f t="shared" si="34"/>
        <v>Glutamine</v>
      </c>
      <c r="I272" t="str">
        <f t="shared" si="35"/>
        <v>Glutamine (CAA)</v>
      </c>
    </row>
    <row r="273" spans="1:9" x14ac:dyDescent="0.2">
      <c r="A273" t="s">
        <v>125</v>
      </c>
      <c r="B273" t="s">
        <v>1311</v>
      </c>
      <c r="C273" t="str">
        <f t="shared" si="29"/>
        <v>ATGCCTACCAGATTTTCAAAGACCAGAAAGCATAGAGGACACGTTTCCGCCGGTTACGGTCGTATTGGAAAGCACCGCAAGAATCCTGGTGGTCGTGGTATGGCCGGTGGTCAGCATCATCACCGTACTAACCTCGATAAGTACCATCCCGGTTACTTTGGTAAGGTTGGTATGAGATACTTCCACAAGCAACAAAACCACTTTTGGAGACCCGTCATTAATGTCGAAAGCCTTTGGACCCTTGTTCCTGAAGAAAAGCGGGATCAGTACGTCAAGGAGGCTTCTGCTTCTGCAGCTCCTGTTATTGACACCCTCGCTGCTGGCTACGGTAAGGTCCTTGGTAAGGGTTTCCTTCCTAAGATTCCTGTCATTGTCAAGGCTAGATTTGTTTCTGCTGAAGCTGAGCAAAAGATTAAGGAAGCTGGTGGTGCTGTCGAGCTCATTGCTTAA</v>
      </c>
      <c r="D273" t="str">
        <f t="shared" si="30"/>
        <v>OK</v>
      </c>
      <c r="E273">
        <f t="shared" si="31"/>
        <v>450</v>
      </c>
      <c r="F273" t="str">
        <f t="shared" si="32"/>
        <v>YES</v>
      </c>
      <c r="G273" t="str">
        <f t="shared" si="33"/>
        <v>CAG</v>
      </c>
      <c r="H273" t="str">
        <f t="shared" si="34"/>
        <v>Glutamine</v>
      </c>
      <c r="I273" t="str">
        <f t="shared" si="35"/>
        <v>Glutamine (CAG)</v>
      </c>
    </row>
    <row r="274" spans="1:9" x14ac:dyDescent="0.2">
      <c r="A274" t="s">
        <v>496</v>
      </c>
      <c r="B274" t="s">
        <v>1679</v>
      </c>
      <c r="C274" t="str">
        <f t="shared" si="29"/>
        <v>ATGCCTACCAGATTTTCAAAGACCAGAAAGCATAGAGGACACGTCTCCGCCGGTTACGGTCGTATTGGCAAGCACCGCAAGCATCCCGGTGGTCGTGGTATGGCCGGTGGTCAACATCACCACAGAACCAACCTCGATAAGTACCATCCCGGTTACTTTGGTAAGGTCGGTATGAGATACTTCCACAAGCAAAAGAACCACTTCTGGAAGCCCGTCATCAATGTCGAGCGTCTGTGGACTCTTGTCCCTGAAGAGAAGAGAGAGAAGTACCTTAAGGAATCTACCTCCGACGCTGCTCCTGTCATTGACACTCTCGCTGCTGGTTACGGTAAGGTCCTTGGTAAGGGTTCTCTTCCCAAAGTTCCCGTCATTGTCAAGGCCCGCTTTGTCTCTGCCGAAGCTGAGCAAAAGATCAAGGAAGCTGGTGGTGTTGTTGAGCTCGTTGCTTAG</v>
      </c>
      <c r="D274" t="str">
        <f t="shared" si="30"/>
        <v>OK</v>
      </c>
      <c r="E274">
        <f t="shared" si="31"/>
        <v>450</v>
      </c>
      <c r="F274" t="str">
        <f t="shared" si="32"/>
        <v>YES</v>
      </c>
      <c r="G274" t="str">
        <f t="shared" si="33"/>
        <v>CAA</v>
      </c>
      <c r="H274" t="str">
        <f t="shared" si="34"/>
        <v>Glutamine</v>
      </c>
      <c r="I274" t="str">
        <f t="shared" si="35"/>
        <v>Glutamine (CAA)</v>
      </c>
    </row>
    <row r="275" spans="1:9" x14ac:dyDescent="0.2">
      <c r="A275" t="s">
        <v>544</v>
      </c>
      <c r="B275" t="s">
        <v>1723</v>
      </c>
      <c r="C275" t="str">
        <f t="shared" si="29"/>
        <v>ATGCCTACCAGATTTAGCAAAACACGCAAGTCGCGTGGTCACGTCTCTGCCGGTTACGGTCGTATTGGAAAGCATCGCAAGTCTCCTGGTGGTCGTGGTATGGCCGGTGGTCAGCACCACCACCGCACTAACCTCGATAAGTACCACCCTGGTTACTTTGGTAAGGTTGGTTTCCGTCAGTTCCACCTTCTGCGCAACCGCGACTGGAAGCCCGTTGTTAACATTGACTCTCTCTGGGCCCTGATTCCCACCGAGGAGCGCGAGAGCTTCTTGGCCAAGCCTGATGCCAGCAACGCTCCCGTTATCGACACTCTCGCTGCTGGTTACGGTAAGGTTCTTGGTAAGGGTGTCCTTCCCGAGGTCCCTATCATCGTTCGTGCCCGCTTCGTCTCTTCTCTCGCTGAGAAGAAGATCAAGGCTGCTGGTGGTGCCGTCGAGCTCATTGCTTAA</v>
      </c>
      <c r="D275" t="str">
        <f t="shared" si="30"/>
        <v>OK</v>
      </c>
      <c r="E275">
        <f t="shared" si="31"/>
        <v>450</v>
      </c>
      <c r="F275" t="str">
        <f t="shared" si="32"/>
        <v>YES</v>
      </c>
      <c r="G275" t="str">
        <f t="shared" si="33"/>
        <v>CAG</v>
      </c>
      <c r="H275" t="str">
        <f t="shared" si="34"/>
        <v>Glutamine</v>
      </c>
      <c r="I275" t="str">
        <f t="shared" si="35"/>
        <v>Glutamine (CAG)</v>
      </c>
    </row>
    <row r="276" spans="1:9" x14ac:dyDescent="0.2">
      <c r="A276" t="s">
        <v>545</v>
      </c>
      <c r="B276" t="s">
        <v>1724</v>
      </c>
      <c r="C276" t="str">
        <f t="shared" si="29"/>
        <v>ATGCCTACCAGATTTAGCAAAACACGCAAGTCGCGTGGTCACGTCTCTGCCGGTTACGGTCGTATCGGAAAGCATCGCAAGTCTCCTGGTGGTCGTGGTATGGCCGGTGGTCAGCACCACCACCGCACTAACCTCGATAAGTACCACCCTGGTTACTTTGGTAAGGTTGGTTTCCGTCAGTTCCACCTTTTGCGCAACCGCGACTGGAAGCCCGTTGTTAACATTGACTCTCTCTGGGCCCTGATTCCCTCCGAGGAGCGTGAGAGCTTCTTGGCCAAGCCTGATGCCAACAACGCTCCCGTTATCGACACTCTCGCTGCTGGCTACGGTAAGGTTCTCGGCAAGGGTGTCCTCCCCGAGGTCCCTATCATCGTTCGTGCCCGCTTCGTCTCTTCTCTCGCTGAGAAGAAGATCAAGGCTGCTGGCGGTGCCGTCGAGCTCATTGCTTAA</v>
      </c>
      <c r="D276" t="str">
        <f t="shared" si="30"/>
        <v>OK</v>
      </c>
      <c r="E276">
        <f t="shared" si="31"/>
        <v>450</v>
      </c>
      <c r="F276" t="str">
        <f t="shared" si="32"/>
        <v>YES</v>
      </c>
      <c r="G276" t="str">
        <f t="shared" si="33"/>
        <v>CAG</v>
      </c>
      <c r="H276" t="str">
        <f t="shared" si="34"/>
        <v>Glutamine</v>
      </c>
      <c r="I276" t="str">
        <f t="shared" si="35"/>
        <v>Glutamine (CAG)</v>
      </c>
    </row>
    <row r="277" spans="1:9" x14ac:dyDescent="0.2">
      <c r="A277" t="s">
        <v>531</v>
      </c>
      <c r="B277" t="s">
        <v>1712</v>
      </c>
      <c r="C277" t="str">
        <f t="shared" si="29"/>
        <v>ATGCCTACCAGATTTAGAAAGAGTCGTAAATTACGAGGACATGTGTCCATGGGTCAAGGTCGTGTAGGAAAGCACCGTAAGCATTCAGGTGGTCGTGGTAATGCTGGTGGTCTTACCCACCACAGAAGTAACTTCGATATTTACCATCCTGGTTACTTTGGTAAAGTTGGTATGCGTACATTCCATCATCAAACACCTCATGACTGGCGACCAGTTATCAATATTGACAAATTATGGTCACTTGTCGAATCAACTGAACGTGATGCTTTACTTAAATCAGCATCTACTGAAGCTGCTCCCGTTATTGATACTCTTGCTCACGGTTACGGAAAAGTTTTGGGTAAAGGACGTCTTCCCTCAGTTCCTGTTATTGTTAAAGCTAGATTTGTTAGTAAATTAGCTGAAGAGAAGATTAAGGCTGCCGGTGGTGTTGTCGAGCTTGTTGCTTAA</v>
      </c>
      <c r="D277" t="str">
        <f t="shared" si="30"/>
        <v>OK</v>
      </c>
      <c r="E277">
        <f t="shared" si="31"/>
        <v>450</v>
      </c>
      <c r="F277" t="str">
        <f t="shared" si="32"/>
        <v>YES</v>
      </c>
      <c r="G277" t="str">
        <f t="shared" si="33"/>
        <v>CTT</v>
      </c>
      <c r="H277" t="str">
        <f t="shared" si="34"/>
        <v>Leucine1</v>
      </c>
      <c r="I277" t="str">
        <f t="shared" si="35"/>
        <v>Leucine1 (CTT)</v>
      </c>
    </row>
    <row r="278" spans="1:9" x14ac:dyDescent="0.2">
      <c r="A278" t="s">
        <v>1146</v>
      </c>
      <c r="B278" t="s">
        <v>2287</v>
      </c>
      <c r="C278" t="str">
        <f t="shared" si="29"/>
        <v>ATGCCTACCAGATTTACTAAGACCAGAAAGCACAGAGGTCACGTCTCAGCCGGTAACGGTCGTGTCGGTAAGCACAGAAAGCATCCCGGTGGTAGAGGTATGGCCGGTGGTTTGCACCACCACAGAACTAACTTGGACAAGTACCATCCAGGTTACTTCGGTAAGGTCGGTATGAGATACTTCCACAAGCAGCAAGCTCACTTCTGGAAGCCAGTCTTGAACTTGGACAAGTTGTGGAGTTTGGTGCCAGAAGAGAAGAGAGACGAATACTTGAAGTCCTCTTCCAAGTCTGCTGCTCCAGTCATCGACACCTTGGCTGCCGGTTACGGTAAGGTCTTGGGTAAGGGTAGAATCCCAAATGTCCCAGTCATTGTCAAGGCTAGATTCGTCTCCAAGTTGGCTGAAGAGAAGATCAAGGCTGCTGGTGGTGTTGTTGAACTAGTTGCTTAA</v>
      </c>
      <c r="D278" t="str">
        <f t="shared" si="30"/>
        <v>OK</v>
      </c>
      <c r="E278">
        <f t="shared" si="31"/>
        <v>450</v>
      </c>
      <c r="F278" t="str">
        <f t="shared" si="32"/>
        <v>YES</v>
      </c>
      <c r="G278" t="str">
        <f t="shared" si="33"/>
        <v>TTG</v>
      </c>
      <c r="H278" t="str">
        <f t="shared" si="34"/>
        <v>Leucine2</v>
      </c>
      <c r="I278" t="str">
        <f t="shared" si="35"/>
        <v>Leucine2 (TTG)</v>
      </c>
    </row>
    <row r="279" spans="1:9" x14ac:dyDescent="0.2">
      <c r="A279" t="s">
        <v>795</v>
      </c>
      <c r="B279" t="s">
        <v>1957</v>
      </c>
      <c r="C279" t="str">
        <f t="shared" si="29"/>
        <v>ATGCCTACCAGATTTACACAAACTAGAAAGCACAGAGGACACGTTTCAGCCGGTAAGGGTAGAATCGGTAAGCACAGAAAGCATCCCGGTGGTCGTGGTAAGGCTGGTGGTCAACACCACCACAGAACTAACTTGGATAAGTACCATCCAGGTTACTTCGGTAAGGTCGGTATGAGATACTTTCACAGACAAAGAAACCACTTCTGGAAACCAGAAATCAACCTCGACAAATTGTGGACTTTGCTTGACGAAGAAAAGAAAGAACAATACTTGAAGTCTTCTTCAGCTTCAGCTGCTCCAGTCATTGACACCTTAGCTCACGGTTACGGTAAGGTTTTGGCTAAGGGTAGATTGCCAGAAGTTCCTGTCATTGTCAAGGCTAGATTTGTTTCTAAATTGGCTGAAGAAAAGATCAGAGCTGTTGGTGGTACTGTTGAATTAATTGCTTAA</v>
      </c>
      <c r="D279" t="str">
        <f t="shared" si="30"/>
        <v>OK</v>
      </c>
      <c r="E279">
        <f t="shared" si="31"/>
        <v>450</v>
      </c>
      <c r="F279" t="str">
        <f t="shared" si="32"/>
        <v>YES</v>
      </c>
      <c r="G279" t="str">
        <f t="shared" si="33"/>
        <v>CAA</v>
      </c>
      <c r="H279" t="str">
        <f t="shared" si="34"/>
        <v>Glutamine</v>
      </c>
      <c r="I279" t="str">
        <f t="shared" si="35"/>
        <v>Glutamine (CAA)</v>
      </c>
    </row>
    <row r="280" spans="1:9" x14ac:dyDescent="0.2">
      <c r="A280" t="s">
        <v>308</v>
      </c>
      <c r="B280" t="s">
        <v>1492</v>
      </c>
      <c r="C280" t="str">
        <f t="shared" si="29"/>
        <v>ATGCCTACCAGATTTAACAAGACAAGAAAGCACCGTGGAAACGTTTCAGCCGGTCACGGACGTGTTGGCAAGCACCGCAAGCATCCTGGTGGACGAGGAAAAGCTGGAGGTCAACATCATCACCGAACCAATCTCGACAAGTATCATCCTGGATACTTTGGAAAGGTCGGAATGCGATATTTTCACAAACAACAAAACCAGTTCTGGAGACCTACTCTTAACCTGGACAAACTATGGACTCTTATCCCTGCTGAAAACAGAGAGAAATACCTTGCTTCAGCCAGTGAAAGTGCTGCTCCCGTTATCGATACTTTAGCTGCTGGTTACGGAAAGGTTCTTGGCAAGGGAAGACTGCCTAGTGTTCCTATCATTGTCAAGGCTCGATTTGTATCAAAGCTCGCCGAGGAGAAGATCAGGGCTGCTGGAGGTGTTATCGAGCTTGTTGCATAA</v>
      </c>
      <c r="D280" t="str">
        <f t="shared" si="30"/>
        <v>OK</v>
      </c>
      <c r="E280">
        <f t="shared" si="31"/>
        <v>450</v>
      </c>
      <c r="F280" t="str">
        <f t="shared" si="32"/>
        <v>YES</v>
      </c>
      <c r="G280" t="str">
        <f t="shared" si="33"/>
        <v>CAA</v>
      </c>
      <c r="H280" t="str">
        <f t="shared" si="34"/>
        <v>Glutamine</v>
      </c>
      <c r="I280" t="str">
        <f t="shared" si="35"/>
        <v>Glutamine (CAA)</v>
      </c>
    </row>
    <row r="281" spans="1:9" x14ac:dyDescent="0.2">
      <c r="A281" t="s">
        <v>228</v>
      </c>
      <c r="B281" t="s">
        <v>1413</v>
      </c>
      <c r="C281" t="str">
        <f t="shared" si="29"/>
        <v>ATGCCTACCAGATTGCGTCAGACAAGAAAGCACAGAGGTAACGTTACAGCCGGTTACGGTCGTATCGGAAAGCACAGAAAGCACCCAGGTGGACGTGGTATGGCCGGTGGTCAGCATCACCATAGAATTGCCATGGATAAATACCATCCAGGTTACTTCGGTAAGGTTGGTATGAGATTCTTCCACAAGCAAGAGAACCCATTCTGGAGACCTGTCATTAACTTAGAGAGACTATGGTCTTTGGTTGATAATAAGGATGAGAAGTTGGCCAAGTCCACTAAGGAATCCGCCGTTGTCATCGATACTTTGGCTCATGGTTACGGTAAGGTGTTGGGTAAGGGAAGACTTCCTGATGTCCCAGTTATTGTCAAGGCTAGATTCGTCTCCAAGTTAGCCGAGGAGAAGATCAGAGCCGTTGGTGGTGTTGTCGAGCTTATTGCTTAA</v>
      </c>
      <c r="D281" t="str">
        <f t="shared" si="30"/>
        <v>OK</v>
      </c>
      <c r="E281">
        <f t="shared" si="31"/>
        <v>444</v>
      </c>
      <c r="F281" t="str">
        <f t="shared" si="32"/>
        <v>YES</v>
      </c>
      <c r="G281" t="str">
        <f t="shared" si="33"/>
        <v>CAG</v>
      </c>
      <c r="H281" t="str">
        <f t="shared" si="34"/>
        <v>Glutamine</v>
      </c>
      <c r="I281" t="str">
        <f t="shared" si="35"/>
        <v>Glutamine (CAG)</v>
      </c>
    </row>
    <row r="282" spans="1:9" x14ac:dyDescent="0.2">
      <c r="A282" t="s">
        <v>350</v>
      </c>
      <c r="B282" t="s">
        <v>1534</v>
      </c>
      <c r="C282" t="str">
        <f t="shared" si="29"/>
        <v>ATGCCTACCAGATTGCACAAGACAAGAAAGCACAGAGGTAACGTTACCGCCGGTAAAGGTCGTGTTGGTAAACATAGAAAGCATCCGGGTGGTAGAGGTATGGCCGGTGGTCAACACCATCACAGAACTAACTTAGATAAATACCATCCAGGTTATTTCGGTAAAGTTGGTATGAGATACTTCCACAAACAAAACGCTCACTTTTGGAAGCCAGTCATCAACTTAGACAAATTATGGTCTTTAGTTGAAAACAAGGATGAAAAAATTGCTTCATCAACTAAGGATGCTGCTGTCGTCATTGATACTTTAGCTTCTGGTTACGGTAAGGTTTTAGGTAAAGGTAGAATCCCACAAGTTCCAGTTATTGTCAAGGCTAGATACGTTTCAAAATTAGCTGAACAAAAAATTAGAGAAGCTGGTGGTGTCGTTGAATTAATCGCTTAA</v>
      </c>
      <c r="D282" t="str">
        <f t="shared" si="30"/>
        <v>OK</v>
      </c>
      <c r="E282">
        <f t="shared" si="31"/>
        <v>444</v>
      </c>
      <c r="F282" t="str">
        <f t="shared" si="32"/>
        <v>YES</v>
      </c>
      <c r="G282" t="str">
        <f t="shared" si="33"/>
        <v>CAA</v>
      </c>
      <c r="H282" t="str">
        <f t="shared" si="34"/>
        <v>Glutamine</v>
      </c>
      <c r="I282" t="str">
        <f t="shared" si="35"/>
        <v>Glutamine (CAA)</v>
      </c>
    </row>
    <row r="283" spans="1:9" x14ac:dyDescent="0.2">
      <c r="A283" t="s">
        <v>342</v>
      </c>
      <c r="B283" t="s">
        <v>1526</v>
      </c>
      <c r="C283" t="str">
        <f t="shared" si="29"/>
        <v>ATGCCTACCAGATTGCACAAGACAAGAAAGCACAGAGGTAACGTTACCGCCGGTAAAGGTCGTGTTGGTAAACACAGAAAGCATCCGGGTGGTAGAGGTATGGCCGGTGGTCAGCATCATCACAGAACCAACTTAGATAAGTTCCATCCAGGTTACTTTGGTAAGGTTGGTATGAGATACTTCCACAAGCAAAACGCTCACTTCTGGAAGCCAGTCATCAACTTAGACAAATTATGGTCATTAGTCGAAAACAAGGATGAAAAAATTGCTTCATCAACCAAGGATGCTGCTGTTGTCATTGACACCTTAGCTTCTGGTTACGGTAAGGTTTTAGGTAAGGGTAGAATTCCAAATGTCCCAGTTATTGTTAAGGCTAGATACGTTTCAAAATTAGCTGAACAAAAAATCAGAGAAGCTGGTGGTGTCGTTGAATTAATTGCTTAA</v>
      </c>
      <c r="D283" t="str">
        <f t="shared" si="30"/>
        <v>OK</v>
      </c>
      <c r="E283">
        <f t="shared" si="31"/>
        <v>444</v>
      </c>
      <c r="F283" t="str">
        <f t="shared" si="32"/>
        <v>YES</v>
      </c>
      <c r="G283" t="str">
        <f t="shared" si="33"/>
        <v>CAG</v>
      </c>
      <c r="H283" t="str">
        <f t="shared" si="34"/>
        <v>Glutamine</v>
      </c>
      <c r="I283" t="str">
        <f t="shared" si="35"/>
        <v>Glutamine (CAG)</v>
      </c>
    </row>
    <row r="284" spans="1:9" x14ac:dyDescent="0.2">
      <c r="A284" t="s">
        <v>101</v>
      </c>
      <c r="B284" t="s">
        <v>1289</v>
      </c>
      <c r="C284" t="str">
        <f t="shared" si="29"/>
        <v>ATGCCTACCAGATTGAGACAGACCAGAAAGCACCGTGGACACGTTACTGCCGGTTACGGTCGTATCGGAAAGCACAGAAAGTCCCCTGGTGGTAGAGGTATGGCCGGTGGTCAGCACCATCACAGAACTAACTTGGATAAGTACCATCCTGGTTACTTTGGTAAAGTTGGTATGAGATACTTCCACAAGCAGCAGGCTCACTTCTGGAAGCCTGTTATCAACCTCGACAAGCTGTGGACTTTGGTGCCAACTGAGTCTAGAGAGAAGCTTTTGGCTTCTGCTTCTACTGAGTCCGCTCCTGTCATTGATACCCTGGCTGCTGGTTACGGCAAAGTTCTGGGTAAGGGCAGACTTCCTCAGGTCCCCGTCATTGTCAAGGCCAGATTTGTTTCGAAGTTGGCTGAAGAGAAGATCAAGGCTGCTGGTGGTGTCGTTGAACTGGTTGCTTAA</v>
      </c>
      <c r="D284" t="str">
        <f t="shared" si="30"/>
        <v>OK</v>
      </c>
      <c r="E284">
        <f t="shared" si="31"/>
        <v>450</v>
      </c>
      <c r="F284" t="str">
        <f t="shared" si="32"/>
        <v>YES</v>
      </c>
      <c r="G284" t="str">
        <f t="shared" si="33"/>
        <v>CAG</v>
      </c>
      <c r="H284" t="str">
        <f t="shared" si="34"/>
        <v>Glutamine</v>
      </c>
      <c r="I284" t="str">
        <f t="shared" si="35"/>
        <v>Glutamine (CAG)</v>
      </c>
    </row>
    <row r="285" spans="1:9" x14ac:dyDescent="0.2">
      <c r="A285" t="s">
        <v>332</v>
      </c>
      <c r="B285" t="s">
        <v>1516</v>
      </c>
      <c r="C285" t="str">
        <f t="shared" si="29"/>
        <v>ATGCCTACCAGATTGACTAAGACTAGAAAGCACAGAGGTCACGTTTCTGCCGGTAAGGGTAGAGTTGGTAAGCACAGAAAGCATCCGGGTGGTAGAGGTATGGCTGGTGGTCAGCACCACCACAGAACCAACATGGATAAATACCATCCAGGTTACTTCGGTAAGGTTGGTCAGAGATACTTCCACAAGCAGCAGCTACACTTCTGGAAGCCAGTCCTCAACTTGGACAAGTTGTGGACCTTGGTTGAGGAGGAGAAGAGAGAGCAGTACCTCAAGTCTGCCTCCGCCTCTGCTGCCCCAGTCATTGATACCTTGGCCCACGGCTACGGTAAGGTTTTGGGTAAGGGCCGTTTGCCACAGGTTCCAGTCATCGTGAAGGCCAGATTCGTCTCCAAGCTTGCTGAGGAGAAGATCAGAGCTGCCGGTGGTGTCGTTGAGTTGGTCGCTTAA</v>
      </c>
      <c r="D285" t="str">
        <f t="shared" si="30"/>
        <v>OK</v>
      </c>
      <c r="E285">
        <f t="shared" si="31"/>
        <v>450</v>
      </c>
      <c r="F285" t="str">
        <f t="shared" si="32"/>
        <v>YES</v>
      </c>
      <c r="G285" t="str">
        <f t="shared" si="33"/>
        <v>CAG</v>
      </c>
      <c r="H285" t="str">
        <f t="shared" si="34"/>
        <v>Glutamine</v>
      </c>
      <c r="I285" t="str">
        <f t="shared" si="35"/>
        <v>Glutamine (CAG)</v>
      </c>
    </row>
    <row r="286" spans="1:9" x14ac:dyDescent="0.2">
      <c r="A286" t="s">
        <v>1104</v>
      </c>
      <c r="B286" t="s">
        <v>2250</v>
      </c>
      <c r="C286" t="str">
        <f t="shared" si="29"/>
        <v>ATGCCTACCAGATTGACTAAGACTAGAAAGCACAGAGGTCACGTTTCTGCCGGTAAGGGTAGAGTGGGTAAGCACAGAAAGCATCCCGGTGGTAGAGGTATGGCTGGTGGTCAACATCATCACAGAACCAACATGGATAAGTACCATCCAGGTTACTTTGGTAAGGTTGGTCAGAGATACTTCCACAAGCAGCAGCTACACTTCTGGAAGCCAGTCCTCAACTTGGACAAGTTGTGGACCTTGGTCGAGGAGGACAAGAGAGAGCAGTACCTCAAGTCTGCCTCCACCTCTGCTGCCCCAGTCATCGACACCTTGGCCCACGGCTACGGTAAGGTTTTGGGTAAGGGCCGTTTGCCACAGGTTCCAGTCATCGTGAAGGCCAGATTCGTTTCCAAGCTTGCTGAGGAGAAGATCAGAGCCGCCGGTGGTGTCGTTGAGTTGGTTGCTTAA</v>
      </c>
      <c r="D286" t="str">
        <f t="shared" si="30"/>
        <v>OK</v>
      </c>
      <c r="E286">
        <f t="shared" si="31"/>
        <v>450</v>
      </c>
      <c r="F286" t="str">
        <f t="shared" si="32"/>
        <v>YES</v>
      </c>
      <c r="G286" t="str">
        <f t="shared" si="33"/>
        <v>CAA</v>
      </c>
      <c r="H286" t="str">
        <f t="shared" si="34"/>
        <v>Glutamine</v>
      </c>
      <c r="I286" t="str">
        <f t="shared" si="35"/>
        <v>Glutamine (CAA)</v>
      </c>
    </row>
    <row r="287" spans="1:9" x14ac:dyDescent="0.2">
      <c r="A287" t="s">
        <v>237</v>
      </c>
      <c r="B287" t="s">
        <v>1422</v>
      </c>
      <c r="C287" t="str">
        <f t="shared" si="29"/>
        <v>ATGCCTACCAGATTGACTAAGACTAGAAAGCACAGAGGTCACGTTTCTGCCGGTAAGGGTAGAGTCGGTAAGCACAGAAAGCATCCGGGTGGTAGAGGTAAGGCTGGTGGTCAACACCACCACAGAACCAACTTGGATAAGTACCATCCAGGTTACTTCGGTAAGGTTGGTCAAAGATACTTCCACAAGCAACAATTACACTTCTGGAAGCCAGTCTTGAACTTGGACAAGTTGTGGACTTTGGTTGAGGAGGAGAAGAGAGAACAATACTTGTCCTCTTCTTCTGCTTCTGCTGCTCCAGTCATTGACACCTTGGCTGCCGGTTACGGTAAGGTTTTGGGTAAGGGTCGTTTGCCACAAGTTCCAGTCATTGTCAAGGCTAGATTCGTCTCCAAGTTAGCTGAGGAGAAGATCAGAGCTGCTGGTGGTGTTGTTGAGCTGATTGCTTAA</v>
      </c>
      <c r="D287" t="str">
        <f t="shared" si="30"/>
        <v>OK</v>
      </c>
      <c r="E287">
        <f t="shared" si="31"/>
        <v>450</v>
      </c>
      <c r="F287" t="str">
        <f t="shared" si="32"/>
        <v>YES</v>
      </c>
      <c r="G287" t="str">
        <f t="shared" si="33"/>
        <v>CAA</v>
      </c>
      <c r="H287" t="str">
        <f t="shared" si="34"/>
        <v>Glutamine</v>
      </c>
      <c r="I287" t="str">
        <f t="shared" si="35"/>
        <v>Glutamine (CAA)</v>
      </c>
    </row>
    <row r="288" spans="1:9" x14ac:dyDescent="0.2">
      <c r="A288" t="s">
        <v>452</v>
      </c>
      <c r="B288" t="s">
        <v>1636</v>
      </c>
      <c r="C288" t="str">
        <f t="shared" si="29"/>
        <v>ATGCCTACCAGATTGACTAAGACTAGAAAGCACAGAGGTCACGTTTCCGCCGGTAAGGGTCGTGTTGGTAAGCACAGAAAGCATCCAGGTGGTAGAGGTAAGGCTGGTGGTCAACACCACCACAGAACCAACTTGGACAAGTACCACCCTGGTTACTTCGGTAAGGTTGGTCAAAGATACTTCCACAAGCAACAATTGCACTTCTGGAAGCCAGTCTTGAACTTGGACAAGTTGTGGACTTTGGTTGAGGAGGAGAAGAGAGAGCAATACTTGAAGTCTGCTTCCGCCTCTGCTGCCCCAGTCATTGACACCTTGGCCCACGGTTACGGTAAGGTTTTGGGTAAGGGTAGATTGCCAAACGTCCCAGTTATTGTTAAGGCCAGATTCGTCTCTGCCTTGGCTGAGAAGAAGATCAGAGAGGTTGGTGGTGTTGTCGAGTTGGTTGCCTAA</v>
      </c>
      <c r="D288" t="str">
        <f t="shared" si="30"/>
        <v>OK</v>
      </c>
      <c r="E288">
        <f t="shared" si="31"/>
        <v>450</v>
      </c>
      <c r="F288" t="str">
        <f t="shared" si="32"/>
        <v>YES</v>
      </c>
      <c r="G288" t="str">
        <f t="shared" si="33"/>
        <v>CAA</v>
      </c>
      <c r="H288" t="str">
        <f t="shared" si="34"/>
        <v>Glutamine</v>
      </c>
      <c r="I288" t="str">
        <f t="shared" si="35"/>
        <v>Glutamine (CAA)</v>
      </c>
    </row>
    <row r="289" spans="1:9" x14ac:dyDescent="0.2">
      <c r="A289" t="s">
        <v>247</v>
      </c>
      <c r="B289" t="s">
        <v>1432</v>
      </c>
      <c r="C289" t="str">
        <f t="shared" si="29"/>
        <v>ATGCCTACCAGATTGACTAAGACTAGAAAGCACAGAGGTCACGTTTCCGCCGGTAAGGGTCGTGTTGGTAAGCACAGAAAGCATCCAGGTGGTAGAGGTAAGGCCGGTGGTCAACACCACCACAGAACCAATTTGGATAAGTACCATCCAGGTTACTTCGGTAAGGTTGGTCAAAGATACTTCCACAAGCAACAATTGCACTTCTGGAAGCCAGTCTTGAACTTGGACAAGTTGTGGACCTTGGTCGACGAGGACAAGAGAGAGCAATACTTGAAGTCCGCTTCAGCCTCTGCTGCCCCAGTTATTGACACCTTGGCCCACGGTTACGGTAAGGTTTTGGGTAAGGGTAGATTGCCAAACGTTCCAGTTATTGTTAAGGCCAGATTTGTTTCTGCTTTGGCTGAGAAGAAGATCAGAGAAGTTGGTGGTGTTGTCGAGTTGGTTGCTTAA</v>
      </c>
      <c r="D289" t="str">
        <f t="shared" si="30"/>
        <v>OK</v>
      </c>
      <c r="E289">
        <f t="shared" si="31"/>
        <v>450</v>
      </c>
      <c r="F289" t="str">
        <f t="shared" si="32"/>
        <v>YES</v>
      </c>
      <c r="G289" t="str">
        <f t="shared" si="33"/>
        <v>CAA</v>
      </c>
      <c r="H289" t="str">
        <f t="shared" si="34"/>
        <v>Glutamine</v>
      </c>
      <c r="I289" t="str">
        <f t="shared" si="35"/>
        <v>Glutamine (CAA)</v>
      </c>
    </row>
    <row r="290" spans="1:9" x14ac:dyDescent="0.2">
      <c r="A290" t="s">
        <v>428</v>
      </c>
      <c r="B290" t="s">
        <v>1612</v>
      </c>
      <c r="C290" t="str">
        <f t="shared" si="29"/>
        <v>ATGCCTACCAGATTGACTAAGACTAGAAAGCACAGAGGTCACGTTTCCGCCGGTAAGGGTCGTGTTGGTAAGCACAGAAAGCATCCAGGTGGTAGAGGTAAGGCCGGTGGTCAACACCACCACAGAACCAACTTGGATAAGTACCATCCAGGTTACTTCGGTAAGGTTGGTCAAAGATACTTCCACAAGCAACAATTGCATTTCTGGAAGCCAGTCTTGAACTTGGACAAGTTGTGGACTTTGGTTGAGGAAGAGAAGAGAGAGCAATACTTGAAGTCCGCTTCTGCCTCTGCTGCCCCAGTCATTGACACCTTGGCCCACGGTTACGGTAAGGTTTTGGGTAAGGGTAGATTGCCAAACGTTCCAGTTATTGTTAAGGCTAGATTTGTTTCTGCTTTGGCTGAGAAGAAGATCAGAGAAGTTGGTGGTGTTGTCGAGTTGGTTGCTTAA</v>
      </c>
      <c r="D290" t="str">
        <f t="shared" si="30"/>
        <v>OK</v>
      </c>
      <c r="E290">
        <f t="shared" si="31"/>
        <v>450</v>
      </c>
      <c r="F290" t="str">
        <f t="shared" si="32"/>
        <v>YES</v>
      </c>
      <c r="G290" t="str">
        <f t="shared" si="33"/>
        <v>CAA</v>
      </c>
      <c r="H290" t="str">
        <f t="shared" si="34"/>
        <v>Glutamine</v>
      </c>
      <c r="I290" t="str">
        <f t="shared" si="35"/>
        <v>Glutamine (CAA)</v>
      </c>
    </row>
    <row r="291" spans="1:9" x14ac:dyDescent="0.2">
      <c r="A291" t="s">
        <v>429</v>
      </c>
      <c r="B291" t="s">
        <v>1613</v>
      </c>
      <c r="C291" t="str">
        <f t="shared" si="29"/>
        <v>ATGCCTACCAGATTGACTAAGACTAGAAAGCACAGAGGTCACGTTTCCGCCGGTAAGGGTCGTGTTGGTAAGCACAGAAAGCATCCAGGTGGTAGAGGTAAGGCCGGTGGTCAACACCACCACAGAACCAACTTGGATAAGTACCATCCAGGTTACTTCGGTAAGGTTGGTCAAAGATACTTCCACAAGCAACAATTGCACTTCTGGAAGCCAGTCTTGAACTTGGACAAGTTGTGGACTTTGGTTGAGGAGGAGAAGAGAGAGCAATACTTGAAGTCCGCTTCTGCCTCTGCTGCTCCAGTCATTGACACCTTGGCCCACGGTTACGGTAAGGTTTTGGGTAAGGGTAGATTGCCAAACGTCCCAGTTATTGTTAAGGCCAGATTTGTTTCTGCTTTGGCTGAGAAGAAGATCAGAGAGGTTGGTGGTGTTGTCGAGTTGGTTGCCTAA</v>
      </c>
      <c r="D291" t="str">
        <f t="shared" si="30"/>
        <v>OK</v>
      </c>
      <c r="E291">
        <f t="shared" si="31"/>
        <v>450</v>
      </c>
      <c r="F291" t="str">
        <f t="shared" si="32"/>
        <v>YES</v>
      </c>
      <c r="G291" t="str">
        <f t="shared" si="33"/>
        <v>CAA</v>
      </c>
      <c r="H291" t="str">
        <f t="shared" si="34"/>
        <v>Glutamine</v>
      </c>
      <c r="I291" t="str">
        <f t="shared" si="35"/>
        <v>Glutamine (CAA)</v>
      </c>
    </row>
    <row r="292" spans="1:9" x14ac:dyDescent="0.2">
      <c r="A292" t="s">
        <v>245</v>
      </c>
      <c r="B292" t="s">
        <v>1430</v>
      </c>
      <c r="C292" t="str">
        <f t="shared" si="29"/>
        <v>ATGCCTACCAGATTGACTAAGACTAGAAAGCACAGAGGTCACGTTTCCGCCGGTAAGGGTCGTGTTGGTAAGCACAGAAAGCATCCAGGTGGTAGAGGTAAGGCCGGTGGTCAACACCACCACAGAACCAACTTGGATAAGTACCATCCAGGTTACTTCGGTAAAGTTGGTCAAAGATACTTCCACAAGCAACAATTGCACTTCTGGAAGCCAGTCTTGAACTTGGACAAGTTGTGGACTTTGGTTGAGGAGGACAAGAGAGAGCAATATTTGAAATCTGCTTCTGCCTCTGCTGCCCCAGTCATTGACACCTTGGCCCATGGTTACGGTAAGGTTTTGGGTAAGGGTAGATTGCCAAACGTTCCAGTTATTGTTAAGGCTAGATTTGTTTCTGCTTTGGCTGAGAAGAAGATCAGAGAGGTTGGTGGTGTTGTCGAGTTGGTTGCTTAA</v>
      </c>
      <c r="D292" t="str">
        <f t="shared" si="30"/>
        <v>OK</v>
      </c>
      <c r="E292">
        <f t="shared" si="31"/>
        <v>450</v>
      </c>
      <c r="F292" t="str">
        <f t="shared" si="32"/>
        <v>YES</v>
      </c>
      <c r="G292" t="str">
        <f t="shared" si="33"/>
        <v>CAA</v>
      </c>
      <c r="H292" t="str">
        <f t="shared" si="34"/>
        <v>Glutamine</v>
      </c>
      <c r="I292" t="str">
        <f t="shared" si="35"/>
        <v>Glutamine (CAA)</v>
      </c>
    </row>
    <row r="293" spans="1:9" x14ac:dyDescent="0.2">
      <c r="A293" t="s">
        <v>232</v>
      </c>
      <c r="B293" t="s">
        <v>1417</v>
      </c>
      <c r="C293" t="str">
        <f t="shared" si="29"/>
        <v>ATGCCTACCAGATTGACTAAGACTAGAAAGCACAGAGGTCACGTTTCCGCCGGTAAGGGAAGAGTTGGTAAGCACAGAAAGCATCCAGGTGGTAGAGGTATGGCTGGTGGTCAGCACCATCACAGAACCAACATGGATAAGTACCATCCAGGTTACTTTGGTAAGGTTGGTCAGAGATACTTCCACAAGCAGCAGCTACACTTCTGGAAGCCAGTTCTCAACTTGGACAAGTTGTGGACCTTGGTTGAGGAGGAGAAGAGAGAGCAGTACCTCAAGTCTGCCTCTGCCTCTGCTGCCCCAGTGATCGACACCTTGGCCCACGGCTACGGTAAGGTTTTGGGTAAGGGCCGTTTGCCACAGGTTCCAGTCATCGTGAAGGCCAGATTCGTCTCCAAGCTTGCCGAGGAGAAGATCAGAGCTGCTGGTGGTGTCGTTGAGTTGATTGCTTAA</v>
      </c>
      <c r="D293" t="str">
        <f t="shared" si="30"/>
        <v>OK</v>
      </c>
      <c r="E293">
        <f t="shared" si="31"/>
        <v>450</v>
      </c>
      <c r="F293" t="str">
        <f t="shared" si="32"/>
        <v>YES</v>
      </c>
      <c r="G293" t="str">
        <f t="shared" si="33"/>
        <v>CAG</v>
      </c>
      <c r="H293" t="str">
        <f t="shared" si="34"/>
        <v>Glutamine</v>
      </c>
      <c r="I293" t="str">
        <f t="shared" si="35"/>
        <v>Glutamine (CAG)</v>
      </c>
    </row>
    <row r="294" spans="1:9" x14ac:dyDescent="0.2">
      <c r="A294" t="s">
        <v>359</v>
      </c>
      <c r="B294" t="s">
        <v>1543</v>
      </c>
      <c r="C294" t="str">
        <f t="shared" si="29"/>
        <v>ATGCCTACCAGATTGACTAAAACTAGAAAGCATAGAGGTCACGTCTCTGCCGGTAAGGGTAGAATCGGTAAGCACAGAAAGCATCCGGGTGGTAGAGGTATGGCTGGTGGTCAACATCATCACAGAACCAACTTGGATAAATACCATCCAGGTTACTTCGGTAAGGTTGGTCAAAGATACTTCCACAAGCAACAATTACACTTCTGGAAGCCAGTCTTGAACTTGGACAAGTTGTGGACTTTGGTCCCAGAGGCCAAGAAGGACGAGTACTTGAAGTCCTCCACCGCCTCTGCTGCTCCAGTTATTGACACCTTGGCCTTCGGTTACGGTAAGGTTTTGGGTAAGGGTCGTTTGCCAGAAGTTCCAGTCATTGTTAAGGCTAGATTTGTCTCCAAGCTTGCTGAGGAGAAGATCAGAGCTGTCGGTGGTGTTGTTGAGTTGGTTGCTTAA</v>
      </c>
      <c r="D294" t="str">
        <f t="shared" si="30"/>
        <v>OK</v>
      </c>
      <c r="E294">
        <f t="shared" si="31"/>
        <v>450</v>
      </c>
      <c r="F294" t="str">
        <f t="shared" si="32"/>
        <v>YES</v>
      </c>
      <c r="G294" t="str">
        <f t="shared" si="33"/>
        <v>CAA</v>
      </c>
      <c r="H294" t="str">
        <f t="shared" si="34"/>
        <v>Glutamine</v>
      </c>
      <c r="I294" t="str">
        <f t="shared" si="35"/>
        <v>Glutamine (CAA)</v>
      </c>
    </row>
    <row r="295" spans="1:9" x14ac:dyDescent="0.2">
      <c r="A295" t="s">
        <v>96</v>
      </c>
      <c r="B295" t="s">
        <v>1284</v>
      </c>
      <c r="C295" t="str">
        <f t="shared" si="29"/>
        <v>ATGCCTACCAGATTGACTAAAACCAGAAAACACAGAGGCCACGTCTCAGCCGGTAAGGGTCGTGTCGGTAAGCACAGAAAGCATCCAGGTGGTAGAGGTAAGGCTGGTGGTCAACACCACCACAGAATCAACATGGATAAGTACCATCCAGGTTACTTCGGTAAGGTTGGTATGAGATACTTCCACAAGCAACAAAACCAATTCTGGAGACCAGTCTTGAACTTGGACAAGTTGTGGACTTTGGTTCCAGAAGAAAAGAGAGAACAATACTTGAAGTCCTCTTCTGCTTCTGCTGCTCCAGTTATTGACACTTTGGCTGCCGGTTACGGTAAGGTTTTGGCTAAGGGTCGTTTGCCAAACGTTCCAGTTATCGTCAAGGCTAGATTTGTTTCCAAGTTGGCTGAAGAAAAGATCAGAGCTGCTGGTGGTGTTGTTGAATTGATTGCTTAA</v>
      </c>
      <c r="D295" t="str">
        <f t="shared" si="30"/>
        <v>OK</v>
      </c>
      <c r="E295">
        <f t="shared" si="31"/>
        <v>450</v>
      </c>
      <c r="F295" t="str">
        <f t="shared" si="32"/>
        <v>YES</v>
      </c>
      <c r="G295" t="str">
        <f t="shared" si="33"/>
        <v>CAA</v>
      </c>
      <c r="H295" t="str">
        <f t="shared" si="34"/>
        <v>Glutamine</v>
      </c>
      <c r="I295" t="str">
        <f t="shared" si="35"/>
        <v>Glutamine (CAA)</v>
      </c>
    </row>
    <row r="296" spans="1:9" x14ac:dyDescent="0.2">
      <c r="A296" t="s">
        <v>969</v>
      </c>
      <c r="B296" t="s">
        <v>2125</v>
      </c>
      <c r="C296" t="str">
        <f t="shared" si="29"/>
        <v>ATGCCTACCAGATTGACCAAGACTAGAAAGCACAGAGGCAACGTTTCTGCCGGTAAGGGTAGAATCGGTAAGCACAGAAAGCACCCGGGTGGTAGAGGTAAGGCCGGTGGCCAGCACCACCACAGAACCAACTTGGACAAGTACCACCCTGGTTACTTCGGTAAGGTTGGTATGAGACACTACCACAAGCAGCAGGCCCACTTCTGGAAGCCCGAGATCAACTTGGACAAGTTGTGGACCTTGGTCGACAGCGAGAAGAAGGAGGAGTACTTGAAGTCTGCCTCTGCCTCTGCTGCCCCCGTCATTGACACCTTGGCCCACGGTTACGGCAAGGTTTTGGGCAAGGGTAGATTGCCCGAGGTCCCCGTCATTGTCAAGGCCAGATTTGTCTCCAAGTTGGCTGAGGAGAAGATCAGAGCCGTTGGTGGTGTTGTCGAGTTGATTGCCTAA</v>
      </c>
      <c r="D296" t="str">
        <f t="shared" si="30"/>
        <v>OK</v>
      </c>
      <c r="E296">
        <f t="shared" si="31"/>
        <v>450</v>
      </c>
      <c r="F296" t="str">
        <f t="shared" si="32"/>
        <v>YES</v>
      </c>
      <c r="G296" t="str">
        <f t="shared" si="33"/>
        <v>CAG</v>
      </c>
      <c r="H296" t="str">
        <f t="shared" si="34"/>
        <v>Glutamine</v>
      </c>
      <c r="I296" t="str">
        <f t="shared" si="35"/>
        <v>Glutamine (CAG)</v>
      </c>
    </row>
    <row r="297" spans="1:9" x14ac:dyDescent="0.2">
      <c r="A297" t="s">
        <v>392</v>
      </c>
      <c r="B297" t="s">
        <v>1576</v>
      </c>
      <c r="C297" t="str">
        <f t="shared" si="29"/>
        <v>ATGCCTACCAGATTGACCAAGACGAGAAAGCACAGAGGCCACGTGTCTGCCGGTAAGGGTCGTGTCGGCAAGCACAGAAAGCACCCCGGTGGTCGCGGTATGGCTGGTGGCCAGCACCACCACAGAACCAACATGGACAAGTACCACCCTGGTTACTTTGGTAAGGTTGGTATGCGCTACTTCCACAAGCAGCAGAACCACTTCTGGCGCCCGGTGTTGAACTTGGACAAGTTGTGGACCTTGGTTGAGGAGGAGAAGCGCGACGAGTACCTCAAGTCCGCCTCTGCCTCTGCTGCCCCCGTCATCGACACCTTGGCCCACGGTTACGGCAAGGTGTTGGGCAAGGGCCGTCTCCCCCAGGTGCCTGTCATTGTCAAGGCCCGCTTTGTCTCCAAGTTGGCTGAGGAGAAGATCATTGCTGCCGGTGGTGTCGTTGAGCTCGTTGCTTAA</v>
      </c>
      <c r="D297" t="str">
        <f t="shared" si="30"/>
        <v>OK</v>
      </c>
      <c r="E297">
        <f t="shared" si="31"/>
        <v>450</v>
      </c>
      <c r="F297" t="str">
        <f t="shared" si="32"/>
        <v>YES</v>
      </c>
      <c r="G297" t="str">
        <f t="shared" si="33"/>
        <v>CAG</v>
      </c>
      <c r="H297" t="str">
        <f t="shared" si="34"/>
        <v>Glutamine</v>
      </c>
      <c r="I297" t="str">
        <f t="shared" si="35"/>
        <v>Glutamine (CAG)</v>
      </c>
    </row>
    <row r="298" spans="1:9" x14ac:dyDescent="0.2">
      <c r="A298" t="s">
        <v>65</v>
      </c>
      <c r="B298" t="s">
        <v>1255</v>
      </c>
      <c r="C298" t="str">
        <f t="shared" si="29"/>
        <v>ATGCCTACCAGATTGACCAAGACCAGAAAGCTTAGAGGACACGTCTCCGCCGGTCACGGACGTATTGGCAAGCACCGCAAGCATCCCGGTGGTCGTGGTATGGCCGGTGGTCAGCACCACCACCGTACCAACATGGATAAGTACCATCCTGGTTACTTCGGAAAGGTTGGTATGAGATTTTTCCACAAGCAACAGAACCGCTTCTGGAAGCCCGTTCTCAATCTTGACAAGCTGTGGACTCTTGTCCCTGCTGAGAACAGAGAAAAGTACATTGCTGCCGCTTCTCCCAGCGCTGCTCCTGTTATTGACACTCTTGCTGCTGGATACGGAAAGGTCCTTGGTAAGGGTCGTCTGCCCAATGTCCCCGTCATTGTTAAGGCCAGATTTGTCTCCAAGCTCGCTGAGGAGAAGATCAAGGCTGCCGGCGGTGTCGTTGAGCTTATTGCCTAA</v>
      </c>
      <c r="D298" t="str">
        <f t="shared" si="30"/>
        <v>OK</v>
      </c>
      <c r="E298">
        <f t="shared" si="31"/>
        <v>450</v>
      </c>
      <c r="F298" t="str">
        <f t="shared" si="32"/>
        <v>YES</v>
      </c>
      <c r="G298" t="str">
        <f t="shared" si="33"/>
        <v>CAG</v>
      </c>
      <c r="H298" t="str">
        <f t="shared" si="34"/>
        <v>Glutamine</v>
      </c>
      <c r="I298" t="str">
        <f t="shared" si="35"/>
        <v>Glutamine (CAG)</v>
      </c>
    </row>
    <row r="299" spans="1:9" x14ac:dyDescent="0.2">
      <c r="A299" t="s">
        <v>379</v>
      </c>
      <c r="B299" t="s">
        <v>1563</v>
      </c>
      <c r="C299" t="str">
        <f t="shared" si="29"/>
        <v>ATGCCTACCAGATTGACCAAGACCAGAAAGCTTAGAGGACACGTCTCCGCCGGTCACGGACGTATTGGAAAGCACAGAAAGCATCCCGGTGGTCGTGGTATGGCCGGTGGTCAGCACCACCACCGTACCAACATGGACAAGTACCATCCCGGTTACTTTGGTAAGGTCGGTATGCGATACTTCCACAAGCAGCAGAACCACTTCTGGAAGCCTGTCCTGAACTTGGACAAGCTGTGGACCCTGGTCCCTGCCGAGAACAGAGAAAAGTACATTGCCTCTGCCTCGGAGTCCGCTGCCCCTGTGATTGACACCCTGGCCGCTGGCTACGGTAAGGTCCTGGGCAAGGGCCGCCTGCCCAACGTCCCCGTCATTGTCAAGGCCCGTTTTGTCTCCAAGCTCGCTGAGGAGAAGATCAAGGCTGCCGGCGGTGTCGTCGAGCTGATTGCTTAG</v>
      </c>
      <c r="D299" t="str">
        <f t="shared" si="30"/>
        <v>OK</v>
      </c>
      <c r="E299">
        <f t="shared" si="31"/>
        <v>450</v>
      </c>
      <c r="F299" t="str">
        <f t="shared" si="32"/>
        <v>YES</v>
      </c>
      <c r="G299" t="str">
        <f t="shared" si="33"/>
        <v>CAG</v>
      </c>
      <c r="H299" t="str">
        <f t="shared" si="34"/>
        <v>Glutamine</v>
      </c>
      <c r="I299" t="str">
        <f t="shared" si="35"/>
        <v>Glutamine (CAG)</v>
      </c>
    </row>
    <row r="300" spans="1:9" x14ac:dyDescent="0.2">
      <c r="A300" t="s">
        <v>472</v>
      </c>
      <c r="B300" t="s">
        <v>1655</v>
      </c>
      <c r="C300" t="str">
        <f t="shared" si="29"/>
        <v>ATGCCTACCAGATTGACCAAGACCAGAAAGCTTAGAGGACACGTCTCCGCCGGTCACGGACGTATCGGCAAGCACCGCAAGCATCCCGGTGGTCGTGGTTTGGCTGGTGGTCAGCACCACCACCGTACCAACATGGACAAGTACCATCCCGGTTACTTCGGTAAGGTTGGTATGAGATACTTCCACAAGCAGCAGAACCACTTCTGGAAGCCCGTCCTCAACCTTGACAAGCTCTGGACTCTTGTCCCTACTGAGAACAGAGAGAAGTACATTTCTGAGGCTTCTTCCTCTGCTGCTCCCGTCATCGACACTCTTGCTGCTGGCTACGGAAAGGTCCTCGGTAAGGGTCGTCTCCCCAACGTCCCCGTCATTGTTAAGGCCAGATTCGTTTCTGCTCTTGCTGAGAAGAAGATCAAGGCTGCCGGTGGTGTCGTTGAGCTCATTGCTTAA</v>
      </c>
      <c r="D300" t="str">
        <f t="shared" si="30"/>
        <v>OK</v>
      </c>
      <c r="E300">
        <f t="shared" si="31"/>
        <v>450</v>
      </c>
      <c r="F300" t="str">
        <f t="shared" si="32"/>
        <v>YES</v>
      </c>
      <c r="G300" t="str">
        <f t="shared" si="33"/>
        <v>CAG</v>
      </c>
      <c r="H300" t="str">
        <f t="shared" si="34"/>
        <v>Glutamine</v>
      </c>
      <c r="I300" t="str">
        <f t="shared" si="35"/>
        <v>Glutamine (CAG)</v>
      </c>
    </row>
    <row r="301" spans="1:9" x14ac:dyDescent="0.2">
      <c r="A301" t="s">
        <v>162</v>
      </c>
      <c r="B301" t="s">
        <v>1348</v>
      </c>
      <c r="C301" t="str">
        <f t="shared" si="29"/>
        <v>ATGCCTACCAGATTGACCAAGACCAGAAAGCTTAGAGGACACGTCTCCGCCGGTCACGGACGTATCGGCAAGCACCGCAAGCATCCCGGTGGTCGTGGTATGGCTGGTGGTCAGCACCATCACCGTACCAACATGGATAAGTACCATCCCGGTTACTTC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v>
      </c>
      <c r="D301" t="str">
        <f t="shared" si="30"/>
        <v>OK</v>
      </c>
      <c r="E301">
        <f t="shared" si="31"/>
        <v>450</v>
      </c>
      <c r="F301" t="str">
        <f t="shared" si="32"/>
        <v>YES</v>
      </c>
      <c r="G301" t="str">
        <f t="shared" si="33"/>
        <v>CAG</v>
      </c>
      <c r="H301" t="str">
        <f t="shared" si="34"/>
        <v>Glutamine</v>
      </c>
      <c r="I301" t="str">
        <f t="shared" si="35"/>
        <v>Glutamine (CAG)</v>
      </c>
    </row>
    <row r="302" spans="1:9" x14ac:dyDescent="0.2">
      <c r="A302" t="s">
        <v>1112</v>
      </c>
      <c r="B302" t="s">
        <v>1348</v>
      </c>
      <c r="C302" t="str">
        <f t="shared" si="29"/>
        <v>ATGCCTACCAGATTGACCAAGACCAGAAAGCTTAGAGGACACGTCTCCGCCGGTCACGGACGTATCGGCAAGCACCGCAAGCATCCCGGTGGTCGTGGTATGGCTGGTGGTCAGCACCATCACCGTACCAACATGGATAAGTACCATCCCGGTTACTTC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v>
      </c>
      <c r="D302" t="str">
        <f t="shared" si="30"/>
        <v>OK</v>
      </c>
      <c r="E302">
        <f t="shared" si="31"/>
        <v>450</v>
      </c>
      <c r="F302" t="str">
        <f t="shared" si="32"/>
        <v>YES</v>
      </c>
      <c r="G302" t="str">
        <f t="shared" si="33"/>
        <v>CAG</v>
      </c>
      <c r="H302" t="str">
        <f t="shared" si="34"/>
        <v>Glutamine</v>
      </c>
      <c r="I302" t="str">
        <f t="shared" si="35"/>
        <v>Glutamine (CAG)</v>
      </c>
    </row>
    <row r="303" spans="1:9" x14ac:dyDescent="0.2">
      <c r="A303" t="s">
        <v>73</v>
      </c>
      <c r="B303" t="s">
        <v>1263</v>
      </c>
      <c r="C303" t="str">
        <f t="shared" si="29"/>
        <v>ATGCCTACCAGATTGACCAAGACCAGAAAGCTTAGAGGACACGTCTCCGCCGGTCACGGACGTATCGGCAAGCACCGCAAGCATCCCGGTGGTCGTGGTATGGCTGGTGGTCAGCACCATCACCGTACCAACATGGATAAGTACCATCCCGGTTACTTCGGTAAGGTTGGTATGAGATACTTCCACAAGCAGCAGAACCACTTCTGGAAGCCCGTCCTCAACCTCGACAAGCTCTGGACTCTTGTCCCCGCTGAGAACAGAGAGAAGTACATTGCTGAGGCTTCTTCTTCTGCTGCTCCCGTCATCGACACTCTTGCTGCTGGCTACGGAAAGGTCCTCGGTAAGGGTCGTCTCCCCAACGTCCCCGTCATTGTCAAGGCTAGATTCGTTTCTGCTCTTGCTGAGAAGAAGATCAAGGCCGCCGGTGGTGTCGTTGAGCTCATTGCTTAA</v>
      </c>
      <c r="D303" t="str">
        <f t="shared" si="30"/>
        <v>OK</v>
      </c>
      <c r="E303">
        <f t="shared" si="31"/>
        <v>450</v>
      </c>
      <c r="F303" t="str">
        <f t="shared" si="32"/>
        <v>YES</v>
      </c>
      <c r="G303" t="str">
        <f t="shared" si="33"/>
        <v>CAG</v>
      </c>
      <c r="H303" t="str">
        <f t="shared" si="34"/>
        <v>Glutamine</v>
      </c>
      <c r="I303" t="str">
        <f t="shared" si="35"/>
        <v>Glutamine (CAG)</v>
      </c>
    </row>
    <row r="304" spans="1:9" x14ac:dyDescent="0.2">
      <c r="A304" t="s">
        <v>66</v>
      </c>
      <c r="B304" t="s">
        <v>1256</v>
      </c>
      <c r="C304" t="str">
        <f t="shared" si="29"/>
        <v>ATGCCTACCAGATTGACCAAGACCAGAAAGCTTAGAGGACACGTCTCCGCCGGTCACGGACGTATCGGCAAGCACCGCAAGCATCCCGGTGGTCGTGGTATGGCTGGTGGTCAGCACCATCACCGTACCAACATGGATAAATACCATCCTGGTTACTTTGGTAAGGTTGGTATGAGATTCTTCCACAAGCAACAAAACCGATTTTGGAAGCCCGTTCTTAACTTGGACAAGCTGTGGACTTTGGTCCCTGCTGAGAACAGAGAGAAGTACATTGCTGCTGCCTCTCCCAGCGCTGCCCCTGTTATCGACACTCTTGCTGCTGGATACGGAAAGGTCCTTGGTAAGGGTCGTCTCCCTAACGTACCTGTCATTGTTAAGGCCCGATTTGTCTCCAAGCTCGCTGAAGAGAAGATTAAGGCTGCTGGTGGTGTTGTTGAGCTTATCGCTTAA</v>
      </c>
      <c r="D304" t="str">
        <f t="shared" si="30"/>
        <v>OK</v>
      </c>
      <c r="E304">
        <f t="shared" si="31"/>
        <v>450</v>
      </c>
      <c r="F304" t="str">
        <f t="shared" si="32"/>
        <v>YES</v>
      </c>
      <c r="G304" t="str">
        <f t="shared" si="33"/>
        <v>CAG</v>
      </c>
      <c r="H304" t="str">
        <f t="shared" si="34"/>
        <v>Glutamine</v>
      </c>
      <c r="I304" t="str">
        <f t="shared" si="35"/>
        <v>Glutamine (CAG)</v>
      </c>
    </row>
    <row r="305" spans="1:9" x14ac:dyDescent="0.2">
      <c r="A305" t="s">
        <v>444</v>
      </c>
      <c r="B305" t="s">
        <v>1628</v>
      </c>
      <c r="C305" t="str">
        <f t="shared" si="29"/>
        <v>ATGCCTACCAGATTGACCAAGACCAGAAAGCTTAGAGGACACGTCTCCGCCGGTCACGGACGTATCGGCAAGCACCGCAAGCATCCCGGTGGTCGTGGTATGGCTGGTGGTCAGCACCACCACCGTACCAACATGGATAAGTACCATCCCGGTTACTTTGGTAAGGTTGGTATGAGATACTTCCACAAGCAGCAGAACCACTTCTGGAAGCCTGTGCTCAACCTTGACAAGCTTTGGACTCTTGTCCCCGCTGAGAACAGAGAGAAGTACATTGCTTCTGCCTCTGCCTCTGCTGCCCCTGTCATTGACACTCTTGCTGCTGGCTACGGAAAGGTCCTCGGTAAGGGTCGTCTCCCCAACGTCCCCGTCATTGTTAAGGCCAGATTTGTTTCTGCTCTCGCTGAGAAGAAGATCAAGGCTGCCGGTGGTGTCGTTGAGCTCATTGCTTAA</v>
      </c>
      <c r="D305" t="str">
        <f t="shared" si="30"/>
        <v>OK</v>
      </c>
      <c r="E305">
        <f t="shared" si="31"/>
        <v>450</v>
      </c>
      <c r="F305" t="str">
        <f t="shared" si="32"/>
        <v>YES</v>
      </c>
      <c r="G305" t="str">
        <f t="shared" si="33"/>
        <v>CAG</v>
      </c>
      <c r="H305" t="str">
        <f t="shared" si="34"/>
        <v>Glutamine</v>
      </c>
      <c r="I305" t="str">
        <f t="shared" si="35"/>
        <v>Glutamine (CAG)</v>
      </c>
    </row>
    <row r="306" spans="1:9" x14ac:dyDescent="0.2">
      <c r="A306" t="s">
        <v>136</v>
      </c>
      <c r="B306" t="s">
        <v>1322</v>
      </c>
      <c r="C306" t="str">
        <f t="shared" si="29"/>
        <v>ATGCCTACCAGATTGACCAAGACCAGAAAGCTTAGAGGACACGTCTCCGCCGGTCACGGACGTATCGGCAAGCACCGCAAGCATCCCGGTGGTCGTGGTATGGCTGGTGGTCAGCACCACCACCGTACCAACATGGATAAGTACCATCCCGGTTACTTTGGTAAGGTTGGTATGAGATACTTCCACAAGCAGCAGAACCACTTCTGGAAGCCCGTGCTCAACCTTGACAAGCTTTGGACTCTTGTCCCCGCTGAGAACAGAGAGAAGTACATTGCTTCTGCCTCTGCCTCTGCTGCTCCTGTCATTGACACTCTTGCTGCTGGCTACGGAAAGGTCCTCGGTAAGGGTCGTCTCCCCAACGTTCCCGTCATTGTTAAGGCCAGATTTGTTTCTGCTCTCGCTGAGAAGAAGATCAAGGCTGCCGGTGGTGTCGTTGAGCTCATTGCTTAA</v>
      </c>
      <c r="D306" t="str">
        <f t="shared" si="30"/>
        <v>OK</v>
      </c>
      <c r="E306">
        <f t="shared" si="31"/>
        <v>450</v>
      </c>
      <c r="F306" t="str">
        <f t="shared" si="32"/>
        <v>YES</v>
      </c>
      <c r="G306" t="str">
        <f t="shared" si="33"/>
        <v>CAG</v>
      </c>
      <c r="H306" t="str">
        <f t="shared" si="34"/>
        <v>Glutamine</v>
      </c>
      <c r="I306" t="str">
        <f t="shared" si="35"/>
        <v>Glutamine (CAG)</v>
      </c>
    </row>
    <row r="307" spans="1:9" x14ac:dyDescent="0.2">
      <c r="A307" t="s">
        <v>416</v>
      </c>
      <c r="B307" t="s">
        <v>1600</v>
      </c>
      <c r="C307" t="str">
        <f t="shared" si="29"/>
        <v>ATGCCTACCAGATTGACCAAGACCAGAAAGCTTAGAGGACACGTCTCCGCCGGTCACGGACGTATCGGCAAGCACCGCAAGCATCCCGGTGGTCGTGGTATGGCTGGTGGTCAGCACCACCACCGTACCAACATGGATAAGTACCATCCCGGTTACTTTGGTAAGGTTGGTATGAGATACTTCCACAAGCAGCAGAACCACTTCTGGAAGCCCGTGCTCAACCTTGACAAGCTTTGGACTCTTGTCCCCGCTGAGAACAGAGAGAAGTACATTGCTTCTGCCTCTGCTTCTGCTGCTCCTGTCATTGACACTCTTGCTGCTGGCTACGGAAAGGTCCTCGGTAAGGGTCGTCTCCCCAACGTTCCCGTCATTGTTAAGGCTAGATTTGTTTCTGCTCTCGCTGAGAAGAAGATCAAGGCTGCCGGTGGTGTCGTTGAGCTCATTGCTTAA</v>
      </c>
      <c r="D307" t="str">
        <f t="shared" si="30"/>
        <v>OK</v>
      </c>
      <c r="E307">
        <f t="shared" si="31"/>
        <v>450</v>
      </c>
      <c r="F307" t="str">
        <f t="shared" si="32"/>
        <v>YES</v>
      </c>
      <c r="G307" t="str">
        <f t="shared" si="33"/>
        <v>CAG</v>
      </c>
      <c r="H307" t="str">
        <f t="shared" si="34"/>
        <v>Glutamine</v>
      </c>
      <c r="I307" t="str">
        <f t="shared" si="35"/>
        <v>Glutamine (CAG)</v>
      </c>
    </row>
    <row r="308" spans="1:9" x14ac:dyDescent="0.2">
      <c r="A308" t="s">
        <v>161</v>
      </c>
      <c r="B308" t="s">
        <v>1347</v>
      </c>
      <c r="C308" t="str">
        <f t="shared" si="29"/>
        <v>ATGCCTACCAGATTGACCAAGACCAGAAAGCTTAGAGGACACGTCTCCGCCGGTCACGGACGTATCGGCAAGCACCGCAAGCATCCCGGTGGTCGTGGTATGGCTGGTGGTCAGCACCACCACCGTACCAACATGGACAAGTACCATCCCGGTTACTTT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v>
      </c>
      <c r="D308" t="str">
        <f t="shared" si="30"/>
        <v>OK</v>
      </c>
      <c r="E308">
        <f t="shared" si="31"/>
        <v>450</v>
      </c>
      <c r="F308" t="str">
        <f t="shared" si="32"/>
        <v>YES</v>
      </c>
      <c r="G308" t="str">
        <f t="shared" si="33"/>
        <v>CAG</v>
      </c>
      <c r="H308" t="str">
        <f t="shared" si="34"/>
        <v>Glutamine</v>
      </c>
      <c r="I308" t="str">
        <f t="shared" si="35"/>
        <v>Glutamine (CAG)</v>
      </c>
    </row>
    <row r="309" spans="1:9" x14ac:dyDescent="0.2">
      <c r="A309" t="s">
        <v>447</v>
      </c>
      <c r="B309" t="s">
        <v>1631</v>
      </c>
      <c r="C309" t="str">
        <f t="shared" si="29"/>
        <v>ATGCCTACCAGATTGACCAAGACCAGAAAGCTTAGAGGACACGTCTCCGCCGGTCACGGACGTATCGGAAAGCACCGCAAGCATCCCGGTGGTCGTGGTATGGCCGGTGGTCAGCACCACCACCGTACCAACATGGATAAGTACCATCCTGGTTACTTTGGAAAGGTTGGTATGAGATACTTCCACAAGCAGCAGAACCACTTCTGGAAGCCCGTTCTTAACCTCGACAAGCTATGGACTCTCGTCCCTGCTGAGAACAGAGAAAAGTACATTGCCGCTGCTTCTCCCAGCGCTGCCCCCGTCATTGACACTCTTGCTGCTGGCTACGGAAAGGTTCTGGGCAAGGGCCGTCTTCCTAACGTCCCCGTCATTGTCAAGGCCCGATTTGTCTCCAAGCTCGCTGAGGAGAAGATCAAGGCTGCCGGCGGTGTCGTTGAGCTCATTGCTTAA</v>
      </c>
      <c r="D309" t="str">
        <f t="shared" si="30"/>
        <v>OK</v>
      </c>
      <c r="E309">
        <f t="shared" si="31"/>
        <v>450</v>
      </c>
      <c r="F309" t="str">
        <f t="shared" si="32"/>
        <v>YES</v>
      </c>
      <c r="G309" t="str">
        <f t="shared" si="33"/>
        <v>CAG</v>
      </c>
      <c r="H309" t="str">
        <f t="shared" si="34"/>
        <v>Glutamine</v>
      </c>
      <c r="I309" t="str">
        <f t="shared" si="35"/>
        <v>Glutamine (CAG)</v>
      </c>
    </row>
    <row r="310" spans="1:9" x14ac:dyDescent="0.2">
      <c r="A310" t="s">
        <v>500</v>
      </c>
      <c r="B310" t="s">
        <v>1683</v>
      </c>
      <c r="C310" t="str">
        <f t="shared" si="29"/>
        <v>ATGCCTACCAGATTGACCAAGACCAGAAAGCTTAGAGGACACGTCTCCGCCGGTCACGGACGTATCGGAAAGCACAGAAAGCATCCCGGTGGTCGTGGTATGGCCGGTGGTCAGCACCACCACCGTACCAACATGGACAAGTACCATCCCGGTTACTTTGGTAAGGTTGGTATGAGATACTTCCACAAGCAGCAGAACCACTTCTGGAAGCCCGTTCTCAACCTCGACAAGCTCTGGACTCTTGTCCCCGCTGAGAACAGAGAGAAGTACATTGCTGCTGCCTCTCCTTCCGCTGCCCCCGTCATTGATACCTTGGCTGCTGGCTACGGTAAGGTCCTTGCCAAGGGCCGTCTCCCCAACGTTCCTGTTATTGTTAAGGCCAGATTTGTCTCGAAACTCGCTGAGGAGAAGATCAAGGCTGTCGGTGGTGTTGTCGAGCTTGTTGCTTAA</v>
      </c>
      <c r="D310" t="str">
        <f t="shared" si="30"/>
        <v>OK</v>
      </c>
      <c r="E310">
        <f t="shared" si="31"/>
        <v>450</v>
      </c>
      <c r="F310" t="str">
        <f t="shared" si="32"/>
        <v>YES</v>
      </c>
      <c r="G310" t="str">
        <f t="shared" si="33"/>
        <v>CAG</v>
      </c>
      <c r="H310" t="str">
        <f t="shared" si="34"/>
        <v>Glutamine</v>
      </c>
      <c r="I310" t="str">
        <f t="shared" si="35"/>
        <v>Glutamine (CAG)</v>
      </c>
    </row>
    <row r="311" spans="1:9" x14ac:dyDescent="0.2">
      <c r="A311" t="s">
        <v>1109</v>
      </c>
      <c r="B311" t="s">
        <v>2255</v>
      </c>
      <c r="C311" t="str">
        <f t="shared" si="29"/>
        <v>ATGCCTACCAGATTGACCAAGACCAGAAAGCTTAGAGGACACGTCTCCGCCGGTCACGGACGTATCGGAAAGCACAGAAAGCATCCCGGTGGTAGAGGTATGGCCGGTGGTCAACACCACCACCGTACTAACATGGATAAGTACCATCCAGGTTACTTCGGTAAGGTCGGTATGAGATACTTCCACAAGCAACAAAACCACTTCTGGAAGCCCGTTCTCAATCTCGACAAGCTGTGGTCTTTGGTTCCTGCTGAGAACAGAGAAAAGTACATTGCCAACGCTTCCGAATCTGCTGCCCCTGTTATTGACACTTTGGCTGCTGGTTACGGTAAGGTCCTTGGTAAGGGTCGTCTTCCTGACGTTCCTGTCATTGTCAAGGCCAGATTCGTCTCTGCTCTTGCTGAGAAGAAGATCAAGGCTGCCGGTGGTGTTGTTGAGCTTGTTGCTTAA</v>
      </c>
      <c r="D311" t="str">
        <f t="shared" si="30"/>
        <v>OK</v>
      </c>
      <c r="E311">
        <f t="shared" si="31"/>
        <v>450</v>
      </c>
      <c r="F311" t="str">
        <f t="shared" si="32"/>
        <v>YES</v>
      </c>
      <c r="G311" t="str">
        <f t="shared" si="33"/>
        <v>CAA</v>
      </c>
      <c r="H311" t="str">
        <f t="shared" si="34"/>
        <v>Glutamine</v>
      </c>
      <c r="I311" t="str">
        <f t="shared" si="35"/>
        <v>Glutamine (CAA)</v>
      </c>
    </row>
    <row r="312" spans="1:9" x14ac:dyDescent="0.2">
      <c r="A312" t="s">
        <v>446</v>
      </c>
      <c r="B312" t="s">
        <v>1630</v>
      </c>
      <c r="C312" t="str">
        <f t="shared" si="29"/>
        <v>ATGCCTACCAGATTGACCAAGACCAGAAAGCTCAGAGGACATGTTTCAGCCGGTCACGGACGTATCGGCAAGCACCGCAAGCATCCCGGTGGTCGTGGTATGGCCGGTGGTCAGCACCACCATCGTACCAACATGGATAAGTACCATCCTGGTTACTTTGGAAAGGTTGGTATGAGATACTTCCACAAGCAACAGAACCACTTCTGGAAGCCCGTTCTCAATCTTGACAAGCTGTGGACTCTTGTCCCTGCTGAGAACAGAGAAAAGTACATTGCCGCTGCCTCCCCCAGCGCTGCCCCCGTCATTGACACTCTTGCTGCTGGCTACGGAAAGGTCCTTGGTAAGGGTCGTCTCCCTCAAGTTCCTGTCATTGTTAAGGCACGTTTTGTCTCCAAGCTTGCTGAGGAGAAGATCAAGGCTGCTGGTGGTGTTGTTGAGCTGATCGCTTAA</v>
      </c>
      <c r="D312" t="str">
        <f t="shared" si="30"/>
        <v>OK</v>
      </c>
      <c r="E312">
        <f t="shared" si="31"/>
        <v>450</v>
      </c>
      <c r="F312" t="str">
        <f t="shared" si="32"/>
        <v>YES</v>
      </c>
      <c r="G312" t="str">
        <f t="shared" si="33"/>
        <v>CAG</v>
      </c>
      <c r="H312" t="str">
        <f t="shared" si="34"/>
        <v>Glutamine</v>
      </c>
      <c r="I312" t="str">
        <f t="shared" si="35"/>
        <v>Glutamine (CAG)</v>
      </c>
    </row>
    <row r="313" spans="1:9" x14ac:dyDescent="0.2">
      <c r="A313" t="s">
        <v>445</v>
      </c>
      <c r="B313" t="s">
        <v>1629</v>
      </c>
      <c r="C313" t="str">
        <f t="shared" si="29"/>
        <v>ATGCCTACCAGATTGACCAAGACCAGAAAGCTCAGAGGACACGTTTCCGCCGGTCACGGACGTATCGGAAAGCACAGAAAGCATCCCGGTGGTAGAGGTATGGCCGGTGGTCAACACCACCACCGTACCAACATGGATAAGTACCATCCTGGTTACTTCGGTAAGGTTGGTATGAGATACTTCCACAAGCAACAAAACCACTTCTGGAAGCCCGTTCTCAATCTTGATAAGTTGTGGACTTTGGTCCCTGAAGAGAACAGAGAGAAGTACATTGCTTCTGCCTCAGAATCTGCTGCCCCCGTTATTGACACCTTGGCTGCTGGTTACGGTAAGGTCCTTGGTAAGGGTCGTCTCCCTAACGTTCCTGTCATTGTCAAGGCCAGATTTGTCTCTGCTCTTGCCGAGAAGAAGATTAAGGCTGCTGGTGGTGTTGTTGAGCTCATTGCTTAA</v>
      </c>
      <c r="D313" t="str">
        <f t="shared" si="30"/>
        <v>OK</v>
      </c>
      <c r="E313">
        <f t="shared" si="31"/>
        <v>450</v>
      </c>
      <c r="F313" t="str">
        <f t="shared" si="32"/>
        <v>YES</v>
      </c>
      <c r="G313" t="str">
        <f t="shared" si="33"/>
        <v>CAA</v>
      </c>
      <c r="H313" t="str">
        <f t="shared" si="34"/>
        <v>Glutamine</v>
      </c>
      <c r="I313" t="str">
        <f t="shared" si="35"/>
        <v>Glutamine (CAA)</v>
      </c>
    </row>
    <row r="314" spans="1:9" x14ac:dyDescent="0.2">
      <c r="A314" t="s">
        <v>382</v>
      </c>
      <c r="B314" t="s">
        <v>1566</v>
      </c>
      <c r="C314" t="str">
        <f t="shared" si="29"/>
        <v>ATGCCTACCAGATTGACCAAGACCAGAAAGCTCAGAGGACACGTCTCCGCCGGTCACGGACGTATCGGCAAGCACAGAAAGCACCCCGGTGGTCGTGGTATGGCCGGTGGTCAGCACCATCACCGTACCAACATGGATAAGTACCATCCCGGTTACTTTGGTAAGGTTGGTATGAGACACTTCCACGTCCAGAACAACCGCTCTTGGAAGCCCGTGCTCAACCTCGACAAGCTGTGGACCCTTGTCCCCGCCGAGAACCGTGAGAAGTACATTGCTTCTGCCTCTGCTTCCGCCGCCCCTGTCATTGACACTCTGGCTGCTGGTTACGGCAAGGTGCTCGCTAAGGGCCGTCTCCCTAATGTTCCCGTGATTGTTAAGGCCAGATTTGTCTCCAAGTTGGCGGAGGAGAAGATCAGAGCTGTCGGTGGTGTTGTTGAGCTGATCGCTTAA</v>
      </c>
      <c r="D314" t="str">
        <f t="shared" si="30"/>
        <v>OK</v>
      </c>
      <c r="E314">
        <f t="shared" si="31"/>
        <v>450</v>
      </c>
      <c r="F314" t="str">
        <f t="shared" si="32"/>
        <v>YES</v>
      </c>
      <c r="G314" t="str">
        <f t="shared" si="33"/>
        <v>CAG</v>
      </c>
      <c r="H314" t="str">
        <f t="shared" si="34"/>
        <v>Glutamine</v>
      </c>
      <c r="I314" t="str">
        <f t="shared" si="35"/>
        <v>Glutamine (CAG)</v>
      </c>
    </row>
    <row r="315" spans="1:9" x14ac:dyDescent="0.2">
      <c r="A315" t="s">
        <v>498</v>
      </c>
      <c r="B315" t="s">
        <v>1681</v>
      </c>
      <c r="C315" t="str">
        <f t="shared" si="29"/>
        <v>ATGCCTACCAGATTGACCAAGACCAGAAAGCTCAGAGGACACGTCTCCGCCGGTCACGGACGTATCGGAAAGCACAGAAAGCATCCCGGTGGTCGTGGTATGGCCGGTGGTCAGCACCACCACCGTACCAACATGGACAAGTACCATCCCGGTTACTTTGGTAAGGTCGGTATGCGATACTTCCACAAGCAGCAGAACCACTTCTGGAAGCCTGTCCTGAACTTGGACAAGCTGTGGACCCTGGTCCCTGCCGAGAACAGAGAGAAGTACATTGCCTCTGCCTCGGAGTCTGCTGCCCCCGTCATTGACACTTTGGCTGCTGGCTACGGTAAGGTCCTGGGCAAGGGCCGTCTGCCCAACGTCCCCGTCATTGTCAAGGCCCGCTTCGTCTCCAAGCTCGCTGAGGAGAAGATCAAGGCTGCTGGCGGTGTCGTCGAGCTCATTGCTTAG</v>
      </c>
      <c r="D315" t="str">
        <f t="shared" si="30"/>
        <v>OK</v>
      </c>
      <c r="E315">
        <f t="shared" si="31"/>
        <v>450</v>
      </c>
      <c r="F315" t="str">
        <f t="shared" si="32"/>
        <v>YES</v>
      </c>
      <c r="G315" t="str">
        <f t="shared" si="33"/>
        <v>CAG</v>
      </c>
      <c r="H315" t="str">
        <f t="shared" si="34"/>
        <v>Glutamine</v>
      </c>
      <c r="I315" t="str">
        <f t="shared" si="35"/>
        <v>Glutamine (CAG)</v>
      </c>
    </row>
    <row r="316" spans="1:9" x14ac:dyDescent="0.2">
      <c r="A316" t="s">
        <v>1111</v>
      </c>
      <c r="B316" t="s">
        <v>2257</v>
      </c>
      <c r="C316" t="str">
        <f t="shared" si="29"/>
        <v>ATGCCTACCAGATTGACCAAGACCAGAAAGCTCAGAGGACACGTCTCAGCCGGTCACGGACGTGTTGGAAAGCACAGAAAGCATCCCGGTGGTCGTGGTATGGCCGGTGGTCAGCACCATCACCGTACCAACATGGATAAGTACCATCCCGGTTACTTTGGTAAAGTTGGTATGAGATACTTCCACAAGCAACAGAACCACTTCTGGAAGCCCGTCCTTAACCTCGACAAGCTGTGGACCCTCGTCCCCGCTGAGCACAGAGAAAAGTACATTGCCTCTGCCTCCGAGTCCGCTGCTCCCGTCATTGACACTCTCGCTGCTGGTTTCGGAAAGGTCCTCGGTAAGGGTCGTCTGCCCAACGTTCCCGTCATTGTTAGAGCCCGATTTGTCTCCAAGCTCGCTGAGGAGAAGATCAAGGCTGCTGGCGGTGTCGTCGAGCTGATTGCTTAA</v>
      </c>
      <c r="D316" t="str">
        <f t="shared" si="30"/>
        <v>OK</v>
      </c>
      <c r="E316">
        <f t="shared" si="31"/>
        <v>450</v>
      </c>
      <c r="F316" t="str">
        <f t="shared" si="32"/>
        <v>YES</v>
      </c>
      <c r="G316" t="str">
        <f t="shared" si="33"/>
        <v>CAG</v>
      </c>
      <c r="H316" t="str">
        <f t="shared" si="34"/>
        <v>Glutamine</v>
      </c>
      <c r="I316" t="str">
        <f t="shared" si="35"/>
        <v>Glutamine (CAG)</v>
      </c>
    </row>
    <row r="317" spans="1:9" x14ac:dyDescent="0.2">
      <c r="A317" t="s">
        <v>448</v>
      </c>
      <c r="B317" t="s">
        <v>1632</v>
      </c>
      <c r="C317" t="str">
        <f t="shared" si="29"/>
        <v>ATGCCTACCAGATTGACCAAGACCAGAAAGCATAGAGGACACGTTACTGCCGGTTACGGACGTGTCGGTAAACACAGAAAGCATCCCGGTGGTCGTGGTATGGCCGGTGGTCAACACCACCACCGTACCAACATGGATAAATTCCATCCTGGTTACTTTGGTAAGGTTGGTATGAGATACTTCCACAAGCAACAAAACCACTTCTGGAAGCCTGTTGTCAACCTTGATAAGTTGTGGACTTTGGTTCCTGAAGAAAACAGAGAGAAGTACCTTGCTTCTGCCTCTGAATCCGCTGCTCCCGTTATTGACACCTTGGCTGCCGGTTACGGTAAGGTCCTCGGTAAGGGTCGTCTTCCTAACGTCCCTGTCATTGTTAAGGCTAGATTCGTCTCTGCTCTTGCTGAGAAGAAGATTAAGGCTGCTGGTGGTGTTGTTGAACTCGTTGCTTAA</v>
      </c>
      <c r="D317" t="str">
        <f t="shared" si="30"/>
        <v>OK</v>
      </c>
      <c r="E317">
        <f t="shared" si="31"/>
        <v>450</v>
      </c>
      <c r="F317" t="str">
        <f t="shared" si="32"/>
        <v>YES</v>
      </c>
      <c r="G317" t="str">
        <f t="shared" si="33"/>
        <v>CAA</v>
      </c>
      <c r="H317" t="str">
        <f t="shared" si="34"/>
        <v>Glutamine</v>
      </c>
      <c r="I317" t="str">
        <f t="shared" si="35"/>
        <v>Glutamine (CAA)</v>
      </c>
    </row>
    <row r="318" spans="1:9" x14ac:dyDescent="0.2">
      <c r="A318" t="s">
        <v>470</v>
      </c>
      <c r="B318" t="s">
        <v>1653</v>
      </c>
      <c r="C318" t="str">
        <f t="shared" si="29"/>
        <v>ATGCCTACCAGATTGACCAAGACCAGAAAGCACAGAGGACACGTCTCCGCCGGTCACGGACGTATCGGAAAGCACAGAAAGAATCCCGGTGGTCGTGGTATGGCCGGTGGTCAACACCACCACCGTATCAACATGGATAAATACCATCCTGGTTACTTCGGTAAGGTTGGTATGAGATACTTCCACAAGCAACAAAACCACTTCTGGAAGCCCGTTCTCAACCTCGACAAATTGTGGACTCTCGTCCCCGCTGAGAACAGAGAGAAGTACATTGCTTCTGCTTCTGAATCTGCTGCCCCCGTTATTGATACCTTGGCTGCTGGTTACGGTAAGGTCCTTGGTAAGGGTCGTCTCCCTAACGTCCCCGTCATTGTCAAGGCCAGATTCGTTTCTGCTCTTGCCGAGAAGAAGATTAAGGCTGCTGGTGGTGTTGTTGAGCTCATTGCTTAA</v>
      </c>
      <c r="D318" t="str">
        <f t="shared" si="30"/>
        <v>OK</v>
      </c>
      <c r="E318">
        <f t="shared" si="31"/>
        <v>450</v>
      </c>
      <c r="F318" t="str">
        <f t="shared" si="32"/>
        <v>YES</v>
      </c>
      <c r="G318" t="str">
        <f t="shared" si="33"/>
        <v>CAA</v>
      </c>
      <c r="H318" t="str">
        <f t="shared" si="34"/>
        <v>Glutamine</v>
      </c>
      <c r="I318" t="str">
        <f t="shared" si="35"/>
        <v>Glutamine (CAA)</v>
      </c>
    </row>
    <row r="319" spans="1:9" x14ac:dyDescent="0.2">
      <c r="A319" t="s">
        <v>731</v>
      </c>
      <c r="B319" t="s">
        <v>1897</v>
      </c>
      <c r="C319" t="str">
        <f t="shared" si="29"/>
        <v>ATGCCTACCAGATTGACCAAGACCAGAAAGCACAGAGGAAATGTTTCCGCCGGTAAGGGTAGAGTCGGTAAGCACAGAAAGCATCCCGGTGGACGTGGTAAGGCCGGTGGTCAGCACCACCACAGAATCAACATGGACAAGTACCACCCTGGTTACTTCGGAAAGGTTGGTATGAGATACTTCCACAAGCAGAGAAACCACTTCTGGAAGCCACAGATCAACTTGGAGAAGTTGTGGTCTTTGGTTGAGGAGGAGAAGAGAGACGAGTACTTGAAGTCCGCTTCTACCTCTGCTGCCCCAGTCATCGACACCTTGGCTCACGGTTACGGTATCGTTTTGGGTAAGGGCCAGTTGCCAAACGTCCCAGTCATTGTCAAGGCCAGATTTGTTTCCAAGTTGGCTGAAGAGAAGATCAGAGCTGTTGGTGGTGTTGTTGAGTTGATTGCTTAA</v>
      </c>
      <c r="D319" t="str">
        <f t="shared" si="30"/>
        <v>OK</v>
      </c>
      <c r="E319">
        <f t="shared" si="31"/>
        <v>450</v>
      </c>
      <c r="F319" t="str">
        <f t="shared" si="32"/>
        <v>YES</v>
      </c>
      <c r="G319" t="str">
        <f t="shared" si="33"/>
        <v>CAG</v>
      </c>
      <c r="H319" t="str">
        <f t="shared" si="34"/>
        <v>Glutamine</v>
      </c>
      <c r="I319" t="str">
        <f t="shared" si="35"/>
        <v>Glutamine (CAG)</v>
      </c>
    </row>
    <row r="320" spans="1:9" x14ac:dyDescent="0.2">
      <c r="A320" t="s">
        <v>186</v>
      </c>
      <c r="B320" t="s">
        <v>1371</v>
      </c>
      <c r="C320" t="str">
        <f t="shared" si="29"/>
        <v>ATGCCTACCAGATTGACCAAAACTAGAAAGCACAGAGGTAACGTTTCGGCCGGTAAGGGTCGTGTTGGAAAGCACAGAAAGCATCCCGGTGGAAGAGGTATGGCCGGTGGTCTGACCCACCACAGATCCAACTTGGACAAGTACCACCCAGGTTACTTTGGTAAGGTTGGTATGAGATACTTCCACAAGCAACAAACCCACTTCTGGAAACCAGTCATCAATCTTGACAAGCTCTGGTCGTTGGTGGAGAACAAGGATGAGAAGCTTGCTTCGAGTAGCAAGGACTCTGCTGTTGTCATCGACACTTTGGCCAGCGGATACGGAAAGGTCTTGGGTAAAGGAAGACTACCTGATGTCCCAGTTATTGTCAAGGCTAGATTTGTTTCGAAGTTGGCTGAGGAGAAGATCCGTGCTGCTGGAGGTGTTGTTGAGCTTATTGCTTAA</v>
      </c>
      <c r="D320" t="str">
        <f t="shared" si="30"/>
        <v>OK</v>
      </c>
      <c r="E320">
        <f t="shared" si="31"/>
        <v>444</v>
      </c>
      <c r="F320" t="str">
        <f t="shared" si="32"/>
        <v>YES</v>
      </c>
      <c r="G320" t="str">
        <f t="shared" si="33"/>
        <v>CTG</v>
      </c>
      <c r="H320" t="str">
        <f t="shared" si="34"/>
        <v>Leucine1</v>
      </c>
      <c r="I320" t="str">
        <f t="shared" si="35"/>
        <v>Leucine1 (CTG)</v>
      </c>
    </row>
    <row r="321" spans="1:9" x14ac:dyDescent="0.2">
      <c r="A321" t="s">
        <v>477</v>
      </c>
      <c r="B321" t="s">
        <v>1660</v>
      </c>
      <c r="C321" t="str">
        <f t="shared" si="29"/>
        <v>ATGCCTACCAGATTGACCAAAACTAGAAAGCACAGAGGAAATGTGTCGGCCGGTAAGGGTCGTATTGGGAAGCACAGAAAGCACCCAGGTGGTAGAGGTATGGCCGGTGGTCAGCACCACCACAGAATCAACATGGACAAGTACCACCCGGGTTACTTTGGTAAAGTTGGTATGAGATACTTCCACAAGCAGCAGAACCAGTTCTGGAAGCCTGTTGTTAACTTGGACAAGTTGTGGACCTTGGTTCCAGAGAGTCAGAGAGACAACTTGTTGAAGAGTGCTTCTGCTTCTTCTGCTCCAGTCATTGACACTTTGGCTGCTGGCTACGGGAAGGTTCTCGGTAAGGGTAGACTTCCTGAGGTGCCTGTGATTGTGAAGGCGAGATATGTTTCCAAATTGGCTGAGCAGAAGATCAAGGCTGCTGGGGGTGCTGTTGAATTGGTTGCCTAA</v>
      </c>
      <c r="D321" t="str">
        <f t="shared" si="30"/>
        <v>OK</v>
      </c>
      <c r="E321">
        <f t="shared" si="31"/>
        <v>450</v>
      </c>
      <c r="F321" t="str">
        <f t="shared" si="32"/>
        <v>YES</v>
      </c>
      <c r="G321" t="str">
        <f t="shared" si="33"/>
        <v>CAG</v>
      </c>
      <c r="H321" t="str">
        <f t="shared" si="34"/>
        <v>Glutamine</v>
      </c>
      <c r="I321" t="str">
        <f t="shared" si="35"/>
        <v>Glutamine (CAG)</v>
      </c>
    </row>
    <row r="322" spans="1:9" x14ac:dyDescent="0.2">
      <c r="A322" t="s">
        <v>377</v>
      </c>
      <c r="B322" t="s">
        <v>1561</v>
      </c>
      <c r="C322" t="str">
        <f t="shared" si="29"/>
        <v>ATGCCTACCAGATTGACCAAAACCAGAAAGCTTAGAGGCCACGTCTCAGCCGGTCACGGACGTGTTGGAAAGCACAGAAAGCATCCCGGTGGTCGTGGTATGGCCGGTGGTCAGCACCATCACCGTACCAACATGGATAAGTACCATCCCGGTTACTTTGGAAAGGTTGGTATGAGATACTTCCACAAGCAACAGAACCATTTCTGGAAGCCCGTCCTTAACTTGGACAAGCTGTGGACTCTTATCCCCGCCGAAAACAGAGAGAAGTACATTGCTTCTGCTTCTGAGTCTGCTGCTCCCGTCATTGACACTCTTGCTGCTGGTTTCGGAAAGGTCCTCGGTAAGGGTCGTTTGCCCAACGTTCCCGTCATTGTCAGAGCCAGATTTGTCTCCAAGCTCGCTGAGGAGAAGATCAAGGCTGCTGGCGGTGTCGTCGAGCTGATTGCTTAA</v>
      </c>
      <c r="D322" t="str">
        <f t="shared" si="30"/>
        <v>OK</v>
      </c>
      <c r="E322">
        <f t="shared" si="31"/>
        <v>450</v>
      </c>
      <c r="F322" t="str">
        <f t="shared" si="32"/>
        <v>YES</v>
      </c>
      <c r="G322" t="str">
        <f t="shared" si="33"/>
        <v>CAG</v>
      </c>
      <c r="H322" t="str">
        <f t="shared" si="34"/>
        <v>Glutamine</v>
      </c>
      <c r="I322" t="str">
        <f t="shared" si="35"/>
        <v>Glutamine (CAG)</v>
      </c>
    </row>
    <row r="323" spans="1:9" x14ac:dyDescent="0.2">
      <c r="A323" t="s">
        <v>246</v>
      </c>
      <c r="B323" t="s">
        <v>1431</v>
      </c>
      <c r="C323" t="str">
        <f t="shared" ref="C323:C386" si="36">UPPER(SUBSTITUTE(SUBSTITUTE(SUBSTITUTE(B323," ",""),CHAR(10),""),CHAR(13),""))</f>
        <v>ATGCCTACCAGATTGACAAAGACTAGAAAGCACAGAGGTCACGTTTCCGCCGGTAAGGGTCGTGTTGGTAAGCACAGAAAGCATCCAGGTGGTAGAGGTAAGGCCGGTGGTCAACATCACCACAGAACCAATTTGGATAAGTACCATCCAGGTTACTTCGGTAAGGTTGGTCAAAGATACTTCCACAAGCAACAATTGCACTTCTGGAAGCCAGTCTTGAACTTGGACAAGTTGTGGACTTTGGTTGAGGAGGACAAGAGAGAGCAATACTTGAAGTCCGCTTCTGCCTCCGCTGCCCCAGTTATTGACACCTTGGCCCACGGTTACGGTAAGGTTTTGGGTAAGGGTAGATTGCCAAACGTTCCAGTTATTGTTAAGGCCAGATTCGTTTCTGCTTTGGCTGAGAAGAAGATCAGAGAAGTCGGTGGTGTTGTCGAGTTGGTTGCTTAA</v>
      </c>
      <c r="D323" t="str">
        <f t="shared" ref="D323:D386" si="37">IF(LEFT(C323,3)="ATG","OK","WARN")</f>
        <v>OK</v>
      </c>
      <c r="E323">
        <f t="shared" ref="E323:E386" si="38">LEN(C323)</f>
        <v>450</v>
      </c>
      <c r="F323" t="str">
        <f t="shared" ref="F323:F386" si="39">IF(E323&gt;=114,"YES","NO")</f>
        <v>YES</v>
      </c>
      <c r="G323" t="str">
        <f t="shared" ref="G323:G386" si="40">IF(E323&gt;=114,MID(C323,112,3),"NA")</f>
        <v>CAA</v>
      </c>
      <c r="H323" t="str">
        <f t="shared" ref="H323:H386" si="41">IF(G323="NA","NA",
 IF(OR(G323="CAG",G323="CAA"),"Glutamine",
 IF(LEFT(G323,2)="CT","Leucine1",
 IF(OR(G323="TTA",G323="TTG"),"Leucine2",
 IF(G323="ATG","Methionine",
 IF(OR(G323="TTT",G323="TTC"),"Phenylalanine",
 "Other"))))))</f>
        <v>Glutamine</v>
      </c>
      <c r="I323" t="str">
        <f t="shared" ref="I323:I386" si="42">IF(LEN(G323)&lt;&gt;3,"NA",
 IF(OR(G323="CAG",G323="CAA"),"Glutamine ("&amp;G323&amp;")",
 IF(LEFT(G323,2)="CT","Leucine1 ("&amp;G323&amp;")",
 IF(OR(G323="TTA",G323="TTG"),"Leucine2 ("&amp;G323&amp;")",
 IF(G323="ATG","Methionine (ATG)",
 IF(OR(G323="TTT",G323="TTC"),"Phenylalanine ("&amp;G323&amp;")",
 "Other ("&amp;G323&amp;")"))))))</f>
        <v>Glutamine (CAA)</v>
      </c>
    </row>
    <row r="324" spans="1:9" x14ac:dyDescent="0.2">
      <c r="A324" t="s">
        <v>319</v>
      </c>
      <c r="B324" t="s">
        <v>1503</v>
      </c>
      <c r="C324" t="str">
        <f t="shared" si="36"/>
        <v>ATGCCTACCAGATTGACAAAGACTAGAAAACACAGAGGTCACGTTGTTGCCGGTAAGGGTAGAGTTGGTAAGCACAGAAAGCACCCGGGTGGTAGAGGTAAGGCCGGTGGTCAACACCACCACAGAACCAATTTGGATAAGTACCATCCAGGTTACTTCGGTAAGGTCGGTCAAAGATACTTCCATAAGCAACAACTCCACTTCTGGAAGCCAGTCTTGAACTTGGACAAGTTGTGGACTTTGGTTGAGGAGGAGAAGAGAGAGCAATACTTGTCCTCTGCTTCTGCCTCTGCTGCTCCAGTTATCGACACCTTGGCTGCCGGTTACGGTAAGGTTTTGGGTAAGGGTCGTTTGCCACAAGTTCCAGTCATCGTTAAGGCTAGATTTGTTTCCAAGTTGGCTGAGGAGAAGATCAGAGCTGCTGGTGGTGTCGTTGAGTTGGTTGCTTAA</v>
      </c>
      <c r="D324" t="str">
        <f t="shared" si="37"/>
        <v>OK</v>
      </c>
      <c r="E324">
        <f t="shared" si="38"/>
        <v>450</v>
      </c>
      <c r="F324" t="str">
        <f t="shared" si="39"/>
        <v>YES</v>
      </c>
      <c r="G324" t="str">
        <f t="shared" si="40"/>
        <v>CAA</v>
      </c>
      <c r="H324" t="str">
        <f t="shared" si="41"/>
        <v>Glutamine</v>
      </c>
      <c r="I324" t="str">
        <f t="shared" si="42"/>
        <v>Glutamine (CAA)</v>
      </c>
    </row>
    <row r="325" spans="1:9" x14ac:dyDescent="0.2">
      <c r="A325" t="s">
        <v>236</v>
      </c>
      <c r="B325" t="s">
        <v>1421</v>
      </c>
      <c r="C325" t="str">
        <f t="shared" si="36"/>
        <v>ATGCCTACCAGATTGACAAAGACTAGAAAACACAGAGGTCACGTTGTTGCCGGTAAGGGTAGAGTTGGTAAGCACAGAAAGCACCCGGGTGGTAGAGGTAAGGCCGGTGGTCAACACCACCACAGAACCAACTTGGATAAGTACCATCCAGGTTACTTCGGTAAGGTTGGTCAAAGATACTTCCACAAGCAACAACTCCACTTCTGGAAGCCAGTCTTGAACTTGGACAAGTTGTGGACTTTGGTTGAGGAGGAGAAGAGAGAGCAATACTTGTCCTCTGCTTCTGCCTCTGCTGCTCCAGTCATCGACACCTTGGCTGCCGGTTACGGTAAGGTTTTGGGTAAAGGTCGTTTGCCACAAGTTCCAGTTATCGTCAAGGCCAGATTTGTTTCCAAGTTGGCTGAGGAGAAGATCAGAGCTGCTGGTGGTGTCGTTGAGTTGGTTGCTTAA</v>
      </c>
      <c r="D325" t="str">
        <f t="shared" si="37"/>
        <v>OK</v>
      </c>
      <c r="E325">
        <f t="shared" si="38"/>
        <v>450</v>
      </c>
      <c r="F325" t="str">
        <f t="shared" si="39"/>
        <v>YES</v>
      </c>
      <c r="G325" t="str">
        <f t="shared" si="40"/>
        <v>CAA</v>
      </c>
      <c r="H325" t="str">
        <f t="shared" si="41"/>
        <v>Glutamine</v>
      </c>
      <c r="I325" t="str">
        <f t="shared" si="42"/>
        <v>Glutamine (CAA)</v>
      </c>
    </row>
    <row r="326" spans="1:9" x14ac:dyDescent="0.2">
      <c r="A326" t="s">
        <v>284</v>
      </c>
      <c r="B326" t="s">
        <v>1468</v>
      </c>
      <c r="C326" t="str">
        <f t="shared" si="36"/>
        <v>ATGCCTACCAGATTGACAAAGACTAGAAAACACAGAGGTCACGTTGTTGCCGGTAAGGGTAGAGTTGGTAAGCACAGAAAGCACCCGGGTGGTAGAGGTAAGGCCGGTGGTCAACACCACCACAGAACCAACTTGGATAAGTACCATCCAGGTTACTTCGGTAAGGTTGGTCAAAGATACTTCCACAAGCAACAACTCCACTTCTGGAAGCCAGTCTTGAACTTGGACAAGTTGTGGACTTTGGTTGAGGAGGAGAAGAGAGAGCAATACTTGTCTTCTGCTTCCGCCTCTGCTGCTCCAGTTATTGACACCTTGGCTGCCGGTTACGGTAAGGTTTTGGGTAAGGGTCGTTTGCCACAAGTTCCAGTCATCGTCAAGGCCAGATTTGTTTCCAAGTTGGCTGAGGAGAAGATCAGAGCTGCCGGTGGTGTCGTTGAGTTGGTTGCTTAA</v>
      </c>
      <c r="D326" t="str">
        <f t="shared" si="37"/>
        <v>OK</v>
      </c>
      <c r="E326">
        <f t="shared" si="38"/>
        <v>450</v>
      </c>
      <c r="F326" t="str">
        <f t="shared" si="39"/>
        <v>YES</v>
      </c>
      <c r="G326" t="str">
        <f t="shared" si="40"/>
        <v>CAA</v>
      </c>
      <c r="H326" t="str">
        <f t="shared" si="41"/>
        <v>Glutamine</v>
      </c>
      <c r="I326" t="str">
        <f t="shared" si="42"/>
        <v>Glutamine (CAA)</v>
      </c>
    </row>
    <row r="327" spans="1:9" x14ac:dyDescent="0.2">
      <c r="A327" t="s">
        <v>229</v>
      </c>
      <c r="B327" t="s">
        <v>1414</v>
      </c>
      <c r="C327" t="str">
        <f t="shared" si="36"/>
        <v>ATGCCTACCAGATTGACAAAGACTAGAAAACACAGAGGTCACGTTGTTGCCGGTAAGGGTAGAGTTGGTAAGCACAGAAAGCACCCGGGTGGTAGAGGTAAGGCCGGTGGTCAACACCACCACAGAACCAACTTGGATAAGTACCATCCAGGTTACTTCGGTAAGGTTGGTCAAAGATACTTCCACAAGCAACAACTCCACTTCTGGAAACCAGTCTTGAACTTGGACAAGTTGTGGACTTTGGTTGAGGAGGAGAAGAGAGAGCAATACTTGTCCTCTGCTTCTGCCTCTGCTGCTCCAGTCATCGACACCTTGGCTGCCGGTTACGGTAAGGTTTTGGGTAAGGGTCGTTTGCCACAAGTTCCAGTTATCGTCAAGGCCAGATTTGTTTCTAAGTTGGCTGAGGAGAAGATCAGAGCTGCTGGTGGTGTCGTTGAGTTGGTTGCTTAA</v>
      </c>
      <c r="D327" t="str">
        <f t="shared" si="37"/>
        <v>OK</v>
      </c>
      <c r="E327">
        <f t="shared" si="38"/>
        <v>450</v>
      </c>
      <c r="F327" t="str">
        <f t="shared" si="39"/>
        <v>YES</v>
      </c>
      <c r="G327" t="str">
        <f t="shared" si="40"/>
        <v>CAA</v>
      </c>
      <c r="H327" t="str">
        <f t="shared" si="41"/>
        <v>Glutamine</v>
      </c>
      <c r="I327" t="str">
        <f t="shared" si="42"/>
        <v>Glutamine (CAA)</v>
      </c>
    </row>
    <row r="328" spans="1:9" x14ac:dyDescent="0.2">
      <c r="A328" t="s">
        <v>320</v>
      </c>
      <c r="B328" t="s">
        <v>1504</v>
      </c>
      <c r="C328" t="str">
        <f t="shared" si="36"/>
        <v>ATGCCTACCAGATTGACAAAGACTAGAAAACACAGAGGTCACGTTGTTGCCGGTAAGGGTAGAGTTGGTAAGCACAGAAAGCACCCGGGTGGTAGAGGTAAGGCCGGTGGTCAACACCACCACAGAACCAACTTGGATAAGTACCATCCAGGTTACTTCGGTAAGGTCGGTCAAAGATACTTCCACAAGCAACAACTCCACTTCTGGAAGCCAGTCTTGAACTTGGACAAGTTGTGGACTTTGGTTGAGGAGGAGAAGAGAGAGCAATACTTGTCCTCTGCTTCCGCCTCTGCTGCTCCAGTTATCGACACCTTGGCTGCCGGTTACGGTAAGGTTTTGGGTAAGGGTCGTTTGCCACAAGTTCCAGTCATCGTCAAGGCCAGATTTGTTTCCAAGTTGGCTGAGGAGAAGATCAGAGCTGCTGGTGGTGTCGTTGAGTTGGTTGCTTAA</v>
      </c>
      <c r="D328" t="str">
        <f t="shared" si="37"/>
        <v>OK</v>
      </c>
      <c r="E328">
        <f t="shared" si="38"/>
        <v>450</v>
      </c>
      <c r="F328" t="str">
        <f t="shared" si="39"/>
        <v>YES</v>
      </c>
      <c r="G328" t="str">
        <f t="shared" si="40"/>
        <v>CAA</v>
      </c>
      <c r="H328" t="str">
        <f t="shared" si="41"/>
        <v>Glutamine</v>
      </c>
      <c r="I328" t="str">
        <f t="shared" si="42"/>
        <v>Glutamine (CAA)</v>
      </c>
    </row>
    <row r="329" spans="1:9" x14ac:dyDescent="0.2">
      <c r="A329" t="s">
        <v>466</v>
      </c>
      <c r="B329" t="s">
        <v>1649</v>
      </c>
      <c r="C329" t="str">
        <f t="shared" si="36"/>
        <v>ATGCCTACCAGATTGACAAAGACTAGAAAACACAGAGGTCACACTGTTGCCGGTAAGGGTCGTGTTGGTAAGCACAGAAAGCATCCCGGTGGTCGTGGTATGGCTGGTGGTTTGACTCACCACAGATCTAACTTGGACAAGTACCATCCTGGTTACTTCGGTAAGGTCGGTATGAGATACTTCCACAAGCAACAAAACCACTTCTGGGCCCCAGTGATCAACCTCGACAAGTTGTGGACTTTGGTGCCAGAGGAGAACAAGGAGGCTGCTCTCAAGAGCACTTCTTCTTCTGCCGTTGTCATTGACACTTTGGCCTCCGGTTACGGTAAGGTCTTGGGTAAGGGAAAGCTCCCAGAGGTTCCAGTCATCGTTAAGGCCAGATACGTTTCTAAGTTGGCTGAGGAGAAGATCAGAGCTGCTGGTGGTGTTGTTGAGCTCATTGCTTAG</v>
      </c>
      <c r="D329" t="str">
        <f t="shared" si="37"/>
        <v>OK</v>
      </c>
      <c r="E329">
        <f t="shared" si="38"/>
        <v>447</v>
      </c>
      <c r="F329" t="str">
        <f t="shared" si="39"/>
        <v>YES</v>
      </c>
      <c r="G329" t="str">
        <f t="shared" si="40"/>
        <v>TTG</v>
      </c>
      <c r="H329" t="str">
        <f t="shared" si="41"/>
        <v>Leucine2</v>
      </c>
      <c r="I329" t="str">
        <f t="shared" si="42"/>
        <v>Leucine2 (TTG)</v>
      </c>
    </row>
    <row r="330" spans="1:9" x14ac:dyDescent="0.2">
      <c r="A330" t="s">
        <v>270</v>
      </c>
      <c r="B330" t="s">
        <v>1454</v>
      </c>
      <c r="C330" t="str">
        <f t="shared" si="36"/>
        <v>ATGCCTACCAGATTGACAAAGACAAGAAAGCACCGTGGCCACGTTACGGCCGGTTACGGTCGTATCGGAAAGCACAGAAAGTCTCCTGGTGGTAGAGGTATGGCTGGTGGTCAACACCACCACAGAACCAACTTGGATAAGTACCATCCCGGTTACTTCGGTAAGGTTGGTATGAGATACTTCCACAAACAACAGGCTCACTTCTGGAAGCCCATCATCAACCTCGACAAGCTGTGGACTTTGATCCCTGCCGAATCCAGAGAAAAATATCTGTCCTCTGCCTCCACTGATGCTGCCCCTGTCATTGACACTCTGGCTGCTGGTTATGGTAAGGTTCTGGGCAAGGGAAGACTTCCTAATGTTCCTGTCATTGTTAAGGCCAGATTTGTCTCCAAGTTGGCTGAAGAGAAGATCAAGGCTGCCGGTGGTGCGATTGAGCTGGTCGCCTAA</v>
      </c>
      <c r="D330" t="str">
        <f t="shared" si="37"/>
        <v>OK</v>
      </c>
      <c r="E330">
        <f t="shared" si="38"/>
        <v>450</v>
      </c>
      <c r="F330" t="str">
        <f t="shared" si="39"/>
        <v>YES</v>
      </c>
      <c r="G330" t="str">
        <f t="shared" si="40"/>
        <v>CAA</v>
      </c>
      <c r="H330" t="str">
        <f t="shared" si="41"/>
        <v>Glutamine</v>
      </c>
      <c r="I330" t="str">
        <f t="shared" si="42"/>
        <v>Glutamine (CAA)</v>
      </c>
    </row>
    <row r="331" spans="1:9" x14ac:dyDescent="0.2">
      <c r="A331" t="s">
        <v>385</v>
      </c>
      <c r="B331" t="s">
        <v>1569</v>
      </c>
      <c r="C331" t="str">
        <f t="shared" si="36"/>
        <v>ATGCCTACCAGATTCTCTAAGACTAGAAAGCACAGAGGTAACGTGTGTGCCGGTAAGGGTCGTGTTGGTAAACACAGAAAGCATCCGGGTGGTAGAGGTATGGCCGGTGGTCAACATCACCACAGAACCAACTTAGACAAGTACCACCCAGGTTACTTTGGTAAGGTTGGTATGAGATACTTCCACAAACAAAAGAACCACTTCTGGGCTCCAGTCATCAACGTTGAAAAGTTATGGTCTTTAGTTGAAAACAAGGACGAAAAGCTTGCTTCTTCCACCAAGGAAGCTGCTGTTGTCATTGACACCTTAGCTGCTGGTTACGGTAAAGTCTTAGGTAAGGGTTCCCTTCCAAATGTTCCATTTATCGTTAAGTGTAGAGAAATCACCAAGTTAGCTGAAGACAAGATTTTAGCTGCTGGTGGTGTCGTTGAATTGATTGCTTAA</v>
      </c>
      <c r="D331" t="str">
        <f t="shared" si="37"/>
        <v>OK</v>
      </c>
      <c r="E331">
        <f t="shared" si="38"/>
        <v>444</v>
      </c>
      <c r="F331" t="str">
        <f t="shared" si="39"/>
        <v>YES</v>
      </c>
      <c r="G331" t="str">
        <f t="shared" si="40"/>
        <v>CAA</v>
      </c>
      <c r="H331" t="str">
        <f t="shared" si="41"/>
        <v>Glutamine</v>
      </c>
      <c r="I331" t="str">
        <f t="shared" si="42"/>
        <v>Glutamine (CAA)</v>
      </c>
    </row>
    <row r="332" spans="1:9" x14ac:dyDescent="0.2">
      <c r="A332" t="s">
        <v>1087</v>
      </c>
      <c r="B332" t="s">
        <v>2237</v>
      </c>
      <c r="C332" t="str">
        <f t="shared" si="36"/>
        <v>ATGCCTACCAGATTCTCTAAGACCAGAAAGCACAGAGGCCACGTCTCCGCCGGTTACGGTCGTATTGGCAAGCACCGCAAGAATCCCGGTGGTCGTGGTATGGCCGGTGGTCAGCACCACCACAGAACCAACCTCGACAAGTACCACCCTGGTTACTTTGGTAAGGTCGGTATGAGATACTTCCACAAGCAGCAGAACCACTTCTGGAGACCCGTCATTAACGTCGAGCGTCTGTGGACTCTTGTTCCTGAGGAGAAGAGAGAGAAGTACCTTAAGGAGTCTTCCTCGAGCGCTGCCCCCGTCATTGACACTCTTGCTCTTGGTTACGGCAAGGTTCTTGGCAAGGGTGCTCTTCCCAAGGTCCCCATCATTGTCAAGGCCCGCTTTGTCTCTGCTGAGGCTGAGCAGAAGATCAAGGAGGCCGGTGGCGTCGTTGAGCTCGTTGCCTAA</v>
      </c>
      <c r="D332" t="str">
        <f t="shared" si="37"/>
        <v>OK</v>
      </c>
      <c r="E332">
        <f t="shared" si="38"/>
        <v>450</v>
      </c>
      <c r="F332" t="str">
        <f t="shared" si="39"/>
        <v>YES</v>
      </c>
      <c r="G332" t="str">
        <f t="shared" si="40"/>
        <v>CAG</v>
      </c>
      <c r="H332" t="str">
        <f t="shared" si="41"/>
        <v>Glutamine</v>
      </c>
      <c r="I332" t="str">
        <f t="shared" si="42"/>
        <v>Glutamine (CAG)</v>
      </c>
    </row>
    <row r="333" spans="1:9" x14ac:dyDescent="0.2">
      <c r="A333" t="s">
        <v>514</v>
      </c>
      <c r="B333" t="s">
        <v>1697</v>
      </c>
      <c r="C333" t="str">
        <f t="shared" si="36"/>
        <v>ATGCCTACCAGATTCTCTAAGACCAGAAAGCACAGAGGCCACGTCTCCGCCGGTTACGGTCGTATTGGCAAGCACCGCAAGAATCCCGGTGGTCGTGGTATGGCCGGTGGTCAGCACCACCACAGAACCAACCTCGACAAGTACCACCCTGGTTACTTCGGTAAGGTCGGTATGAGATACTTCCACAAGCAGCAGAACCACTTCTGGAGACCCGTCATCAACGTCGAGCGTCTGTGGACTCTTGTTCCTGAGGAGAAGAGAGAGAAGTACCTCAAGGAGGCTTCCTCGAGCGCTGCCCCCGTCATTGACACTCTTGCTCTTGGTTACGGCAAGGTTCTTGGCAAGGGTGCTCTTCCCAAGGTCCCCATCATTGTCAAGGCCCGTTTCGTCTCTGCTGAGGCTGAGCAGAAGATCATCGAGGCCGGTGGTGTTGTTGAGCTCGTTGCCTAA</v>
      </c>
      <c r="D333" t="str">
        <f t="shared" si="37"/>
        <v>OK</v>
      </c>
      <c r="E333">
        <f t="shared" si="38"/>
        <v>450</v>
      </c>
      <c r="F333" t="str">
        <f t="shared" si="39"/>
        <v>YES</v>
      </c>
      <c r="G333" t="str">
        <f t="shared" si="40"/>
        <v>CAG</v>
      </c>
      <c r="H333" t="str">
        <f t="shared" si="41"/>
        <v>Glutamine</v>
      </c>
      <c r="I333" t="str">
        <f t="shared" si="42"/>
        <v>Glutamine (CAG)</v>
      </c>
    </row>
    <row r="334" spans="1:9" x14ac:dyDescent="0.2">
      <c r="A334" t="s">
        <v>521</v>
      </c>
      <c r="B334" t="s">
        <v>1704</v>
      </c>
      <c r="C334" t="str">
        <f t="shared" si="36"/>
        <v>ATGCCTACCAGATTCTCTAAGACCAGAAAGCACAGAGGACACGTTTCCGCCGGTTACGGTCGTATTGGCAAGCACCGCAAGAATCCCGGTGGTCGTGGTATGGCCGGTGGTCAACACCACCACCGTACTAACCTCGACAAGTATCATCCCGGTTACTTCGGTAAGGTTGGTATGAGATACTTCCACAAGCAACAAAACCACTTCTGGAGACCTGTTATCAACGTCGAGAGCCTCTGGACTCTTGTTCCTGAAGAGAAGCGTGCTCAGTACTCCAAGGAGGCCTCTTCTTCTTCTGCCCCCGTTATCGACACTCTCGCTGCCGGTTACGGTAAGGTTCTTGGCAAGGGTTTCCTTCCTAAGATCCCCGTCATTGTCAAGGCTAGATTCGTTTCTGCTGAAGCTGAGAAGAAGATCAAGGAAGCTGGTGGTGCTGTTGAGCTCGTTGCTTAA</v>
      </c>
      <c r="D334" t="str">
        <f t="shared" si="37"/>
        <v>OK</v>
      </c>
      <c r="E334">
        <f t="shared" si="38"/>
        <v>450</v>
      </c>
      <c r="F334" t="str">
        <f t="shared" si="39"/>
        <v>YES</v>
      </c>
      <c r="G334" t="str">
        <f t="shared" si="40"/>
        <v>CAA</v>
      </c>
      <c r="H334" t="str">
        <f t="shared" si="41"/>
        <v>Glutamine</v>
      </c>
      <c r="I334" t="str">
        <f t="shared" si="42"/>
        <v>Glutamine (CAA)</v>
      </c>
    </row>
    <row r="335" spans="1:9" x14ac:dyDescent="0.2">
      <c r="A335" t="s">
        <v>289</v>
      </c>
      <c r="B335" t="s">
        <v>1473</v>
      </c>
      <c r="C335" t="str">
        <f t="shared" si="36"/>
        <v>ATGCCTACCAGATTCTCCCAGACTAGAAAGCACAGAGGTCACATCTCAGCCGGTTACGGTCGTGTTGGTAAGCACAGAAAGCACCCTGGTGGTAAGGGTATGGCCGGTGGTCAGCACCACCACAGAACCAACTTGGACAGATTCCACCCTGGTTACTTCGGTAAGGTTGGTATGAGATACTTCCGTATCCAAGGCAACCACTTCTGGAAGCCAGTTTTGAACTTGGACAAATTGTGGACCCTAGTGCCAGAAGAGAAGAGAGACCAATATTTGCAGTCTGCCTCCAAGAGCAATGCTCCTGTCATTGACACCTTGGCTGCCGGCTACGGTAAGGTCTTGGGTAAGGGTAGAATTCCTCAAGTTCCTGTCATTGTCAAGGCTAGATTCGTCTCCAAGTTGGCCGAGGAGAAGATCAAGGCTGCTGGTGGTGTGGTCGAGTTGATCGCTTAA</v>
      </c>
      <c r="D335" t="str">
        <f t="shared" si="37"/>
        <v>OK</v>
      </c>
      <c r="E335">
        <f t="shared" si="38"/>
        <v>450</v>
      </c>
      <c r="F335" t="str">
        <f t="shared" si="39"/>
        <v>YES</v>
      </c>
      <c r="G335" t="str">
        <f t="shared" si="40"/>
        <v>CAG</v>
      </c>
      <c r="H335" t="str">
        <f t="shared" si="41"/>
        <v>Glutamine</v>
      </c>
      <c r="I335" t="str">
        <f t="shared" si="42"/>
        <v>Glutamine (CAG)</v>
      </c>
    </row>
    <row r="336" spans="1:9" x14ac:dyDescent="0.2">
      <c r="A336" t="s">
        <v>524</v>
      </c>
      <c r="B336" t="s">
        <v>1473</v>
      </c>
      <c r="C336" t="str">
        <f t="shared" si="36"/>
        <v>ATGCCTACCAGATTCTCCCAGACTAGAAAGCACAGAGGTCACATCTCAGCCGGTTACGGTCGTGTTGGTAAGCACAGAAAGCACCCTGGTGGTAAGGGTATGGCCGGTGGTCAGCACCACCACAGAACCAACTTGGACAGATTCCACCCTGGTTACTTCGGTAAGGTTGGTATGAGATACTTCCGTATCCAAGGCAACCACTTCTGGAAGCCAGTTTTGAACTTGGACAAATTGTGGACCCTAGTGCCAGAAGAGAAGAGAGACCAATATTTGCAGTCTGCCTCCAAGAGCAATGCTCCTGTCATTGACACCTTGGCTGCCGGCTACGGTAAGGTCTTGGGTAAGGGTAGAATTCCTCAAGTTCCTGTCATTGTCAAGGCTAGATTCGTCTCCAAGTTGGCCGAGGAGAAGATCAAGGCTGCTGGTGGTGTGGTCGAGTTGATCGCTTAA</v>
      </c>
      <c r="D336" t="str">
        <f t="shared" si="37"/>
        <v>OK</v>
      </c>
      <c r="E336">
        <f t="shared" si="38"/>
        <v>450</v>
      </c>
      <c r="F336" t="str">
        <f t="shared" si="39"/>
        <v>YES</v>
      </c>
      <c r="G336" t="str">
        <f t="shared" si="40"/>
        <v>CAG</v>
      </c>
      <c r="H336" t="str">
        <f t="shared" si="41"/>
        <v>Glutamine</v>
      </c>
      <c r="I336" t="str">
        <f t="shared" si="42"/>
        <v>Glutamine (CAG)</v>
      </c>
    </row>
    <row r="337" spans="1:9" x14ac:dyDescent="0.2">
      <c r="A337" t="s">
        <v>360</v>
      </c>
      <c r="B337" t="s">
        <v>1544</v>
      </c>
      <c r="C337" t="str">
        <f t="shared" si="36"/>
        <v>ATGCCTACCAGATTCTCCCAGACTAGAAAGCACAGAGGTCACATCTCAGCCGGTTACGGTCGTGTCGGTAAGCACAGAAAGCACCCTGGTGGTAAGGGTATGGCCGGTGGTCAGCACCACCACAGAACCAACTTGGACAGATTCCACCCTGGTTACTTCGGTAAGGTTGGTATGAGATACTTCCGTATCCAAGGCAACCACTTTTGGAAGCCAGTTTTGAACTTGGACAAATTGTGGACTCTAGTGCCAGAAGAGAAGAGAGACCAGTACTTACAGTCTGCCTCCAAGAGCAATGCTCCTGTCATTGACACTTTGGCTGCCGGCTATGGTAAGGTCTTGGGTAAGGGTAGAATTCCTCAAGTTCCTGTCATTGTCAAGGCCAGATTCGTCTCCAAGTTGGCCGAGGAGAAGATCAAGGCCGCTGGTGGTGTGGTCGAGTTGATTGCTTAA</v>
      </c>
      <c r="D337" t="str">
        <f t="shared" si="37"/>
        <v>OK</v>
      </c>
      <c r="E337">
        <f t="shared" si="38"/>
        <v>450</v>
      </c>
      <c r="F337" t="str">
        <f t="shared" si="39"/>
        <v>YES</v>
      </c>
      <c r="G337" t="str">
        <f t="shared" si="40"/>
        <v>CAG</v>
      </c>
      <c r="H337" t="str">
        <f t="shared" si="41"/>
        <v>Glutamine</v>
      </c>
      <c r="I337" t="str">
        <f t="shared" si="42"/>
        <v>Glutamine (CAG)</v>
      </c>
    </row>
    <row r="338" spans="1:9" x14ac:dyDescent="0.2">
      <c r="A338" t="s">
        <v>124</v>
      </c>
      <c r="B338" t="s">
        <v>1310</v>
      </c>
      <c r="C338" t="str">
        <f t="shared" si="36"/>
        <v>ATGCCTACCAGATTCTCCAAGACCAGAAAGCATAGAGGAAACGTTTCCGCCGGTTACGGTCGTGTTGGCAAGCACCGCAAGAATCCTGGTGGTCGTGGTATGGCCGGTGGTCAGCACCATCACCGTACTAACCTTGATAAGTACCATCCCGGTTACTTTGGTAAGGTCGGTATGAGATACTTCCACAAGCAACAAAACCATTTCTGGAGACCCGTCATCAACGTCGAGAGCCTTTGGACTCTTGTCCCCGAAGAAAAGCGTGACCAATACGTCAAGGAAGCTTCTTCTTCTGCCGCCCCCGTTATTGACACCCTCGCTGCTGGCTACGGTAAGGTCCTTGGTAAGGGTTTCCTTCCTAAGATTCCTGTCATTGTCAAGGCTAGATTTGTTTCTGCTGAAGCCGAACAAAAGATCAAGGAAGCTGGTGGTGCCGTTGAGCTCATTGCTTAA</v>
      </c>
      <c r="D338" t="str">
        <f t="shared" si="37"/>
        <v>OK</v>
      </c>
      <c r="E338">
        <f t="shared" si="38"/>
        <v>450</v>
      </c>
      <c r="F338" t="str">
        <f t="shared" si="39"/>
        <v>YES</v>
      </c>
      <c r="G338" t="str">
        <f t="shared" si="40"/>
        <v>CAG</v>
      </c>
      <c r="H338" t="str">
        <f t="shared" si="41"/>
        <v>Glutamine</v>
      </c>
      <c r="I338" t="str">
        <f t="shared" si="42"/>
        <v>Glutamine (CAG)</v>
      </c>
    </row>
    <row r="339" spans="1:9" x14ac:dyDescent="0.2">
      <c r="A339" t="s">
        <v>19</v>
      </c>
      <c r="B339" t="s">
        <v>1210</v>
      </c>
      <c r="C339" t="str">
        <f t="shared" si="36"/>
        <v>ATGCCTACCAGATTCTCCAACACCAGAAAGCACAGAGGTAACGTTTCCGCCGGTTACGGTCGTGTCGGTAAGCACAGAAAGTCTCCCGGTGGTAGAGGTATGGCCGGTGGTCAACACCATCACAGAACCAATTTGGATAAGTACCATCCTGGTTACTTCGGTAAGGTTGGTATGAGATACTTCCACAAGCAACAAAATCACTTCTGGAAGCCTGTTCTTAACCTCGACAAGCTCTGGTCCCTTGTTGCCACTGAAGACAGAGAAAAGTACCTTTCCAACACTGATGCCAGTGCCGTCCCCGTCATCGATACCCTCGCTGCCGGTTTCGGTAAGGTTCTCGGTAAGGGTCGTCTTCCTAACGTTCCCGTCATCGTCAAGGCCAGATTCGTTTCCAAGCTCGCTGAAGAAAAGATCAAGGCTGCCGGTGGTGTCGTTGAACTTATTGCTTAA</v>
      </c>
      <c r="D339" t="str">
        <f t="shared" si="37"/>
        <v>OK</v>
      </c>
      <c r="E339">
        <f t="shared" si="38"/>
        <v>450</v>
      </c>
      <c r="F339" t="str">
        <f t="shared" si="39"/>
        <v>YES</v>
      </c>
      <c r="G339" t="str">
        <f t="shared" si="40"/>
        <v>CAA</v>
      </c>
      <c r="H339" t="str">
        <f t="shared" si="41"/>
        <v>Glutamine</v>
      </c>
      <c r="I339" t="str">
        <f t="shared" si="42"/>
        <v>Glutamine (CAA)</v>
      </c>
    </row>
    <row r="340" spans="1:9" x14ac:dyDescent="0.2">
      <c r="A340" t="s">
        <v>127</v>
      </c>
      <c r="B340" t="s">
        <v>1313</v>
      </c>
      <c r="C340" t="str">
        <f t="shared" si="36"/>
        <v>ATGCCTACCAGATTCTCCAACACCAGAAAGCACAGAGGTAACGTTTCCGCCGGTTACGGTCGTGTCGGTAAGCACAGAAAGTCTCCCGGTGGTAGAGGTATGGCCGGTGGTCAACACCATCACAGAACCAATTTGGATAAGTACCATCCTGGTTACTTCGGTAAGGTTGGTATGAGATACTTCCACAAGCAACAAAACCACTTCTGGAAGCCTGTTCTTAACCTCGACAAGCTCTGGTCCCTTGTTGCCACTGAAGACAGAGAAAAGTACCTTTCCAACACTGACGCCGCCGCCGTCCCCGTCATCGATACTCTCGCTGCCGGTTTCGGTAAGGTTCTCGGTAAGGGTCGTCTTCCTAACGTCCCCGTCATCGTCAAGGCCAGATTCGTTTCCAAGCTCGCTGAAGAAAAGATCAAGGCTGCCGGTGGTGTCGTTGAACTTATTGCTTAA</v>
      </c>
      <c r="D340" t="str">
        <f t="shared" si="37"/>
        <v>OK</v>
      </c>
      <c r="E340">
        <f t="shared" si="38"/>
        <v>450</v>
      </c>
      <c r="F340" t="str">
        <f t="shared" si="39"/>
        <v>YES</v>
      </c>
      <c r="G340" t="str">
        <f t="shared" si="40"/>
        <v>CAA</v>
      </c>
      <c r="H340" t="str">
        <f t="shared" si="41"/>
        <v>Glutamine</v>
      </c>
      <c r="I340" t="str">
        <f t="shared" si="42"/>
        <v>Glutamine (CAA)</v>
      </c>
    </row>
    <row r="341" spans="1:9" x14ac:dyDescent="0.2">
      <c r="A341" t="s">
        <v>276</v>
      </c>
      <c r="B341" t="s">
        <v>1460</v>
      </c>
      <c r="C341" t="str">
        <f t="shared" si="36"/>
        <v>ATGCCTACCAGATTCTCCAACACCAGAAAGCACAGAGGTAACGTTTCCGCCGGTTACGGTCGTGTCGGTAAGCACAGAAAGTCTCCCGGTGGTAGAGGTATGGCCGGTGGTCAACACCATCACAGAACCAATTTGGATAAGTACCATCCTGGTTACTTCGGTAAGGTCGGTATGAGATACTTCCACAAGCAACAAAACCACTTCTGGAAGCCCGTTCTTAACCTTGATAAGCTCTGGTCCCTTGTTGCCGTCGAAGACCGTGAAAAGTACCTCGCCAACACCGACGCCTCTGCTGTCCCCGTCATCGATACCCTCGCTGCCGGTTTCGGTAAGGTCCTCGGTAAGGGTCGTCTTCCTAACGTCCCCGTCATCGTTAAGGCCAGATTCGTTTCCAAGCTTGCTGAAGAAAAGATCAGAGCCGCCGGTGGTGTCGTTGAACTTATTGCTTAA</v>
      </c>
      <c r="D341" t="str">
        <f t="shared" si="37"/>
        <v>OK</v>
      </c>
      <c r="E341">
        <f t="shared" si="38"/>
        <v>450</v>
      </c>
      <c r="F341" t="str">
        <f t="shared" si="39"/>
        <v>YES</v>
      </c>
      <c r="G341" t="str">
        <f t="shared" si="40"/>
        <v>CAA</v>
      </c>
      <c r="H341" t="str">
        <f t="shared" si="41"/>
        <v>Glutamine</v>
      </c>
      <c r="I341" t="str">
        <f t="shared" si="42"/>
        <v>Glutamine (CAA)</v>
      </c>
    </row>
    <row r="342" spans="1:9" x14ac:dyDescent="0.2">
      <c r="A342" t="s">
        <v>538</v>
      </c>
      <c r="B342" t="s">
        <v>1718</v>
      </c>
      <c r="C342" t="str">
        <f t="shared" si="36"/>
        <v>ATGCCTACCAGATTCTCAGCAACCAGAAAGCACAGAGGTAATGTCTCTGCCGGTAAAGGTCGTGTTGGTAAGCACAGAAAGCATCCCGGTGGTCGTGGTAAGGCCGGTGGTCAACACCACCACAGAACCAACATGGACAAGTACCATCCAGGTTACTTCGGAAAGGTTGGTATGAGACACTTCCGTTTACAACAAGCTCGTTACTGGCGCCCAGTAATTAACATCCAGAACTTGTGGTCTTTGATTCCTGAAGAGAAGAGAGAAGATGCTTTGAAGAACTCTTCTGCTTCTTCTGCCGTCGTTATTGACACTTTGGCCAATGGTTATGGTAAGGTCCTTGGTAAGGGTTCTTTGCCAAACATCCCAATTATCGTCAAGGCTAGATTTGTTTCCAAGGAGGCTGAGCAAAGTATCAGAGCTGTTGGTGGTGTTGTTGAATTAGTTGCTTAA</v>
      </c>
      <c r="D342" t="str">
        <f t="shared" si="37"/>
        <v>OK</v>
      </c>
      <c r="E342">
        <f t="shared" si="38"/>
        <v>450</v>
      </c>
      <c r="F342" t="str">
        <f t="shared" si="39"/>
        <v>YES</v>
      </c>
      <c r="G342" t="str">
        <f t="shared" si="40"/>
        <v>CAA</v>
      </c>
      <c r="H342" t="str">
        <f t="shared" si="41"/>
        <v>Glutamine</v>
      </c>
      <c r="I342" t="str">
        <f t="shared" si="42"/>
        <v>Glutamine (CAA)</v>
      </c>
    </row>
    <row r="343" spans="1:9" x14ac:dyDescent="0.2">
      <c r="A343" t="s">
        <v>539</v>
      </c>
      <c r="B343" t="s">
        <v>1718</v>
      </c>
      <c r="C343" t="str">
        <f t="shared" si="36"/>
        <v>ATGCCTACCAGATTCTCAGCAACCAGAAAGCACAGAGGTAATGTCTCTGCCGGTAAAGGTCGTGTTGGTAAGCACAGAAAGCATCCCGGTGGTCGTGGTAAGGCCGGTGGTCAACACCACCACAGAACCAACATGGACAAGTACCATCCAGGTTACTTCGGAAAGGTTGGTATGAGACACTTCCGTTTACAACAAGCTCGTTACTGGCGCCCAGTAATTAACATCCAGAACTTGTGGTCTTTGATTCCTGAAGAGAAGAGAGAAGATGCTTTGAAGAACTCTTCTGCTTCTTCTGCCGTCGTTATTGACACTTTGGCCAATGGTTATGGTAAGGTCCTTGGTAAGGGTTCTTTGCCAAACATCCCAATTATCGTCAAGGCTAGATTTGTTTCCAAGGAGGCTGAGCAAAGTATCAGAGCTGTTGGTGGTGTTGTTGAATTAGTTGCTTAA</v>
      </c>
      <c r="D343" t="str">
        <f t="shared" si="37"/>
        <v>OK</v>
      </c>
      <c r="E343">
        <f t="shared" si="38"/>
        <v>450</v>
      </c>
      <c r="F343" t="str">
        <f t="shared" si="39"/>
        <v>YES</v>
      </c>
      <c r="G343" t="str">
        <f t="shared" si="40"/>
        <v>CAA</v>
      </c>
      <c r="H343" t="str">
        <f t="shared" si="41"/>
        <v>Glutamine</v>
      </c>
      <c r="I343" t="str">
        <f t="shared" si="42"/>
        <v>Glutamine (CAA)</v>
      </c>
    </row>
    <row r="344" spans="1:9" x14ac:dyDescent="0.2">
      <c r="A344" t="s">
        <v>520</v>
      </c>
      <c r="B344" t="s">
        <v>1703</v>
      </c>
      <c r="C344" t="str">
        <f t="shared" si="36"/>
        <v>ATGCCTACCAGATTCTCAAAGACCAGAAAGCACAGAGGACACGTTTCCGCCGGTTACGGTCGTATCGGTAAGCACCGCAAGCATCCCGGTGGACGTGGTATGGCCGGTGGTCAGCACCATCACCGTACTAACCTTGATAAGTACCACCCTGGTTACTTTGGTAAGGTCGGTATGAGATACTTCCACAAGCAGCAGAACCACTTCTGGAGACCCGTCATTAACGTTGAGCGTCTATGGACTCTTATTCCTGAGGACAAGCGTGACCAGTACCTTAAGGAGGCTTCTCCTTCTGCTGCCCCTGTCATTGACACCCTCGCTGCTGGCTACGGTAAGGTCCTCGGTAAGGGTGACCTCCCCAAGATTCCCGTCATCGTCAAGGCTAGATTCGTCTCTGCTGATGCCGAGAAGAAGATCAGAGAAGCTGGTGGTGTCGTTGAGCTTGTTGCTTAA</v>
      </c>
      <c r="D344" t="str">
        <f t="shared" si="37"/>
        <v>OK</v>
      </c>
      <c r="E344">
        <f t="shared" si="38"/>
        <v>450</v>
      </c>
      <c r="F344" t="str">
        <f t="shared" si="39"/>
        <v>YES</v>
      </c>
      <c r="G344" t="str">
        <f t="shared" si="40"/>
        <v>CAG</v>
      </c>
      <c r="H344" t="str">
        <f t="shared" si="41"/>
        <v>Glutamine</v>
      </c>
      <c r="I344" t="str">
        <f t="shared" si="42"/>
        <v>Glutamine (CAG)</v>
      </c>
    </row>
    <row r="345" spans="1:9" x14ac:dyDescent="0.2">
      <c r="A345" t="s">
        <v>358</v>
      </c>
      <c r="B345" t="s">
        <v>1542</v>
      </c>
      <c r="C345" t="str">
        <f t="shared" si="36"/>
        <v>ATGCCTACCAGATTCCGTCAAACCAGAAAGCACAGAGGTAACGTCACAGCCGGTTACGGTCGTATCGGTAAACATAGAAAGCACCCAGGTGGACGTGGTATGGCCGGTGGTTTAACCCATCACAGAATTGCCATGGATAAGTACCATCCAGGTTACTTCGGTAAAGTTGGTATGAGATACTTCCACAAGCAAACCAACCCATTCTGGAAGCCAGTTATAAACTTAGAAAAGTTGTGGTCTTTGGTTGAGGACAAGGACGAGAAGTTGGCCTCCTCTTCAAAGGAAAATGCTGTCGTTATAGATACTTTGGCCAGTGGTTACGCCAAGGTTTTGGGTAAAGGTAGACTTCCTAACGTTCCTGTGATCGTTAAGGCTAGATATGTTTCCAAATTGGCTGAAGAGAAGATCAGAGCTGTCGGTGGTGTTGTCGAATTAGTTGCTTAA</v>
      </c>
      <c r="D345" t="str">
        <f t="shared" si="37"/>
        <v>OK</v>
      </c>
      <c r="E345">
        <f t="shared" si="38"/>
        <v>444</v>
      </c>
      <c r="F345" t="str">
        <f t="shared" si="39"/>
        <v>YES</v>
      </c>
      <c r="G345" t="str">
        <f t="shared" si="40"/>
        <v>TTA</v>
      </c>
      <c r="H345" t="str">
        <f t="shared" si="41"/>
        <v>Leucine2</v>
      </c>
      <c r="I345" t="str">
        <f t="shared" si="42"/>
        <v>Leucine2 (TTA)</v>
      </c>
    </row>
    <row r="346" spans="1:9" x14ac:dyDescent="0.2">
      <c r="A346" t="s">
        <v>622</v>
      </c>
      <c r="B346" t="s">
        <v>1799</v>
      </c>
      <c r="C346" t="str">
        <f t="shared" si="36"/>
        <v>ATGCCTACCAGATTCAGTAAGACCAGAAAGCATAGAGGACACGTTTCCGCCGGTAAGGGTAGAATTGGTAAGCACAGAAAGTCTCCCGGTGGACGTGGTATGGCTGGTGGTCAACACCACCACAGAACCAACTTGGACAAATACCACCCAGGTTACTTCGGTAAGGTCGGTATGAGATATTTCCACAAGCAAAAGAATCACTTCTGGCAACCAACTGTTAACGTTGACACCTTGTGGTCTTTGGTTGAAGAGGAAAAGAGAGAGCAATACCTCAAGTCCGCCTCTGCTTCCGCTGCCCCAGTTATCGATGTCTTAGCTCACGGTTTTGCTAAGGTCTTGGGTAAGGGTCAATTGCCACAAGTTCCAATCATCGTTAAGGCCAGATACGTCTCCAAGGAGGCTGAGCAGAAGATTAGAGCTGCAGGAGGTGTTGTTGAGTTGATTGCTTAA</v>
      </c>
      <c r="D346" t="str">
        <f t="shared" si="37"/>
        <v>OK</v>
      </c>
      <c r="E346">
        <f t="shared" si="38"/>
        <v>450</v>
      </c>
      <c r="F346" t="str">
        <f t="shared" si="39"/>
        <v>YES</v>
      </c>
      <c r="G346" t="str">
        <f t="shared" si="40"/>
        <v>CAA</v>
      </c>
      <c r="H346" t="str">
        <f t="shared" si="41"/>
        <v>Glutamine</v>
      </c>
      <c r="I346" t="str">
        <f t="shared" si="42"/>
        <v>Glutamine (CAA)</v>
      </c>
    </row>
    <row r="347" spans="1:9" x14ac:dyDescent="0.2">
      <c r="A347" t="s">
        <v>296</v>
      </c>
      <c r="B347" t="s">
        <v>1480</v>
      </c>
      <c r="C347" t="str">
        <f t="shared" si="36"/>
        <v>ATGCCTACCAGATTCAGCAAGACCCGAAAGCACAGAGGCCACGTTTCCGCCGGTTACGGTCGAATCGGTAAGCACCGAAAGTCTCCCGGTGGTCGAGGTATGGCCGGTGGTCAGCATCATCACCGAACTAACATGGATAAGTACCATCCCGGTTACTTCGGTAAGGTCGGTATGCGAACTTTCCACAAGCAGCCCAACCACTCCTGGAAGCCCGTTCTCAACGTCGAGAACCTCTGGGCTCTCGTTGCTGAGGAGAACCGAGACAAGTACCTGTCCGGTGCCTCCGAGTCCGCTGCCCCCGTTATCGACACTCTCGCTTTCGGCTACGGCAAGGTCCTCGGTAAGGGCAAGCTCCCCAACGCCCCCATCATCGTCAAGGCCCGATTCGTCTCTGAGATTGCTGAGAAGAAGATCAAGGCTGCCGGTGGTGTCGTTGAGCTTATCGCCTAA</v>
      </c>
      <c r="D347" t="str">
        <f t="shared" si="37"/>
        <v>OK</v>
      </c>
      <c r="E347">
        <f t="shared" si="38"/>
        <v>450</v>
      </c>
      <c r="F347" t="str">
        <f t="shared" si="39"/>
        <v>YES</v>
      </c>
      <c r="G347" t="str">
        <f t="shared" si="40"/>
        <v>CAG</v>
      </c>
      <c r="H347" t="str">
        <f t="shared" si="41"/>
        <v>Glutamine</v>
      </c>
      <c r="I347" t="str">
        <f t="shared" si="42"/>
        <v>Glutamine (CAG)</v>
      </c>
    </row>
    <row r="348" spans="1:9" x14ac:dyDescent="0.2">
      <c r="A348" t="s">
        <v>301</v>
      </c>
      <c r="B348" t="s">
        <v>1485</v>
      </c>
      <c r="C348" t="str">
        <f t="shared" si="36"/>
        <v>ATGCCTACCAGATTCAGCAAGACCCGAAAGCACAGAGGCCACGTTTCCGCCGGTTACGGTCGAATCGGTAAGCACCGAAAGTCCCCTGGTGGACGAGGTATGGCTGGTGGTCAGCACCACCACCGAACTAACATGGATAAGTACCATCCTGGTTACTTCGGTAAGGTCGGTATGCGATACTTCCACAAGCAGCCTAACCACTTCTGGAAGCCCGTCGTCAACGTCGAGAACCTGTGGGCCCTTGTTCCCGCTGAGAACCGAGACAAGTACCTCTCTTCTGCCTCCGAGTCCGCTGCCCCCGTCATCGACACTCTCGCTCACGGTTACGGCAAGGTCCTCGGTAAGGGTAAGCTCCCCAACGTCCCTGTCATCGTCAAGGCTCGATTCGTCTCCGAGATCGCTGAGAAGAAGATCAAGGCCGCTGGTGGTGTCGTTGAGCTCATTGCCTAA</v>
      </c>
      <c r="D348" t="str">
        <f t="shared" si="37"/>
        <v>OK</v>
      </c>
      <c r="E348">
        <f t="shared" si="38"/>
        <v>450</v>
      </c>
      <c r="F348" t="str">
        <f t="shared" si="39"/>
        <v>YES</v>
      </c>
      <c r="G348" t="str">
        <f t="shared" si="40"/>
        <v>CAG</v>
      </c>
      <c r="H348" t="str">
        <f t="shared" si="41"/>
        <v>Glutamine</v>
      </c>
      <c r="I348" t="str">
        <f t="shared" si="42"/>
        <v>Glutamine (CAG)</v>
      </c>
    </row>
    <row r="349" spans="1:9" x14ac:dyDescent="0.2">
      <c r="A349" t="s">
        <v>523</v>
      </c>
      <c r="B349" t="s">
        <v>1485</v>
      </c>
      <c r="C349" t="str">
        <f t="shared" si="36"/>
        <v>ATGCCTACCAGATTCAGCAAGACCCGAAAGCACAGAGGCCACGTTTCCGCCGGTTACGGTCGAATCGGTAAGCACCGAAAGTCCCCTGGTGGACGAGGTATGGCTGGTGGTCAGCACCACCACCGAACTAACATGGATAAGTACCATCCTGGTTACTTCGGTAAGGTCGGTATGCGATACTTCCACAAGCAGCCTAACCACTTCTGGAAGCCCGTCGTCAACGTCGAGAACCTGTGGGCCCTTGTTCCCGCTGAGAACCGAGACAAGTACCTCTCTTCTGCCTCCGAGTCCGCTGCCCCCGTCATCGACACTCTCGCTCACGGTTACGGCAAGGTCCTCGGTAAGGGTAAGCTCCCCAACGTCCCTGTCATCGTCAAGGCTCGATTCGTCTCCGAGATCGCTGAGAAGAAGATCAAGGCCGCTGGTGGTGTCGTTGAGCTCATTGCCTAA</v>
      </c>
      <c r="D349" t="str">
        <f t="shared" si="37"/>
        <v>OK</v>
      </c>
      <c r="E349">
        <f t="shared" si="38"/>
        <v>450</v>
      </c>
      <c r="F349" t="str">
        <f t="shared" si="39"/>
        <v>YES</v>
      </c>
      <c r="G349" t="str">
        <f t="shared" si="40"/>
        <v>CAG</v>
      </c>
      <c r="H349" t="str">
        <f t="shared" si="41"/>
        <v>Glutamine</v>
      </c>
      <c r="I349" t="str">
        <f t="shared" si="42"/>
        <v>Glutamine (CAG)</v>
      </c>
    </row>
    <row r="350" spans="1:9" x14ac:dyDescent="0.2">
      <c r="A350" t="s">
        <v>303</v>
      </c>
      <c r="B350" t="s">
        <v>1487</v>
      </c>
      <c r="C350" t="str">
        <f t="shared" si="36"/>
        <v>ATGCCTACCAGATTCAGCAAGACCCGAAAGCACAGAGGCCACGTTTCCGCCGGTTACGGTCGAATCGGTAAGCACCGAAAGTCCCCTGGTGGACGAGGTATGGCTGGTGGTCAGCACCACCACCGAACTAACATGGATAAGTACCATCCCGGTTACTTCGGTAAGGTCGGTATGCGATACTTCCACAAGCAGCCCAACCACTTCTGGAAGCCCGTCGTTAACGTCGAGAACCTGTGGTCTCTTGTCCCCGCTGAGAACCGAGACAAGTACCTCTCTTCCGCCTCCGAGTCTGCTGCCCCCGTCATCGACACTCTCGCTCACGGTTACGGCAAGGTCCTCGGTAAGGGTAAGCTCCCCAACGTCCCTGTCATCGTCAAGGCTCGATTCGTCTCCGAGATCGCCGAGAAGAAGATCAAGGCCGCTGGTGGTGTCATTGAGCTCGTCGCCTAA</v>
      </c>
      <c r="D350" t="str">
        <f t="shared" si="37"/>
        <v>OK</v>
      </c>
      <c r="E350">
        <f t="shared" si="38"/>
        <v>450</v>
      </c>
      <c r="F350" t="str">
        <f t="shared" si="39"/>
        <v>YES</v>
      </c>
      <c r="G350" t="str">
        <f t="shared" si="40"/>
        <v>CAG</v>
      </c>
      <c r="H350" t="str">
        <f t="shared" si="41"/>
        <v>Glutamine</v>
      </c>
      <c r="I350" t="str">
        <f t="shared" si="42"/>
        <v>Glutamine (CAG)</v>
      </c>
    </row>
    <row r="351" spans="1:9" x14ac:dyDescent="0.2">
      <c r="A351" t="s">
        <v>302</v>
      </c>
      <c r="B351" t="s">
        <v>1486</v>
      </c>
      <c r="C351" t="str">
        <f t="shared" si="36"/>
        <v>ATGCCTACCAGATTCAGCAAGACCCGAAAGCACAGAGGCCACGTTTCCGCCGGTTACGGTCGAATCGGTAAGCACCGAAAGTCCCCTGGTGGACGAGGTATGGCTGGTGGTCAGCACCACCACCGAACTAACATGGATAAGTACCATCCCGGTTACTTCGGTAAGGTCGGTATGCGATACTTCCACAAGCAGCCCAACCACTTCTGGAAGCCCGTCGTCAACGTCGAGAACCTCTGGGCCCTTGTTCCCGCTGAGAACCGAGACAAGTACCTCTCTTCCGCCTCCGAGTCCGCTGCCCCCGTCATCGACACTCTCGCTCACGGTTACGGCAAGGTCCTCGGTAAGGGTAAGCTCCCCAACGTCCCCGTCATCGTCAAGGCTCGATTCGTCTCCGAGATCGCCGAGAAGAAGATCAAGGCCGCTGGTGGTGTCATTGAGCTCATTGCCTAA</v>
      </c>
      <c r="D351" t="str">
        <f t="shared" si="37"/>
        <v>OK</v>
      </c>
      <c r="E351">
        <f t="shared" si="38"/>
        <v>450</v>
      </c>
      <c r="F351" t="str">
        <f t="shared" si="39"/>
        <v>YES</v>
      </c>
      <c r="G351" t="str">
        <f t="shared" si="40"/>
        <v>CAG</v>
      </c>
      <c r="H351" t="str">
        <f t="shared" si="41"/>
        <v>Glutamine</v>
      </c>
      <c r="I351" t="str">
        <f t="shared" si="42"/>
        <v>Glutamine (CAG)</v>
      </c>
    </row>
    <row r="352" spans="1:9" x14ac:dyDescent="0.2">
      <c r="A352" t="s">
        <v>293</v>
      </c>
      <c r="B352" t="s">
        <v>1477</v>
      </c>
      <c r="C352" t="str">
        <f t="shared" si="36"/>
        <v>ATGCCTACCAGATTCAGCAAGACCCGAAAGCACAGAGGCCACGTTTCCGCCGGTTACGGTCGAATCGGTAAGCACCGAAAGTCCCCTGGTGGACGAGGTATGGCTGGTGGTCAGCACCACCACCGAACTAACATGGATAAGTACCATCCCGGTTACTTCGGTAAGGTCGGTATGCGATACTTCCACAAGCAGCCCAACCACTTCTGGAAGCCCGTCCTCAACGTCGAGAACCTCTGGGCTCTCGTCCCCGCTGAGAACCGAGACAAGTACCTGTCTTCCGCTTCTGAGTCCGCTGCCCCCGTCATCGACACTCTCGCTCACGGTTACGGCAAGGTCCTCGGTAAGGGTAAGCTCCCCAACGTCCCCGTCATCGTCAAGGCTCGATTCGTCTCTGAGATCGCTGAGAAGAAGATCAAGGCTGCCGGTGGTGTCGTTGAGCTCATTGCCTAA</v>
      </c>
      <c r="D352" t="str">
        <f t="shared" si="37"/>
        <v>OK</v>
      </c>
      <c r="E352">
        <f t="shared" si="38"/>
        <v>450</v>
      </c>
      <c r="F352" t="str">
        <f t="shared" si="39"/>
        <v>YES</v>
      </c>
      <c r="G352" t="str">
        <f t="shared" si="40"/>
        <v>CAG</v>
      </c>
      <c r="H352" t="str">
        <f t="shared" si="41"/>
        <v>Glutamine</v>
      </c>
      <c r="I352" t="str">
        <f t="shared" si="42"/>
        <v>Glutamine (CAG)</v>
      </c>
    </row>
    <row r="353" spans="1:9" x14ac:dyDescent="0.2">
      <c r="A353" t="s">
        <v>299</v>
      </c>
      <c r="B353" t="s">
        <v>1483</v>
      </c>
      <c r="C353" t="str">
        <f t="shared" si="36"/>
        <v>ATGCCTACCAGATTCAGCAAGACCCGAAAGCACAGAGGCCACGTTTCCGCCGGTTACGGTCGAATCGGTAAGCACCGAAAGTCCCCTGGTGGACGAGGTATGGCTGGTGGACAGCACCATCACCGAACTAACATGGATAAGTACCATCCCGGTTACTTCGGTAAGGTCGGTATGCGATACTTCCACAAGCAGCCCAACCACTTCTGGAAGCCCGTCGTCAACGTCGAGAACCTGTGGGCCCTTGTTCCCGCTGAGAACCGAGACAAGTACCTTTCTTCCGCCTCCGAGTCTGCTGCTCCCGTCATCGACACCCTCGCTCACGGTTACGGCAAGGTCCTTGGTAAGGGTAAGCTCCCCAACGTCCCTGTCATCGTCAAGGCTCGATTCGTTTCCGAGATCGCCGAGAAGAAGATCAAGGCCGCTGGTGGTGTCATTGAGCTCATTGCCTAA</v>
      </c>
      <c r="D353" t="str">
        <f t="shared" si="37"/>
        <v>OK</v>
      </c>
      <c r="E353">
        <f t="shared" si="38"/>
        <v>450</v>
      </c>
      <c r="F353" t="str">
        <f t="shared" si="39"/>
        <v>YES</v>
      </c>
      <c r="G353" t="str">
        <f t="shared" si="40"/>
        <v>CAG</v>
      </c>
      <c r="H353" t="str">
        <f t="shared" si="41"/>
        <v>Glutamine</v>
      </c>
      <c r="I353" t="str">
        <f t="shared" si="42"/>
        <v>Glutamine (CAG)</v>
      </c>
    </row>
    <row r="354" spans="1:9" x14ac:dyDescent="0.2">
      <c r="A354" t="s">
        <v>292</v>
      </c>
      <c r="B354" t="s">
        <v>1476</v>
      </c>
      <c r="C354" t="str">
        <f t="shared" si="36"/>
        <v>ATGCCTACCAGATTCAGCAAGACCCGAAAGCACAGAGGCCACGTTTCCGCCGGTTACGGTCGAATCGGTAAGCACCGAAAGTCCCCTGGTGGACGAGGTATGGCTGGTGGACAGCACCACCACCGAACTAACATGGATAAGTACCATCCCGGTTACTTCGGTAAGGTCGGTATGCGATACTTCCACAAGCAGCCTAACCACTTCTGGAAGCCCGTCGTCAACGTCGAGAACCTGTGGGCCCTTGTTCCCGCTGAGAACCGAGACAAGTACCTCTCTTCCGCTTCTGAGTCCGCTGCCCCCGTCATCGACACCCTCGCTCACGGTTACGGCAAGGTCCTCGGTAAGGGCAAGCTCCCCAACGTCCCCGTCATCGTCAAGGCTCGATTCGTCTCCGAGATCGCCGAGAAGAAGATCAAGGCCGCTGGTGGTGTCATTGAGCTCATTGCCTAA</v>
      </c>
      <c r="D354" t="str">
        <f t="shared" si="37"/>
        <v>OK</v>
      </c>
      <c r="E354">
        <f t="shared" si="38"/>
        <v>450</v>
      </c>
      <c r="F354" t="str">
        <f t="shared" si="39"/>
        <v>YES</v>
      </c>
      <c r="G354" t="str">
        <f t="shared" si="40"/>
        <v>CAG</v>
      </c>
      <c r="H354" t="str">
        <f t="shared" si="41"/>
        <v>Glutamine</v>
      </c>
      <c r="I354" t="str">
        <f t="shared" si="42"/>
        <v>Glutamine (CAG)</v>
      </c>
    </row>
    <row r="355" spans="1:9" x14ac:dyDescent="0.2">
      <c r="A355" t="s">
        <v>295</v>
      </c>
      <c r="B355" t="s">
        <v>1479</v>
      </c>
      <c r="C355" t="str">
        <f t="shared" si="36"/>
        <v>ATGCCTACCAGATTCAGCAAGACCCGAAAGCACAGAGGCCACGTTTCCGCCGGTTACGGTCGAATCGGTAAGCACCGAAAGTCCCCTGGTGGACGAGGTATGGCTGGTGGACAGCACCACCACCGAACTAACATGGATAAGTACCATCCCGGTTACTTCGGTAAGGTCGGTATGCGATACTTCCACAAGCAGCCCAACCACTTCTGGAAGCCCGTCGTCAACGTCGAGAACCTGTGGGCCCTTGTTCCCGCTGAGAACCGAGACAAGTACCTCTCTTCCGCTTCTGAGTCCGCTGCCCCCGTCATCGACACTCTCGCTCACGGTTACGGCAAGGTCCTCGGTAAGGGTAAGCTCCCCAACGTCCCTGTCATCGTCAAGGCTCGATTCGTCTCCGAGATCGCCGAGAAGAAGATCAAGGCCGCCGGTGGTGTCATTGAGCTCATTGCCTAA</v>
      </c>
      <c r="D355" t="str">
        <f t="shared" si="37"/>
        <v>OK</v>
      </c>
      <c r="E355">
        <f t="shared" si="38"/>
        <v>450</v>
      </c>
      <c r="F355" t="str">
        <f t="shared" si="39"/>
        <v>YES</v>
      </c>
      <c r="G355" t="str">
        <f t="shared" si="40"/>
        <v>CAG</v>
      </c>
      <c r="H355" t="str">
        <f t="shared" si="41"/>
        <v>Glutamine</v>
      </c>
      <c r="I355" t="str">
        <f t="shared" si="42"/>
        <v>Glutamine (CAG)</v>
      </c>
    </row>
    <row r="356" spans="1:9" x14ac:dyDescent="0.2">
      <c r="A356" t="s">
        <v>345</v>
      </c>
      <c r="B356" t="s">
        <v>1529</v>
      </c>
      <c r="C356" t="str">
        <f t="shared" si="36"/>
        <v>ATGCCTACCAGATTCAGCAAGACCCGAAAGCACAGAGGCCACGTTTCCGCCGGTTACGGTCGAATCGGTAAGCACCGAAAGTCCCCTGGTGGACGAGGTATGGCTGGTGGACAGCACCACCACCGAACTAACATGGATAAGTACCATCCCGGTTACTTCGGTAAGGTCGGTATGCGATACTTCCACAAGCAGCCCAACCACTTCTGGAAGCCCGTCGTCAACGTCGAGAACCTGTGGGCCCTTGTTCCCGCTGAGAACCGAGACAAGTACCTCTCTTCCGCCTCCGAGTCTGCTGCTCCCGTCATCGACACCCTCGCTCACGGTTACGGCAAGGTCCTCGGTAAGGGCAAGCTCCCCAACGTCCCTGTCATCGTCAAGGCTCGATTCGTCTCCGAGATCGCCGAGAAGAAGATCAAGGCCGCCGGTGGTGTCATTGAGCTCATTGCCTAA</v>
      </c>
      <c r="D356" t="str">
        <f t="shared" si="37"/>
        <v>OK</v>
      </c>
      <c r="E356">
        <f t="shared" si="38"/>
        <v>450</v>
      </c>
      <c r="F356" t="str">
        <f t="shared" si="39"/>
        <v>YES</v>
      </c>
      <c r="G356" t="str">
        <f t="shared" si="40"/>
        <v>CAG</v>
      </c>
      <c r="H356" t="str">
        <f t="shared" si="41"/>
        <v>Glutamine</v>
      </c>
      <c r="I356" t="str">
        <f t="shared" si="42"/>
        <v>Glutamine (CAG)</v>
      </c>
    </row>
    <row r="357" spans="1:9" x14ac:dyDescent="0.2">
      <c r="A357" t="s">
        <v>291</v>
      </c>
      <c r="B357" t="s">
        <v>1475</v>
      </c>
      <c r="C357" t="str">
        <f t="shared" si="36"/>
        <v>ATGCCTACCAGATTCAGCAAGACCCGAAAGCACAGAGGCCACGTTTCCGCCGGTTACGGTCGAATCGGAAAGCACCGAAAGTCTCCTGGTGGTCGAGGTATGGCCGGTGGTCAGCACCACCACCGAACTAACATGGATAAGTACCATCCCGGTTACTTCGGTAAGGTCGGTATGCGATACTTCCACAAGCAGCCCAACCACTTCTGGCGACCCGTTGTCAACGTCGAGAACCTCTGGTCTCTCGTCCCCGCTGAGAACCGAGACAAGTACCTCGCCTCTGCCTCCGAGTCCGCTGCCCCCGTCATTGACACTCTTGCTCATGGCTACGGTAAGGTCCTCGGAAAGGGTAAGCTCCCCAACGTCCCCATCATCGTCAAGGCTCGATTCGTCTCTGAGATTGCTGAGAAGAAGATCAAGGCTGCTGGTGGTGTCGTTGAGCTTATTGCCTAA</v>
      </c>
      <c r="D357" t="str">
        <f t="shared" si="37"/>
        <v>OK</v>
      </c>
      <c r="E357">
        <f t="shared" si="38"/>
        <v>450</v>
      </c>
      <c r="F357" t="str">
        <f t="shared" si="39"/>
        <v>YES</v>
      </c>
      <c r="G357" t="str">
        <f t="shared" si="40"/>
        <v>CAG</v>
      </c>
      <c r="H357" t="str">
        <f t="shared" si="41"/>
        <v>Glutamine</v>
      </c>
      <c r="I357" t="str">
        <f t="shared" si="42"/>
        <v>Glutamine (CAG)</v>
      </c>
    </row>
    <row r="358" spans="1:9" x14ac:dyDescent="0.2">
      <c r="A358" t="s">
        <v>298</v>
      </c>
      <c r="B358" t="s">
        <v>1482</v>
      </c>
      <c r="C358" t="str">
        <f t="shared" si="36"/>
        <v>ATGCCTACCAGATTCAGCAAGACCCGAAAGCACAGAGGCCACGTTTCCGCCGGTTACGGTCGAATCGGAAAGCACCGAAAGTCCCCTGGTGGACGAGGTATGGCTGGTGGTCAGCACCATCACCGAACTAACATGGATAAGTACCATCCCGGTTACTTCGGAAAGGTCGGTATGCGATACTTCCACAAGCAGCCCAACCACTTCTGGAAGCCCGTCCTCAACGTTGAGAACCTGTGGGCTCTGGTCCCCGCTGAGAACCGAGACAAGTACCTTGCCTCTGCTTCTGAGTCCGCTGCCCCCGTCATCGACACCCTCGCTCACGGTTACGGCAAGGTCCTCGGAAAGGGCAAGCTCCCCAACGTCCCCGTCATTGTCAAGGCCCGATTCGTCTCCGAGATCGCCGAGAAGAAGATCCGAGCCGCTGGTGGTGTCGTTGAGCTCATTGCTTAA</v>
      </c>
      <c r="D358" t="str">
        <f t="shared" si="37"/>
        <v>OK</v>
      </c>
      <c r="E358">
        <f t="shared" si="38"/>
        <v>450</v>
      </c>
      <c r="F358" t="str">
        <f t="shared" si="39"/>
        <v>YES</v>
      </c>
      <c r="G358" t="str">
        <f t="shared" si="40"/>
        <v>CAG</v>
      </c>
      <c r="H358" t="str">
        <f t="shared" si="41"/>
        <v>Glutamine</v>
      </c>
      <c r="I358" t="str">
        <f t="shared" si="42"/>
        <v>Glutamine (CAG)</v>
      </c>
    </row>
    <row r="359" spans="1:9" x14ac:dyDescent="0.2">
      <c r="A359" t="s">
        <v>300</v>
      </c>
      <c r="B359" t="s">
        <v>1484</v>
      </c>
      <c r="C359" t="str">
        <f t="shared" si="36"/>
        <v>ATGCCTACCAGATTCAGCAAGACCCGAAAGCACAGAGGCCACGTTTCCGCCGGTTACGGTCGAATCGGAAAGCACCGAAAGTCCCCTGGTGGACGAGGTATGGCTGGTGGTCAGCACCACCACCGAACTAACATGGATAAGTACCATCCCGGTTACTTCGGTAAGGTCGGTATGCGATACTTCCACAAGCAGCCCAACCACTTCTGGAAGCCCGTCGTCAACGTCGAGAACCTGTGGGCCCTTGTTCCCGCTGAGAACCGAGACAAGTACCTGTCTTCCGCTTCTGAGTCCGCTGCCCCCGTCATCGACACCCTCGCTCACGGTTACGGCAAGGTCCTCGGTAAGGGCAAGCTCCCCAACGTCCCCGTCATTGTCAAGGCCCGATTCGTCTCTGAGATTGCTGAGAAGAAGATCAAGGCTGCCGGCGGTGTCGTTGAGCTCATTGCTTAA</v>
      </c>
      <c r="D359" t="str">
        <f t="shared" si="37"/>
        <v>OK</v>
      </c>
      <c r="E359">
        <f t="shared" si="38"/>
        <v>450</v>
      </c>
      <c r="F359" t="str">
        <f t="shared" si="39"/>
        <v>YES</v>
      </c>
      <c r="G359" t="str">
        <f t="shared" si="40"/>
        <v>CAG</v>
      </c>
      <c r="H359" t="str">
        <f t="shared" si="41"/>
        <v>Glutamine</v>
      </c>
      <c r="I359" t="str">
        <f t="shared" si="42"/>
        <v>Glutamine (CAG)</v>
      </c>
    </row>
    <row r="360" spans="1:9" x14ac:dyDescent="0.2">
      <c r="A360" t="s">
        <v>166</v>
      </c>
      <c r="B360" t="s">
        <v>1352</v>
      </c>
      <c r="C360" t="str">
        <f t="shared" si="36"/>
        <v>ATGCCTACCAGATTCACTCAGACTAGAAAGCACAGAGGTCACATCTCAGCCGGTCACGGTCGTGTCGGTAAGCACAGAAAGCACCCTGGTGGTAAGGGTATGGCTGGTGGTCAACACCACCACAGAACCAACTTGGATAAGTACCATCCAGGTTACTTCGGTAAAGTTGGTATGAGATACTTCCGTAAGCAACCAAACCACTTCTGGAAGCCAGTTCTAAACTTGGACAAGTTGTGGACTTTGTTGTCTGACGAAAAGAGAGAACACTACTTGAAGGCTTCCTCTAAGTCTGCTGCTCCAGTTATTGACACTTTGGCTGCTGGTTACGGTAAGGTCTTGGGTAAAGGTAGAATCCCACAAGTTCCAGTGATCGTCAAGGCTAGATTTGTTTCCAAATTGGCTGAAGAAAAGATCAAGGCTGCTGGTGGTGTCATTGAGTTGATTGCTTAA</v>
      </c>
      <c r="D360" t="str">
        <f t="shared" si="37"/>
        <v>OK</v>
      </c>
      <c r="E360">
        <f t="shared" si="38"/>
        <v>450</v>
      </c>
      <c r="F360" t="str">
        <f t="shared" si="39"/>
        <v>YES</v>
      </c>
      <c r="G360" t="str">
        <f t="shared" si="40"/>
        <v>CAA</v>
      </c>
      <c r="H360" t="str">
        <f t="shared" si="41"/>
        <v>Glutamine</v>
      </c>
      <c r="I360" t="str">
        <f t="shared" si="42"/>
        <v>Glutamine (CAA)</v>
      </c>
    </row>
    <row r="361" spans="1:9" x14ac:dyDescent="0.2">
      <c r="A361" t="s">
        <v>1097</v>
      </c>
      <c r="B361" t="s">
        <v>1352</v>
      </c>
      <c r="C361" t="str">
        <f t="shared" si="36"/>
        <v>ATGCCTACCAGATTCACTCAGACTAGAAAGCACAGAGGTCACATCTCAGCCGGTCACGGTCGTGTCGGTAAGCACAGAAAGCACCCTGGTGGTAAGGGTATGGCTGGTGGTCAACACCACCACAGAACCAACTTGGATAAGTACCATCCAGGTTACTTCGGTAAAGTTGGTATGAGATACTTCCGTAAGCAACCAAACCACTTCTGGAAGCCAGTTCTAAACTTGGACAAGTTGTGGACTTTGTTGTCTGACGAAAAGAGAGAACACTACTTGAAGGCTTCCTCTAAGTCTGCTGCTCCAGTTATTGACACTTTGGCTGCTGGTTACGGTAAGGTCTTGGGTAAAGGTAGAATCCCACAAGTTCCAGTGATCGTCAAGGCTAGATTTGTTTCCAAATTGGCTGAAGAAAAGATCAAGGCTGCTGGTGGTGTCATTGAGTTGATTGCTTAA</v>
      </c>
      <c r="D361" t="str">
        <f t="shared" si="37"/>
        <v>OK</v>
      </c>
      <c r="E361">
        <f t="shared" si="38"/>
        <v>450</v>
      </c>
      <c r="F361" t="str">
        <f t="shared" si="39"/>
        <v>YES</v>
      </c>
      <c r="G361" t="str">
        <f t="shared" si="40"/>
        <v>CAA</v>
      </c>
      <c r="H361" t="str">
        <f t="shared" si="41"/>
        <v>Glutamine</v>
      </c>
      <c r="I361" t="str">
        <f t="shared" si="42"/>
        <v>Glutamine (CAA)</v>
      </c>
    </row>
    <row r="362" spans="1:9" x14ac:dyDescent="0.2">
      <c r="A362" t="s">
        <v>361</v>
      </c>
      <c r="B362" t="s">
        <v>1545</v>
      </c>
      <c r="C362" t="str">
        <f t="shared" si="36"/>
        <v>ATGCCTACCAGATTCACTCAAACTAGAAAGCACAGAGGTCACATCTCAGCCGGTCACGGTCGTGTTGGTAAGCACAGAAAGCACCCTGGTGGTAAGGGTATGGCTGGTGGTCAACACCACCACAGAACCAACTTGGATAAGTACCACCCAGGTTACTTCGGTAAAGTTGGTATGAGATACTTCCGTAAGCAACCAAACCACTTCTGGAAGCCAGTTTTGAACTTGGACAAGTTGTGGACTTTGCTTTCTGAAGAAAAGAGAGAACACTTCTTGAAGTCTTCTTCTAAGTCTGCTGCTCCAGTTATTGACACCTTAGCTGCTGGTTACGGTAAGATCTTGGGTAAGGGTAGAATTCCACAAGTGCCAGTCATCGTCAAGGCTAGATTTGTTTCCAAATTGGCCGAAGAGAAGATCAAGGCTGCTGGTGGTGTTGTTGAGTTGATTGCTTAA</v>
      </c>
      <c r="D362" t="str">
        <f t="shared" si="37"/>
        <v>OK</v>
      </c>
      <c r="E362">
        <f t="shared" si="38"/>
        <v>450</v>
      </c>
      <c r="F362" t="str">
        <f t="shared" si="39"/>
        <v>YES</v>
      </c>
      <c r="G362" t="str">
        <f t="shared" si="40"/>
        <v>CAA</v>
      </c>
      <c r="H362" t="str">
        <f t="shared" si="41"/>
        <v>Glutamine</v>
      </c>
      <c r="I362" t="str">
        <f t="shared" si="42"/>
        <v>Glutamine (CAA)</v>
      </c>
    </row>
    <row r="363" spans="1:9" x14ac:dyDescent="0.2">
      <c r="A363" t="s">
        <v>287</v>
      </c>
      <c r="B363" t="s">
        <v>1471</v>
      </c>
      <c r="C363" t="str">
        <f t="shared" si="36"/>
        <v>ATGCCTACCAGATTCACTCAAACTAGAAAGCACAGAGGTCACATCTCAGCCGGTCACGGTCGTGTTGGTAAGCACAGAAAGCACCCAGGTGGTAAGGGTATGGCTGGTGGTCAACACCACCACAGAACCAACATGGATAAATACCACCCAGGTTACTTCGGTAAGCTCGGTATGAGATACTTCCGTAAGCAACCAAACCACTTCTGGAAGCCAGTTTTGAACTTGGACAAGTTGTGGACTTTGCTTTCTGAAGAAAAGAGAGAGCACTACTTGAAGTCTTCCTCTAAGTCTGCTGCCCCAGTTATTGACACCTTAGCTGCCGGTTACGGTAAGATCTTGGGTAAGGGTAGAATTCCACAAGTGCCAGTGATCGTCAAGGCTAGATTTGTTTCCAAGTTGGCCGAAGAAAAGATCAAGAGCGCTGGTGGTGTTGTTGAGTTGATTGCTTAA</v>
      </c>
      <c r="D363" t="str">
        <f t="shared" si="37"/>
        <v>OK</v>
      </c>
      <c r="E363">
        <f t="shared" si="38"/>
        <v>450</v>
      </c>
      <c r="F363" t="str">
        <f t="shared" si="39"/>
        <v>YES</v>
      </c>
      <c r="G363" t="str">
        <f t="shared" si="40"/>
        <v>CAA</v>
      </c>
      <c r="H363" t="str">
        <f t="shared" si="41"/>
        <v>Glutamine</v>
      </c>
      <c r="I363" t="str">
        <f t="shared" si="42"/>
        <v>Glutamine (CAA)</v>
      </c>
    </row>
    <row r="364" spans="1:9" x14ac:dyDescent="0.2">
      <c r="A364" t="s">
        <v>43</v>
      </c>
      <c r="B364" t="s">
        <v>1233</v>
      </c>
      <c r="C364" t="str">
        <f t="shared" si="36"/>
        <v>ATGCCTACCAGATTCACTCAAACTAGAAAGCACAGAGGTCACATCTCAGCCGGTCACGGTCGTGTTGGTAAGCACAGAAAGCACCCAGGTGGTAAGGGTATGGCTGGTGGTCAACACCACCACAGAACCAACATGGATAAATACCACCCAGGTTACTTCGGTAAACTTGGTATGAGATACTACCGTAAGCAGCCAAACCACTTCTGGAAGCCAGTTTTGAACTTGGACAAGTTGTGGACTTTGCTTTCCGAGGAAAAGAGAGAGCACTACTTGAAGTCTTCCTCCAAGTCTGCTGCCCCAGTTATTGACACCTTAGCTGCCGGTTACGGTAAGATCTTGGGTAAGGGTAGAATTCCACAAGTGCCAGTGATCGTCAAGGCTAGATTTGTTTCGAAGTTGGCTGAAGAAAAGATCAAAACTGCTGGTGGTGTTGTTGAGTTGATTGCTTAA</v>
      </c>
      <c r="D364" t="str">
        <f t="shared" si="37"/>
        <v>OK</v>
      </c>
      <c r="E364">
        <f t="shared" si="38"/>
        <v>450</v>
      </c>
      <c r="F364" t="str">
        <f t="shared" si="39"/>
        <v>YES</v>
      </c>
      <c r="G364" t="str">
        <f t="shared" si="40"/>
        <v>CAA</v>
      </c>
      <c r="H364" t="str">
        <f t="shared" si="41"/>
        <v>Glutamine</v>
      </c>
      <c r="I364" t="str">
        <f t="shared" si="42"/>
        <v>Glutamine (CAA)</v>
      </c>
    </row>
    <row r="365" spans="1:9" x14ac:dyDescent="0.2">
      <c r="A365" t="s">
        <v>85</v>
      </c>
      <c r="B365" t="s">
        <v>1275</v>
      </c>
      <c r="C365" t="str">
        <f t="shared" si="36"/>
        <v>ATGCCTACCAGATTCACTAAGACTAGAAAACACAGAGGTAACGTTTGTGCCGGTAAGGGTAGAGTTGGTAAGCACAGAAAGCACCCGGGTGGTAGAGGTATGGCCGGTGGTCAACATCACCACAGAATTAACATGGATAAGTACCATCCAGGTTACTTCGGTAAGGTTGGTATGAGATACTTCCACAAACAACAAAACCAATTCTGGAAGCCAGTTTTGAACTTAGACAAGTTGTGGTCACTCGTTGAAAACAAGGATGAGAAGTTGGCTGCCTCCACCAAGAACGCTGCTGTTGTTATTGACACTTTGGCTTTGGGTTACGGTAAGGTTTTGGGTAAGGGTAGACTTCCACAAGTTCCAGTTATCGTCAAGGCTAGATACGTTTCCAAGTTGGCTGAAGAAAAGATTAGAGCTGCTGGTGGTGTCGTCGAATTGGTTGCTTGA</v>
      </c>
      <c r="D365" t="str">
        <f t="shared" si="37"/>
        <v>OK</v>
      </c>
      <c r="E365">
        <f t="shared" si="38"/>
        <v>444</v>
      </c>
      <c r="F365" t="str">
        <f t="shared" si="39"/>
        <v>YES</v>
      </c>
      <c r="G365" t="str">
        <f t="shared" si="40"/>
        <v>CAA</v>
      </c>
      <c r="H365" t="str">
        <f t="shared" si="41"/>
        <v>Glutamine</v>
      </c>
      <c r="I365" t="str">
        <f t="shared" si="42"/>
        <v>Glutamine (CAA)</v>
      </c>
    </row>
    <row r="366" spans="1:9" x14ac:dyDescent="0.2">
      <c r="A366" t="s">
        <v>86</v>
      </c>
      <c r="B366" t="s">
        <v>1276</v>
      </c>
      <c r="C366" t="str">
        <f t="shared" si="36"/>
        <v>ATGCCTACCAGATTCACTAAGACTAGAAAACACAGAGGTAACGTTTGTGCCGGTAAGGGTAGAGTTGGTAAGCACAGAAAGCACCCGGGTGGTAGAGGTATGGCCGGTGGTCAACATCACCACAGAATTAACATGGATAAATACCATCCAGGTTACTTCGGTAAAGTTGGTATGAGATACTTCCACAAACAACAAAACCATTTCTGGAAGCCTGTTGTGAACTTAGACAAGTTGTGGTCTCTCGTTGAAAACAAGGATGAGAAGTTGGCTGCCTCCACCAAGAACGCTGCTGTTGTTATTGACACTTTGGCTTTGGGTTACGGTAAGGTTTTGGGTAAGGGTAGACTTCCACAAGTTCCAGTTATCGTTAAGGCTAGATACGTTTCCAAATTGGCTGAAGAAAAGATTAGAGCTGCTGGTGGTGTCGTCGAATTGGTTGCTTGA</v>
      </c>
      <c r="D366" t="str">
        <f t="shared" si="37"/>
        <v>OK</v>
      </c>
      <c r="E366">
        <f t="shared" si="38"/>
        <v>444</v>
      </c>
      <c r="F366" t="str">
        <f t="shared" si="39"/>
        <v>YES</v>
      </c>
      <c r="G366" t="str">
        <f t="shared" si="40"/>
        <v>CAA</v>
      </c>
      <c r="H366" t="str">
        <f t="shared" si="41"/>
        <v>Glutamine</v>
      </c>
      <c r="I366" t="str">
        <f t="shared" si="42"/>
        <v>Glutamine (CAA)</v>
      </c>
    </row>
    <row r="367" spans="1:9" x14ac:dyDescent="0.2">
      <c r="A367" t="s">
        <v>646</v>
      </c>
      <c r="B367" t="s">
        <v>1821</v>
      </c>
      <c r="C367" t="str">
        <f t="shared" si="36"/>
        <v>ATGCCTACCAGATTCACTAAGACCAGAAAGCATAGAGGAAACGTTTCCGCCGGTAAGGGTAGAGTTGGTAAACACAGAAAGTCTCCCGGTGGACGTGGTATGGCTGGTGGTCAACACCACCACAGAACTAACTTGGACAAATATCACCCAGGTTACTTCGGTAAAGTTGGTATGAGATACTTCCACAAGCAACAAAACCACTTCTGGCAACCAGTTGTCAACGTTGACACCTTGTGGTCTTTGGTTGAGGAGGACAAGAGAGACCAATACCTCAAGTCTGCTTCTGCTTCTGCTGCCCCAGTTATTGACCTCTTGGCTCACGGTTACGCCAAGCTCTTGGGTAAGGGTTCTTTGCCAAACGTTCCAGTCATTGTTAAGGCCAGATTTGTTTCCAAGTTGGCTGAAGAGAAGATCAGAGCTGCTGGTGGTGTCGTTGAGTTGGTTGCTTAA</v>
      </c>
      <c r="D367" t="str">
        <f t="shared" si="37"/>
        <v>OK</v>
      </c>
      <c r="E367">
        <f t="shared" si="38"/>
        <v>450</v>
      </c>
      <c r="F367" t="str">
        <f t="shared" si="39"/>
        <v>YES</v>
      </c>
      <c r="G367" t="str">
        <f t="shared" si="40"/>
        <v>CAA</v>
      </c>
      <c r="H367" t="str">
        <f t="shared" si="41"/>
        <v>Glutamine</v>
      </c>
      <c r="I367" t="str">
        <f t="shared" si="42"/>
        <v>Glutamine (CAA)</v>
      </c>
    </row>
    <row r="368" spans="1:9" x14ac:dyDescent="0.2">
      <c r="A368" t="s">
        <v>390</v>
      </c>
      <c r="B368" t="s">
        <v>1574</v>
      </c>
      <c r="C368" t="str">
        <f t="shared" si="36"/>
        <v>ATGCCTACCAGATTCACTAAGACCAGAAAGCACAGAGGTCACGTTTCCGCCGGTAAGGGTCGTGTTGGTAAGCACAGAAAGCACCCGGGTGGTAGAGGTATGGCCGGTGGTCAGCACCACCACAGAATTAACATGGATAAGTACCATCCAGGTTACTTCGGTAAGGTCGGTCAGAGATACTTCCACAAGCAGCAGTTGCACTTCTGGAGACCAACTTTGAACTTGGACAAGCTCTGGACTTTGGTTGCTGAGGACAAGAGAGAGCAGTACTTGGCCTCTTCCTCTGCTTCCGCTGCCCCAGTCATTGACACTTTGGCTGCCGGTTACGGTAAGGTCCTTGGTAAGGGTCGTCTTCCACAGGTTCCAGTCATCGTCAAGGCCAGATTTGTTTCCAAGTTGGCTGAGGAGAAGATCAGAGCTGCTGGTGGTGTTGTTGAGTTGGTTGCTTAA</v>
      </c>
      <c r="D368" t="str">
        <f t="shared" si="37"/>
        <v>OK</v>
      </c>
      <c r="E368">
        <f t="shared" si="38"/>
        <v>450</v>
      </c>
      <c r="F368" t="str">
        <f t="shared" si="39"/>
        <v>YES</v>
      </c>
      <c r="G368" t="str">
        <f t="shared" si="40"/>
        <v>CAG</v>
      </c>
      <c r="H368" t="str">
        <f t="shared" si="41"/>
        <v>Glutamine</v>
      </c>
      <c r="I368" t="str">
        <f t="shared" si="42"/>
        <v>Glutamine (CAG)</v>
      </c>
    </row>
    <row r="369" spans="1:9" x14ac:dyDescent="0.2">
      <c r="A369" t="s">
        <v>420</v>
      </c>
      <c r="B369" t="s">
        <v>1604</v>
      </c>
      <c r="C369" t="str">
        <f t="shared" si="36"/>
        <v>ATGCCTACCAGATTCACTAAGACCAGAAAGCACAGAGGTCACGTTTCCGCCGGTAAGGGTCGTATCGGTAAGCACAGAAAGCACCCGGGTGGTAGAGGTATGGCCGGTGGTCAGCACCACCACAGAACTAACTTGGATAAGTACCATCCAGGTTACTTCGGTAAGGTCGGTCAGAGATACTTCCACAAGCAGCAGTTGCACTTCTGGAGACCAACTTTGAACTTGGACAAGCTTTGGACTTTGGTTCCAGAGGAGAAGAGAGACCAGTACTTGGCCTCTGCTTCTGCTTCCGCTGCTCCAGTCATCGACACTTTGGCTGCCGGTTACGGTAAGGTCCTTGGTAAGGGTCGTTTGCCAGAGGTTCCAGTCATCGTCAAGGCTAGATTCGTCTCTAAGTTGGCCGAGGAGAAGATCAGAGCTGCTGGTGGTGTTGTTGAGTTGGTTGCTTAA</v>
      </c>
      <c r="D369" t="str">
        <f t="shared" si="37"/>
        <v>OK</v>
      </c>
      <c r="E369">
        <f t="shared" si="38"/>
        <v>450</v>
      </c>
      <c r="F369" t="str">
        <f t="shared" si="39"/>
        <v>YES</v>
      </c>
      <c r="G369" t="str">
        <f t="shared" si="40"/>
        <v>CAG</v>
      </c>
      <c r="H369" t="str">
        <f t="shared" si="41"/>
        <v>Glutamine</v>
      </c>
      <c r="I369" t="str">
        <f t="shared" si="42"/>
        <v>Glutamine (CAG)</v>
      </c>
    </row>
    <row r="370" spans="1:9" x14ac:dyDescent="0.2">
      <c r="A370" t="s">
        <v>8</v>
      </c>
      <c r="B370" t="s">
        <v>1199</v>
      </c>
      <c r="C370" t="str">
        <f t="shared" si="36"/>
        <v>ATGCCTACCAGATTCACTAAGACAAGAAAGCACAGAGGTAACGTTTCCGCTGGTAACGGTAGAGTTGGTAAGCACAGAAAGCATCCGGGTGGTAGAGGTATGGCCGGTGGTCAACATCATCACAGAACCAATTTAGATAAGTTCCATCCAGGTTACTTTGGTAAGGTTGGTATGAGATACTTCCACAAGCAAAGAAACCACTTCTGGAAACCAATCATTAACTTAGACAAATTATGGTCATTAGTTGAAAACAAGGATGAAAAGATTGCTTCTTCAACCAAGGATGCTGCTATTGTTATTGATACTTTAGCTTCAGGTTACGGTAAGGTTTTAGGTAAGGGTAGACTTCCACAAGTTCCAGTTATTGTTAAGGCTAGATATGTTTCCAAGTTAGCTGAAGAAAAAATCAGAGCTGCTGGTGGTGTCGTTGAATTAATTGCTTAA</v>
      </c>
      <c r="D370" t="str">
        <f t="shared" si="37"/>
        <v>OK</v>
      </c>
      <c r="E370">
        <f t="shared" si="38"/>
        <v>444</v>
      </c>
      <c r="F370" t="str">
        <f t="shared" si="39"/>
        <v>YES</v>
      </c>
      <c r="G370" t="str">
        <f t="shared" si="40"/>
        <v>CAA</v>
      </c>
      <c r="H370" t="str">
        <f t="shared" si="41"/>
        <v>Glutamine</v>
      </c>
      <c r="I370" t="str">
        <f t="shared" si="42"/>
        <v>Glutamine (CAA)</v>
      </c>
    </row>
    <row r="371" spans="1:9" x14ac:dyDescent="0.2">
      <c r="A371" t="s">
        <v>277</v>
      </c>
      <c r="B371" t="s">
        <v>1461</v>
      </c>
      <c r="C371" t="str">
        <f t="shared" si="36"/>
        <v>ATGCCTACCAGATTCACTAAGACAAGAAAGCACAGAGGTAACGTTTCCGCTGGTAACGGTAGAGTTGGTAAGCACAGAAAGCATCCGGGTGGTAGAGGTATGGCCGGTGGTCAACATCATCACAGAACCAATTTAGATAAGTACCATCCAGGTTACTTTGGTAAGGTTGGTATGAGATACTTCCACAAGCAAAGAAACCACTTCTGGAAACCAATCATCAACTTAGACAAATTATGGTCATTAGTTGAAAACAAGGATGAAAAGATTGCTTCTTCAACCAAGGATGCTGCTATTGTTATTGATACTTTAGCTTCAGGTTACGGTAAGGTTTTAGGTAAGGGTAAACTTCCACAAGTTCCAGTTATTGTTAAGGCTAGATACGTTTCCAAGTTAGCTGAAGAAAAAATCAGAGCTGCTGGTGGTGTCGTTGAATTAATTGCTTAA</v>
      </c>
      <c r="D371" t="str">
        <f t="shared" si="37"/>
        <v>OK</v>
      </c>
      <c r="E371">
        <f t="shared" si="38"/>
        <v>444</v>
      </c>
      <c r="F371" t="str">
        <f t="shared" si="39"/>
        <v>YES</v>
      </c>
      <c r="G371" t="str">
        <f t="shared" si="40"/>
        <v>CAA</v>
      </c>
      <c r="H371" t="str">
        <f t="shared" si="41"/>
        <v>Glutamine</v>
      </c>
      <c r="I371" t="str">
        <f t="shared" si="42"/>
        <v>Glutamine (CAA)</v>
      </c>
    </row>
    <row r="372" spans="1:9" x14ac:dyDescent="0.2">
      <c r="A372" t="s">
        <v>111</v>
      </c>
      <c r="B372" t="s">
        <v>1298</v>
      </c>
      <c r="C372" t="str">
        <f t="shared" si="36"/>
        <v>ATGCCTACCAGATTCACTAAGACAAGAAAGCACAGAGGTAACGTTTCCGCTGGTAACGGTAGAGTTGGTAAGCACAGAAAGCATCCGGGTGGTAGAGGTATGGCCGGTGGTCAACATCATCACAGAACCAATTTAGATAAGTACCATCCAGGTTACTTTGGTAAAGTTGGTATGAGATACTTCCACAAACAAAGAAACCACTTCTGGAAGCCAATCATCAACTTAGACAAATTATGGTCATTAGTTGAAAACAAGGATGAAAAGATTGCATCTTCAACCAAGGATGCTGCTATTGTTATTGATACTTTAGCTTCTGGTTATGGTAAGGTTTTAGGTAAGGGTAGACTTCCACAAGTTCCAGTTATCGTTAAGGCTAGATACGTTTCTAAGTTAGCTGAAGAAAAAATCAGAGCAGCTGGTGGTGTCGTTGAATTAATTGCTTAA</v>
      </c>
      <c r="D372" t="str">
        <f t="shared" si="37"/>
        <v>OK</v>
      </c>
      <c r="E372">
        <f t="shared" si="38"/>
        <v>444</v>
      </c>
      <c r="F372" t="str">
        <f t="shared" si="39"/>
        <v>YES</v>
      </c>
      <c r="G372" t="str">
        <f t="shared" si="40"/>
        <v>CAA</v>
      </c>
      <c r="H372" t="str">
        <f t="shared" si="41"/>
        <v>Glutamine</v>
      </c>
      <c r="I372" t="str">
        <f t="shared" si="42"/>
        <v>Glutamine (CAA)</v>
      </c>
    </row>
    <row r="373" spans="1:9" x14ac:dyDescent="0.2">
      <c r="A373" t="s">
        <v>341</v>
      </c>
      <c r="B373" t="s">
        <v>1525</v>
      </c>
      <c r="C373" t="str">
        <f t="shared" si="36"/>
        <v>ATGCCTACCAGATTCACTAAGACAAGAAAGCACAGAGGTAACGTTTCCGCTGGTAACGGTAGAGTTGGTAAGCACAGAAAGCATCCGGGTGGTAGAGGTATGGCCGGTGGTCAACATCATCACAGAACCAACTTAGATAAGTTCCATCCAGGTTATTTCGGTAAGGTTGGTATGAGATACTTCCACAAGCAAAGAAACCACTTTTGGAAGCCAATCATCAACTTAGATAAATTATGGTCTTTAGTTGAAAACAAGGATGAAAAGATTGCTTCCTCAACCAAGGATGCTGCTATTGTTATTGATACTTTAGCATCAGGTTACGGTAAGGTTTTAGGTAAGGGTAGACTTCCACAAGTTCCAGTTATCGTTAAGGCTAGATACGTTTCTAAGTTAGCTGAAGAAAAAATCAGAGCTGCTGGTGGTGTCGTTGAATTAATTGCTTAA</v>
      </c>
      <c r="D373" t="str">
        <f t="shared" si="37"/>
        <v>OK</v>
      </c>
      <c r="E373">
        <f t="shared" si="38"/>
        <v>444</v>
      </c>
      <c r="F373" t="str">
        <f t="shared" si="39"/>
        <v>YES</v>
      </c>
      <c r="G373" t="str">
        <f t="shared" si="40"/>
        <v>CAA</v>
      </c>
      <c r="H373" t="str">
        <f t="shared" si="41"/>
        <v>Glutamine</v>
      </c>
      <c r="I373" t="str">
        <f t="shared" si="42"/>
        <v>Glutamine (CAA)</v>
      </c>
    </row>
    <row r="374" spans="1:9" x14ac:dyDescent="0.2">
      <c r="A374" t="s">
        <v>123</v>
      </c>
      <c r="B374" t="s">
        <v>1309</v>
      </c>
      <c r="C374" t="str">
        <f t="shared" si="36"/>
        <v>ATGCCTACCAGATTCACTAAGACAAGAAAGCACAGAGGTAACGTTTCCGCTGGTAACGGTAGAGTTGGTAAGCACAGAAAGCATCCGGGTGGTAGAGGTATGGCCGGTGGTCAACATCATCACAGAACCAACTTAGATAAGTTCCATCCAGGTTACTTCGGTAAGGTTGGTATGAGATACTTCCACAAGCAAAGAAACCATTTCTGGAAGCCAATCATCAACTTAGACAAGTTATGGTCATTAGTTGAAAACAAGGATGAAAAAATTGCTTCTTCCACTAAGGATGCTGCTATTGTTATTGATACTTTAGCATCAGGTTACGGTAAGGTTTTAGGTAAGGGTAGACTTCCACAAGTTCCAGTCATCGTTAAGGCTAGATACGTTTCTAAGTTAGCTGAAGAAAAAATCAGAGCTGCAGGTGGTGTTGTTGAATTAATTGCTTAA</v>
      </c>
      <c r="D374" t="str">
        <f t="shared" si="37"/>
        <v>OK</v>
      </c>
      <c r="E374">
        <f t="shared" si="38"/>
        <v>444</v>
      </c>
      <c r="F374" t="str">
        <f t="shared" si="39"/>
        <v>YES</v>
      </c>
      <c r="G374" t="str">
        <f t="shared" si="40"/>
        <v>CAA</v>
      </c>
      <c r="H374" t="str">
        <f t="shared" si="41"/>
        <v>Glutamine</v>
      </c>
      <c r="I374" t="str">
        <f t="shared" si="42"/>
        <v>Glutamine (CAA)</v>
      </c>
    </row>
    <row r="375" spans="1:9" x14ac:dyDescent="0.2">
      <c r="A375" t="s">
        <v>421</v>
      </c>
      <c r="B375" t="s">
        <v>1605</v>
      </c>
      <c r="C375" t="str">
        <f t="shared" si="36"/>
        <v>ATGCCTACCAGATTCACTAAGACAAGAAAGCACAGAGGTAACGTTTCCGCTGGTAACGGTAGAGTTGGTAAGCACAGAAAGCACCCGGGTGGTAGAGGTATGGCCGGTGGTCAACATCACCACAGAACCAACTTAGATAAGTACCATCCAGGTTACTTTGGTAAGGTTGGTATGAGATACTTCCACAAACAAAGAAACCATTTCTGGAAGCCAATCATCAACTTAGACAAATTATGGTCATTAGTTGAAAACAAGGATGAAAAGATTGCTTCTTCAACCAAGGATGCAGCTGTTGTTATTGACACTTTAGCTTCTGGTTACGGTAAGGTTTTAGGTAAGGGTAGACTTCCACAAGTTCCAGTCATTGTTAAGGCAAGATACGTTTCTAAGTTAGCTGAAGAAAAGATCAGAGCTGCAGGTGGTGTTGTTGAATTAATTGCTTAA</v>
      </c>
      <c r="D375" t="str">
        <f t="shared" si="37"/>
        <v>OK</v>
      </c>
      <c r="E375">
        <f t="shared" si="38"/>
        <v>444</v>
      </c>
      <c r="F375" t="str">
        <f t="shared" si="39"/>
        <v>YES</v>
      </c>
      <c r="G375" t="str">
        <f t="shared" si="40"/>
        <v>CAA</v>
      </c>
      <c r="H375" t="str">
        <f t="shared" si="41"/>
        <v>Glutamine</v>
      </c>
      <c r="I375" t="str">
        <f t="shared" si="42"/>
        <v>Glutamine (CAA)</v>
      </c>
    </row>
    <row r="376" spans="1:9" x14ac:dyDescent="0.2">
      <c r="A376" t="s">
        <v>307</v>
      </c>
      <c r="B376" t="s">
        <v>1491</v>
      </c>
      <c r="C376" t="str">
        <f t="shared" si="36"/>
        <v>ATGCCTACCAGATTCACTAAAACTAGAAAGCACAGAGGTAACGTTTGCGCGGGTAAGGGTCGTGTTGGTAAGCACAGAAAGCATCCAGGTGGTAGAGGTATGGCCGGTGGTCAACACCACCACAGAACCAACTTAGACAAATACCACCCAGGTTATTTCGGTAAGGTTGGTATGAGATACTTCCACAAACAAAGAAACCACTTCTGGAAGCCAGTCATCAACTTAGACAAGTTATGGTCTTTAGTTGAAAACAAGGACGAAAAGGTCGCTTCCTCCACCAAGGACGCTGCTATTGTCATCGACACTTTGGCTTCCGGTTACGGTAAGGTCTTGGGTAAGGGTAGACTTCCACAAGTTCCTGTCATTGTCAAGGCTAGATACGTTTCCAAGTTGGCTGAACAAAAGATCAGAGAAGCTGGTGGTGTTGTTGAATTAATCGCTTAA</v>
      </c>
      <c r="D376" t="str">
        <f t="shared" si="37"/>
        <v>OK</v>
      </c>
      <c r="E376">
        <f t="shared" si="38"/>
        <v>444</v>
      </c>
      <c r="F376" t="str">
        <f t="shared" si="39"/>
        <v>YES</v>
      </c>
      <c r="G376" t="str">
        <f t="shared" si="40"/>
        <v>CAA</v>
      </c>
      <c r="H376" t="str">
        <f t="shared" si="41"/>
        <v>Glutamine</v>
      </c>
      <c r="I376" t="str">
        <f t="shared" si="42"/>
        <v>Glutamine (CAA)</v>
      </c>
    </row>
    <row r="377" spans="1:9" x14ac:dyDescent="0.2">
      <c r="A377" t="s">
        <v>256</v>
      </c>
      <c r="B377" t="s">
        <v>1441</v>
      </c>
      <c r="C377" t="str">
        <f t="shared" si="36"/>
        <v>ATGCCTACCAGATTCACTAAAACTAGAAAGCACAGAGGTAACGTCTCAGCCGGTAAAGGTCGTGTTGGTAAACACAGAAAGCATCCAGGTGGTAGAGGTAGAGCTGGTGGTCAACATCATCACAGAACCAATTTAGATAAATACCATCCAGGTTACTTTGGTAAAGTTGGTCAAAGATACTTCCACAAACAACAATTACATTTCTGGAAACCAACTTTAAACTTGGACAAATTATGGACTTTAGTTCCAGAAGACAAAAAAGAACAATACTTGAACTCTTCTTCCTCATCTGCTGCTCCAGTCATTGACACCTTAGCTGCTGGTTACGGTAAAGTTTTAGGTAAAGGTAGATTACCAAATGTTCCAGTTATTGTCAAAGCCAGATTTGTTTCTGAATTAGCTGAAAAGAAAATCAGAGCTGCTGGTGGTGTTGTTGAATTAATTGCTTAA</v>
      </c>
      <c r="D377" t="str">
        <f t="shared" si="37"/>
        <v>OK</v>
      </c>
      <c r="E377">
        <f t="shared" si="38"/>
        <v>450</v>
      </c>
      <c r="F377" t="str">
        <f t="shared" si="39"/>
        <v>YES</v>
      </c>
      <c r="G377" t="str">
        <f t="shared" si="40"/>
        <v>CAA</v>
      </c>
      <c r="H377" t="str">
        <f t="shared" si="41"/>
        <v>Glutamine</v>
      </c>
      <c r="I377" t="str">
        <f t="shared" si="42"/>
        <v>Glutamine (CAA)</v>
      </c>
    </row>
    <row r="378" spans="1:9" x14ac:dyDescent="0.2">
      <c r="A378" t="s">
        <v>458</v>
      </c>
      <c r="B378" t="s">
        <v>1642</v>
      </c>
      <c r="C378" t="str">
        <f t="shared" si="36"/>
        <v>ATGCCTACCAGATTCACTAAAACTAGAAAACACAGAGGTCACGTCTCAGCCGGTAACGGTCGTGTTGGTAAACACAGAAAGCATCCGGGTGGTAGAGGTAAAGCTGGTGGTCAACATCATCACAGAACTAACTTAGATAAATACCATCCAGGTTACTTCGGTAAAGTTGGTCAAAGATACTTCCACAAACAACAATTACACTTCTGGAAACCAGTTTTGAACTTGGACAAATTATGGACTTTAGTTCCAGAAGACAAAAGAGACCAATACTTAGCTTCTGCCTCTGCTTCCGCTGCTCCAGTCATTGACACCTTAGCTGCTGGTTACGGTAAAGTTTTAGGTAAAGGTAGATTGCCAGAAGTTCCAGTTATCGTCAAAGCTAGATTCGTTTCTAAATTAGCTGAAGAAAAAATCAGAGCTGTTGGTGGTGTTGTTGAATTAGTTGCTTAA</v>
      </c>
      <c r="D378" t="str">
        <f t="shared" si="37"/>
        <v>OK</v>
      </c>
      <c r="E378">
        <f t="shared" si="38"/>
        <v>450</v>
      </c>
      <c r="F378" t="str">
        <f t="shared" si="39"/>
        <v>YES</v>
      </c>
      <c r="G378" t="str">
        <f t="shared" si="40"/>
        <v>CAA</v>
      </c>
      <c r="H378" t="str">
        <f t="shared" si="41"/>
        <v>Glutamine</v>
      </c>
      <c r="I378" t="str">
        <f t="shared" si="42"/>
        <v>Glutamine (CAA)</v>
      </c>
    </row>
    <row r="379" spans="1:9" x14ac:dyDescent="0.2">
      <c r="A379" t="s">
        <v>388</v>
      </c>
      <c r="B379" t="s">
        <v>1572</v>
      </c>
      <c r="C379" t="str">
        <f t="shared" si="36"/>
        <v>ATGCCTACCAGATTCACTAAAACTAGAAAACACAGAGGTCACGTCTCAGCCGGTAACGGTCGTGTTGGTAAACACAGAAAGCATCCAGGTGGTAGAGGTAAAGCTGGTGGTCAACATCATCACAGAACCAATTTAGATAAATACCATCCAGGTTACTTCGGTAAAGTCGGTCAAAGATACTTCCACAAACAACAATTACATTTCTGGAAACCAATCTTAAACTTGGACAAATTATGGACTTTAGTTCCAGAAGACAAAAGAGATTCATACTTAGCCTCTTCTTCTGCTTCTGCTGCTCCAGTTATTGACACCTTAGCTGCTGGTTACGGTAAAGTTTTAGGTAAAGGTCAATTACCAAAAGTTCCAGTCATTGTCAAAGCTAGATTTGTTTCTAAATTAGCTGAAGAAAAAATCAGAGCTGTTGGTGGTGTTGTTGAATTGATCGCTTAA</v>
      </c>
      <c r="D379" t="str">
        <f t="shared" si="37"/>
        <v>OK</v>
      </c>
      <c r="E379">
        <f t="shared" si="38"/>
        <v>450</v>
      </c>
      <c r="F379" t="str">
        <f t="shared" si="39"/>
        <v>YES</v>
      </c>
      <c r="G379" t="str">
        <f t="shared" si="40"/>
        <v>CAA</v>
      </c>
      <c r="H379" t="str">
        <f t="shared" si="41"/>
        <v>Glutamine</v>
      </c>
      <c r="I379" t="str">
        <f t="shared" si="42"/>
        <v>Glutamine (CAA)</v>
      </c>
    </row>
    <row r="380" spans="1:9" x14ac:dyDescent="0.2">
      <c r="A380" t="s">
        <v>431</v>
      </c>
      <c r="B380" t="s">
        <v>1615</v>
      </c>
      <c r="C380" t="str">
        <f t="shared" si="36"/>
        <v>ATGCCTACCAGATTCACTAAAACTAGAAAACACAGAGGTAACGTTTGTGCGGGTAAAGGTCGTGTTGGTAAACACAGAAAGCATCCAGGTGGTAGAGGTATGGCCGGTGGTCAACATCACCACAGAACCAATTTAGATAAATACCATCCAGGTTATTTTGGTAAAGTTGGTATGAGATATTTCCACAAACAAAGAAACCACTTCTGGAAACCAGTTATCAATCTTGATAAATTATGGTCCTTAGTTGAAGACAAAGATGAAAAAATTGCATCATCTACTAAAGATGCAGCTATTGTTATTGATACTTTAGCTTCAGGTTACGGTAAAGTCTTAGGTAAAGGTAGACTTCCTCAAGTTCCAGTTATCGTCAAAGCTAGATACGTTTCTAAATTAGCTGAAAAGAAAATTTTAGAAGCTGGTGGTGCTGTTGAATTAATTGCTTAA</v>
      </c>
      <c r="D380" t="str">
        <f t="shared" si="37"/>
        <v>OK</v>
      </c>
      <c r="E380">
        <f t="shared" si="38"/>
        <v>444</v>
      </c>
      <c r="F380" t="str">
        <f t="shared" si="39"/>
        <v>YES</v>
      </c>
      <c r="G380" t="str">
        <f t="shared" si="40"/>
        <v>CAA</v>
      </c>
      <c r="H380" t="str">
        <f t="shared" si="41"/>
        <v>Glutamine</v>
      </c>
      <c r="I380" t="str">
        <f t="shared" si="42"/>
        <v>Glutamine (CAA)</v>
      </c>
    </row>
    <row r="381" spans="1:9" x14ac:dyDescent="0.2">
      <c r="A381" t="s">
        <v>15</v>
      </c>
      <c r="B381" t="s">
        <v>1206</v>
      </c>
      <c r="C381" t="str">
        <f t="shared" si="36"/>
        <v>ATGCCTACCAGATTCACTAAAACCAGAAAACATAGAGGTCACGTCTCAGCCGGTAACGGTCGTGTTGGTAAACACAGAAAGCATCCGGGTGGTAGAGGTAAAGCCGGTGGTCAACACCACCACAGAACCAATTTAGATAAATACCATCCAGGTTACTTCGGTAAAGTTGGTCAAAGATACTTCCACAAACAACAATTACATTTCTGGAGACCAGTCTTAAACTTAGACAAATTATGGACTTTAGTTCCAGAAGAAAAAAGAGATCAATACTTAGCTTCTGCTTCTCCATCTTCTGCTCCAGTCATTGACACCTTAGCTGCTGGTTACGGTAAAGTTCTAGCCAAAGGTAAATTACCAAACGTTCCAGTTATCGTCAAAGCTAGATTTGTTTCCAAATTAGCTGAAGAAAAAATCAGAGCTGTTGGTGGTGTTGTTGAATTAGTCGCTTAA</v>
      </c>
      <c r="D381" t="str">
        <f t="shared" si="37"/>
        <v>OK</v>
      </c>
      <c r="E381">
        <f t="shared" si="38"/>
        <v>450</v>
      </c>
      <c r="F381" t="str">
        <f t="shared" si="39"/>
        <v>YES</v>
      </c>
      <c r="G381" t="str">
        <f t="shared" si="40"/>
        <v>CAA</v>
      </c>
      <c r="H381" t="str">
        <f t="shared" si="41"/>
        <v>Glutamine</v>
      </c>
      <c r="I381" t="str">
        <f t="shared" si="42"/>
        <v>Glutamine (CAA)</v>
      </c>
    </row>
    <row r="382" spans="1:9" x14ac:dyDescent="0.2">
      <c r="A382" t="s">
        <v>13</v>
      </c>
      <c r="B382" t="s">
        <v>1204</v>
      </c>
      <c r="C382" t="str">
        <f t="shared" si="36"/>
        <v>ATGCCTACCAGATTCACTAAAACCAGAAAACATAGAGGTCACGTCTCAGCCGGTAACGGTCGTATTGGTAAACACAGAAAACATCCGGGTGGTAGAGGTAAAGCTGGTGGTCAACATCATCACAGAACCAATTTAGATAAATACCATCCAGGTTACTTCGGTAAAGTTGGTCAAAGATACTTCCACAAACAACAATTACATTTCTGGAAACCAGTCTTAAACTTAGACAAATTATGGACTTTAGTTCCAGAAGAAAAAAGAGACTCATACTTAGCTTCTGCTTCTGCTTCTGCTGCTCCAGTCATTGATACCTTAGCTGCTGGTTACGGTAAAGTCTTAGGTAAAGGTAGATTACCAAACGTCCCAGTTATCGTCAAAGCTAGATTCGTTTCTAAATTAGCTGAAGAAAAAATCAGAGCTGTCGGTGGTGTTGTTGAATTAATCGCTTAA</v>
      </c>
      <c r="D382" t="str">
        <f t="shared" si="37"/>
        <v>OK</v>
      </c>
      <c r="E382">
        <f t="shared" si="38"/>
        <v>450</v>
      </c>
      <c r="F382" t="str">
        <f t="shared" si="39"/>
        <v>YES</v>
      </c>
      <c r="G382" t="str">
        <f t="shared" si="40"/>
        <v>CAA</v>
      </c>
      <c r="H382" t="str">
        <f t="shared" si="41"/>
        <v>Glutamine</v>
      </c>
      <c r="I382" t="str">
        <f t="shared" si="42"/>
        <v>Glutamine (CAA)</v>
      </c>
    </row>
    <row r="383" spans="1:9" x14ac:dyDescent="0.2">
      <c r="A383" t="s">
        <v>255</v>
      </c>
      <c r="B383" t="s">
        <v>1440</v>
      </c>
      <c r="C383" t="str">
        <f t="shared" si="36"/>
        <v>ATGCCTACCAGATTCACTAAAACAAGAAAACACAGAGGTAACGTCTCAGCCGGTAAAGGTCGTGTTGGTAAACACAGAAAGCATCCAGGTGGTAGAGGTAAAGCTGGTGGTCAACATCATCACAGAACCAATTTGGATAAATACCATCCAGGTTACTTCGGTAAAGTTGGTCAAAGATACTTCCACAAACAACAATTACATTTCTGGAGACCAGTCTTAAACTTGGACAAGTTGTGGACTTTAGTTCCAGAAGACAAGAGAGACCAATACTTATCTAACTCATCTGCCTCTGCTGCCCCAGTCATTGACACTTTAGCTCACGGTTACGGTAAGGTTTTAGGTAAAGGTCGTTTACCAGAAGTTCCAGTTATCGTCAAGGCTAGATTTGTTTCCAAATTAGCTGAAGAAAAAATTAGAGCTGTTGGTGGTGTTGTTGAATTAGTTGCTTAA</v>
      </c>
      <c r="D383" t="str">
        <f t="shared" si="37"/>
        <v>OK</v>
      </c>
      <c r="E383">
        <f t="shared" si="38"/>
        <v>450</v>
      </c>
      <c r="F383" t="str">
        <f t="shared" si="39"/>
        <v>YES</v>
      </c>
      <c r="G383" t="str">
        <f t="shared" si="40"/>
        <v>CAA</v>
      </c>
      <c r="H383" t="str">
        <f t="shared" si="41"/>
        <v>Glutamine</v>
      </c>
      <c r="I383" t="str">
        <f t="shared" si="42"/>
        <v>Glutamine (CAA)</v>
      </c>
    </row>
    <row r="384" spans="1:9" x14ac:dyDescent="0.2">
      <c r="A384" t="s">
        <v>59</v>
      </c>
      <c r="B384" t="s">
        <v>1249</v>
      </c>
      <c r="C384" t="str">
        <f t="shared" si="36"/>
        <v>ATGCCTACCAGATTCACTAAAACAAGAAAACACAGAGGTAACGTCTCAGCCGGTAAAGGTCGTGTTGGTAAACACAGAAAGCATCCAGGTGGTAGAGGTAAAGCTGGTGGTCAACATCATCACAGAACCAATTTGGATAAATACCATCCAGGTTACTTCGGTAAAGTTGGTCAAAGATACTTCCACAAACAACAATTACATTTCTGGAGACCAGTCTTAAACTTGGACAAGTTATGGACTTTAGTTCCAGAAGACAAAAGAGACCAATACTTATCAACCTCATCTGCTTCAGCTGCTCCAGTCATTGACACTTTAGCTCTTGGTTACGGTAAAGTTTTAGGTAAAGGTCGTTTACCAGAAGTTCCAGTTATTGTCAAGGCTAGATTTGTTTCCAAATTAGCTGAAGAAAAAATTAGAGCTGTTGGTGGTGTTGTTGAATTAGTTGCTTAA</v>
      </c>
      <c r="D384" t="str">
        <f t="shared" si="37"/>
        <v>OK</v>
      </c>
      <c r="E384">
        <f t="shared" si="38"/>
        <v>450</v>
      </c>
      <c r="F384" t="str">
        <f t="shared" si="39"/>
        <v>YES</v>
      </c>
      <c r="G384" t="str">
        <f t="shared" si="40"/>
        <v>CAA</v>
      </c>
      <c r="H384" t="str">
        <f t="shared" si="41"/>
        <v>Glutamine</v>
      </c>
      <c r="I384" t="str">
        <f t="shared" si="42"/>
        <v>Glutamine (CAA)</v>
      </c>
    </row>
    <row r="385" spans="1:9" x14ac:dyDescent="0.2">
      <c r="A385" t="s">
        <v>677</v>
      </c>
      <c r="B385" t="s">
        <v>1852</v>
      </c>
      <c r="C385" t="str">
        <f t="shared" si="36"/>
        <v>ATGCCTACCAGATTCACGAAGACCAGAAAGCACAGAGGTAACGTTTCTGCCGGTAAGGGTAGAGTCGGTAAGCACAGAAAGAACCCTGGTGGTCGTGGTATGGCCGGTGGTCAACACCACCACAGAACCAACTTGGACAAGTACCACCCAGGTTACTTCGGTAAGGTTGGTATGAGATACTTCCACAAGCAAAGAAACCACTTCTGGAAGCCACAAATCAACGTTGAGAGATTGTGGTCTTTGGTTGAGGAGGAGAAGCGTGACCAGTACCTCAAGTCTGCCTCTGCTTCCGCTGCCCCAGTCATTGACACCTTGGCCCACGGCTATGGTATTGTTTTGGGTAAGGGTTCTTTGCCAAAGGTTCCTGTTATCGTCAAGGCCAGATTTGTTTCCAAGTTGGCTGAGCAAAAGATCAGAGCTGCCGGTGGTGTTGTTGAGTTGATTGCTTAA</v>
      </c>
      <c r="D385" t="str">
        <f t="shared" si="37"/>
        <v>OK</v>
      </c>
      <c r="E385">
        <f t="shared" si="38"/>
        <v>450</v>
      </c>
      <c r="F385" t="str">
        <f t="shared" si="39"/>
        <v>YES</v>
      </c>
      <c r="G385" t="str">
        <f t="shared" si="40"/>
        <v>CAA</v>
      </c>
      <c r="H385" t="str">
        <f t="shared" si="41"/>
        <v>Glutamine</v>
      </c>
      <c r="I385" t="str">
        <f t="shared" si="42"/>
        <v>Glutamine (CAA)</v>
      </c>
    </row>
    <row r="386" spans="1:9" x14ac:dyDescent="0.2">
      <c r="A386" t="s">
        <v>675</v>
      </c>
      <c r="B386" t="s">
        <v>1850</v>
      </c>
      <c r="C386" t="str">
        <f t="shared" si="36"/>
        <v>ATGCCTACCAGATTCACGAAGACCAGAAAGCACAGAGGTAACGTTTCTGCCGGTAAGGGTAGAGTCGGTAAGCACAGAAAGAACCCTGGTGGTCGTGGTATGGCCGGTGGTCAACACCACCACAGAACCAACTTGGACAAGTACCACCCAGGTTACTTCGGTAAGGTTGGTATGAGATACTTCCACAAGCAAAGAAACCACTTCTGGAAGCCACAAATCAACGTCGAGAGATTGTGGTCTTTGGTTGAGGAGGAGAAGCGTGACCAATACCTCAAGTCTGCCTCTGCTTCCGCTGCCCCAGTCATTGACACCTTGGCTCATGGCTACGGTATTGTCTTGGGTAAGGGTTCTTTGCCAAAGGTCCCTGTTATCGTCAAGGCCAGATTTGTCTCCAAGTTGGCTGAGCAAAAGATCAGAGCTGCCGGTGGTGTTGTTGAGTTGATTGCTTAA</v>
      </c>
      <c r="D386" t="str">
        <f t="shared" si="37"/>
        <v>OK</v>
      </c>
      <c r="E386">
        <f t="shared" si="38"/>
        <v>450</v>
      </c>
      <c r="F386" t="str">
        <f t="shared" si="39"/>
        <v>YES</v>
      </c>
      <c r="G386" t="str">
        <f t="shared" si="40"/>
        <v>CAA</v>
      </c>
      <c r="H386" t="str">
        <f t="shared" si="41"/>
        <v>Glutamine</v>
      </c>
      <c r="I386" t="str">
        <f t="shared" si="42"/>
        <v>Glutamine (CAA)</v>
      </c>
    </row>
    <row r="387" spans="1:9" x14ac:dyDescent="0.2">
      <c r="A387" t="s">
        <v>678</v>
      </c>
      <c r="B387" t="s">
        <v>1853</v>
      </c>
      <c r="C387" t="str">
        <f t="shared" ref="C387:C450" si="43">UPPER(SUBSTITUTE(SUBSTITUTE(SUBSTITUTE(B387," ",""),CHAR(10),""),CHAR(13),""))</f>
        <v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AATTGTCAAGGCCAGATTTGTTTCCAAGTTGGCCGAGGAGAAGATCAGAGCTGCTGGTGGTGTTGTTGAGTTGATTGCTTAA</v>
      </c>
      <c r="D387" t="str">
        <f t="shared" ref="D387:D450" si="44">IF(LEFT(C387,3)="ATG","OK","WARN")</f>
        <v>OK</v>
      </c>
      <c r="E387">
        <f t="shared" ref="E387:E450" si="45">LEN(C387)</f>
        <v>450</v>
      </c>
      <c r="F387" t="str">
        <f t="shared" ref="F387:F450" si="46">IF(E387&gt;=114,"YES","NO")</f>
        <v>YES</v>
      </c>
      <c r="G387" t="str">
        <f t="shared" ref="G387:G450" si="47">IF(E387&gt;=114,MID(C387,112,3),"NA")</f>
        <v>CAA</v>
      </c>
      <c r="H387" t="str">
        <f t="shared" ref="H387:H450" si="48">IF(G387="NA","NA",
 IF(OR(G387="CAG",G387="CAA"),"Glutamine",
 IF(LEFT(G387,2)="CT","Leucine1",
 IF(OR(G387="TTA",G387="TTG"),"Leucine2",
 IF(G387="ATG","Methionine",
 IF(OR(G387="TTT",G387="TTC"),"Phenylalanine",
 "Other"))))))</f>
        <v>Glutamine</v>
      </c>
      <c r="I387" t="str">
        <f t="shared" ref="I387:I450" si="49">IF(LEN(G387)&lt;&gt;3,"NA",
 IF(OR(G387="CAG",G387="CAA"),"Glutamine ("&amp;G387&amp;")",
 IF(LEFT(G387,2)="CT","Leucine1 ("&amp;G387&amp;")",
 IF(OR(G387="TTA",G387="TTG"),"Leucine2 ("&amp;G387&amp;")",
 IF(G387="ATG","Methionine (ATG)",
 IF(OR(G387="TTT",G387="TTC"),"Phenylalanine ("&amp;G387&amp;")",
 "Other ("&amp;G387&amp;")"))))))</f>
        <v>Glutamine (CAA)</v>
      </c>
    </row>
    <row r="388" spans="1:9" x14ac:dyDescent="0.2">
      <c r="A388" t="s">
        <v>679</v>
      </c>
      <c r="B388" t="s">
        <v>1854</v>
      </c>
      <c r="C388" t="str">
        <f t="shared" si="43"/>
        <v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CATTGTCAAGGCCAGATTTGTTTCCAAGTTGGCCGAGGAGAAGATCAGAGCTGCTGGTGGTGTTGTTGAGTTGATTGCTTAA</v>
      </c>
      <c r="D388" t="str">
        <f t="shared" si="44"/>
        <v>OK</v>
      </c>
      <c r="E388">
        <f t="shared" si="45"/>
        <v>450</v>
      </c>
      <c r="F388" t="str">
        <f t="shared" si="46"/>
        <v>YES</v>
      </c>
      <c r="G388" t="str">
        <f t="shared" si="47"/>
        <v>CAA</v>
      </c>
      <c r="H388" t="str">
        <f t="shared" si="48"/>
        <v>Glutamine</v>
      </c>
      <c r="I388" t="str">
        <f t="shared" si="49"/>
        <v>Glutamine (CAA)</v>
      </c>
    </row>
    <row r="389" spans="1:9" x14ac:dyDescent="0.2">
      <c r="A389" t="s">
        <v>680</v>
      </c>
      <c r="B389" t="s">
        <v>1855</v>
      </c>
      <c r="C389" t="str">
        <f t="shared" si="43"/>
        <v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CATCGTCAAGGCCAGATTTGTTTCTAAGTTGGCCGAGGAGAAGATCAGAGCTGCTGGTGGTGTTGTTGAGTTGATTGCTTAA</v>
      </c>
      <c r="D389" t="str">
        <f t="shared" si="44"/>
        <v>OK</v>
      </c>
      <c r="E389">
        <f t="shared" si="45"/>
        <v>450</v>
      </c>
      <c r="F389" t="str">
        <f t="shared" si="46"/>
        <v>YES</v>
      </c>
      <c r="G389" t="str">
        <f t="shared" si="47"/>
        <v>CAA</v>
      </c>
      <c r="H389" t="str">
        <f t="shared" si="48"/>
        <v>Glutamine</v>
      </c>
      <c r="I389" t="str">
        <f t="shared" si="49"/>
        <v>Glutamine (CAA)</v>
      </c>
    </row>
    <row r="390" spans="1:9" x14ac:dyDescent="0.2">
      <c r="A390" t="s">
        <v>676</v>
      </c>
      <c r="B390" t="s">
        <v>1851</v>
      </c>
      <c r="C390" t="str">
        <f t="shared" si="43"/>
        <v>ATGCCTACCAGATTCACGAAGACCAGAAAGCACAGAGGTAACGTTTCTGCCGGTAAGGGTAGAGTCGGTAAGCACAGAAAGAACCCTGGTGGTCGTGGTATGGCCGGTGGTCAACACCACCACAGAACCAACTTGGACAAGTACCACCCAGGTTACTTCGGTAAGGTTGGTATGAGATACTTCCACAAGCAAAGAAACCACTTCTGGAAGCCACAAATCAACGTCGAGAGATTGTGGTCTTTGGTTGAGGAGGAAAAGCGTGACCAATACCTCAAGTCTGCCTCTGCTTCCGCTGCCCCAGTCATTGACACCTTGGCTCACGGCTACGGTATTGTCTTGGGTAAGGGTTCTTTGCCAAAGGTCCCTGTTATTGTCAAGGCCAGATTTGTCTCCAAGTTGGCTGAGCAAAAGATCAGAGCTGCCGGTGGTGTTGTTGAGTTGATTGCATAA</v>
      </c>
      <c r="D390" t="str">
        <f t="shared" si="44"/>
        <v>OK</v>
      </c>
      <c r="E390">
        <f t="shared" si="45"/>
        <v>450</v>
      </c>
      <c r="F390" t="str">
        <f t="shared" si="46"/>
        <v>YES</v>
      </c>
      <c r="G390" t="str">
        <f t="shared" si="47"/>
        <v>CAA</v>
      </c>
      <c r="H390" t="str">
        <f t="shared" si="48"/>
        <v>Glutamine</v>
      </c>
      <c r="I390" t="str">
        <f t="shared" si="49"/>
        <v>Glutamine (CAA)</v>
      </c>
    </row>
    <row r="391" spans="1:9" x14ac:dyDescent="0.2">
      <c r="A391" t="s">
        <v>674</v>
      </c>
      <c r="B391" t="s">
        <v>1849</v>
      </c>
      <c r="C391" t="str">
        <f t="shared" si="43"/>
        <v>ATGCCTACCAGATTCACGAAGACCAGAAAGCACAGAGGTAACGTTTCTGCCGGTAAGGGTAGAGTCGGTAAGCACAGAAAGAACCCCGGTGGTCGTGGTATGGCCGGTGGTCAGCACCACCACAGAACCAACTTGGACAAGTACCACCCAGGTTACTTCGGTAAGGTTGGTATGAGATACTTCCACAAGCAAAGAAACCACTTCTGGAAGCCACAAATCAACGTCGAGAGATTGTGGTCTTTGGTGGAGGAGGAGAAGCGCGACCAATACCTCAAGTCCGCCTCTGCTTCCGCTGCCCCAGTCATTGACACCTTGGCCCACGGCTACGGTGTTGTCTTGGGCAAGGGTGCTTTGCCAAACGTTCCTGTCATTGTCAAGGCCAGATTTGTGTCCAAGTTGGCCGAGCAGAAGATCAGAGCCGCCGGTGGTGTTGTTGAGTTGATTGCTTAA</v>
      </c>
      <c r="D391" t="str">
        <f t="shared" si="44"/>
        <v>OK</v>
      </c>
      <c r="E391">
        <f t="shared" si="45"/>
        <v>450</v>
      </c>
      <c r="F391" t="str">
        <f t="shared" si="46"/>
        <v>YES</v>
      </c>
      <c r="G391" t="str">
        <f t="shared" si="47"/>
        <v>CAG</v>
      </c>
      <c r="H391" t="str">
        <f t="shared" si="48"/>
        <v>Glutamine</v>
      </c>
      <c r="I391" t="str">
        <f t="shared" si="49"/>
        <v>Glutamine (CAG)</v>
      </c>
    </row>
    <row r="392" spans="1:9" x14ac:dyDescent="0.2">
      <c r="A392" t="s">
        <v>667</v>
      </c>
      <c r="B392" t="s">
        <v>1842</v>
      </c>
      <c r="C392" t="str">
        <f t="shared" si="43"/>
        <v>ATGCCTACCAGATTCACGAAGACCAGAAAGCACAGAGGTAACGTCTCTGCCGGTAAGGGTAGAGTTGGTAAGCACAGAAAGAATCCTGGTGGTCGTGGTATGGCCGGTGGTCAGCACCACCACAGAACCAACTTAGACAAGTACCACCCAGGTTACTTCGGTAAGGTTGGTATGAGATACTTCCACAAGCAGAGAAACCACTTCTGGAAGCCACAAATCAACGTTGAGAGATTGTGGTCTTTGGTTGAAGAGGAGAAGCGCGAGCAATTCCTCAAGTCTGCCTCTAGCTCTGCTGCACCAGTCATTGACACCTTGGCCCACGGCTACGGTATTGTCTTGGGTAAGGGTTCTTTGCCAAAGGTGCCTGTCATTGTCAAGGCCAGATTTGTCTCCAAGTTGGCCGAGCAGAAGATTAGAGCTGCTGGTGGTGTTGTTGAGTTGATTGCTTAA</v>
      </c>
      <c r="D392" t="str">
        <f t="shared" si="44"/>
        <v>OK</v>
      </c>
      <c r="E392">
        <f t="shared" si="45"/>
        <v>450</v>
      </c>
      <c r="F392" t="str">
        <f t="shared" si="46"/>
        <v>YES</v>
      </c>
      <c r="G392" t="str">
        <f t="shared" si="47"/>
        <v>CAG</v>
      </c>
      <c r="H392" t="str">
        <f t="shared" si="48"/>
        <v>Glutamine</v>
      </c>
      <c r="I392" t="str">
        <f t="shared" si="49"/>
        <v>Glutamine (CAG)</v>
      </c>
    </row>
    <row r="393" spans="1:9" x14ac:dyDescent="0.2">
      <c r="A393" t="s">
        <v>670</v>
      </c>
      <c r="B393" t="s">
        <v>1845</v>
      </c>
      <c r="C393" t="str">
        <f t="shared" si="43"/>
        <v>ATGCCTACCAGATTCACGAAGACCAGAAAGCACAGAGGTAACGTCTCTGCCGGTAAGGGTAGAGTTGGTAAGCACAGAAAGAACCCAGGTGGTCGTGGTATGGCTGGTGGTCAACACCACCACAGAACCAACTTGGACAAGTACCACCCAGGTTACTTCGGTAAGGTTGGTATGAGATACTTCCACAAGCAAAGAAACCACTTCTGGAAGCCACAAATCAACGTTGAGAGATTGTGGTCTTTGGTTGAGGAGGAGAAGAGAGACCAATACCTTAAGGCCGCCTCTACCTCTGCTGCCCCAGTCATCGACACTTTGGCTCACGGTTACGGTATCGTCTTGGGTAAGGGTTCCTTGCCAAAGGTCCCTGTCATCGTCAAGGCCAGATTTGTTTCCAAGTTGGCCGAGGAGAAGATCAGAGCTGCCGGTGGTGTCGTTGAGTTGATTGCTTAA</v>
      </c>
      <c r="D393" t="str">
        <f t="shared" si="44"/>
        <v>OK</v>
      </c>
      <c r="E393">
        <f t="shared" si="45"/>
        <v>450</v>
      </c>
      <c r="F393" t="str">
        <f t="shared" si="46"/>
        <v>YES</v>
      </c>
      <c r="G393" t="str">
        <f t="shared" si="47"/>
        <v>CAA</v>
      </c>
      <c r="H393" t="str">
        <f t="shared" si="48"/>
        <v>Glutamine</v>
      </c>
      <c r="I393" t="str">
        <f t="shared" si="49"/>
        <v>Glutamine (CAA)</v>
      </c>
    </row>
    <row r="394" spans="1:9" x14ac:dyDescent="0.2">
      <c r="A394" t="s">
        <v>669</v>
      </c>
      <c r="B394" t="s">
        <v>1844</v>
      </c>
      <c r="C394" t="str">
        <f t="shared" si="43"/>
        <v>ATGCCTACCAGATTCACGAAGACCAGAAAGCACAGAGGTAACGTCTCTGCCGGTAAGGGTAGAGTTGGTAAGCACAGAAAGAACCCAGGTGGTCGTGGTATGGCCGGTGGTCAACACCACCACAGAACCAACTTGGACAAGTACCATCCAGGTTACTTCGGTAAGGTTGGTATGAGATACTTCCACAAGCAAAGAAACCACTTCTGGAAGCCACAAATCAACGTCGAGAGATTGTGGTCTTTGGTTGAGGAGGAGAAGAGAGACCAATACCTCAAGGCTGCCTCTACCTCTGCTGCCCCAGTCATTGACACCTTGGCCCACGGTTACGGTATCGTTTTGGGTAAGGGTTCTTTGCCAAAGGTCCCTGTCATTGTCAAGGCCAGATTTGTTTCCAAGTTGGCCGAGGAGAAGATCAGAGCTGCCGGTGGTGTCGTTGAGTTGATTGCTTAA</v>
      </c>
      <c r="D394" t="str">
        <f t="shared" si="44"/>
        <v>OK</v>
      </c>
      <c r="E394">
        <f t="shared" si="45"/>
        <v>450</v>
      </c>
      <c r="F394" t="str">
        <f t="shared" si="46"/>
        <v>YES</v>
      </c>
      <c r="G394" t="str">
        <f t="shared" si="47"/>
        <v>CAA</v>
      </c>
      <c r="H394" t="str">
        <f t="shared" si="48"/>
        <v>Glutamine</v>
      </c>
      <c r="I394" t="str">
        <f t="shared" si="49"/>
        <v>Glutamine (CAA)</v>
      </c>
    </row>
    <row r="395" spans="1:9" x14ac:dyDescent="0.2">
      <c r="A395" t="s">
        <v>694</v>
      </c>
      <c r="B395" t="s">
        <v>1866</v>
      </c>
      <c r="C395" t="str">
        <f t="shared" si="43"/>
        <v>ATGCCTACCAGATTCACGAAGACCAGAAAGCACAGAGGTAACGTCTCTGCCGGTAAGGGTAGAGTCGGTAAGCACAGAAAGAATCCCGGTGGTCGTGGTATGGCCGGTGGTCAACACCACCACAGAACCAACTTGGACAAGTACCATCCAGGTTACTTCGGTAAGGTTGGTATGAGATACTTCCACAAGCAAAGAAACCACTTCTGGAAGCCACAAATCAACGTTGAGAAGTTGTGGTCGTTGGTTGAGGAGGAGAAGAGAGACGAGTACCTCAAGTCTGCTTCTGCCTCTGCTGCCCCAGTTATTGACACCTTGGCCCACGGCTACGGTATTGTCTTGGGTAAGGGAAGCTTGCCACAAGTTCCTGTCATTGTCAAGGCCAGATTTGTCTCCAAGTTGGCCGAGCAAAAGATCAGAGCTGCCGGTGGTGTTGTTGAGTTGATTGCTTAA</v>
      </c>
      <c r="D395" t="str">
        <f t="shared" si="44"/>
        <v>OK</v>
      </c>
      <c r="E395">
        <f t="shared" si="45"/>
        <v>450</v>
      </c>
      <c r="F395" t="str">
        <f t="shared" si="46"/>
        <v>YES</v>
      </c>
      <c r="G395" t="str">
        <f t="shared" si="47"/>
        <v>CAA</v>
      </c>
      <c r="H395" t="str">
        <f t="shared" si="48"/>
        <v>Glutamine</v>
      </c>
      <c r="I395" t="str">
        <f t="shared" si="49"/>
        <v>Glutamine (CAA)</v>
      </c>
    </row>
    <row r="396" spans="1:9" x14ac:dyDescent="0.2">
      <c r="A396" t="s">
        <v>693</v>
      </c>
      <c r="B396" t="s">
        <v>1865</v>
      </c>
      <c r="C396" t="str">
        <f t="shared" si="43"/>
        <v>ATGCCTACCAGATTCACGAAGACCAGAAAGCACAGAGGTAACGTCTCTGCCGGTAAGGGTAGAGTCGGTAAGCACAGAAAGAACCCTGGTGGTCGTGGTATGGCTGGTGGTCAGCACCACCACAGAACCAACTTGGACAAGTACCACCCAGGTTACTTCGGTAAGGTTGGTATGAGATACTTCCACAAGCAGAGAAACCACTTCTGGAAGCCACAGATCAACGTTGAGAAGTTGTGGTCTTTGGTTGAGGAGGAGAAGAGAGACGAGTACCTCAAGTCTGCTTCTGCTTCTGCTGCCCCAGTCATCGACACCTTGGCCCACGGTTACGGTATTGTCTTGGGTAAGGGAAGCTTGCCACAAGTTCCTGTCATTGTCAAGGCCAGATTTGTCTCCAAGTTGGCCGAGCAAAAGATCAGAGCCGCCGGTGGTGTTGTTGAGTTGATTGCTTAA</v>
      </c>
      <c r="D396" t="str">
        <f t="shared" si="44"/>
        <v>OK</v>
      </c>
      <c r="E396">
        <f t="shared" si="45"/>
        <v>450</v>
      </c>
      <c r="F396" t="str">
        <f t="shared" si="46"/>
        <v>YES</v>
      </c>
      <c r="G396" t="str">
        <f t="shared" si="47"/>
        <v>CAG</v>
      </c>
      <c r="H396" t="str">
        <f t="shared" si="48"/>
        <v>Glutamine</v>
      </c>
      <c r="I396" t="str">
        <f t="shared" si="49"/>
        <v>Glutamine (CAG)</v>
      </c>
    </row>
    <row r="397" spans="1:9" x14ac:dyDescent="0.2">
      <c r="A397" t="s">
        <v>666</v>
      </c>
      <c r="B397" t="s">
        <v>1841</v>
      </c>
      <c r="C397" t="str">
        <f t="shared" si="43"/>
        <v>ATGCCTACCAGATTCACGAAGACCAGAAAGCACAGAGGTAACGTCTCTGCCGGTAAGGGTAGAGTCGGTAAGCACAGAAAGAACCCTGGTGGTCGTGGTATGGCCGGTGGTCAACACCACCACAGAACTAACTTGGATAAGTACCATCCAGGTTACTTCGGTAAGGTTGGTATGAGATACTTCCACAAGCAAAGAAACCACTTCTGGAAGCCACAAATCAACGTCGAGAGATTGTGGTCTTTGGTTGAGGAGGAGAAGCGTGACCAGTACCTCAAGGCTGCCTCTGCTTCTGCTGCCCCAGTCATTGACACCTTGGCCCACGGCTACGGTATTGTCTTGGGTAAGGGTTCCATGCCAAATGTTCCTGTCATTGTCAGGGCCAGGTTTGTGTCCCAGTTGGCTGAGGAGAAGATCAGAGCTGCTGGTGGTGTTGTTGAGTTGATTGCTTAA</v>
      </c>
      <c r="D397" t="str">
        <f t="shared" si="44"/>
        <v>OK</v>
      </c>
      <c r="E397">
        <f t="shared" si="45"/>
        <v>450</v>
      </c>
      <c r="F397" t="str">
        <f t="shared" si="46"/>
        <v>YES</v>
      </c>
      <c r="G397" t="str">
        <f t="shared" si="47"/>
        <v>CAA</v>
      </c>
      <c r="H397" t="str">
        <f t="shared" si="48"/>
        <v>Glutamine</v>
      </c>
      <c r="I397" t="str">
        <f t="shared" si="49"/>
        <v>Glutamine (CAA)</v>
      </c>
    </row>
    <row r="398" spans="1:9" x14ac:dyDescent="0.2">
      <c r="A398" t="s">
        <v>673</v>
      </c>
      <c r="B398" t="s">
        <v>1848</v>
      </c>
      <c r="C398" t="str">
        <f t="shared" si="43"/>
        <v>ATGCCTACCAGATTCACGAAGACCAGAAAGCACAGAGGTAACGTCTCTGCCGGTAAGGGTAGAATCGGAAAGCACAGAAAGAGCCCTGGTGGACGTGGTATGGCTGGTGGTCAACACCACCACAGAACCAACTTGGACAAGTACCACCCAGGTTACTTCGGTAAGGTCGGTATGAGATACTTCCACAAGCAAAGAAACCACTTCTGGAAGCCACAAATCAACGTCGAGAGATTGTGGTCGTTGGTTGAGGAGGAGAAGCGTGACCAATACCTCAAGTCTGCTTCTACCTCTGCTGCCCCAGTCATTGACACCTTGGCCCACGGCTACGGTATTGTCTTGGGTAAGGGTTCCTTGCCAAAGGTCCCTGTTATTGTCAAGGCCAGATTTGTCTCCAAGTTGGCCGAGCAGAAGATCAGAGCTGCTGGTGGTGTTGTTGAGTTGATTGCCTAA</v>
      </c>
      <c r="D398" t="str">
        <f t="shared" si="44"/>
        <v>OK</v>
      </c>
      <c r="E398">
        <f t="shared" si="45"/>
        <v>450</v>
      </c>
      <c r="F398" t="str">
        <f t="shared" si="46"/>
        <v>YES</v>
      </c>
      <c r="G398" t="str">
        <f t="shared" si="47"/>
        <v>CAA</v>
      </c>
      <c r="H398" t="str">
        <f t="shared" si="48"/>
        <v>Glutamine</v>
      </c>
      <c r="I398" t="str">
        <f t="shared" si="49"/>
        <v>Glutamine (CAA)</v>
      </c>
    </row>
    <row r="399" spans="1:9" x14ac:dyDescent="0.2">
      <c r="A399" t="s">
        <v>671</v>
      </c>
      <c r="B399" t="s">
        <v>1846</v>
      </c>
      <c r="C399" t="str">
        <f t="shared" si="43"/>
        <v>ATGCCTACCAGATTCACGAAGACCAGAAAGCACAGAGGTAACGTCTCTGCCGGTAAAGGTAGAGTCGGTAAGCACAGAAAGAATCCTGGTGGTCGTGGTATGGCTGGTGGTCAGCACCACCACAGAACCAACTTGGACAAGTACCACCCAGGTTACTTCGGTAAGGTTGGTATGAGATACTTCCACAAGCAAAGAAACCACTTCTGGAAGCCACAAATCAACGTCGAGAGATTGTGGTCTTTGGTTGAGGAGGAGAAGCGCGACCAATTCCTCAAGTCTGCGTCCACCTCTGCTGCCCCAGTCATCGACACCTTGGCCCACGGTTACGGTATTGTCTTGGGTAAGGGCTCTTTGCCAAAGGTGCCTGTCATTGTCAAGGCCAGATTTGTGTCCAAGTTGGCCGAGGAGAAGATCAGAGCTGCCGGTGGTGTTGTTGAGTTGATTGCTTAA</v>
      </c>
      <c r="D399" t="str">
        <f t="shared" si="44"/>
        <v>OK</v>
      </c>
      <c r="E399">
        <f t="shared" si="45"/>
        <v>450</v>
      </c>
      <c r="F399" t="str">
        <f t="shared" si="46"/>
        <v>YES</v>
      </c>
      <c r="G399" t="str">
        <f t="shared" si="47"/>
        <v>CAG</v>
      </c>
      <c r="H399" t="str">
        <f t="shared" si="48"/>
        <v>Glutamine</v>
      </c>
      <c r="I399" t="str">
        <f t="shared" si="49"/>
        <v>Glutamine (CAG)</v>
      </c>
    </row>
    <row r="400" spans="1:9" x14ac:dyDescent="0.2">
      <c r="A400" t="s">
        <v>169</v>
      </c>
      <c r="B400" t="s">
        <v>1355</v>
      </c>
      <c r="C400" t="str">
        <f t="shared" si="43"/>
        <v>ATGCCTACCAGATTCACCCAAACTAGAAAGCACAGAGGTCACATCTCAGCCGGTTACGGTCGTGTTGGTAAGCACAGAAAGCACCCTGGTGGTAAGGGTATGGCTGGTGGTCAGCACCACCACAGAACCAACTTGGACAGATTCCACCCTGGTTACTTCGGTAAGGTCGGTATGAGATACTTCCGTATCCAAGGTAACCACTTCTGGAAGCCAGTTTTGAACTTGGACAAGTTGTGGACTTTGGTGCCAGAAGAGAAGAGAGACTACTACTTGCAGTCCGCCTCCAAGAGCTCTGCTCCAGTCATTGACACTTTGGCCGCCGGCTACGGTAAGGTCTTGGGTAAGGGTAGAATTCCCCAGGTGCCCGTCATTGTCAAGGCCAGATTTGTTTCTAAGTTGGCCGAGGAGAAGATCAAGGCTGCCGGTGGTGTTGTTGAGTTGGTTGCTTAA</v>
      </c>
      <c r="D400" t="str">
        <f t="shared" si="44"/>
        <v>OK</v>
      </c>
      <c r="E400">
        <f t="shared" si="45"/>
        <v>450</v>
      </c>
      <c r="F400" t="str">
        <f t="shared" si="46"/>
        <v>YES</v>
      </c>
      <c r="G400" t="str">
        <f t="shared" si="47"/>
        <v>CAG</v>
      </c>
      <c r="H400" t="str">
        <f t="shared" si="48"/>
        <v>Glutamine</v>
      </c>
      <c r="I400" t="str">
        <f t="shared" si="49"/>
        <v>Glutamine (CAG)</v>
      </c>
    </row>
    <row r="401" spans="1:9" x14ac:dyDescent="0.2">
      <c r="A401" t="s">
        <v>1088</v>
      </c>
      <c r="B401" t="s">
        <v>2238</v>
      </c>
      <c r="C401" t="str">
        <f t="shared" si="43"/>
        <v>ATGCCTACCAGATTCACCAAGACTAGAAAGCACAGAGGTCACGTAACTGCCGGTTACGGTCGTGTTGGAAAGCACCGCAAGAATCCCGGTGGTAGAGGTATGGCTGGTGGACAGCATCACCACAGGACAAATCTCGACAAGTATCATCCTGGTTATTTTGGTAAAGTGGGTATGCGTTACTTCCACAAGCAGAGGAACCATTTCTGGAGACCCACTCTGAACTTGGATAAACTGTGGAGTTTGGTACCCAGTGAATCAAGAGATAAATTTCTTAGTGCTGCAGATGCAAGCAATGCACCAGTTATCGACACATTGGCTGCTGGTTATGGCAAAGTTTTGGGTAAAGGTAGATTGCCACAAGTACCTGTAATTGTCAAGGCCAGATTTGTTAGTGAATTGGCAGAAAAGAAGATTAAGGAGGCTGGTGGTGTTGTTGAATTGATTGCTTAA</v>
      </c>
      <c r="D401" t="str">
        <f t="shared" si="44"/>
        <v>OK</v>
      </c>
      <c r="E401">
        <f t="shared" si="45"/>
        <v>450</v>
      </c>
      <c r="F401" t="str">
        <f t="shared" si="46"/>
        <v>YES</v>
      </c>
      <c r="G401" t="str">
        <f t="shared" si="47"/>
        <v>CAG</v>
      </c>
      <c r="H401" t="str">
        <f t="shared" si="48"/>
        <v>Glutamine</v>
      </c>
      <c r="I401" t="str">
        <f t="shared" si="49"/>
        <v>Glutamine (CAG)</v>
      </c>
    </row>
    <row r="402" spans="1:9" x14ac:dyDescent="0.2">
      <c r="A402" t="s">
        <v>231</v>
      </c>
      <c r="B402" t="s">
        <v>1416</v>
      </c>
      <c r="C402" t="str">
        <f t="shared" si="43"/>
        <v>ATGCCTACCAGATTCACCAAGACCAGAAAGCACAGAGGTCACGTTTCCGCCGGTAAGGGTCGTGTTGGTAAGCACAGAAAGCATCCAGGTGGTAGAGGTATGGCCGGTGGTCAGCACCACCACAGAACTAACTTGGATAAGTACCATCCAGGTTACTTCGGTAAGGTCGGTCAAAGATACTTCCACAAGCAGCAGTTGCACTTCTGGAGACCAACTTTGAACTTGGACAAGCTCTGGACTTTGGTCGCTGAGGACAAGAGAGAGCAGTACCTCTCTTCTGCCTCCGCCTCCGCTGCCCCAGTCATCGACACTTTGGCTGCCGGTTACGGTAAGGTCCTCGGTAAGGGTCGTCTTCCACAGGTTCCAGTCATCGTCAAGGCCAGATTTGTTTCCAAGTTGGCTGAGGAGAAGATCAGAGCTGCCGGTGGTGTTGTTGAGTTGATTGCTTAA</v>
      </c>
      <c r="D402" t="str">
        <f t="shared" si="44"/>
        <v>OK</v>
      </c>
      <c r="E402">
        <f t="shared" si="45"/>
        <v>450</v>
      </c>
      <c r="F402" t="str">
        <f t="shared" si="46"/>
        <v>YES</v>
      </c>
      <c r="G402" t="str">
        <f t="shared" si="47"/>
        <v>CAG</v>
      </c>
      <c r="H402" t="str">
        <f t="shared" si="48"/>
        <v>Glutamine</v>
      </c>
      <c r="I402" t="str">
        <f t="shared" si="49"/>
        <v>Glutamine (CAG)</v>
      </c>
    </row>
    <row r="403" spans="1:9" x14ac:dyDescent="0.2">
      <c r="A403" t="s">
        <v>321</v>
      </c>
      <c r="B403" t="s">
        <v>1505</v>
      </c>
      <c r="C403" t="str">
        <f t="shared" si="43"/>
        <v>ATGCCTACCAGATTCACCAAGACCAGAAAGCACAGAGGTCACGTTTCCGCCGGTAAGGGTCGTGTTGGTAAGCACAGAAAGCACCCAGGTGGTAGAGGTATGGCCGGTGGTCAGCACCACCACAGAACCAACTTGGACAAGTACCACCCAGGTTACTTCGGTAAGGTTGGTCAGAGATACTTCCACAAGCAGCAGTTGCACTTCTGGAGACCAACTTTGAACTTGGACAAGCTCTGGACTTTGGTCCCAGAGGAGAAGAGAGAGCAGTACTTGTCTTCTGCTTCCGCTTCCGCTGCTCCAGTCATCGACACTTTGGCTGCCGGCTACGGTAAGGTCCTCGCTAAGGGTCGTCTCCCACAGGTTCCAGTCATTGTCAAGGCTAGATTTGTCTCTAAGTTGGCTGAGGAGAAGATCAGAGCTGCTGGTGGTGTTGTTGAGTTGGTTGCTTAA</v>
      </c>
      <c r="D403" t="str">
        <f t="shared" si="44"/>
        <v>OK</v>
      </c>
      <c r="E403">
        <f t="shared" si="45"/>
        <v>450</v>
      </c>
      <c r="F403" t="str">
        <f t="shared" si="46"/>
        <v>YES</v>
      </c>
      <c r="G403" t="str">
        <f t="shared" si="47"/>
        <v>CAG</v>
      </c>
      <c r="H403" t="str">
        <f t="shared" si="48"/>
        <v>Glutamine</v>
      </c>
      <c r="I403" t="str">
        <f t="shared" si="49"/>
        <v>Glutamine (CAG)</v>
      </c>
    </row>
    <row r="404" spans="1:9" x14ac:dyDescent="0.2">
      <c r="A404" t="s">
        <v>322</v>
      </c>
      <c r="B404" t="s">
        <v>1506</v>
      </c>
      <c r="C404" t="str">
        <f t="shared" si="43"/>
        <v>ATGCCTACCAGATTCACCAAGACCAGAAAGCACAGAGGTCACGTTTCCGCCGGTAAGGGTCGTGTTGGTAAACACAGAAAACATCCAGGTGGTAGAGGTATGGCCGGTGGTCAGCACCACCACAGAATTAACATGGATAAGTACCATCCAGGTTACTTCGGTAAGGTCGGTCAGAGATACTTCCACAAGCAGCAGTTGCACTTCTGGAGACCAACTCTGAACTTGGACAAGCTCTGGACTTTGGTCGCTGAGGACAAGAGAGAGCAGTACCTCTCTTCTGCCTCCGCTTCCGCCGCTCCAGTCATTGACACTTTGGCTGCCGGTTACGGTAAAGTCCTCGGTAAGGGTCGTCTTCCACAGGTTCCAGTCATCGTCAAGGCCAGATTTGTTTCCAAGTTGGCTGAGGAGAAGATCAGAGCCGCTGGTGGTGTCGTTGAGTTGGTTGCTTAA</v>
      </c>
      <c r="D404" t="str">
        <f t="shared" si="44"/>
        <v>OK</v>
      </c>
      <c r="E404">
        <f t="shared" si="45"/>
        <v>450</v>
      </c>
      <c r="F404" t="str">
        <f t="shared" si="46"/>
        <v>YES</v>
      </c>
      <c r="G404" t="str">
        <f t="shared" si="47"/>
        <v>CAG</v>
      </c>
      <c r="H404" t="str">
        <f t="shared" si="48"/>
        <v>Glutamine</v>
      </c>
      <c r="I404" t="str">
        <f t="shared" si="49"/>
        <v>Glutamine (CAG)</v>
      </c>
    </row>
    <row r="405" spans="1:9" x14ac:dyDescent="0.2">
      <c r="A405" t="s">
        <v>335</v>
      </c>
      <c r="B405" t="s">
        <v>1519</v>
      </c>
      <c r="C405" t="str">
        <f t="shared" si="43"/>
        <v>ATGCCTACCAGATTCACCAAGACCAGAAAGCACAGAGGTCACGTTTCCGCCGGTAAGGGTCGTGTCGGTAAGCACAGAAAGCACCCGGGTGGTAGAGGTATGGCTGGTGGTCAGCACCACCACAGAACCAACTTGGATAAGTACCACCCAGGTTACTTCGGTAAGGTTGGTCAGAGATACTTCCACAAGCAGCTTTTGCACTTCTGGAGACCAACTTTGAACTTGGACAAGCTTTGGACTTTGGTCCCAGAGGAGAAGAGAGAGCAGTACTTGGCCTCTTCTTCTTCTTCCGCTGCCCCAGTTATTGACACTTTGGCTGCCGGTTACGGTAAGGTCCTCGGTAAGGGTCGTTTGCCACAGGTTCCAGTCATTGTCAAGGCTAGATTCGTCTCCAAGTTGGCTGAGGAGAAGATCAGAGCTGCTGGTGGTGTTGTTGAGTTGGTTGCTTAA</v>
      </c>
      <c r="D405" t="str">
        <f t="shared" si="44"/>
        <v>OK</v>
      </c>
      <c r="E405">
        <f t="shared" si="45"/>
        <v>450</v>
      </c>
      <c r="F405" t="str">
        <f t="shared" si="46"/>
        <v>YES</v>
      </c>
      <c r="G405" t="str">
        <f t="shared" si="47"/>
        <v>CAG</v>
      </c>
      <c r="H405" t="str">
        <f t="shared" si="48"/>
        <v>Glutamine</v>
      </c>
      <c r="I405" t="str">
        <f t="shared" si="49"/>
        <v>Glutamine (CAG)</v>
      </c>
    </row>
    <row r="406" spans="1:9" x14ac:dyDescent="0.2">
      <c r="A406" t="s">
        <v>426</v>
      </c>
      <c r="B406" t="s">
        <v>1610</v>
      </c>
      <c r="C406" t="str">
        <f t="shared" si="43"/>
        <v>ATGCCTACCAGATTCACCAAGACCAGAAAGCACAGAGGTCACGTTTCCGCCGGTAAGGGTCGTGTCGGTAAGCACAGAAAGCACCCGGGTGGTAGAGGTATGGCCGGTGGTCAGCACCACCACAGAATTAACTTGGATAAGTACCATCCAGGTTACTTCGGTAAGGTTGGTCAGAGATACTTCCACAAGCAGCAGTTGCACTTCTGGAAGCCAACCTTGAACTTGGACAAGCTTTGGACTTTGGTTCCAGAAGAGAAGAGAGACCAGTACTTGACCTCTGCTTCTGCTTCCGCTGCTCCAGTTATTGACACCTTGGCTGCCGGTTACGGTAAGGTCCTCGGTAAGGGTCGTCTTCCACAGGTTCCAGTCATCGTCAAGGCCAGATTTGTTTCCAAGTTGGCTGAGGAGAAGATCAGAGCTGCTGGTGGTGTTGTTGAGTTGATCGCTTGA</v>
      </c>
      <c r="D406" t="str">
        <f t="shared" si="44"/>
        <v>OK</v>
      </c>
      <c r="E406">
        <f t="shared" si="45"/>
        <v>450</v>
      </c>
      <c r="F406" t="str">
        <f t="shared" si="46"/>
        <v>YES</v>
      </c>
      <c r="G406" t="str">
        <f t="shared" si="47"/>
        <v>CAG</v>
      </c>
      <c r="H406" t="str">
        <f t="shared" si="48"/>
        <v>Glutamine</v>
      </c>
      <c r="I406" t="str">
        <f t="shared" si="49"/>
        <v>Glutamine (CAG)</v>
      </c>
    </row>
    <row r="407" spans="1:9" x14ac:dyDescent="0.2">
      <c r="A407" t="s">
        <v>336</v>
      </c>
      <c r="B407" t="s">
        <v>1520</v>
      </c>
      <c r="C407" t="str">
        <f t="shared" si="43"/>
        <v>ATGCCTACCAGATTCACCAAGACCAGAAAGCACAGAGGTCACGTTTCCGCCGGTAAGGGTCGTGTCGGTAAGCACAGAAAGCACCCGGGTGGTAGAGGTATGGCCGGTGGTCAGCACCACCACAGAACTAACTTGGATAAGTACCATCCAGGTTACTTCGGTAAGGTCGGTCAGAGATACTTCCACAAGCAGCAGTTGCACTTCTGGAGACCAACTTTGAACTTGGACAAGCTTTGGACTTTGGTCGCTGAGGACAAGAGAGAACAGTACTTGGCCTCTTCCTCCGCTTCCGCTGCTCCAGTCATCGACACCTTGGCTGCCGGTTACGGTAAGGTCCTCGGTAAGGGTCGTCTTCCACAGGTTCCAGTCATCGTCAAGGCCAGATTTGTTTCCAAGTTGGCTGAGGAGAAGATCAGAGCTGCTGGTGGTGTTGTTGAGTTGGTTGCTTAA</v>
      </c>
      <c r="D407" t="str">
        <f t="shared" si="44"/>
        <v>OK</v>
      </c>
      <c r="E407">
        <f t="shared" si="45"/>
        <v>450</v>
      </c>
      <c r="F407" t="str">
        <f t="shared" si="46"/>
        <v>YES</v>
      </c>
      <c r="G407" t="str">
        <f t="shared" si="47"/>
        <v>CAG</v>
      </c>
      <c r="H407" t="str">
        <f t="shared" si="48"/>
        <v>Glutamine</v>
      </c>
      <c r="I407" t="str">
        <f t="shared" si="49"/>
        <v>Glutamine (CAG)</v>
      </c>
    </row>
    <row r="408" spans="1:9" x14ac:dyDescent="0.2">
      <c r="A408" t="s">
        <v>410</v>
      </c>
      <c r="B408" t="s">
        <v>1594</v>
      </c>
      <c r="C408" t="str">
        <f t="shared" si="43"/>
        <v>ATGCCTACCAGATTCACCAAGACCAGAAAGCACAGAGGTCACGTTTCCGCCGGTAAGGGTCGTGTCGGTAAGCACAGAAAGCACCCGGGTGGTAGAGGTATGGCCGGTGGTCAGCACCACCACAGAACTAACTTGGATAAGTACCATCCAGGTTACTTCGGTAAGGTCGGTCAGAGATACTTCCACAAGCAGCAGTTGCACTTCTGGAGACCAACCTTGAACTTGGACAAGCTTTGGACTTTGGTCGCTGAGGACAAGAGAGACCAGTACTTGGCCTCCTCTTCTGCCTCCGCTGCCCCAGTCATTGACACTTTGGCTGCCGGTTACGGTAAGGTCCTCGGTAAGGGTCGTCTCCCACAGGTTCCAGTCATCGTCAAGGCCAGATTTGTTTCCAAGTTGGCTGAGGAGAAGATCAGAGCTGTCGGTGGTGTTGTTGAGTTGGTTGCTTAA</v>
      </c>
      <c r="D408" t="str">
        <f t="shared" si="44"/>
        <v>OK</v>
      </c>
      <c r="E408">
        <f t="shared" si="45"/>
        <v>450</v>
      </c>
      <c r="F408" t="str">
        <f t="shared" si="46"/>
        <v>YES</v>
      </c>
      <c r="G408" t="str">
        <f t="shared" si="47"/>
        <v>CAG</v>
      </c>
      <c r="H408" t="str">
        <f t="shared" si="48"/>
        <v>Glutamine</v>
      </c>
      <c r="I408" t="str">
        <f t="shared" si="49"/>
        <v>Glutamine (CAG)</v>
      </c>
    </row>
    <row r="409" spans="1:9" x14ac:dyDescent="0.2">
      <c r="A409" t="s">
        <v>449</v>
      </c>
      <c r="B409" t="s">
        <v>1633</v>
      </c>
      <c r="C409" t="str">
        <f t="shared" si="43"/>
        <v>ATGCCTACCAGATTCACCAAGACCAGAAAGCACAGAGGTCACGTTTCCGCCGGTAAGGGTCGTGTCGGTAAGCACAGAAAGCACCCGGGTGGTAGAGGTATGGCCGGTGGTCAGCACCACCACAGAACTAACTTGGATAAGTACCACCCAGGTTACTTCGGTAAGGTCGGTCAGAGATACTTCCACAAGCAGCAGTTGCACTTCTGGAGACCAACTTTGAACTTGGACAAGCTCTGGACTTTGATCCCAGAGGAGAAGAGAGACCAGTACTTGGCTTCTTCTTCTGCTTCCGCTGCTCCAGTTATCGACACTTTGGCTGCCGGATACGGTAAGGTCCTCGGTAAGGGTCGTCTCCCACAGGTTCCAGTCATCGTCAAGGCCAGATTTGTTTCCAAGTTGGCTGAGGAGAAGATTAGAGCTGCTGGTGGTGTTGTTGAGTTGGTTGCTTAA</v>
      </c>
      <c r="D409" t="str">
        <f t="shared" si="44"/>
        <v>OK</v>
      </c>
      <c r="E409">
        <f t="shared" si="45"/>
        <v>450</v>
      </c>
      <c r="F409" t="str">
        <f t="shared" si="46"/>
        <v>YES</v>
      </c>
      <c r="G409" t="str">
        <f t="shared" si="47"/>
        <v>CAG</v>
      </c>
      <c r="H409" t="str">
        <f t="shared" si="48"/>
        <v>Glutamine</v>
      </c>
      <c r="I409" t="str">
        <f t="shared" si="49"/>
        <v>Glutamine (CAG)</v>
      </c>
    </row>
    <row r="410" spans="1:9" x14ac:dyDescent="0.2">
      <c r="A410" t="s">
        <v>331</v>
      </c>
      <c r="B410" t="s">
        <v>1515</v>
      </c>
      <c r="C410" t="str">
        <f t="shared" si="43"/>
        <v>ATGCCTACCAGATTCACCAAGACCAGAAAGCACAGAGGTCACGTTTCCGCCGGTAAGGGTCGTGTCGGTAAGCACAGAAAGCACCCGGGTGGTAGAGGTATGGCCGGTGGTCAGCACCACCACAGAACTAACTTGGACAAGTACCACCCAGGTTACTTCGGTAAGGTCGGTCAGAGATACTTCCACAAGCAGCAGCTTCACTTCTGGAGACCAACTTTGAACTTGGACAAGCTTTGGACTTTGGTTCCAGAGGAGAAGAGAGACCAGTACTTGGCCTCTGCTTCTGCTTCTGCTGCCCCAGTCATTGACACCTTGGCTGCCGGTTACGGTAAGGTCCTCGGTAAGGGTCGTCTCCCACAGGTTCCAGTCATCGTCAAGGCCAGATTTGTTTCCAAGTTGGCTGAGGAGAAGATCAGAGCTGCCGGTGGTGTTGTTGAGTTGGTTGCCTAA</v>
      </c>
      <c r="D410" t="str">
        <f t="shared" si="44"/>
        <v>OK</v>
      </c>
      <c r="E410">
        <f t="shared" si="45"/>
        <v>450</v>
      </c>
      <c r="F410" t="str">
        <f t="shared" si="46"/>
        <v>YES</v>
      </c>
      <c r="G410" t="str">
        <f t="shared" si="47"/>
        <v>CAG</v>
      </c>
      <c r="H410" t="str">
        <f t="shared" si="48"/>
        <v>Glutamine</v>
      </c>
      <c r="I410" t="str">
        <f t="shared" si="49"/>
        <v>Glutamine (CAG)</v>
      </c>
    </row>
    <row r="411" spans="1:9" x14ac:dyDescent="0.2">
      <c r="A411" t="s">
        <v>286</v>
      </c>
      <c r="B411" t="s">
        <v>1470</v>
      </c>
      <c r="C411" t="str">
        <f t="shared" si="43"/>
        <v>ATGCCTACCAGATTCACCAAGACCAGAAAGCACAGAGGTCACGTTTCCGCCGGTAAGGGTCGTGTCGGTAAGCACAGAAAGCACCCGGGTGGTAGAGGTATGGCCGGTGGTCAGCACCACCACAGAACCAATTTGGATAAGTACCACCCAGGTTACTTCGGTAAGGTTGGTCAGAGATACTTCCACAAGCAGCTCTTGCACTTCTGGAGACCAACTTTGAACTTGGACAAGCTTTGGACTTTGGTTCCAGAGGAGAAGAGAGAGCAGTACTTGGCTTCCTCTTCCTCTTCCGCTGCCCCAGTCATTGACACTTTGGCTGCCGGTTACGGTAAGGTCCTCGGTAAGGGTCGTTTGCCACAGGTCCCAGTCATTGTCAAGGCCAGATTCGTCTCCAAGTTGGCTGAGGAGAAGATCAGAGCTGCCGGTGGTGTTGTTGAGTTGGTCGCTTAA</v>
      </c>
      <c r="D411" t="str">
        <f t="shared" si="44"/>
        <v>OK</v>
      </c>
      <c r="E411">
        <f t="shared" si="45"/>
        <v>450</v>
      </c>
      <c r="F411" t="str">
        <f t="shared" si="46"/>
        <v>YES</v>
      </c>
      <c r="G411" t="str">
        <f t="shared" si="47"/>
        <v>CAG</v>
      </c>
      <c r="H411" t="str">
        <f t="shared" si="48"/>
        <v>Glutamine</v>
      </c>
      <c r="I411" t="str">
        <f t="shared" si="49"/>
        <v>Glutamine (CAG)</v>
      </c>
    </row>
    <row r="412" spans="1:9" x14ac:dyDescent="0.2">
      <c r="A412" t="s">
        <v>334</v>
      </c>
      <c r="B412" t="s">
        <v>1518</v>
      </c>
      <c r="C412" t="str">
        <f t="shared" si="43"/>
        <v>ATGCCTACCAGATTCACCAAGACCAGAAAGCACAGAGGTCACGTTTCCGCCGGTAAGGGTCGTGTCGGTAAGCACAGAAAGCACCCGGGTGGTAGAGGTATGGCCGGTGGTCAGCACCACCACAGAACCAACTTGGATAAGTACCACCCAGGTTACTTCGGTAAGGTTGGTCAGAGATACTTCCACAAGCAGCAGTTGCACTTCTGGAGACCAACTTTGAACTTGGACAAGCTTTGGACTTTGGTCCCAGAGGAGAAGAGAGAGTCTTACCTTTCTTCCGCTTCTTCCTCCGCTGCTCCAGTCATTGACACTTTGGCTGCCGGTTACGGTAAGGTCCTTGCTAAGGGTCGTCTCCCACAGGTTCCAGTCATCGTCAAGGCCAGATTTGTTTCCAAGTTGGCTGAGGAGAAGATCAGAGCTGCTGGTGGTGTTGTTGAGTTGGTTGCTTAA</v>
      </c>
      <c r="D412" t="str">
        <f t="shared" si="44"/>
        <v>OK</v>
      </c>
      <c r="E412">
        <f t="shared" si="45"/>
        <v>450</v>
      </c>
      <c r="F412" t="str">
        <f t="shared" si="46"/>
        <v>YES</v>
      </c>
      <c r="G412" t="str">
        <f t="shared" si="47"/>
        <v>CAG</v>
      </c>
      <c r="H412" t="str">
        <f t="shared" si="48"/>
        <v>Glutamine</v>
      </c>
      <c r="I412" t="str">
        <f t="shared" si="49"/>
        <v>Glutamine (CAG)</v>
      </c>
    </row>
    <row r="413" spans="1:9" x14ac:dyDescent="0.2">
      <c r="A413" t="s">
        <v>433</v>
      </c>
      <c r="B413" t="s">
        <v>1617</v>
      </c>
      <c r="C413" t="str">
        <f t="shared" si="43"/>
        <v>ATGCCTACCAGATTCACCAAGACCAGAAAGCACAGAGGTCACGTTTCCGCCGGTAAGGGTCGTGTCGGTAAGCACAGAAAGCACCCGGGTGGTAGAGGTATGGCCGGTGGTCAGCACCACCACAGAACCAACTTGGACAAGTACCACCCAGGTTACTTCGGTAAGGTTGGTCAGAGATACTTCCACAAGCAGCAGTTGCACTTCTGGAGACCAACTTTGAACTTGGACAAGCTCTGGACTTTGGTTCCAGAGGAGAAGAGAGACCAGTACTTGGCCTCTGCTTCTGCTTCCGCTGCTCCAGTCATCGACACCTTGGCTGCCGGTTACGGTAAGGTCCTCGGTAAGGGTCGTCTTCCACAGGTTCCAGTCATCGTCAAGGCCAGATTTGTTTCCAAGTTGGCTGAGGAGAAGATCAGAGCTGCTGGTGGTGTTGTTGAGTTGGTCGCTTAA</v>
      </c>
      <c r="D413" t="str">
        <f t="shared" si="44"/>
        <v>OK</v>
      </c>
      <c r="E413">
        <f t="shared" si="45"/>
        <v>450</v>
      </c>
      <c r="F413" t="str">
        <f t="shared" si="46"/>
        <v>YES</v>
      </c>
      <c r="G413" t="str">
        <f t="shared" si="47"/>
        <v>CAG</v>
      </c>
      <c r="H413" t="str">
        <f t="shared" si="48"/>
        <v>Glutamine</v>
      </c>
      <c r="I413" t="str">
        <f t="shared" si="49"/>
        <v>Glutamine (CAG)</v>
      </c>
    </row>
    <row r="414" spans="1:9" x14ac:dyDescent="0.2">
      <c r="A414" t="s">
        <v>67</v>
      </c>
      <c r="B414" t="s">
        <v>1257</v>
      </c>
      <c r="C414" t="str">
        <f t="shared" si="43"/>
        <v>ATGCCTACCAGATTCACCAAGACCAGAAAGCACAGAGGTCACGTTTCCGCCGGTAAGGGTCGTGTCGGTAAGCACAGAAAGCACCCAGGTGGTAGAGGTATGGCCGGTGGTCAGCACCACCACAGAACCAACTTGGATAAGTACCACCCAGGTTACTTCGGTAAGGTTGGTCAGAGATACTTCCACAAGCAGCAGTTGCACTTCTGGAAGCCATCTGTGAACTTGGACAAGCTCTGGACTTTGGTCCCAGAGGAGAAGAGAGAGCAGTACTTGTCTTCTGCTTCCGCTTCTGCTGCTCCAGTTATTGACACTTTGGCTGCTGGCTACGGTAAGGTCCTCGGTAAGGGTCGTTTGCCACAGGTCCCAGTCATCGTTAAGGCTAGATTTGTCTCCAAGTTGGCTGAGGAGAAGATCAGAGCTGCTGGTGGTGTTGTTGAGTTGGTTGCTTAA</v>
      </c>
      <c r="D414" t="str">
        <f t="shared" si="44"/>
        <v>OK</v>
      </c>
      <c r="E414">
        <f t="shared" si="45"/>
        <v>450</v>
      </c>
      <c r="F414" t="str">
        <f t="shared" si="46"/>
        <v>YES</v>
      </c>
      <c r="G414" t="str">
        <f t="shared" si="47"/>
        <v>CAG</v>
      </c>
      <c r="H414" t="str">
        <f t="shared" si="48"/>
        <v>Glutamine</v>
      </c>
      <c r="I414" t="str">
        <f t="shared" si="49"/>
        <v>Glutamine (CAG)</v>
      </c>
    </row>
    <row r="415" spans="1:9" x14ac:dyDescent="0.2">
      <c r="A415" t="s">
        <v>333</v>
      </c>
      <c r="B415" t="s">
        <v>1517</v>
      </c>
      <c r="C415" t="str">
        <f t="shared" si="43"/>
        <v>ATGCCTACCAGATTCACCAAGACCAGAAAGCACAGAGGTCACGTTTCCGCCGGTAAGGGTCGTGTCGGTAAGCACAGAAAGCACCCAGGTGGTAGAGGTATGGCCGGTGGTCAGCACCACCACAGAACCAACTTGGACAAGTACCATCCAGGTTACTTCGGTAAGGTTGGTCAGAGATACTTCCACAAGCAGCAGTTGCACTTCTGGAAGCCAACTTTGAACTTGGACAAGCTCTGGACTTTGGTCCCAGAAGAGAAGAGAGAGCAGTACCTTGCTTCCTCCTCTGCTTCCGCTGCCCCAGTTATTGACACTTTGGCTGCTGGCTACGGTAAGGTCCTTGCTAAGGGTCGTTTGCCACAGGTCCCAGTCATTGTTAAGGCTAGATTTGTCTCCAAGTTGGCTGAGGAGAAGATCAGAGCTGCTGGTGGTGTTGTTGAGTTGATTGCTTAA</v>
      </c>
      <c r="D415" t="str">
        <f t="shared" si="44"/>
        <v>OK</v>
      </c>
      <c r="E415">
        <f t="shared" si="45"/>
        <v>450</v>
      </c>
      <c r="F415" t="str">
        <f t="shared" si="46"/>
        <v>YES</v>
      </c>
      <c r="G415" t="str">
        <f t="shared" si="47"/>
        <v>CAG</v>
      </c>
      <c r="H415" t="str">
        <f t="shared" si="48"/>
        <v>Glutamine</v>
      </c>
      <c r="I415" t="str">
        <f t="shared" si="49"/>
        <v>Glutamine (CAG)</v>
      </c>
    </row>
    <row r="416" spans="1:9" x14ac:dyDescent="0.2">
      <c r="A416" t="s">
        <v>376</v>
      </c>
      <c r="B416" t="s">
        <v>1560</v>
      </c>
      <c r="C416" t="str">
        <f t="shared" si="43"/>
        <v>ATGCCTACCAGATTCACCAAGACCAGAAAGCACAGAGGTCACGTTTCCGCCGGTAAGGGTCGTGTCGGTAAGCACAGAAAGCACCCAGGTGGTAGAGGTATGGCCGGTGGTCAGCACCACCACAGAACCAACTTGGACAAGTACCACCCAGGTTACTTCGGTAAGGTTGGTCAGAGATACTTCCACAAGCAGCAGTTGCAGTTCTGGAGACCAACTTTGAACTTGGACAAGCTTTGGACTTTGGTTGATGAGGAGAAGAGAGACCAGTACTTGGCCTCCTCTTCTGCCTCGGCTGCTCCAGTTATTGACACCTTGGCTGCCGGTTACGGTAAGGTCCTCGGTAAGGGTCGTTTGCCACAGGTTCCAGTCATCGTCAAGGCCAGATTTGTTTCCAAGTTGGCTGAGGAGAAGATTAGAGCTGTTGGTGGTGTTGTGGAGTTGGTCGCTTAA</v>
      </c>
      <c r="D416" t="str">
        <f t="shared" si="44"/>
        <v>OK</v>
      </c>
      <c r="E416">
        <f t="shared" si="45"/>
        <v>450</v>
      </c>
      <c r="F416" t="str">
        <f t="shared" si="46"/>
        <v>YES</v>
      </c>
      <c r="G416" t="str">
        <f t="shared" si="47"/>
        <v>CAG</v>
      </c>
      <c r="H416" t="str">
        <f t="shared" si="48"/>
        <v>Glutamine</v>
      </c>
      <c r="I416" t="str">
        <f t="shared" si="49"/>
        <v>Glutamine (CAG)</v>
      </c>
    </row>
    <row r="417" spans="1:9" x14ac:dyDescent="0.2">
      <c r="A417" t="s">
        <v>430</v>
      </c>
      <c r="B417" t="s">
        <v>1614</v>
      </c>
      <c r="C417" t="str">
        <f t="shared" si="43"/>
        <v>ATGCCTACCAGATTCACCAAGACCAGAAAGCACAGAGGTCACGTTTCCGCCGGTAAGGGTCGTGTCGGTAAGCACAGAAAGCACCCAGGTGGTAGAGGTATGGCCGGTGGTCAGCACCACCACAGAACCAACTTGGACAAGTACCACCCAGGTTACTTCGGTAAGGTTGGTCAGAGATACTTCCACAAGCAGCAGTTGCACTTCTGGAGACCAACTCTGAACTTGGACAAGCTCTGGACTCTTGTTCCAGAGGAGAAGAGAGAGCAGTACATTGCCTCCGCTTCTGCTTCCGCTGCTCCAGTCATCGACACTCTCGCTGCTGGCTACGGTAAGGTTCTTGGTAAGGGCCGTCTCCCACAGGTTCCAGTCATTGTCAAGGCTAGATTCGTTTCCAAGTTGGCTGAGGAGAAGATCAGAGCTGCCGGTGGTGTTGTTGAGTTGGTTGCTTAA</v>
      </c>
      <c r="D417" t="str">
        <f t="shared" si="44"/>
        <v>OK</v>
      </c>
      <c r="E417">
        <f t="shared" si="45"/>
        <v>450</v>
      </c>
      <c r="F417" t="str">
        <f t="shared" si="46"/>
        <v>YES</v>
      </c>
      <c r="G417" t="str">
        <f t="shared" si="47"/>
        <v>CAG</v>
      </c>
      <c r="H417" t="str">
        <f t="shared" si="48"/>
        <v>Glutamine</v>
      </c>
      <c r="I417" t="str">
        <f t="shared" si="49"/>
        <v>Glutamine (CAG)</v>
      </c>
    </row>
    <row r="418" spans="1:9" x14ac:dyDescent="0.2">
      <c r="A418" t="s">
        <v>285</v>
      </c>
      <c r="B418" t="s">
        <v>1469</v>
      </c>
      <c r="C418" t="str">
        <f t="shared" si="43"/>
        <v>ATGCCTACCAGATTCACCAAGACCAGAAAGCACAGAGGTCACGTTTCCGCCGGTAAGGGTCGTGTCGGTAAGCACAGAAAGCACCCAGGTGGTAGAGGTAAGGCCGGTGGTCAGCACCACCACAGAATTAACATGGATAAGTACCATCCAGGTTACTTCGGTAAGGTCGGTCAGAGATACTTCCACAAGCAGCAGTTGCACTTCTGGAAGCCAACTTTGAACTTGGACAAGCTTTGGACTTTGGTTGCCGAGGACAAGAGAGAGCAGTACCTCTCTTCTGCCTCTGCTTCTGCTGCTCCAGTCATTGACACCTTGGCTGCCGGTTACGGTAAGGTCCTTGGTAAGGGTCGTCTCCCAGAGGTTCCAGTCATCGTCAAGGCCAGATACGTTTCCAAGTTGGCCGAGGAGAAGATCAGAGCTGTTGGTGGTGTTGTTGAGTTGGTTGCTTAA</v>
      </c>
      <c r="D418" t="str">
        <f t="shared" si="44"/>
        <v>OK</v>
      </c>
      <c r="E418">
        <f t="shared" si="45"/>
        <v>450</v>
      </c>
      <c r="F418" t="str">
        <f t="shared" si="46"/>
        <v>YES</v>
      </c>
      <c r="G418" t="str">
        <f t="shared" si="47"/>
        <v>CAG</v>
      </c>
      <c r="H418" t="str">
        <f t="shared" si="48"/>
        <v>Glutamine</v>
      </c>
      <c r="I418" t="str">
        <f t="shared" si="49"/>
        <v>Glutamine (CAG)</v>
      </c>
    </row>
    <row r="419" spans="1:9" x14ac:dyDescent="0.2">
      <c r="A419" t="s">
        <v>450</v>
      </c>
      <c r="B419" t="s">
        <v>1634</v>
      </c>
      <c r="C419" t="str">
        <f t="shared" si="43"/>
        <v>ATGCCTACCAGATTCACCAAGACCAGAAAGCACAGAGGTCACGTTTCCGCCGGTAAGGGTCGTGTCGGTAAGCACAGAAAGCACCCAGGTGGTAGAGGTAAGGCCGGTGGTCAGCACCACCACAGAACCAACTTGGACAAGTACCACCCAGGTTACTTCGGTAAGGTTGGTCAGAGATACTTCCACAAGCAGCAGTTGCACTTCTGGAGACCAACTTTGAACTTGGACAAGCTTTGGACTTTGGTTCCAGAGGAGAAGAGAGACCAGTACTTGGCCTCCTCTTCTGCTTCCGCTGCTCCAGTCATTGACACCTTGGCTGCCGGTTACGGTAAGGTCCTCGGTAAGGGTCGTCTCCCAGAGGTCCCAGTCATTGTCAAGGCCAGATTTGTCTCCAAGTTGGCTGAGGAGAAGATCAGAGCTGTCGGTGGTGTTGTTGAGTTGGTTGCTTAA</v>
      </c>
      <c r="D419" t="str">
        <f t="shared" si="44"/>
        <v>OK</v>
      </c>
      <c r="E419">
        <f t="shared" si="45"/>
        <v>450</v>
      </c>
      <c r="F419" t="str">
        <f t="shared" si="46"/>
        <v>YES</v>
      </c>
      <c r="G419" t="str">
        <f t="shared" si="47"/>
        <v>CAG</v>
      </c>
      <c r="H419" t="str">
        <f t="shared" si="48"/>
        <v>Glutamine</v>
      </c>
      <c r="I419" t="str">
        <f t="shared" si="49"/>
        <v>Glutamine (CAG)</v>
      </c>
    </row>
    <row r="420" spans="1:9" x14ac:dyDescent="0.2">
      <c r="A420" t="s">
        <v>418</v>
      </c>
      <c r="B420" t="s">
        <v>1602</v>
      </c>
      <c r="C420" t="str">
        <f t="shared" si="43"/>
        <v>ATGCCTACCAGATTCACCAAGACCAGAAAGCACAGAGGTCACGTTTCCGCCGGTAAGGGTCGTATCGGTAAGCACAGAAAGCACCCGGGTGGTAGAGGTATGGCCGGTGGTCAGCACCACCACAGAACTAACTTGGACAAGTACCATCCAGGTTACTTCGGTAAGGTTGGTCAGAGATACTTCCACAAGCAGCAGTTGCACTTCTGGAGACCAACTTTGAACTTGGACAAGCTTTGGACTTTGGTTCCAGAGGAGAAGAGAGACCAGTACTTGGCCTCTGCCTCTGCCTCTGCTGCTCCAGTTATCGACACATTGGCTGCCGGTTACGGTAAGGTCCTCGCCAAGGGCCGTTTGCCACAGGTTCCAGTCATCGTCAAGGCTAGATTTGTCTCCAAGTTGGCCGAAGAGAAGATCAGAGCTGCTGGTGGTGTTGTTGAGTTGGTTGCTTAA</v>
      </c>
      <c r="D420" t="str">
        <f t="shared" si="44"/>
        <v>OK</v>
      </c>
      <c r="E420">
        <f t="shared" si="45"/>
        <v>450</v>
      </c>
      <c r="F420" t="str">
        <f t="shared" si="46"/>
        <v>YES</v>
      </c>
      <c r="G420" t="str">
        <f t="shared" si="47"/>
        <v>CAG</v>
      </c>
      <c r="H420" t="str">
        <f t="shared" si="48"/>
        <v>Glutamine</v>
      </c>
      <c r="I420" t="str">
        <f t="shared" si="49"/>
        <v>Glutamine (CAG)</v>
      </c>
    </row>
    <row r="421" spans="1:9" x14ac:dyDescent="0.2">
      <c r="A421" t="s">
        <v>354</v>
      </c>
      <c r="B421" t="s">
        <v>1538</v>
      </c>
      <c r="C421" t="str">
        <f t="shared" si="43"/>
        <v>ATGCCTACCAGATTCACCAAGACCAGAAAGCACAGAGGTCACGTTTCCGCCGGTAACGGTCGTGTCGGTAAGCACAGAAAGCACCCGGGTGGTAGAGGTATGGCCGGTGGTCAGCACCACCACAGAACCAACTTGGATAAGTACCACCCAGGTTACTTCGGTAAGGTTGGTCAGAGATACTTCCACAAGCAGCAGTTGCACTTCTGGAGACCAACTTTGAACTTGGACAAGCTTTGGACTTTGGTTCCAGAGGAGAAGAGAGACCAGTACTTGGCTTCTGCCTCTGCCTCCGCTGCTCCAGTCATTGACACCTTGGCTGCCGGTTTCGGTAAGGTCCTCGGTAAGGGTCGTCTTCCACAGGTTCCAGTCATCGTCAAGGCCAGATTTGTCTCTAAGTTGGCTGAGGAGAAGATCAGAGCTGCTGGTGGTGTTGTTGAGTTGATTGCTTAA</v>
      </c>
      <c r="D421" t="str">
        <f t="shared" si="44"/>
        <v>OK</v>
      </c>
      <c r="E421">
        <f t="shared" si="45"/>
        <v>450</v>
      </c>
      <c r="F421" t="str">
        <f t="shared" si="46"/>
        <v>YES</v>
      </c>
      <c r="G421" t="str">
        <f t="shared" si="47"/>
        <v>CAG</v>
      </c>
      <c r="H421" t="str">
        <f t="shared" si="48"/>
        <v>Glutamine</v>
      </c>
      <c r="I421" t="str">
        <f t="shared" si="49"/>
        <v>Glutamine (CAG)</v>
      </c>
    </row>
    <row r="422" spans="1:9" x14ac:dyDescent="0.2">
      <c r="A422" t="s">
        <v>117</v>
      </c>
      <c r="B422" t="s">
        <v>1304</v>
      </c>
      <c r="C422" t="str">
        <f t="shared" si="43"/>
        <v>ATGCCTACCAGATTCACCAAAACTAGAAAGCACAGAGGTCACGTTTCCGCTGGTAACGGTCGTGTTGGTAAACACAGAAAGCATCCGGGTGGTAGAGGTATGGCCGGTGGTCAACATCACCACAGAACCAACTTAGATAAGTTCCACCCAGGTTACTTCGGTAAGGTTGGTATGAGATACTTCCACAAGCAAAGAAACCACTTCTGGAAGCCAGTTATTAACTTAGACAAGTTATGGTCTTTAGTTGAAAACAAGGACGAAAAGATTGCATCTTCTACCAAGGATGCAGCTGTTGTTATTGACACTTTAGCTTCCGGTTACGGTAAAGTCTTAGGTAAGGGTAGAATTCCAAACGTCCCAGTTATTGTTAAGGCTAGATACGTTTCTAAGTTAGCTGAAGAAAAGATTAGAGCAGCAGGTGGTGTCGTTGAATTAATTGCTTAA</v>
      </c>
      <c r="D422" t="str">
        <f t="shared" si="44"/>
        <v>OK</v>
      </c>
      <c r="E422">
        <f t="shared" si="45"/>
        <v>444</v>
      </c>
      <c r="F422" t="str">
        <f t="shared" si="46"/>
        <v>YES</v>
      </c>
      <c r="G422" t="str">
        <f t="shared" si="47"/>
        <v>CAA</v>
      </c>
      <c r="H422" t="str">
        <f t="shared" si="48"/>
        <v>Glutamine</v>
      </c>
      <c r="I422" t="str">
        <f t="shared" si="49"/>
        <v>Glutamine (CAA)</v>
      </c>
    </row>
    <row r="423" spans="1:9" x14ac:dyDescent="0.2">
      <c r="A423" t="s">
        <v>1099</v>
      </c>
      <c r="B423" t="s">
        <v>1304</v>
      </c>
      <c r="C423" t="str">
        <f t="shared" si="43"/>
        <v>ATGCCTACCAGATTCACCAAAACTAGAAAGCACAGAGGTCACGTTTCCGCTGGTAACGGTCGTGTTGGTAAACACAGAAAGCATCCGGGTGGTAGAGGTATGGCCGGTGGTCAACATCACCACAGAACCAACTTAGATAAGTTCCACCCAGGTTACTTCGGTAAGGTTGGTATGAGATACTTCCACAAGCAAAGAAACCACTTCTGGAAGCCAGTTATTAACTTAGACAAGTTATGGTCTTTAGTTGAAAACAAGGACGAAAAGATTGCATCTTCTACCAAGGATGCAGCTGTTGTTATTGACACTTTAGCTTCCGGTTACGGTAAAGTCTTAGGTAAGGGTAGAATTCCAAACGTCCCAGTTATTGTTAAGGCTAGATACGTTTCTAAGTTAGCTGAAGAAAAGATTAGAGCAGCAGGTGGTGTCGTTGAATTAATTGCTTAA</v>
      </c>
      <c r="D423" t="str">
        <f t="shared" si="44"/>
        <v>OK</v>
      </c>
      <c r="E423">
        <f t="shared" si="45"/>
        <v>444</v>
      </c>
      <c r="F423" t="str">
        <f t="shared" si="46"/>
        <v>YES</v>
      </c>
      <c r="G423" t="str">
        <f t="shared" si="47"/>
        <v>CAA</v>
      </c>
      <c r="H423" t="str">
        <f t="shared" si="48"/>
        <v>Glutamine</v>
      </c>
      <c r="I423" t="str">
        <f t="shared" si="49"/>
        <v>Glutamine (CAA)</v>
      </c>
    </row>
    <row r="424" spans="1:9" x14ac:dyDescent="0.2">
      <c r="A424" t="s">
        <v>1150</v>
      </c>
      <c r="B424" t="s">
        <v>2291</v>
      </c>
      <c r="C424" t="str">
        <f t="shared" si="43"/>
        <v>ATGCCTACCAGATTCACAAAGACTAGAAAGCACAGAGGTCACGTCTCAGCCGGTAATGGTCGTATCGGTAAGCACAGAAAGCACCCTGGTGGTAGAGGTAGAGCCGGTGGTCAACACCACCACAGAATTAACTTGGATAAATACCATCCAGGTTACTTCGGTAAGGTCGGTATGAGATACTTCCACAAGCAAAACGCTCATTTCTGGAAGCCAGTCTTGAACTTGGACAAATTATGGACTTTAGTTCCAGAAGAAAAGAGAGATGAATACATGAAATCCTCTTCTAAATCTGCCGCCCCAGTTATTGACACTTTAGCTGCTGGTTACGGTAAGGTTTTAGGTAAGGGTAGAATTCCAAACGTCCCAGTCATCGTCAAGGCTAGATTTGTTTCCAAATTAGCTGAAGAAAAGATCAGAGCTGCTGGTGGTGTTGTTGAATTGATTGCTTAA</v>
      </c>
      <c r="D424" t="str">
        <f t="shared" si="44"/>
        <v>OK</v>
      </c>
      <c r="E424">
        <f t="shared" si="45"/>
        <v>450</v>
      </c>
      <c r="F424" t="str">
        <f t="shared" si="46"/>
        <v>YES</v>
      </c>
      <c r="G424" t="str">
        <f t="shared" si="47"/>
        <v>CAA</v>
      </c>
      <c r="H424" t="str">
        <f t="shared" si="48"/>
        <v>Glutamine</v>
      </c>
      <c r="I424" t="str">
        <f t="shared" si="49"/>
        <v>Glutamine (CAA)</v>
      </c>
    </row>
    <row r="425" spans="1:9" x14ac:dyDescent="0.2">
      <c r="A425" t="s">
        <v>106</v>
      </c>
      <c r="B425" t="s">
        <v>1294</v>
      </c>
      <c r="C425" t="str">
        <f t="shared" si="43"/>
        <v>ATGCCTACCAGATTCACAAAGACTAGAAAGCACAGAGGTCACGTCTCAGCCGGTAACGGTAGAGTTGGTAAGCACAGAAAGTCACCTGGTGGTAGAGGTAAGGCTGGTGGTCAACATCACCACAGAACCAATTTGGATAAGTTCCATCCAGGTTACTTCGGTAAGGTTGGTATGAGATACTTCCACAAGCAACAAGCTCACTTCTGGAAGCCTGTTATTAACATTGACAGTTTATGGTCATTAGTTGAAAACAAGGACGAAAAGATTGCCTCATCCACCAAGGATGCCGCTGTTGTCATTGACACCTTGGCTTCCGGTTACGGTAAGGTTTTAGGTAAGGGTAGATTGCCAAACGTTCCTGTTATCGTTAAGGCTAGATACGTCTCCAAGTTAGCTGAAGAAAAGATTCTTGCTGCTGGTGGTGTCGTTGAATTGATTGCTTGA</v>
      </c>
      <c r="D425" t="str">
        <f t="shared" si="44"/>
        <v>OK</v>
      </c>
      <c r="E425">
        <f t="shared" si="45"/>
        <v>444</v>
      </c>
      <c r="F425" t="str">
        <f t="shared" si="46"/>
        <v>YES</v>
      </c>
      <c r="G425" t="str">
        <f t="shared" si="47"/>
        <v>CAA</v>
      </c>
      <c r="H425" t="str">
        <f t="shared" si="48"/>
        <v>Glutamine</v>
      </c>
      <c r="I425" t="str">
        <f t="shared" si="49"/>
        <v>Glutamine (CAA)</v>
      </c>
    </row>
    <row r="426" spans="1:9" x14ac:dyDescent="0.2">
      <c r="A426" t="s">
        <v>651</v>
      </c>
      <c r="B426" t="s">
        <v>1826</v>
      </c>
      <c r="C426" t="str">
        <f t="shared" si="43"/>
        <v>ATGCCTACCAGATTCACAAAGACCAGAAAGCACAGAGGTAACGTCTCTGCCGGTAAGGGTAGAGTCGGTAAGCACAGAAAGAATCCTGGTGGACGTGGTAGAGCTGGTGGTCAACACCACCACAGAACCAACTTGGACAAGTACCATCCAGGTTACTTTGGTAAGGTTGGTATGAGAACTTTCCACTACCAGAAAAACCACTACTGGAGACCAAACATCAACGTCGAGAAGTTGTGGTCGTTGATTGAGGAGGAGAAGAGAGACGAGTACCTCAAGTCTGCCTCTGCTTCTGCTGCTCCAGTCATTGACACCTTGGCCCACGGCTACGGTGTTGTTTTGGGTAAGGGTAAGATGCCTCAGGTGCCTGTCATTGTCAGAGCCAGAGTTGTGTCGAAGTTGGCTGAGGAGAAGATCAGAGCCGCCGGTGGTGTCGTTGAGTTGATTGCTTAG</v>
      </c>
      <c r="D426" t="str">
        <f t="shared" si="44"/>
        <v>OK</v>
      </c>
      <c r="E426">
        <f t="shared" si="45"/>
        <v>450</v>
      </c>
      <c r="F426" t="str">
        <f t="shared" si="46"/>
        <v>YES</v>
      </c>
      <c r="G426" t="str">
        <f t="shared" si="47"/>
        <v>CAA</v>
      </c>
      <c r="H426" t="str">
        <f t="shared" si="48"/>
        <v>Glutamine</v>
      </c>
      <c r="I426" t="str">
        <f t="shared" si="49"/>
        <v>Glutamine (CAA)</v>
      </c>
    </row>
    <row r="427" spans="1:9" x14ac:dyDescent="0.2">
      <c r="A427" t="s">
        <v>650</v>
      </c>
      <c r="B427" t="s">
        <v>1825</v>
      </c>
      <c r="C427" t="str">
        <f t="shared" si="43"/>
        <v>ATGCCTACCAGATTCACAAAGACCAGAAAGCACAGAGGTAACGTCTCTGCCGGTAAGGGTAGAGTCGGTAAGCACAGAAAGAACCCTGGTGGACGTGGTAGAGCTGGTGGTCAACACCACCACAGAACCAACTTGGACAAGTACCATCCAGGTTACTTTGGTAAGGTTGGTATGAGAACTTTCCACTACCAGAAAAACCACTACTGGAGACCAAATATCAACGTCGAGAAGTTGTGGTCGTTGATTGAGGAAGAGAAGAGGGACGAGTACCTCAAGTCTGCCTCTGCTTCTGCTGCTCCAGTCATTGACACCTTGGCCCACGGTTATGGTGTTGTTTTGGGTAAGGGTAAGATGCCTCAGGTGCCTGTCATTGTCAGAGCCAGAGTTGTGTCGAAGTTGGCTGAGGAGAAGATCAGAGCCGCCGGTGGTGTCGTTGAGTTGATTGCTTAG</v>
      </c>
      <c r="D427" t="str">
        <f t="shared" si="44"/>
        <v>OK</v>
      </c>
      <c r="E427">
        <f t="shared" si="45"/>
        <v>450</v>
      </c>
      <c r="F427" t="str">
        <f t="shared" si="46"/>
        <v>YES</v>
      </c>
      <c r="G427" t="str">
        <f t="shared" si="47"/>
        <v>CAA</v>
      </c>
      <c r="H427" t="str">
        <f t="shared" si="48"/>
        <v>Glutamine</v>
      </c>
      <c r="I427" t="str">
        <f t="shared" si="49"/>
        <v>Glutamine (CAA)</v>
      </c>
    </row>
    <row r="428" spans="1:9" x14ac:dyDescent="0.2">
      <c r="A428" t="s">
        <v>279</v>
      </c>
      <c r="B428" t="s">
        <v>1463</v>
      </c>
      <c r="C428" t="str">
        <f t="shared" si="43"/>
        <v>ATGCCTACCAGATTCACAAAAACTAGAAAGCACAGAGGTCACGTTTCCGCTGGTAACGGTCGTGTTGGTAAACACAGAAAGCACCCGGGTGGTAGAGGTATGGCCGGTGGTCAACATCACCACAGAACCAACTTAGATAAGTTCCATCCAGGTTACTTTGGTAAGGTTGGTATGAGATACTTCCACAAACAAAGAAACCACTTTTGGAAGCCAGTTATCAACTTAGACAAATTATGGTCTTTAGTTGAAAACAAGGACGAAAAAATTGCTTCTTCTTCAAAAGACGCTGCTGTTGTTATTGACACTTTAGCTTCTGGTTACGGTAAGGTCTTAGGTAAGGGTAGACTTCCACAAGTTCCAGTTATCGTTAAGGCTAGATACGTTTCCAAGTTAGCTGAAGAAAAAATCAGAGCTGCTGGTGGTGTTGTCGAATTAATTGCTTAA</v>
      </c>
      <c r="D428" t="str">
        <f t="shared" si="44"/>
        <v>OK</v>
      </c>
      <c r="E428">
        <f t="shared" si="45"/>
        <v>444</v>
      </c>
      <c r="F428" t="str">
        <f t="shared" si="46"/>
        <v>YES</v>
      </c>
      <c r="G428" t="str">
        <f t="shared" si="47"/>
        <v>CAA</v>
      </c>
      <c r="H428" t="str">
        <f t="shared" si="48"/>
        <v>Glutamine</v>
      </c>
      <c r="I428" t="str">
        <f t="shared" si="49"/>
        <v>Glutamine (CAA)</v>
      </c>
    </row>
    <row r="429" spans="1:9" x14ac:dyDescent="0.2">
      <c r="A429" t="s">
        <v>60</v>
      </c>
      <c r="B429" t="s">
        <v>1250</v>
      </c>
      <c r="C429" t="str">
        <f t="shared" si="43"/>
        <v>ATGCCTACCAGATTCACAAAAACTAGAAAACATAGAGGTCACGTCTCAGCCGGTAACGGTCGTGTTGGTAAACACAGAAAGCATCCGGGTGGTAGAGGTAAAGCTGGTGGTCAACATCATCACAGAACTAACTTAGATAAATACCATCCAGGTTACTTTGGTAAAGTTGGTCAAAGATACTTCCACAAACAACAATTACACTTCTGGAAACCAGTTTTAAACTTGGACAAATTATGGACTTTAGTCCCAGAAGACAAAAGAGACCAATACCTAGCTTCTGCTTCCGCTACTGCTGCTCCAGTCATTGATACCTTAGCTGCTGGTTACGGTAAAGTTCTAGGTAAAGGTAGATTACCAAACGTGCCAGTCATTGTCAAAGCTAGATTTGTTTCCAAATTAGCTGAAGAAAAAATCAGAGCTGCTGGTGGTGTTGTTGAATTAGTTGCTTAA</v>
      </c>
      <c r="D429" t="str">
        <f t="shared" si="44"/>
        <v>OK</v>
      </c>
      <c r="E429">
        <f t="shared" si="45"/>
        <v>450</v>
      </c>
      <c r="F429" t="str">
        <f t="shared" si="46"/>
        <v>YES</v>
      </c>
      <c r="G429" t="str">
        <f t="shared" si="47"/>
        <v>CAA</v>
      </c>
      <c r="H429" t="str">
        <f t="shared" si="48"/>
        <v>Glutamine</v>
      </c>
      <c r="I429" t="str">
        <f t="shared" si="49"/>
        <v>Glutamine (CAA)</v>
      </c>
    </row>
    <row r="430" spans="1:9" x14ac:dyDescent="0.2">
      <c r="A430" t="s">
        <v>16</v>
      </c>
      <c r="B430" t="s">
        <v>1207</v>
      </c>
      <c r="C430" t="str">
        <f t="shared" si="43"/>
        <v>ATGCCTACCAGATTCACAAAAACTAGAAAACATAGAGGTCACGTCTCAGCCGGTAACGGTCGTGTTGGTAAACACAGAAAGCATCCGGGTGGTAGAGGTAAAGCTGGTGGTCAACATCATCACAGAACTAACTTAGATAAATACCATCCAGGTTACTTCGGTAAAGTTGGTCAAAGATACTTCCACAAACAACAATTACACTTCTGGAAACCAGTTTTAAACTTGGACAAATTATGGACTTTAGTCCCAGAAGACAAAAGAGACCAATACCTAGCTTCTGCTTCCGCTTCTGCTGCTCCAGTCATTGATACCTTAGCTGCTGGTTACGGTAAAGTTCTAGGTAAAGGTAGATTACCAAACGTTCCAGTTATTGTCAAAGCTAGATTTGTTTCTAAATTAGCTGAAGAAAAAATCAGAGCTGCTGGTGGTGTTGTTGAATTAGTTGCTTAA</v>
      </c>
      <c r="D430" t="str">
        <f t="shared" si="44"/>
        <v>OK</v>
      </c>
      <c r="E430">
        <f t="shared" si="45"/>
        <v>450</v>
      </c>
      <c r="F430" t="str">
        <f t="shared" si="46"/>
        <v>YES</v>
      </c>
      <c r="G430" t="str">
        <f t="shared" si="47"/>
        <v>CAA</v>
      </c>
      <c r="H430" t="str">
        <f t="shared" si="48"/>
        <v>Glutamine</v>
      </c>
      <c r="I430" t="str">
        <f t="shared" si="49"/>
        <v>Glutamine (CAA)</v>
      </c>
    </row>
    <row r="431" spans="1:9" x14ac:dyDescent="0.2">
      <c r="A431" t="s">
        <v>4</v>
      </c>
      <c r="B431" t="s">
        <v>1195</v>
      </c>
      <c r="C431" t="str">
        <f t="shared" si="43"/>
        <v>ATGCCTACCAGATTCACAAAAACCAGAAAGCACAGAGGTAACGTCTCAGCCGGTAACGGTCGTGTCGGTAAACACAGAAAGCACCCGGGTGGTAGAGGTATGGCCGGTGGTATGCAACACCACAGAATTAACATGGATAAGTACCATCCAGGTTACTTCGGTAAGATTGGTATAAAATGCTACCACAAGCAACAAGCTCACTTCTGGAAGCCAGTCTTAAACTTAGACAAGTTATGGACTTTGATTCCAGAAGAAAAGAGAGACGAATACATTAAGTCCTCTTCCAAGTCTTCTGCTCCAGTCATCGACACCTTAGCTGCCGGTTACGGTAAGGTCCTAGGTAAGGGTAGACTACCAAACGTCCCAGTCATTGTCAAGGCCAGATTCGTCTCCAGATTAGCTGAACAAAAGATCAAGGCTGCTGGTGGTGTTGTTGAATTAGTCGCTTAA</v>
      </c>
      <c r="D431" t="str">
        <f t="shared" si="44"/>
        <v>OK</v>
      </c>
      <c r="E431">
        <f t="shared" si="45"/>
        <v>450</v>
      </c>
      <c r="F431" t="str">
        <f t="shared" si="46"/>
        <v>YES</v>
      </c>
      <c r="G431" t="str">
        <f t="shared" si="47"/>
        <v>ATG</v>
      </c>
      <c r="H431" t="str">
        <f t="shared" si="48"/>
        <v>Methionine</v>
      </c>
      <c r="I431" t="str">
        <f t="shared" si="49"/>
        <v>Methionine (ATG)</v>
      </c>
    </row>
    <row r="432" spans="1:9" x14ac:dyDescent="0.2">
      <c r="A432" t="s">
        <v>409</v>
      </c>
      <c r="B432" t="s">
        <v>1593</v>
      </c>
      <c r="C432" t="str">
        <f t="shared" si="43"/>
        <v>ATGCCTACCAGATTATCCAACACTAGAAAGCACAGAGGTAACGTTTCCGCCGGTTACGGTCGTGTCGGTAAGCACAGAAAGCATCCAGGTGGTAGAGGTATGGCCGGTGGTCAACATCATCATAGAACCAATCTTGATAAGTACCATCCTGGTTACTTCGGTAAGGTCGGTATGAGATACTTCCACAAGCAAAGAAACCATTTCTGGAAGCCTGTTCTTAACCTTGATAAGCTCTGGACTCTTGTCGCCGCTGAAGACAGAGAAAAGTACTTAGCTAACACTGATGCCTCCGCTGTCCCCGTCATCGATACCCTCGCTGCCGGTTTCGGTAAGGTCCTCGGTAAGGGTCGTCTTCCCAACGTCCCCGTCATCGTTAAGGCCAGATTCGTTTCCAAGCTTGCTGAAGAAAAGATTAGGGCTGCCGGTGGTGTCGTCGAACTCATTGCTTAA</v>
      </c>
      <c r="D432" t="str">
        <f t="shared" si="44"/>
        <v>OK</v>
      </c>
      <c r="E432">
        <f t="shared" si="45"/>
        <v>450</v>
      </c>
      <c r="F432" t="str">
        <f t="shared" si="46"/>
        <v>YES</v>
      </c>
      <c r="G432" t="str">
        <f t="shared" si="47"/>
        <v>CAA</v>
      </c>
      <c r="H432" t="str">
        <f t="shared" si="48"/>
        <v>Glutamine</v>
      </c>
      <c r="I432" t="str">
        <f t="shared" si="49"/>
        <v>Glutamine (CAA)</v>
      </c>
    </row>
    <row r="433" spans="1:9" x14ac:dyDescent="0.2">
      <c r="A433" t="s">
        <v>235</v>
      </c>
      <c r="B433" t="s">
        <v>1420</v>
      </c>
      <c r="C433" t="str">
        <f t="shared" si="43"/>
        <v>ATGCCTACCAGATTACGTCAAACTAGAAAGCACAGGGGAAACGTTACAGCCGGTTACGGTCGTATCGGAAAGCACAGAAAGCACCCAGGTGGACGTGGTATGGCCGGTGGTCAGCATCACCACAGAATTGCCATGGATAAGTACCATCCAGGTTACTTCGGTAAAGTTGGTATGAGATTCTTCCACAAGCAAAAGAACCCATTCTGGAAGCCAGTTATCAATTTAGAAAAGCTATGGTCTTTGGTTGACAACAAGGACGAGAAGTTGGCTCAGTCCACTAAGGACTCTGCTGTCGTTATTGACACTTTGGCTCACGGTTACGGTAAGGTCTTGGGTAAGGGAAGACTTCCTAATGTTCCAGTTATCGTTAAGGCCAGATTTGTCTCAAAGTTGGCTGAGGAGAAGATCAGAGCTGTCGGCGGTGTTGTTGAGCTTGTTGCTTAA</v>
      </c>
      <c r="D433" t="str">
        <f t="shared" si="44"/>
        <v>OK</v>
      </c>
      <c r="E433">
        <f t="shared" si="45"/>
        <v>444</v>
      </c>
      <c r="F433" t="str">
        <f t="shared" si="46"/>
        <v>YES</v>
      </c>
      <c r="G433" t="str">
        <f t="shared" si="47"/>
        <v>CAG</v>
      </c>
      <c r="H433" t="str">
        <f t="shared" si="48"/>
        <v>Glutamine</v>
      </c>
      <c r="I433" t="str">
        <f t="shared" si="49"/>
        <v>Glutamine (CAG)</v>
      </c>
    </row>
    <row r="434" spans="1:9" x14ac:dyDescent="0.2">
      <c r="A434" t="s">
        <v>510</v>
      </c>
      <c r="B434" t="s">
        <v>1693</v>
      </c>
      <c r="C434" t="str">
        <f t="shared" si="43"/>
        <v>ATGCCTACCAGATTACGTCAAACTAGAAAGCACAGGGGAAACGTTACAGCCGGTTACGGTCGTATCGGAAAGCACAGAAAGCACCCAGGTGGACGTGGTATGGCCGGTGGTCAGCATCACCACAGAATTGCCATGGATAAATACCATCCAGGTTACTTCGGTAAGGTTGGTATGAGATTCTTCCACAAGCAAAAGAACCCATTCTGGAGGCCAGTTATCAATTTGGAGAAGCTATGGTCTTTGGTTGACAACAAGGACGAGAAGTTGGCTCAGTCCACTAAGGACTCCGCTGTCGTTATCGACACTTTGGCTCATGGTTACGGTAAGGTTTTGGGTAAGGGAAGACTTCCTGATGTCCCAGTTATCGTTAAGGCCAGATTCGTCTCAAAGTTGGCTGAGGAGAAGATCAGAGCTGTTGGCGGTGTCGTTGAGCTTATCGCTTAA</v>
      </c>
      <c r="D434" t="str">
        <f t="shared" si="44"/>
        <v>OK</v>
      </c>
      <c r="E434">
        <f t="shared" si="45"/>
        <v>444</v>
      </c>
      <c r="F434" t="str">
        <f t="shared" si="46"/>
        <v>YES</v>
      </c>
      <c r="G434" t="str">
        <f t="shared" si="47"/>
        <v>CAG</v>
      </c>
      <c r="H434" t="str">
        <f t="shared" si="48"/>
        <v>Glutamine</v>
      </c>
      <c r="I434" t="str">
        <f t="shared" si="49"/>
        <v>Glutamine (CAG)</v>
      </c>
    </row>
    <row r="435" spans="1:9" x14ac:dyDescent="0.2">
      <c r="A435" t="s">
        <v>1084</v>
      </c>
      <c r="B435" t="s">
        <v>1693</v>
      </c>
      <c r="C435" t="str">
        <f t="shared" si="43"/>
        <v>ATGCCTACCAGATTACGTCAAACTAGAAAGCACAGGGGAAACGTTACAGCCGGTTACGGTCGTATCGGAAAGCACAGAAAGCACCCAGGTGGACGTGGTATGGCCGGTGGTCAGCATCACCACAGAATTGCCATGGATAAATACCATCCAGGTTACTTCGGTAAGGTTGGTATGAGATTCTTCCACAAGCAAAAGAACCCATTCTGGAGGCCAGTTATCAATTTGGAGAAGCTATGGTCTTTGGTTGACAACAAGGACGAGAAGTTGGCTCAGTCCACTAAGGACTCCGCTGTCGTTATCGACACTTTGGCTCATGGTTACGGTAAGGTTTTGGGTAAGGGAAGACTTCCTGATGTCCCAGTTATCGTTAAGGCCAGATTCGTCTCAAAGTTGGCTGAGGAGAAGATCAGAGCTGTTGGCGGTGTCGTTGAGCTTATCGCTTAA</v>
      </c>
      <c r="D435" t="str">
        <f t="shared" si="44"/>
        <v>OK</v>
      </c>
      <c r="E435">
        <f t="shared" si="45"/>
        <v>444</v>
      </c>
      <c r="F435" t="str">
        <f t="shared" si="46"/>
        <v>YES</v>
      </c>
      <c r="G435" t="str">
        <f t="shared" si="47"/>
        <v>CAG</v>
      </c>
      <c r="H435" t="str">
        <f t="shared" si="48"/>
        <v>Glutamine</v>
      </c>
      <c r="I435" t="str">
        <f t="shared" si="49"/>
        <v>Glutamine (CAG)</v>
      </c>
    </row>
    <row r="436" spans="1:9" x14ac:dyDescent="0.2">
      <c r="A436" t="s">
        <v>119</v>
      </c>
      <c r="B436" t="s">
        <v>1306</v>
      </c>
      <c r="C436" t="str">
        <f t="shared" si="43"/>
        <v>ATGCCTACCAGATTACATAAAACTAGAAAGCATAGAGGTAACGTTTGTGCCGGTAAAGGTAGAGTTGGTAAACACAGAAAGCATCCTGGTGGTAGAGGTATGGCCGGTGGTCAACATCACCACAGAACTAACTTAGATAAATATCATCCAGGTTATTTCGGTAAAGTTGGTATGAGATACTATCATAAACAAAATGCACACTTCTGGAGACCAGTTATCAATTTAGATAAATTATGGTCATTAGTTGAAAATAAAGATGAAAAAATTGCATCTTCTACTAAAGATGCTGCAATTGTTATCGATACTTTAGCTTCAGGTTACGGTAAAGTTTTAGGTAAAGGTAGACTTCCAGATGTTCCTGTTATTGTTAAGGCTAGATACGTTTCTAAATTAGCTGAAGAAAAAATTAGAGCTGCTGGTGGTGTTGTCGAATTAATTGCTTAA</v>
      </c>
      <c r="D436" t="str">
        <f t="shared" si="44"/>
        <v>OK</v>
      </c>
      <c r="E436">
        <f t="shared" si="45"/>
        <v>444</v>
      </c>
      <c r="F436" t="str">
        <f t="shared" si="46"/>
        <v>YES</v>
      </c>
      <c r="G436" t="str">
        <f t="shared" si="47"/>
        <v>CAA</v>
      </c>
      <c r="H436" t="str">
        <f t="shared" si="48"/>
        <v>Glutamine</v>
      </c>
      <c r="I436" t="str">
        <f t="shared" si="49"/>
        <v>Glutamine (CAA)</v>
      </c>
    </row>
    <row r="437" spans="1:9" x14ac:dyDescent="0.2">
      <c r="A437" t="s">
        <v>189</v>
      </c>
      <c r="B437" t="s">
        <v>1374</v>
      </c>
      <c r="C437" t="str">
        <f t="shared" si="43"/>
        <v>ATGCCTACCAGATTACACAAGACAAGAAAGCACAGAGGTCACACAGTTGCCGGTAAAGGTCGTGTCGGTAAGCACAGAAAGCATCCTGGTGGTAGAGGTAAGGCCGGTGGTCAACACCATCACAGAACTAACTTGGATAAATACCATCCAGGTTACTTCGGTAAGGTCGGTCAAAGATACTTCCACAAGCAACAAGGCCACTTCTGGAGACCAGTCATCAACTTGGACAAATTGTGGTCCCTCGTTGAAGACAAAGATGAAAAAATCAATGCTTCCTCTAAAGATGCCGCTGTTGTCATTGACACCTTAGCTGGCGGTTACGGTAAAGTTTTGGGTAAAGGTAGACTTCCTGAAGTCCCAGTCATCGTCAAGGCCAGATACGTTTCCAAGTTGGCTGAAGAAAAAATCAGAGCTGCCGGTGGTGTTGTGGAACTCATTGCCTAA</v>
      </c>
      <c r="D437" t="str">
        <f t="shared" si="44"/>
        <v>OK</v>
      </c>
      <c r="E437">
        <f t="shared" si="45"/>
        <v>444</v>
      </c>
      <c r="F437" t="str">
        <f t="shared" si="46"/>
        <v>YES</v>
      </c>
      <c r="G437" t="str">
        <f t="shared" si="47"/>
        <v>CAA</v>
      </c>
      <c r="H437" t="str">
        <f t="shared" si="48"/>
        <v>Glutamine</v>
      </c>
      <c r="I437" t="str">
        <f t="shared" si="49"/>
        <v>Glutamine (CAA)</v>
      </c>
    </row>
    <row r="438" spans="1:9" x14ac:dyDescent="0.2">
      <c r="A438" t="s">
        <v>116</v>
      </c>
      <c r="B438" t="s">
        <v>1303</v>
      </c>
      <c r="C438" t="str">
        <f t="shared" si="43"/>
        <v>ATGCCTACCAGATTACACAAAACTAGAAAGCATAGAGGTAACGTTTGTGCCGGTAAAGGTAGAGTTGGTAAGCACAGAAAGCATCCCGGTGGTAGAGGTATGGCCGGTGGTCAACACCACCACAGAACTAACTTAGATAAATACCATCCAGGTTATTTCGGTAAAGTTGGTATGAGATACTACCACAAGCAAAATGCACATTTCTGGAAACCAGTTATCAACTTAGACAAATTATGGTCATTAGTTGAAAACAAGGATGAAAAGATTGCTTCATCTACCAAGGATGCTGCTATTGTCATTGATACTTTAGCTTCAGGTTACGGTAAGGTTTTAGGTAAGGGTAGACTTCCAGATGTTCCAGTTATCGTTAAGGCTAGATACGTCTCCAAGTTAGCTGAAGAAAAGATCAGAGCTGCTGGTGGTGTTGTCGAATTAATCGCTTAA</v>
      </c>
      <c r="D438" t="str">
        <f t="shared" si="44"/>
        <v>OK</v>
      </c>
      <c r="E438">
        <f t="shared" si="45"/>
        <v>444</v>
      </c>
      <c r="F438" t="str">
        <f t="shared" si="46"/>
        <v>YES</v>
      </c>
      <c r="G438" t="str">
        <f t="shared" si="47"/>
        <v>CAA</v>
      </c>
      <c r="H438" t="str">
        <f t="shared" si="48"/>
        <v>Glutamine</v>
      </c>
      <c r="I438" t="str">
        <f t="shared" si="49"/>
        <v>Glutamine (CAA)</v>
      </c>
    </row>
    <row r="439" spans="1:9" x14ac:dyDescent="0.2">
      <c r="A439" t="s">
        <v>118</v>
      </c>
      <c r="B439" t="s">
        <v>1305</v>
      </c>
      <c r="C439" t="str">
        <f t="shared" si="43"/>
        <v>ATGCCTACCAGATTACACAAAACTAGAAAGCATAGAGGTAACGTTTGTGCCGGTAAAGGTAGAGTTGGTAAACACAGAAAGCATCCCGGTGGTAGAGGTATGGCCGGTGGTCAACACCACCACAGAACTAACTTAGATAAATATCATCCAGGTTATTTCGGTAAAGTTGGTATGAGATATTACCATAAACAAAATGCACATTTCTGGAAACCAGTTATTAACTTAGACAAATTATGGTCATTAGTTGAAAACAAGGATGAAAAAATTGCATCATCAACTAAAGATGCAGCTATTGTTATTGATACTTTAGCTTCAGGTTACGGTAAAGTTTTAGGTAAGGGTAGACTTCCAGATGTTCCAGTTATTGTTAAAGCTAGATACGTTTCAAAATTAGCTGAAGAAAAAATTAGAGCTGCTGGTGGTGTTGTTGAATTAATTGCTTAA</v>
      </c>
      <c r="D439" t="str">
        <f t="shared" si="44"/>
        <v>OK</v>
      </c>
      <c r="E439">
        <f t="shared" si="45"/>
        <v>444</v>
      </c>
      <c r="F439" t="str">
        <f t="shared" si="46"/>
        <v>YES</v>
      </c>
      <c r="G439" t="str">
        <f t="shared" si="47"/>
        <v>CAA</v>
      </c>
      <c r="H439" t="str">
        <f t="shared" si="48"/>
        <v>Glutamine</v>
      </c>
      <c r="I439" t="str">
        <f t="shared" si="49"/>
        <v>Glutamine (CAA)</v>
      </c>
    </row>
    <row r="440" spans="1:9" x14ac:dyDescent="0.2">
      <c r="A440" t="s">
        <v>367</v>
      </c>
      <c r="B440" t="s">
        <v>1551</v>
      </c>
      <c r="C440" t="str">
        <f t="shared" si="43"/>
        <v>ATGCCTACCAGATTACACAAAACTAGAAAGCATAGAGGTAACGTTTGTGCCGGTAAAGGTAGAGTTGGTAAACACAGAAAGCATCCCGGTGGTAGAGGTATGGCCGGTGGTCAACACCACCACAGAACTAACTTAGATAAATACCATCCAGGTTATTTCGGTAAAGTTGGTATGAGATATTACCATAAACAAAATGCACATTTCTGGAAACCAGTTATTAACTTAGACAAATTATGGTCATTAGTTGAAAACAAGGATGAAAAAATTGCATCATCAACTAAAGATGCAGCTATTGTTATTGATACTTTAGCTTCAGGTTACGGTAAAGTTTTAGGTAAGGGTAGACTTCCAGATGTTCCAGTTATTGTTAAAGCTAGATACGTTTCAAAATTAGCTGAAGAAAAAATTAGAGCTGCTGGTGGTGTTGTTGAATTAATTGCTTAA</v>
      </c>
      <c r="D440" t="str">
        <f t="shared" si="44"/>
        <v>OK</v>
      </c>
      <c r="E440">
        <f t="shared" si="45"/>
        <v>444</v>
      </c>
      <c r="F440" t="str">
        <f t="shared" si="46"/>
        <v>YES</v>
      </c>
      <c r="G440" t="str">
        <f t="shared" si="47"/>
        <v>CAA</v>
      </c>
      <c r="H440" t="str">
        <f t="shared" si="48"/>
        <v>Glutamine</v>
      </c>
      <c r="I440" t="str">
        <f t="shared" si="49"/>
        <v>Glutamine (CAA)</v>
      </c>
    </row>
    <row r="441" spans="1:9" x14ac:dyDescent="0.2">
      <c r="A441" t="s">
        <v>133</v>
      </c>
      <c r="B441" t="s">
        <v>1319</v>
      </c>
      <c r="C441" t="str">
        <f t="shared" si="43"/>
        <v>ATGCCTACCAGATTACACAAAACTAGAAAGCATAGAGGTAACGTTTGTGCCGGTAAAGGTAGAGTTGGTAAACACAGAAAGCATCCCGGTGGTAGAGGTATGGCCGGTGGTCAACACCACCACAGAACTAACTTAGATAAATACCATCCAGGTTATTTCGGTAAAGTTGGTATGAGATACTACCATAAACAAAATGCACATTTCTGGAAACCAGTTATTAACTTAGACAAATTATGGTCATTAGTTGAAAACAAGGATGAAAAAATTGCATCATCAACTAAAGATGCAGCTATTGTTATTGATACTTTAGCTTCAGGTTACGGTAAAGTTTTAGGTAAGGGTAGACTTCCAGATGTTCCAGTTATTGTTAAAGCTAGATACGTTTCAAAATTAGCTGAAGAAAAAATTAGAGCTGCTGGTGGTGTTGTTGAATTAATTGCTTAA</v>
      </c>
      <c r="D441" t="str">
        <f t="shared" si="44"/>
        <v>OK</v>
      </c>
      <c r="E441">
        <f t="shared" si="45"/>
        <v>444</v>
      </c>
      <c r="F441" t="str">
        <f t="shared" si="46"/>
        <v>YES</v>
      </c>
      <c r="G441" t="str">
        <f t="shared" si="47"/>
        <v>CAA</v>
      </c>
      <c r="H441" t="str">
        <f t="shared" si="48"/>
        <v>Glutamine</v>
      </c>
      <c r="I441" t="str">
        <f t="shared" si="49"/>
        <v>Glutamine (CAA)</v>
      </c>
    </row>
    <row r="442" spans="1:9" x14ac:dyDescent="0.2">
      <c r="A442" t="s">
        <v>432</v>
      </c>
      <c r="B442" t="s">
        <v>1616</v>
      </c>
      <c r="C442" t="str">
        <f t="shared" si="43"/>
        <v>ATGCCTACCAGATTAAGTAAAACCAGAAAACATAGAGGTCACGTCTCAGCCGGTAAAGGTCGTGTTGGTAAACATAGAAAGCATCCAGGTGGTAGAGGTAAAGCAGGTGGTCAACATCACCACAGAACCAATTTAGATAAATTCCATCCAGGTTACTTCGGTAAAGTTGGTCAAAGATACTTCCACAAACAATTATTACACTTCTGGAGACCATCCGTCAACGTTGAACAATTATGGTCTTTAGTTGATGCTGAAAAAAGAGATGACTACTTAAAGTCTGCTTCATCTTCTGCTGCTCCAGTTATCGACACTTTAGCTCACGGTTACGGTAAAGTTTTAGGTAAAGGTCAACTTCCAAATGTTCCAGTTATCGTCAAAGCTAGATTCGTTTCTGCTTTAGCTGAAGAAAAAATCAGAGCTGCTGGTGGTGTTGTTGAATTAATTGCTTAA</v>
      </c>
      <c r="D442" t="str">
        <f t="shared" si="44"/>
        <v>OK</v>
      </c>
      <c r="E442">
        <f t="shared" si="45"/>
        <v>450</v>
      </c>
      <c r="F442" t="str">
        <f t="shared" si="46"/>
        <v>YES</v>
      </c>
      <c r="G442" t="str">
        <f t="shared" si="47"/>
        <v>CAA</v>
      </c>
      <c r="H442" t="str">
        <f t="shared" si="48"/>
        <v>Glutamine</v>
      </c>
      <c r="I442" t="str">
        <f t="shared" si="49"/>
        <v>Glutamine (CAA)</v>
      </c>
    </row>
    <row r="443" spans="1:9" x14ac:dyDescent="0.2">
      <c r="A443" t="s">
        <v>311</v>
      </c>
      <c r="B443" t="s">
        <v>1495</v>
      </c>
      <c r="C443" t="str">
        <f t="shared" si="43"/>
        <v>ATGCCTACCAGATTAAGTAAAACCAGAAAACATAGAGGTCACGTCTCAGCCGGTAAAGGTCGTGTTGGTAAACATAGAAAGCATCCAGGTGGTAGAGGTAAAGCAGGTGGTCAACATCACCACAGAACCAATTTAGATAAATTCCATCCAGGTTACTTCGGTAAAGTTGGTCAAAGATACTTCCACAAACAATTATTACACTTCTGGAGACCATCCGTCAACGTTGAACAATTATGGTCTTTAGTTGACGCTGAAAAAAGAGATGACTACTTAAAGTCTGCTTCATCTTCTGCTGCTCCAGTTATCGACACTTTAGCTCACGGTTACGGTAAAGTTTTAGGTAAAGGTCAACTTCCAAATGTTCCAGTTATCGTCAAAGCTAGATTCGTTTCTGCTTTAGCTGAAGAAAAAATCAGAGCTGCTGGTGGTGTTGTTGAATTAATTGCTTAA</v>
      </c>
      <c r="D443" t="str">
        <f t="shared" si="44"/>
        <v>OK</v>
      </c>
      <c r="E443">
        <f t="shared" si="45"/>
        <v>450</v>
      </c>
      <c r="F443" t="str">
        <f t="shared" si="46"/>
        <v>YES</v>
      </c>
      <c r="G443" t="str">
        <f t="shared" si="47"/>
        <v>CAA</v>
      </c>
      <c r="H443" t="str">
        <f t="shared" si="48"/>
        <v>Glutamine</v>
      </c>
      <c r="I443" t="str">
        <f t="shared" si="49"/>
        <v>Glutamine (CAA)</v>
      </c>
    </row>
    <row r="444" spans="1:9" x14ac:dyDescent="0.2">
      <c r="A444" t="s">
        <v>312</v>
      </c>
      <c r="B444" t="s">
        <v>1496</v>
      </c>
      <c r="C444" t="str">
        <f t="shared" si="43"/>
        <v>ATGCCTACCAGATTAAGTAAAACCAGAAAACATAGAGGTCACGTCTCAGCCGGTAAAGGTCGTGTTGGTAAACATAGAAAGCATCCAGGTGGTAGAGGTAAAGCAGGTGGTCAACATCACCACAGAACCAATTTAGATAAATACCATCCAGGTTACTTTGGTAAAGTTGGTCAAAGATACTTCCACAAACAATTATTACATTTCTGGAGACCATCCGTCAACGTTGAACAATTATGGTCTTTAGTTGATGCTGAAAAAAGAGATGACTACTTAAAATCTGCTTCACCTTCTGCTGCTCCAGTTATTGACACTTTAGCTCACGGTTACGGTAAAGTTTTAGGTAAAGGTCAACTTCCAAATGTTCCAGTTATTGTTAAAGCCAGATTCGTTTCTGCTTTAGCTGAACAAAAAATCAGAGCTGCTGGTGGTGTTGTCGAATTAATCGCTTAA</v>
      </c>
      <c r="D444" t="str">
        <f t="shared" si="44"/>
        <v>OK</v>
      </c>
      <c r="E444">
        <f t="shared" si="45"/>
        <v>450</v>
      </c>
      <c r="F444" t="str">
        <f t="shared" si="46"/>
        <v>YES</v>
      </c>
      <c r="G444" t="str">
        <f t="shared" si="47"/>
        <v>CAA</v>
      </c>
      <c r="H444" t="str">
        <f t="shared" si="48"/>
        <v>Glutamine</v>
      </c>
      <c r="I444" t="str">
        <f t="shared" si="49"/>
        <v>Glutamine (CAA)</v>
      </c>
    </row>
    <row r="445" spans="1:9" x14ac:dyDescent="0.2">
      <c r="A445" t="s">
        <v>313</v>
      </c>
      <c r="B445" t="s">
        <v>1497</v>
      </c>
      <c r="C445" t="str">
        <f t="shared" si="43"/>
        <v>ATGCCTACCAGATTAAGTAAAACCAGAAAACATAGAGGTCACGTCTCAGCCGGTAAAGGTCGTGTTGGTAAACATAGAAAACATCCAGGTGGTAGAGGTAAAGCTGGTGGTCAACATCACCACAGAACCAATTTAGATAAATTCCATCCAGGTTACTTCGGTAAAGTTGGTCAAAGATACTTCCACAAACAATTATTACATTTCTGGAGACCATCCGTCAACGTTGAACAATTATGGTCTTTAGTTGATGCTGAAAAAAGAGATGACTACTTAAAATCTGCTTCTTCAACTGCTGCTCCAGTTATTGACACTTTAGCTCACGGTTACGGTAAAGTTTTAGGTAAAGGTCAACTTCCAAATGTTCCAGTTATCGTCAAAGCCAGATTCGTTTCTTCTTTAGCTGAACAAAAAATCAGAGCTGCTGGTGGTGTTGTTGAATTAGTCGCTTAA</v>
      </c>
      <c r="D445" t="str">
        <f t="shared" si="44"/>
        <v>OK</v>
      </c>
      <c r="E445">
        <f t="shared" si="45"/>
        <v>450</v>
      </c>
      <c r="F445" t="str">
        <f t="shared" si="46"/>
        <v>YES</v>
      </c>
      <c r="G445" t="str">
        <f t="shared" si="47"/>
        <v>CAA</v>
      </c>
      <c r="H445" t="str">
        <f t="shared" si="48"/>
        <v>Glutamine</v>
      </c>
      <c r="I445" t="str">
        <f t="shared" si="49"/>
        <v>Glutamine (CAA)</v>
      </c>
    </row>
    <row r="446" spans="1:9" x14ac:dyDescent="0.2">
      <c r="A446" t="s">
        <v>14</v>
      </c>
      <c r="B446" t="s">
        <v>1205</v>
      </c>
      <c r="C446" t="str">
        <f t="shared" si="43"/>
        <v>ATGCCTACCAGATTAAGTAAAACCAGAAAACATAGAGGTCACGTCTCAGCCGGTAAAGGTCGTGTTGGTAAACATAGAAAACATCCAGGTGGTAGAGGTAAAGCCGGTGGTCAACATCACCACAGAACCAATTTAGATAAATTCCATCCAGGTTACTTCGGTAAAGTTGGTCAAAGATACTTCCACAAACAATTATTACACTTCTGGAGACCATCCGTCAACGTTGAACAATTATGGTCTTTAGTTGATGCTGAAAAAAGAGACGATTACTTAAAATCTGCTTCCCAAACTGCTGCTCCAGTTATTGACACTTTAGCTCACGGTTACGGTAAAGTTTTAGGTAAAGGTCAACTTCCAAATGTTCCAGTTATCGTCAAAGCTAGATTCGTCTCTTCTTTAGCTGAACAAAAAATCAGAGCTGCTGGTGGTGTTGTTGAATTAGTCGCTTAA</v>
      </c>
      <c r="D446" t="str">
        <f t="shared" si="44"/>
        <v>OK</v>
      </c>
      <c r="E446">
        <f t="shared" si="45"/>
        <v>450</v>
      </c>
      <c r="F446" t="str">
        <f t="shared" si="46"/>
        <v>YES</v>
      </c>
      <c r="G446" t="str">
        <f t="shared" si="47"/>
        <v>CAA</v>
      </c>
      <c r="H446" t="str">
        <f t="shared" si="48"/>
        <v>Glutamine</v>
      </c>
      <c r="I446" t="str">
        <f t="shared" si="49"/>
        <v>Glutamine (CAA)</v>
      </c>
    </row>
    <row r="447" spans="1:9" x14ac:dyDescent="0.2">
      <c r="A447" t="s">
        <v>1105</v>
      </c>
      <c r="B447" t="s">
        <v>2251</v>
      </c>
      <c r="C447" t="str">
        <f t="shared" si="43"/>
        <v>ATGCCTACCAGATTAACTAAGACTAGAAAACACAGAGGTCACGTTGTTGCCGGTAAGGGTAGAGTCGGTAAGCACAGAAAGCACCCGGGTGGTAGAGGTAAGGCTGGTGGTCAACACCACCACAGAACCAACTTGGATAAGTACCATCCAGGTTACTTCGGTAAGGTTGGTCAAAGATACTTCCACAAGCAACAGCTTCACTTCTGGAAGCCAGTCTTGAACTTGGACAAGTTGTGGACTTTGGTTGACGAGGAGAAGAGAGAGCAATACTTGTCCTCTGCTTCTGCCTCTGCTGCTCCAGTCATTGACACCTTGGCTGCCGGTTACGGTAAGGTTTTGGGTAAGGGTCGTTTGCCACAAGTTCCAGTCATCGTCAAGGCCAGATTTGTTTCCAAGTTGGCTGAGGAGAAGATCAGAGCTGCTGGTGGTGTTGTTGAGTTGGTTGCTTAA</v>
      </c>
      <c r="D447" t="str">
        <f t="shared" si="44"/>
        <v>OK</v>
      </c>
      <c r="E447">
        <f t="shared" si="45"/>
        <v>450</v>
      </c>
      <c r="F447" t="str">
        <f t="shared" si="46"/>
        <v>YES</v>
      </c>
      <c r="G447" t="str">
        <f t="shared" si="47"/>
        <v>CAA</v>
      </c>
      <c r="H447" t="str">
        <f t="shared" si="48"/>
        <v>Glutamine</v>
      </c>
      <c r="I447" t="str">
        <f t="shared" si="49"/>
        <v>Glutamine (CAA)</v>
      </c>
    </row>
    <row r="448" spans="1:9" x14ac:dyDescent="0.2">
      <c r="A448" t="s">
        <v>411</v>
      </c>
      <c r="B448" t="s">
        <v>1595</v>
      </c>
      <c r="C448" t="str">
        <f t="shared" si="43"/>
        <v>ATGCCTACCAGATTAACTAAGACTAGAAAACACAGAGGTCACGTTGTTGCCGGTAAGGGTAGAGTCGGTAAGCACAGAAAGCACCCAGGTGGTAGAGGTAAGGCTGGTGGTCAACACCACCACAGAACCAACTTGGATAAGTACCATCCAGGTTACTTCGGTAAGGTTGGTCAAAGATACTTCCACAAGCAACAACTTCACTTCTGGAAGCCAGTCTTGAACTTGGACAAGTTGTGGACTTTGGTTGACGAGGAGAAGAGAGAGCAATACTTTTCCTCTGCTTCTGCCTCTGCTGCTCCAGTCATTGACACCTTGGCTGCCGGTTACGGTAAGGTTTTGGGTAAGGGTCGTTTGCCACAGGTTCCAGTCATCGTCAAGGCCAGATTTGTTTCCAAGTTGGCTGAGGAGAAGATCAGAGCTGCTGGTGGTGTTGTTGAGTTGGTTGCTTAA</v>
      </c>
      <c r="D448" t="str">
        <f t="shared" si="44"/>
        <v>OK</v>
      </c>
      <c r="E448">
        <f t="shared" si="45"/>
        <v>450</v>
      </c>
      <c r="F448" t="str">
        <f t="shared" si="46"/>
        <v>YES</v>
      </c>
      <c r="G448" t="str">
        <f t="shared" si="47"/>
        <v>CAA</v>
      </c>
      <c r="H448" t="str">
        <f t="shared" si="48"/>
        <v>Glutamine</v>
      </c>
      <c r="I448" t="str">
        <f t="shared" si="49"/>
        <v>Glutamine (CAA)</v>
      </c>
    </row>
    <row r="449" spans="1:9" x14ac:dyDescent="0.2">
      <c r="A449" t="s">
        <v>197</v>
      </c>
      <c r="B449" t="s">
        <v>1382</v>
      </c>
      <c r="C449" t="str">
        <f t="shared" si="43"/>
        <v>ATGCCTACCAGATTAACTAAGACTAGAAAACACAGAGGACACGTTGTTGCCGGTAAGGGTCGTGTTGGAAAGCACAGAAAGCATCCAGGTGGACGTGGTATGGCTGGTGGTCAACACCACCACAGAACTAACTTGGATAAATACCATCCAGGTTACTTTGGTAAAGTTGGTATGAGATACTTCCACAAGCAACAAGCTCATTTCTGGAGACCAGTCATCAACCTTGACAAATTATGGACCTTGGTTCCAAACAAGGATGAACTGTTGAAATCTTCTTCTTCTTCTGCTGCCGTTGTCATTGACACTTTGGCCGGAGGTTACGGTAAAGTTTTGGGTAAAGGTAGATTACCAGAAGTCCCAGTCATCGTCAAGGCTAGATACGTTTCTAAATTGGCCGAAGAAAAGATCAGAGCTGCTGGTGGTGTTGTCGAATTGGTTGCCTAA</v>
      </c>
      <c r="D449" t="str">
        <f t="shared" si="44"/>
        <v>OK</v>
      </c>
      <c r="E449">
        <f t="shared" si="45"/>
        <v>444</v>
      </c>
      <c r="F449" t="str">
        <f t="shared" si="46"/>
        <v>YES</v>
      </c>
      <c r="G449" t="str">
        <f t="shared" si="47"/>
        <v>CAA</v>
      </c>
      <c r="H449" t="str">
        <f t="shared" si="48"/>
        <v>Glutamine</v>
      </c>
      <c r="I449" t="str">
        <f t="shared" si="49"/>
        <v>Glutamine (CAA)</v>
      </c>
    </row>
    <row r="450" spans="1:9" x14ac:dyDescent="0.2">
      <c r="A450" t="s">
        <v>71</v>
      </c>
      <c r="B450" t="s">
        <v>1261</v>
      </c>
      <c r="C450" t="str">
        <f t="shared" si="43"/>
        <v>ATGCCTACCAGATTAACTAAGACCAGAAAGCACAGAGGTAACGTTTCCGCCGGTAAGGGTCGTGTTGGTAAGCACAGAAAGCACCCGGGTGGTAGAGGTATGGCCGGTGGTCAACACCACCACAGAACCAACTTGGACAAGTACCACCCTGGTTACTTCGGTAAGGTTGGTATGAGATACTTCCACAAGCAACAGAACCACTTCTGGAGACCAGTTCTTAACTTGGACAAGCTGTGGTCTCTTGTTGAGAACAAGGACGAGAAGCTCTCTTCTTCCTCCAAGGACTCTGCCGTTGTCATTGACACTCTTGCCAAGGGTTACGGAAAGGTTTTGGGTAAGGGTAAGCTCCCACAAGTTCCAGTCATTGTCAAGGCCAGATACGTTTCCAAGCTCGCTGAGGAGAAGATCAGAGCCGCTGGTGGTGTTGTCGAACTAGTTGCTTAA</v>
      </c>
      <c r="D450" t="str">
        <f t="shared" si="44"/>
        <v>OK</v>
      </c>
      <c r="E450">
        <f t="shared" si="45"/>
        <v>444</v>
      </c>
      <c r="F450" t="str">
        <f t="shared" si="46"/>
        <v>YES</v>
      </c>
      <c r="G450" t="str">
        <f t="shared" si="47"/>
        <v>CAA</v>
      </c>
      <c r="H450" t="str">
        <f t="shared" si="48"/>
        <v>Glutamine</v>
      </c>
      <c r="I450" t="str">
        <f t="shared" si="49"/>
        <v>Glutamine (CAA)</v>
      </c>
    </row>
    <row r="451" spans="1:9" x14ac:dyDescent="0.2">
      <c r="A451" t="s">
        <v>642</v>
      </c>
      <c r="B451" t="s">
        <v>1817</v>
      </c>
      <c r="C451" t="str">
        <f t="shared" ref="C451:C514" si="50">UPPER(SUBSTITUTE(SUBSTITUTE(SUBSTITUTE(B451," ",""),CHAR(10),""),CHAR(13),""))</f>
        <v>ATGCCTACCAGATTAACTAAGACCAGAAAGCACAGAGGTAACGTTTCCGCCGGTAAGGGTCGTGTCGGTAAGCACAGAAAGCATCCAGGTGGTCGTGGTAAGGCTGGTGGTCAACACCATCACAGAACCAACATGGATAAATACCATCCAGGTTACTTCGGTAAGGTTGGTATGAGATACTTCCACAAGCAAGCTAACCACTTCTGGAGACCAGAAATTAACTTGGACAAATTATGGACTTTAGTCGAAGCCGAAAAGAGAGATGAATACTTAAAGTCTTCTTCTGCCTCTTCTGCTCCAGTTATTGACACTTTGGCTCACGGTTACGGTAAGGTTTTAGGTAAGGGTCAATTACCAAATGTTCCAATTATCGTTAGAGCCAGATTTGTCTCCCAATTGGCTGAAGAAAAGATCAAAGCTGCTGGTGGTGTCGTTGAATTGATTGCTTAA</v>
      </c>
      <c r="D451" t="str">
        <f t="shared" ref="D451:D514" si="51">IF(LEFT(C451,3)="ATG","OK","WARN")</f>
        <v>OK</v>
      </c>
      <c r="E451">
        <f t="shared" ref="E451:E514" si="52">LEN(C451)</f>
        <v>450</v>
      </c>
      <c r="F451" t="str">
        <f t="shared" ref="F451:F514" si="53">IF(E451&gt;=114,"YES","NO")</f>
        <v>YES</v>
      </c>
      <c r="G451" t="str">
        <f t="shared" ref="G451:G514" si="54">IF(E451&gt;=114,MID(C451,112,3),"NA")</f>
        <v>CAA</v>
      </c>
      <c r="H451" t="str">
        <f t="shared" ref="H451:H514" si="55">IF(G451="NA","NA",
 IF(OR(G451="CAG",G451="CAA"),"Glutamine",
 IF(LEFT(G451,2)="CT","Leucine1",
 IF(OR(G451="TTA",G451="TTG"),"Leucine2",
 IF(G451="ATG","Methionine",
 IF(OR(G451="TTT",G451="TTC"),"Phenylalanine",
 "Other"))))))</f>
        <v>Glutamine</v>
      </c>
      <c r="I451" t="str">
        <f t="shared" ref="I451:I514" si="56">IF(LEN(G451)&lt;&gt;3,"NA",
 IF(OR(G451="CAG",G451="CAA"),"Glutamine ("&amp;G451&amp;")",
 IF(LEFT(G451,2)="CT","Leucine1 ("&amp;G451&amp;")",
 IF(OR(G451="TTA",G451="TTG"),"Leucine2 ("&amp;G451&amp;")",
 IF(G451="ATG","Methionine (ATG)",
 IF(OR(G451="TTT",G451="TTC"),"Phenylalanine ("&amp;G451&amp;")",
 "Other ("&amp;G451&amp;")"))))))</f>
        <v>Glutamine (CAA)</v>
      </c>
    </row>
    <row r="452" spans="1:9" x14ac:dyDescent="0.2">
      <c r="A452" t="s">
        <v>958</v>
      </c>
      <c r="B452" t="s">
        <v>2114</v>
      </c>
      <c r="C452" t="str">
        <f t="shared" si="50"/>
        <v>ATGCCTACCAGATTAACTAAGACCAGAAAGCACAGAGGCCATGTTTCCGCCGGTAAGGGTAGAGTTGGTAAACACAGAAAGCATCCAGGTGGTCGTGGTAAGGCTGGTGGTCAACATCACCACAGAACCAATTTAGATAAATACCATCCAGGTTACTTCGGTAAGGTTGGTATGAGATACTTCCACAAACAAGCTACTCACTTCTGGAGACCAGAAATCAACTTGGACAAATTATGGACCTTAGTTGACTCTGAAAAGAAGGACGAATACTTGAAGTCTGCTTCTACTTCCGCCGCCCCAGTTATTGACACTTTAGCTCACGGTTACGGTAAAGTTTTAGGTAAAGGTAGATTACCACAAGTCCCAGTCATTGTCAAGGCCAGATTTGTTTCTAAGTTAGCTGAAGAAAAGATCAGAGCCGTTGGTGGTGTTGTCGAATTGATTGCTTAA</v>
      </c>
      <c r="D452" t="str">
        <f t="shared" si="51"/>
        <v>OK</v>
      </c>
      <c r="E452">
        <f t="shared" si="52"/>
        <v>450</v>
      </c>
      <c r="F452" t="str">
        <f t="shared" si="53"/>
        <v>YES</v>
      </c>
      <c r="G452" t="str">
        <f t="shared" si="54"/>
        <v>CAA</v>
      </c>
      <c r="H452" t="str">
        <f t="shared" si="55"/>
        <v>Glutamine</v>
      </c>
      <c r="I452" t="str">
        <f t="shared" si="56"/>
        <v>Glutamine (CAA)</v>
      </c>
    </row>
    <row r="453" spans="1:9" x14ac:dyDescent="0.2">
      <c r="A453" t="s">
        <v>402</v>
      </c>
      <c r="B453" t="s">
        <v>1586</v>
      </c>
      <c r="C453" t="str">
        <f t="shared" si="50"/>
        <v>ATGCCTACCAGATTAACTAAGACCAGAAAGCACAGAGGCCACGTTTCCGCTGGTAAGGGTCGTATAGGAAAGCACAGAAAGCATCCAGGTGGTCGTGGTATGGCTGGTGGTCAACATCATCATAGAATTAACATGGATAAATACCATCCAGGTTACTTCGGTAAAGTTGGTATGAGATACTTCCACAAACAACAAGGACAATTCTGGAAACCAGTATTAAACTTGGATAAATTATGGACTCTTATTCCAGAAGAGAAGCGTGACTCTTACTTAAAGAGTGCTTCAGCTTCATCTGCTCCAGTTATTGACACCTTAGCTGCCGGTTACGGTAAAGTTTTAGGTAAGGGTAGATTACCAGAAGTTCCAGTCATTGTTAAAGCCAGATACGTTTCAAAATTGGCTGAAGAGAAGATTAAGGCTGCTGGTGGTGCTGTTGAGTTAATTGCTTAA</v>
      </c>
      <c r="D453" t="str">
        <f t="shared" si="51"/>
        <v>OK</v>
      </c>
      <c r="E453">
        <f t="shared" si="52"/>
        <v>450</v>
      </c>
      <c r="F453" t="str">
        <f t="shared" si="53"/>
        <v>YES</v>
      </c>
      <c r="G453" t="str">
        <f t="shared" si="54"/>
        <v>CAA</v>
      </c>
      <c r="H453" t="str">
        <f t="shared" si="55"/>
        <v>Glutamine</v>
      </c>
      <c r="I453" t="str">
        <f t="shared" si="56"/>
        <v>Glutamine (CAA)</v>
      </c>
    </row>
    <row r="454" spans="1:9" x14ac:dyDescent="0.2">
      <c r="A454" t="s">
        <v>18</v>
      </c>
      <c r="B454" t="s">
        <v>1209</v>
      </c>
      <c r="C454" t="str">
        <f t="shared" si="50"/>
        <v>ATGCCTACCAGATTAACTAAGACCAGAAAGCACAGAGGCCACGTTTCCGCCGGTAAGGGTAGAGTTGGTAAGCACAGAAAGCATCCAGGTGGTCGTGGTAAGGCTGGTGGTCAACACCATCACAGAACCAACTTGGATAAGTACCATCCAGGTTACTTCGGTAAGGTCGGTATGAGACACTTCCACCAACAACGTAACCACAGCTGGAGACCAGAAATCAACTTGGAAAAATTATGGACCTTAGTTGAAGCTGACAAGAAGGACGAATACTTGAAGACCGCCTCCACCTCCGCTGCCCCAGTCATCGACACTTTGGCTGCCGGTTTCGGCAAGGTTTTAGGTAAGGGAAGATTACCAAACGTTCCAGTTATTGTCAAGGCCAGATTCGTTTCTAAATTGGCCGAAGAAAAGATCAGAGCTGTTGGTGGTGTTGTTGAATTAATTGCTTAA</v>
      </c>
      <c r="D454" t="str">
        <f t="shared" si="51"/>
        <v>OK</v>
      </c>
      <c r="E454">
        <f t="shared" si="52"/>
        <v>450</v>
      </c>
      <c r="F454" t="str">
        <f t="shared" si="53"/>
        <v>YES</v>
      </c>
      <c r="G454" t="str">
        <f t="shared" si="54"/>
        <v>CAA</v>
      </c>
      <c r="H454" t="str">
        <f t="shared" si="55"/>
        <v>Glutamine</v>
      </c>
      <c r="I454" t="str">
        <f t="shared" si="56"/>
        <v>Glutamine (CAA)</v>
      </c>
    </row>
    <row r="455" spans="1:9" x14ac:dyDescent="0.2">
      <c r="A455" t="s">
        <v>763</v>
      </c>
      <c r="B455" t="s">
        <v>1209</v>
      </c>
      <c r="C455" t="str">
        <f t="shared" si="50"/>
        <v>ATGCCTACCAGATTAACTAAGACCAGAAAGCACAGAGGCCACGTTTCCGCCGGTAAGGGTAGAGTTGGTAAGCACAGAAAGCATCCAGGTGGTCGTGGTAAGGCTGGTGGTCAACACCATCACAGAACCAACTTGGATAAGTACCATCCAGGTTACTTCGGTAAGGTCGGTATGAGACACTTCCACCAACAACGTAACCACAGCTGGAGACCAGAAATCAACTTGGAAAAATTATGGACCTTAGTTGAAGCTGACAAGAAGGACGAATACTTGAAGACCGCCTCCACCTCCGCTGCCCCAGTCATCGACACTTTGGCTGCCGGTTTCGGCAAGGTTTTAGGTAAGGGAAGATTACCAAACGTTCCAGTTATTGTCAAGGCCAGATTCGTTTCTAAATTGGCCGAAGAAAAGATCAGAGCTGTTGGTGGTGTTGTTGAATTAATTGCTTAA</v>
      </c>
      <c r="D455" t="str">
        <f t="shared" si="51"/>
        <v>OK</v>
      </c>
      <c r="E455">
        <f t="shared" si="52"/>
        <v>450</v>
      </c>
      <c r="F455" t="str">
        <f t="shared" si="53"/>
        <v>YES</v>
      </c>
      <c r="G455" t="str">
        <f t="shared" si="54"/>
        <v>CAA</v>
      </c>
      <c r="H455" t="str">
        <f t="shared" si="55"/>
        <v>Glutamine</v>
      </c>
      <c r="I455" t="str">
        <f t="shared" si="56"/>
        <v>Glutamine (CAA)</v>
      </c>
    </row>
    <row r="456" spans="1:9" x14ac:dyDescent="0.2">
      <c r="A456" t="s">
        <v>764</v>
      </c>
      <c r="B456" t="s">
        <v>1927</v>
      </c>
      <c r="C456" t="str">
        <f t="shared" si="50"/>
        <v>ATGCCTACCAGATTAACTAAGACCAGAAAGCACAGAGGCCACGTTTCCGCCGGTAAGGGTAGAGTTGGTAAGCACAGAAAGCATCCAGGTGGTCGTGGTAAGGCCGGTGGTCAACACCATCACAGAACTAACTTGGATAAGTACCATCCAGGTTACTTCGGTAAGGTCGGTATGAGACACTTCCACCAACAACGTGCTCACAGCTGGAGACCAGAAATCAACTTGGAAAAGTTGTGGACTTTGGTTGACGCTGACAAGAAGGACGAATACTTGAAGAACTCCTCTGCCTCCGCTGCCCCAGTCATTGACACTTTGGCTCACGGTTTCGGTAAGGTTTTAGGTAAGGGTAGATTGCCAGAAGTTCCAGTCATTGTCAAGGCCAGATTCGTTTCTAAGTTGGCTGAAGAAAAGATCAGAGCTGTTGGTGGTGTTGTCGAATTAGTTGCTTAA</v>
      </c>
      <c r="D456" t="str">
        <f t="shared" si="51"/>
        <v>OK</v>
      </c>
      <c r="E456">
        <f t="shared" si="52"/>
        <v>450</v>
      </c>
      <c r="F456" t="str">
        <f t="shared" si="53"/>
        <v>YES</v>
      </c>
      <c r="G456" t="str">
        <f t="shared" si="54"/>
        <v>CAA</v>
      </c>
      <c r="H456" t="str">
        <f t="shared" si="55"/>
        <v>Glutamine</v>
      </c>
      <c r="I456" t="str">
        <f t="shared" si="56"/>
        <v>Glutamine (CAA)</v>
      </c>
    </row>
    <row r="457" spans="1:9" x14ac:dyDescent="0.2">
      <c r="A457" t="s">
        <v>103</v>
      </c>
      <c r="B457" t="s">
        <v>1291</v>
      </c>
      <c r="C457" t="str">
        <f t="shared" si="50"/>
        <v>ATGCCTACCAGATTAACTAAGACCAGAAAACACAGAGGTAACGTTTCCGCCGGTAACGGTCGTATTGGTAAACACAGAAAGCATCCTGGTGGTAGAGGTAAGGCTGGTGGTCAACACCACCACAGAATTAACTTGGATAAATACCATCCTGGTTACTTCGGTAAGGTCGGTATGAGATACTTCCACAAACAACAAAACCACTTCTGGAGACCAGTCCTTAACATGGACAAGTTGTGGACTTTGGTTCCAGAAGAAAAGAGAGAATCTTACTTGAAATCCTCTGCTTCTTCTGCTCCAGTCATTGACACCTTGGCTGCTGGCTACGGCAAAGTTTTGGGTAAGGGTAGATTGCCACAAGTTCCAGTCATTGTCAGAGCTAGATTCGTTTCTAAGTTGGCTGAAGAAAAAATCAAGGCTGCTGGTGGTGCCATTGAATTAGTCGCTTAA</v>
      </c>
      <c r="D457" t="str">
        <f t="shared" si="51"/>
        <v>OK</v>
      </c>
      <c r="E457">
        <f t="shared" si="52"/>
        <v>447</v>
      </c>
      <c r="F457" t="str">
        <f t="shared" si="53"/>
        <v>YES</v>
      </c>
      <c r="G457" t="str">
        <f t="shared" si="54"/>
        <v>CAA</v>
      </c>
      <c r="H457" t="str">
        <f t="shared" si="55"/>
        <v>Glutamine</v>
      </c>
      <c r="I457" t="str">
        <f t="shared" si="56"/>
        <v>Glutamine (CAA)</v>
      </c>
    </row>
    <row r="458" spans="1:9" x14ac:dyDescent="0.2">
      <c r="A458" t="s">
        <v>762</v>
      </c>
      <c r="B458" t="s">
        <v>1926</v>
      </c>
      <c r="C458" t="str">
        <f t="shared" si="50"/>
        <v>ATGCCTACCAGATTAACTAAGACCAGAAAACACAGAGGTAACGTCTCAGCCGGTAAAGGTAGAGTTGGTAAACATAGAAAGCATCCCGGTGGTAGAGGTAAGGCTGGTGGTCAACATCATCACAGAACCAATTTAGATAAATACCATCCAGGTTATTTCGGTAAAGTTGGTATGAGAACTTTCCATCACCAAGCTAACCATTCATGGAGACCAGAAATCAATTTAGATAAATTATGGACTTTAGTTGAAGCTGATAAAAAGGATGAATATTTAAAATCTGCTTCTGCTTCTGCTGCTCCAGTCATTGATACCTTAGCCCATGGTTTCGGTAAAGTTTTGGGTAAAGGTAGATTACCAGAAGTCCCAATCATTGTCAAGGCTAGATTTGTTTCTAAATTAGCTGAAGAAAAGATTTTGGCTGTTGGTGGTGTTGTTGAATTAGTCGCCTAA</v>
      </c>
      <c r="D458" t="str">
        <f t="shared" si="51"/>
        <v>OK</v>
      </c>
      <c r="E458">
        <f t="shared" si="52"/>
        <v>450</v>
      </c>
      <c r="F458" t="str">
        <f t="shared" si="53"/>
        <v>YES</v>
      </c>
      <c r="G458" t="str">
        <f t="shared" si="54"/>
        <v>CAA</v>
      </c>
      <c r="H458" t="str">
        <f t="shared" si="55"/>
        <v>Glutamine</v>
      </c>
      <c r="I458" t="str">
        <f t="shared" si="56"/>
        <v>Glutamine (CAA)</v>
      </c>
    </row>
    <row r="459" spans="1:9" x14ac:dyDescent="0.2">
      <c r="A459" t="s">
        <v>983</v>
      </c>
      <c r="B459" t="s">
        <v>2139</v>
      </c>
      <c r="C459" t="str">
        <f t="shared" si="50"/>
        <v>ATGCCTACCAGATTAACTAAGACCAGAAAACACAGAGGACATGTTTCTGCCGGTAAGGGTAGAATCGGAAAACACAGAAAACATCCAGGTGGTAGAGGTAAAGCTGGTGGTCAACATCATCACAGAACAAATTTAGATAAATACCACCCAGGTTACTTTGGTAAAGTGGGTATGAGATATTTCCATAAACAACAAAACCATTTCTGGAGACCAGAAATCAACTTGGACAAATTATGGACTTTAGTTGAGAGTGATAAAAAGGAAGAATACTTGAAAAGCTCTTCTTCGTCAGCCGCTCCAGTCATCGACACTTTGGCTGCCGGTTACGGTAAGGTTTTAGGTAAGGGTAGATTACCAGAAGTTCCTGTTATTGTCAAAGCTAGATTTGTTTCCAAATTAGCCGAAGAAAAAATTAGAGCTGTTGGTGGTGTTGTTGAATTAGTTGCTTAA</v>
      </c>
      <c r="D459" t="str">
        <f t="shared" si="51"/>
        <v>OK</v>
      </c>
      <c r="E459">
        <f t="shared" si="52"/>
        <v>450</v>
      </c>
      <c r="F459" t="str">
        <f t="shared" si="53"/>
        <v>YES</v>
      </c>
      <c r="G459" t="str">
        <f t="shared" si="54"/>
        <v>CAA</v>
      </c>
      <c r="H459" t="str">
        <f t="shared" si="55"/>
        <v>Glutamine</v>
      </c>
      <c r="I459" t="str">
        <f t="shared" si="56"/>
        <v>Glutamine (CAA)</v>
      </c>
    </row>
    <row r="460" spans="1:9" x14ac:dyDescent="0.2">
      <c r="A460" t="s">
        <v>114</v>
      </c>
      <c r="B460" t="s">
        <v>1301</v>
      </c>
      <c r="C460" t="str">
        <f t="shared" si="50"/>
        <v>ATGCCTACCAGATTAACTAAAACTAGAAAGCACAGAGGTCACGTTTCCGCTGGTAACGGTCGTGTTGGTAAACACAGAAAGCATCCGGGTGGTAGAGGTATGGCCGGTGGTCAACATCACCACAGAACCAACTTGGACAAGTACCACCCAGGTTACTTCGGTAAGGTTGGTATGAGATACTTCCACAAACAAAGAAACCACTTCTGGAAGCCAGTCATCAACTTAGACAAGTTATGGTCTTTGGTTGAAAACAAGGACGAAAAGATTGCTTCTTCCTCCAAGGACGCTGCTGTTGTCATCGACACCTTGGCATCTGGTTACGGTAAGGTCTTAGGTAAGGGTAGACTTCCACAAGTTCCAGTTATCGTCAAGGCCAGATACGTCTCCAAGTTAGCTGAAGAAAAGATCAGAGCAGCTGGTGGTGTCGTTGAATTGATTGCTTAA</v>
      </c>
      <c r="D460" t="str">
        <f t="shared" si="51"/>
        <v>OK</v>
      </c>
      <c r="E460">
        <f t="shared" si="52"/>
        <v>444</v>
      </c>
      <c r="F460" t="str">
        <f t="shared" si="53"/>
        <v>YES</v>
      </c>
      <c r="G460" t="str">
        <f t="shared" si="54"/>
        <v>CAA</v>
      </c>
      <c r="H460" t="str">
        <f t="shared" si="55"/>
        <v>Glutamine</v>
      </c>
      <c r="I460" t="str">
        <f t="shared" si="56"/>
        <v>Glutamine (CAA)</v>
      </c>
    </row>
    <row r="461" spans="1:9" x14ac:dyDescent="0.2">
      <c r="A461" t="s">
        <v>406</v>
      </c>
      <c r="B461" t="s">
        <v>1590</v>
      </c>
      <c r="C461" t="str">
        <f t="shared" si="50"/>
        <v>ATGCCTACCAGATTAACTAAAACTAGAAAGCACAGAGGTCACGTTTCCGCTGGTAACGGTAGAGTTGGTAAGCACAGAAAGCATCCGGGTGGTAGAGGTATGGCCGGTGGTCAACATCACCACAGAACCAACTTGGATAAATTCCATCCAGGTTACTTTGGTAAGGTTGGTATGAGATACTTCCATAAACAAAGAAATCATTTCTGGAAACCAGTTATCAACTTAGACAAATTATGGTCATTAGTTGAAAACAAGGATGAAAAAATTGCATCATCTAACAAAGATTCTGCTGTTGTTATTGATACTTTAGCTTCAGGTTACGGTAAAGTCTTAGGTAAGGGTAGACTTCCAGATGTTCCAGTCATTGTTAAGGCTAGATACGTTTCTAAATTAGCTGAAGAAAAAATTAGAGCAGCTGGTGGTGTCGTTGAATTAATCGCTTAA</v>
      </c>
      <c r="D461" t="str">
        <f t="shared" si="51"/>
        <v>OK</v>
      </c>
      <c r="E461">
        <f t="shared" si="52"/>
        <v>444</v>
      </c>
      <c r="F461" t="str">
        <f t="shared" si="53"/>
        <v>YES</v>
      </c>
      <c r="G461" t="str">
        <f t="shared" si="54"/>
        <v>CAA</v>
      </c>
      <c r="H461" t="str">
        <f t="shared" si="55"/>
        <v>Glutamine</v>
      </c>
      <c r="I461" t="str">
        <f t="shared" si="56"/>
        <v>Glutamine (CAA)</v>
      </c>
    </row>
    <row r="462" spans="1:9" x14ac:dyDescent="0.2">
      <c r="A462" t="s">
        <v>440</v>
      </c>
      <c r="B462" t="s">
        <v>1624</v>
      </c>
      <c r="C462" t="str">
        <f t="shared" si="50"/>
        <v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CTCTGCTGTTGTTATTGATACTTTAGCTTCAGGTTACGGTAAAGTCTTAGGTAAGGGTAGACTCCCAGATGTTCCAGTCATTGTTAAGGCTAGATACGTTTCTAAGTTAGCTGAAGAAAAAATTAGAGCAGCTGGTGGTGTCGTTGAATTAATCGCTTAA</v>
      </c>
      <c r="D462" t="str">
        <f t="shared" si="51"/>
        <v>OK</v>
      </c>
      <c r="E462">
        <f t="shared" si="52"/>
        <v>444</v>
      </c>
      <c r="F462" t="str">
        <f t="shared" si="53"/>
        <v>YES</v>
      </c>
      <c r="G462" t="str">
        <f t="shared" si="54"/>
        <v>CAA</v>
      </c>
      <c r="H462" t="str">
        <f t="shared" si="55"/>
        <v>Glutamine</v>
      </c>
      <c r="I462" t="str">
        <f t="shared" si="56"/>
        <v>Glutamine (CAA)</v>
      </c>
    </row>
    <row r="463" spans="1:9" x14ac:dyDescent="0.2">
      <c r="A463" t="s">
        <v>459</v>
      </c>
      <c r="B463" t="s">
        <v>1624</v>
      </c>
      <c r="C463" t="str">
        <f t="shared" si="50"/>
        <v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CTCTGCTGTTGTTATTGATACTTTAGCTTCAGGTTACGGTAAAGTCTTAGGTAAGGGTAGACTCCCAGATGTTCCAGTCATTGTTAAGGCTAGATACGTTTCTAAGTTAGCTGAAGAAAAAATTAGAGCAGCTGGTGGTGTCGTTGAATTAATCGCTTAA</v>
      </c>
      <c r="D463" t="str">
        <f t="shared" si="51"/>
        <v>OK</v>
      </c>
      <c r="E463">
        <f t="shared" si="52"/>
        <v>444</v>
      </c>
      <c r="F463" t="str">
        <f t="shared" si="53"/>
        <v>YES</v>
      </c>
      <c r="G463" t="str">
        <f t="shared" si="54"/>
        <v>CAA</v>
      </c>
      <c r="H463" t="str">
        <f t="shared" si="55"/>
        <v>Glutamine</v>
      </c>
      <c r="I463" t="str">
        <f t="shared" si="56"/>
        <v>Glutamine (CAA)</v>
      </c>
    </row>
    <row r="464" spans="1:9" x14ac:dyDescent="0.2">
      <c r="A464" t="s">
        <v>460</v>
      </c>
      <c r="B464" t="s">
        <v>1643</v>
      </c>
      <c r="C464" t="str">
        <f t="shared" si="50"/>
        <v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TTCTGCTGTTGTTATTGATACTTTAGCTTCAGGTTACGGTAAAGTCTTAGGTAAGGGTAGACTCCCAGATGTTCCAGTCATTGTTAAGGCTAGATACGTTTCTAAGTTAGCTGAAGAAAAAATTAGAGCAGCTGGTGGTGTCGTTGAATTAATCGCTTAA</v>
      </c>
      <c r="D464" t="str">
        <f t="shared" si="51"/>
        <v>OK</v>
      </c>
      <c r="E464">
        <f t="shared" si="52"/>
        <v>444</v>
      </c>
      <c r="F464" t="str">
        <f t="shared" si="53"/>
        <v>YES</v>
      </c>
      <c r="G464" t="str">
        <f t="shared" si="54"/>
        <v>CAA</v>
      </c>
      <c r="H464" t="str">
        <f t="shared" si="55"/>
        <v>Glutamine</v>
      </c>
      <c r="I464" t="str">
        <f t="shared" si="56"/>
        <v>Glutamine (CAA)</v>
      </c>
    </row>
    <row r="465" spans="1:9" x14ac:dyDescent="0.2">
      <c r="A465" t="s">
        <v>465</v>
      </c>
      <c r="B465" t="s">
        <v>1648</v>
      </c>
      <c r="C465" t="str">
        <f t="shared" si="50"/>
        <v>ATGCCTACCAGATTAACTAAAACTAGAAAGCACAGAGGTCACGTTTCCGCTGGTAACGGTAGAGTTGGTAAGCACAGAAAGCATCCGGGTGGTAGAGGTATGGCCGGTGGTCAACACCACCACAGAACTAACTTAGATAAGTTCCACCCAGGTTACTTTGGTAAGGTTGGTATGAGATACTTCCACAAGCAAAGAAACCACTTCTGGAAGCCAGTTATCAACTTAGACAAATTATGGTCTTTAGTTGAAAACAAGGACGAAAAGATTGCTTCTTCTAACAAGGACGCAGCTGTTGTTATTGATACTTTAGCTTCCGGTTACGGTAAAGTTTTAGGTAAAGGTAGACTTCCAGATGTTCCAGTCATTGTTAAGGCAAGATACGTTTCTAAATTAGCTGAAGAAAAAATTAGAGCAGCTGGTGGTGTCGTTGAATTAATTGCTTAA</v>
      </c>
      <c r="D465" t="str">
        <f t="shared" si="51"/>
        <v>OK</v>
      </c>
      <c r="E465">
        <f t="shared" si="52"/>
        <v>444</v>
      </c>
      <c r="F465" t="str">
        <f t="shared" si="53"/>
        <v>YES</v>
      </c>
      <c r="G465" t="str">
        <f t="shared" si="54"/>
        <v>CAA</v>
      </c>
      <c r="H465" t="str">
        <f t="shared" si="55"/>
        <v>Glutamine</v>
      </c>
      <c r="I465" t="str">
        <f t="shared" si="56"/>
        <v>Glutamine (CAA)</v>
      </c>
    </row>
    <row r="466" spans="1:9" x14ac:dyDescent="0.2">
      <c r="A466" t="s">
        <v>58</v>
      </c>
      <c r="B466" t="s">
        <v>1248</v>
      </c>
      <c r="C466" t="str">
        <f t="shared" si="50"/>
        <v>ATGCCTACCAGATTAACTAAAACTAGAAAGCACAGAGGTCACGTTTCCGCTGGTAACGGTAGAGTTGGTAAGCACAGAAAGCACCCGGGTGGTAGAGGTATGGCCGGTGGTCAACATCACCACAGAACCAACTTAGATAAGTTCCACCCAGGTTACTTCGGTAAGGTTGGTATGAGATACTTCCACAAGCAAAGAAACCACTTCTGGAAGCCTGTCATCAACTTAGACAAATTATGGTCTTTAGTTGAAAACAAGGATGAAAAGATTGCTTCTTCTAACAAAGACGCAGCTGTTGTCATTGATACTTTAGCTTCCGGTTACGGTAAGGTTTTAGGTAAGGGTAGACTTCCAGATGTTCCAGTCATTGTGAAGGCTAGATACGTCTCCAAGTTAGCTGAAGAAAAGATCAGAGCAGCTGGTGGTGTTGTTGAATTAGTTGCTTAA</v>
      </c>
      <c r="D466" t="str">
        <f t="shared" si="51"/>
        <v>OK</v>
      </c>
      <c r="E466">
        <f t="shared" si="52"/>
        <v>444</v>
      </c>
      <c r="F466" t="str">
        <f t="shared" si="53"/>
        <v>YES</v>
      </c>
      <c r="G466" t="str">
        <f t="shared" si="54"/>
        <v>CAA</v>
      </c>
      <c r="H466" t="str">
        <f t="shared" si="55"/>
        <v>Glutamine</v>
      </c>
      <c r="I466" t="str">
        <f t="shared" si="56"/>
        <v>Glutamine (CAA)</v>
      </c>
    </row>
    <row r="467" spans="1:9" x14ac:dyDescent="0.2">
      <c r="A467" t="s">
        <v>83</v>
      </c>
      <c r="B467" t="s">
        <v>1273</v>
      </c>
      <c r="C467" t="str">
        <f t="shared" si="50"/>
        <v>ATGCCTACCAGATTAACTAAAACTAGAAAGCACAGAGGTCACGTTTCCGCTGGTAACGGTAGAGTTGGTAAGCACAGAAAGCACCCGGGTGGTAGAGGTATGGCCGGTGGTCAACATCACCACAGAACCAACTTAGATAAGTTCCACCCAGGTTACTTCGGTAAGGTTGGTATGAGATACTTCCACAAGCAAAGAAACCACTTCTGGAAGCCAGTCATCAACTTAGACAAATTATGGTCTTTAGTTGAAAACAAGGACGAAAAGATTGCTTCCTCTAACAAGGATGCTGCTGTCGTCATTGACACTTTAGCTTCCGGTTACGGTAAGGTCTTAGGTAAGGGTAGACTTCCAGATGTTCCAGTCATTGTCAAGGCTAGATACGTCTCCAAGTTAGCTGAAGAAAAGATCAGAGCAGCTGGTGGTGTCGTTGAATTAATCGCTTAA</v>
      </c>
      <c r="D467" t="str">
        <f t="shared" si="51"/>
        <v>OK</v>
      </c>
      <c r="E467">
        <f t="shared" si="52"/>
        <v>444</v>
      </c>
      <c r="F467" t="str">
        <f t="shared" si="53"/>
        <v>YES</v>
      </c>
      <c r="G467" t="str">
        <f t="shared" si="54"/>
        <v>CAA</v>
      </c>
      <c r="H467" t="str">
        <f t="shared" si="55"/>
        <v>Glutamine</v>
      </c>
      <c r="I467" t="str">
        <f t="shared" si="56"/>
        <v>Glutamine (CAA)</v>
      </c>
    </row>
    <row r="468" spans="1:9" x14ac:dyDescent="0.2">
      <c r="A468" t="s">
        <v>115</v>
      </c>
      <c r="B468" t="s">
        <v>1302</v>
      </c>
      <c r="C468" t="str">
        <f t="shared" si="50"/>
        <v>ATGCCTACCAGATTAACTAAAACTAGAAAGCACAGAGGTCACGTTTCCGCTGGTAACGGTAGAGTTGGTAAGCACAGAAAGCACCCGGGTGGTAGAGGTATGGCCGGTGGTCAACACCACCACAGAACTAACTTGGATAAATTCCACCCAGGTTACTTCGGTAAGGTTGGTATGAGATACTTCCACAAGCAAAGAAACCACTTCTGGAAGCCAGTTATCAACTTAGACAAATTATGGTCTTTAGTTGAAAACAAGGACGAAAAGATTGCTTCCTCTAACAAGGATGCAGCTGTCGTTATTGATACTTTAGCTTCCGGTTACGGTAAGGTCTTAGGTAAGGGTAGACTTCCAGATGTCCCAGTCATTGTCAAGGCTAGATACGTCTCCAAGTTAGCTGAAGAAAAGATCAGAGCAGCTGGTGGTGTCGTTGAATTAATCGCTTAA</v>
      </c>
      <c r="D468" t="str">
        <f t="shared" si="51"/>
        <v>OK</v>
      </c>
      <c r="E468">
        <f t="shared" si="52"/>
        <v>444</v>
      </c>
      <c r="F468" t="str">
        <f t="shared" si="53"/>
        <v>YES</v>
      </c>
      <c r="G468" t="str">
        <f t="shared" si="54"/>
        <v>CAA</v>
      </c>
      <c r="H468" t="str">
        <f t="shared" si="55"/>
        <v>Glutamine</v>
      </c>
      <c r="I468" t="str">
        <f t="shared" si="56"/>
        <v>Glutamine (CAA)</v>
      </c>
    </row>
    <row r="469" spans="1:9" x14ac:dyDescent="0.2">
      <c r="A469" t="s">
        <v>198</v>
      </c>
      <c r="B469" t="s">
        <v>1383</v>
      </c>
      <c r="C469" t="str">
        <f t="shared" si="50"/>
        <v>ATGCCTACCAGATTAACTAAAACTAGAAAGCACAGAGGTCACGTTTCCGCCGGTAACGGTCGTATCGGTAAGCACAGAAAGCACCCGGGTGGTCGTGGTATGGCCGGTGGTCAACACCATCACAGAACTAACTTGGATAAGTACCATCCAGGTTACTTCGGTAAGGTTGGTATGAGATACTTCCACAAGCAACAAAACCACTTCTGGAGACCAGTCATCAACCTTGACAAGTTATGGACTTTGGTTCCAGAACAAAACAAGGAGGAACTGTTGAAGTCCAGCAAGTCCGCCGCTGTTGTCATTGACACCTTGGCTTCCGGTTACGGTAAGGTTTTGGGTAAGGGTAGATTACCAGAGGTCCCAGTTATCGTCAAGGCTAGATACGTTTCCAAGTTGGCTGAAGAGAAGATCAGAGCTGCTGGTGGTGTTGTCGAGTTGGTTGCTTAA</v>
      </c>
      <c r="D469" t="str">
        <f t="shared" si="51"/>
        <v>OK</v>
      </c>
      <c r="E469">
        <f t="shared" si="52"/>
        <v>447</v>
      </c>
      <c r="F469" t="str">
        <f t="shared" si="53"/>
        <v>YES</v>
      </c>
      <c r="G469" t="str">
        <f t="shared" si="54"/>
        <v>CAA</v>
      </c>
      <c r="H469" t="str">
        <f t="shared" si="55"/>
        <v>Glutamine</v>
      </c>
      <c r="I469" t="str">
        <f t="shared" si="56"/>
        <v>Glutamine (CAA)</v>
      </c>
    </row>
    <row r="470" spans="1:9" x14ac:dyDescent="0.2">
      <c r="A470" t="s">
        <v>128</v>
      </c>
      <c r="B470" t="s">
        <v>1314</v>
      </c>
      <c r="C470" t="str">
        <f t="shared" si="50"/>
        <v>ATGCCTACCAGATTAACTAAAACTAGAAAGCACAGAGGTCACGTTTCAGCCGGTAACGGTCGTGTTGGTAAGCACAGAAAGCATCCTGGTGGACGTGGTATGGCTGGTGGTCAACATCATCACAGAACCAACTTGGATAAATACCATCCAGGTTACTTCGGTAAAGTTGGTATGAGATACTTCCATAAACAAAGAAATCACTTCTGGAAACCTGTTTTAAATCTAGATAAATTATGGTCATTAGTTGAAAACAAGGATGAAAAGATTTCCTCTTCAACTACTGACTCAGCTGTCGTTATTGATACTTTAGCTGGTGGTTACGGTAAAGTTTTAGGAAAAGGTAGATTACCAAATGTTCCAGTTATCGTTAAAGCTAGATATGTTTCAAAATTAGCTGAAGAAAAGATTAGAGCTGTTGGTGGTGTTGTTGAATTAATTGCTTAA</v>
      </c>
      <c r="D470" t="str">
        <f t="shared" si="51"/>
        <v>OK</v>
      </c>
      <c r="E470">
        <f t="shared" si="52"/>
        <v>444</v>
      </c>
      <c r="F470" t="str">
        <f t="shared" si="53"/>
        <v>YES</v>
      </c>
      <c r="G470" t="str">
        <f t="shared" si="54"/>
        <v>CAA</v>
      </c>
      <c r="H470" t="str">
        <f t="shared" si="55"/>
        <v>Glutamine</v>
      </c>
      <c r="I470" t="str">
        <f t="shared" si="56"/>
        <v>Glutamine (CAA)</v>
      </c>
    </row>
    <row r="471" spans="1:9" x14ac:dyDescent="0.2">
      <c r="A471" t="s">
        <v>17</v>
      </c>
      <c r="B471" t="s">
        <v>1208</v>
      </c>
      <c r="C471" t="str">
        <f t="shared" si="50"/>
        <v>ATGCCTACCAGATTAACTAAAACTAGAAAGCACAGAGGTCACGTTTCAGCCGGTAACGGTCGTGTTGGTAAACACAGAAAGCATCCTGGTGGTAGAGGTATGGCCGGTGGTCAACATCATCACAGAACCAACTTAGATAAATACCATCCAGGTTATTTCGGTAAAGTTGGTATGAGATACTTCCACAAACAACAAGGTCACTTCTGGAAACCAGTTATCAACTTAGACAAATTATGGTCTTTAGTTGAAGACAAAGATGAAAAATTAAAGGCTTCCTCCACTGATGCTGCTGTTGTCATTGATACTTTAGCTTCAGGTTACGGTAAGGTCTTAGGTAAAGGTAGATTACCAGATGTCCCAGTTATTGTTAAAGCTAGATATGTTTCCAAATTAGCTGAAGAAAAAATTAGAGCTGCTGGTGGTGTTGTTGAATTAATTGCTTAA</v>
      </c>
      <c r="D471" t="str">
        <f t="shared" si="51"/>
        <v>OK</v>
      </c>
      <c r="E471">
        <f t="shared" si="52"/>
        <v>444</v>
      </c>
      <c r="F471" t="str">
        <f t="shared" si="53"/>
        <v>YES</v>
      </c>
      <c r="G471" t="str">
        <f t="shared" si="54"/>
        <v>CAA</v>
      </c>
      <c r="H471" t="str">
        <f t="shared" si="55"/>
        <v>Glutamine</v>
      </c>
      <c r="I471" t="str">
        <f t="shared" si="56"/>
        <v>Glutamine (CAA)</v>
      </c>
    </row>
    <row r="472" spans="1:9" x14ac:dyDescent="0.2">
      <c r="A472" t="s">
        <v>857</v>
      </c>
      <c r="B472" t="s">
        <v>2015</v>
      </c>
      <c r="C472" t="str">
        <f t="shared" si="50"/>
        <v>ATGCCTACCAGATTAACTAAAACTAGAAAGCACAGAGGTCACGTCTCAGCCGGTAAGGGTAGAATCGGTAAGCACAGAAAGCATCCAGGTGGTCGTGGTAAGGCTGGTGGTCAACACCATCACAGAACCAACTTGGATAAGTACCATCCAGGTTACTTCGGTAAGGTCGGTATGAGATACTTCCACAAGCAACAAAACCACTTCTGGAGACCTGAACTCAACTTGGACAAGTTGTGGACTTTGGTTGACGAAGACAAGAAGGAAGAATACTTGAAGTCTGCTTCTGCCTCCGCTGCTCCAGTCATCGACACTTTAGCTGCCGGTTACGGTAAGGTTTTGGGTAAGGGTAGATTACCAGAAGTCCCAATCATTGTCAAGGCCAGATTTGTCTCCAAGTTAGCTGAAGAAAAGATCAGAGCTGTTGGTGGTGTTGTTGAATTAGTCGCTTAA</v>
      </c>
      <c r="D472" t="str">
        <f t="shared" si="51"/>
        <v>OK</v>
      </c>
      <c r="E472">
        <f t="shared" si="52"/>
        <v>450</v>
      </c>
      <c r="F472" t="str">
        <f t="shared" si="53"/>
        <v>YES</v>
      </c>
      <c r="G472" t="str">
        <f t="shared" si="54"/>
        <v>CAA</v>
      </c>
      <c r="H472" t="str">
        <f t="shared" si="55"/>
        <v>Glutamine</v>
      </c>
      <c r="I472" t="str">
        <f t="shared" si="56"/>
        <v>Glutamine (CAA)</v>
      </c>
    </row>
    <row r="473" spans="1:9" x14ac:dyDescent="0.2">
      <c r="A473" t="s">
        <v>855</v>
      </c>
      <c r="B473" t="s">
        <v>2014</v>
      </c>
      <c r="C473" t="str">
        <f t="shared" si="50"/>
        <v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GTTAGCTGAAGAAAAGATCAGAGCTGTCGGTGGTGTTGTTGAATTAGTCGCTTAA</v>
      </c>
      <c r="D473" t="str">
        <f t="shared" si="51"/>
        <v>OK</v>
      </c>
      <c r="E473">
        <f t="shared" si="52"/>
        <v>450</v>
      </c>
      <c r="F473" t="str">
        <f t="shared" si="53"/>
        <v>YES</v>
      </c>
      <c r="G473" t="str">
        <f t="shared" si="54"/>
        <v>CAA</v>
      </c>
      <c r="H473" t="str">
        <f t="shared" si="55"/>
        <v>Glutamine</v>
      </c>
      <c r="I473" t="str">
        <f t="shared" si="56"/>
        <v>Glutamine (CAA)</v>
      </c>
    </row>
    <row r="474" spans="1:9" x14ac:dyDescent="0.2">
      <c r="A474" t="s">
        <v>856</v>
      </c>
      <c r="B474" t="s">
        <v>2014</v>
      </c>
      <c r="C474" t="str">
        <f t="shared" si="50"/>
        <v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GTTAGCTGAAGAAAAGATCAGAGCTGTCGGTGGTGTTGTTGAATTAGTCGCTTAA</v>
      </c>
      <c r="D474" t="str">
        <f t="shared" si="51"/>
        <v>OK</v>
      </c>
      <c r="E474">
        <f t="shared" si="52"/>
        <v>450</v>
      </c>
      <c r="F474" t="str">
        <f t="shared" si="53"/>
        <v>YES</v>
      </c>
      <c r="G474" t="str">
        <f t="shared" si="54"/>
        <v>CAA</v>
      </c>
      <c r="H474" t="str">
        <f t="shared" si="55"/>
        <v>Glutamine</v>
      </c>
      <c r="I474" t="str">
        <f t="shared" si="56"/>
        <v>Glutamine (CAA)</v>
      </c>
    </row>
    <row r="475" spans="1:9" x14ac:dyDescent="0.2">
      <c r="A475" t="s">
        <v>858</v>
      </c>
      <c r="B475" t="s">
        <v>2016</v>
      </c>
      <c r="C475" t="str">
        <f t="shared" si="50"/>
        <v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ATTAGCTGAAGAAAAGATCAGAGCTGTCGGTGGTGTTGTTGAATTAGTCGCTTAA</v>
      </c>
      <c r="D475" t="str">
        <f t="shared" si="51"/>
        <v>OK</v>
      </c>
      <c r="E475">
        <f t="shared" si="52"/>
        <v>450</v>
      </c>
      <c r="F475" t="str">
        <f t="shared" si="53"/>
        <v>YES</v>
      </c>
      <c r="G475" t="str">
        <f t="shared" si="54"/>
        <v>CAA</v>
      </c>
      <c r="H475" t="str">
        <f t="shared" si="55"/>
        <v>Glutamine</v>
      </c>
      <c r="I475" t="str">
        <f t="shared" si="56"/>
        <v>Glutamine (CAA)</v>
      </c>
    </row>
    <row r="476" spans="1:9" x14ac:dyDescent="0.2">
      <c r="A476" t="s">
        <v>859</v>
      </c>
      <c r="B476" t="s">
        <v>2017</v>
      </c>
      <c r="C476" t="str">
        <f t="shared" si="50"/>
        <v>ATGCCTACCAGATTAACTAAAACTAGAAAGCACAGAGGTCACGTCTCAGCCGGTAAGGGTAGAATCGGTAAGCACAGAAAGCATCCAGGTGGTCGTGGTAAGGCTGGTGGTCAACACCACCACAGAACCAACTTGGATAAGTACCATCCAGGTTACTTCGGTAAGGTCGGTATGAGATACTTCCACAAGCAACAAAACCACTTCTGGAGACCAGAACTCAACTTGGACAAATTGTGGACCTTGGTTGACGAAGACAAGAAGGAAGAATACTTGAAGTCTGCTTCTGCCTCCGCTGCTCCAGTCATCGACACTTTAGCTGCCGGTTACGGTAAGGTTTTGGGTAAAGGTAGATTGCCAGAAGTCCCAATCATTGTCAAGGCCAGATTTGTCTCCAAGTTAGCTGAAGAAAAGATCAGAGCTGTCGGTGGTGTTGTTGAATTAGTCGCTTAA</v>
      </c>
      <c r="D476" t="str">
        <f t="shared" si="51"/>
        <v>OK</v>
      </c>
      <c r="E476">
        <f t="shared" si="52"/>
        <v>450</v>
      </c>
      <c r="F476" t="str">
        <f t="shared" si="53"/>
        <v>YES</v>
      </c>
      <c r="G476" t="str">
        <f t="shared" si="54"/>
        <v>CAA</v>
      </c>
      <c r="H476" t="str">
        <f t="shared" si="55"/>
        <v>Glutamine</v>
      </c>
      <c r="I476" t="str">
        <f t="shared" si="56"/>
        <v>Glutamine (CAA)</v>
      </c>
    </row>
    <row r="477" spans="1:9" x14ac:dyDescent="0.2">
      <c r="A477" t="s">
        <v>61</v>
      </c>
      <c r="B477" t="s">
        <v>1251</v>
      </c>
      <c r="C477" t="str">
        <f t="shared" si="50"/>
        <v>ATGCCTACCAGATTAACTAAAACTAGAAAGCACAGAGGTCACGTCTCAGCCGGTAACGGTCGTGTTGGTAAACATAGAAAGCATCCTGGTGGTAGAGGTATGGCCGGTGGTCAACATCATCACAGAACCAACTTAGATAAGTACCATCCAGGTTACTTCGGTAAAGTTGGTATGAGATACTTCCACAAACAACAAGGTCATTTCTGGAAACCAGTTATTAACTTAGACAAATTATGGTCTTTAGTCGAAGACAAGGATGAAAAATTAAAGTCCTCCTCCACTGATGCCGCCATTGTCATTGATACTTTAGCTTCTGGTTACGGTAAGGTCTTAGGTAAGGGTAGATTACCTCAAGTTCCAGTTATTGTTAAAGCTAGATACGTTTCTAAATTAGCTGAAGAAAAAATTAGAGCTGCTGGTGGTGTTGTTGAATTAATTGCTTAG</v>
      </c>
      <c r="D477" t="str">
        <f t="shared" si="51"/>
        <v>OK</v>
      </c>
      <c r="E477">
        <f t="shared" si="52"/>
        <v>444</v>
      </c>
      <c r="F477" t="str">
        <f t="shared" si="53"/>
        <v>YES</v>
      </c>
      <c r="G477" t="str">
        <f t="shared" si="54"/>
        <v>CAA</v>
      </c>
      <c r="H477" t="str">
        <f t="shared" si="55"/>
        <v>Glutamine</v>
      </c>
      <c r="I477" t="str">
        <f t="shared" si="56"/>
        <v>Glutamine (CAA)</v>
      </c>
    </row>
    <row r="478" spans="1:9" x14ac:dyDescent="0.2">
      <c r="A478" t="s">
        <v>241</v>
      </c>
      <c r="B478" t="s">
        <v>1426</v>
      </c>
      <c r="C478" t="str">
        <f t="shared" si="50"/>
        <v>ATGCCTACCAGATTAACTAAAACTAGAAAGCACAGAGGTCACGTCTCAGCCGGTAACGGTAGAGTTGGTAAGCACAGAAAGCATCCCGGTGGTAGAGGTATGGCCGGTGGTCAACATCATCACAGAACCAATTTAGATAAGTACCATCCAGGTTACTTTGGTAAAGTTGGTATGAGATACTTTCACAAACAACAAAACCATTTCTGGAAGCCAGTTTTAAACTTGGACAAGTTATGGTCATTAGTTGAAAACAAGGATGAAAAAATCGCTTCATCAACCAAGGACTCCGCTGTTGTCATTGACACCTTAGCTTTAGGTTACGGTAAGGTCTTAGGTAAAGGTAGATTACCAGATGTCCCAGTCATCGTTAAGGCTAGATACGTTTCTAAGTTAGCTGAAGAAAAGATCAGAGCTGTTGGTGGTGTTGTTGAATTAGTTGCTTAA</v>
      </c>
      <c r="D478" t="str">
        <f t="shared" si="51"/>
        <v>OK</v>
      </c>
      <c r="E478">
        <f t="shared" si="52"/>
        <v>444</v>
      </c>
      <c r="F478" t="str">
        <f t="shared" si="53"/>
        <v>YES</v>
      </c>
      <c r="G478" t="str">
        <f t="shared" si="54"/>
        <v>CAA</v>
      </c>
      <c r="H478" t="str">
        <f t="shared" si="55"/>
        <v>Glutamine</v>
      </c>
      <c r="I478" t="str">
        <f t="shared" si="56"/>
        <v>Glutamine (CAA)</v>
      </c>
    </row>
    <row r="479" spans="1:9" x14ac:dyDescent="0.2">
      <c r="A479" t="s">
        <v>240</v>
      </c>
      <c r="B479" t="s">
        <v>1425</v>
      </c>
      <c r="C479" t="str">
        <f t="shared" si="50"/>
        <v>ATGCCTACCAGATTAACTAAAACTAGAAAGCACAGAGGTCACGTCTCAGCCGGTAACGGTAGAGTTGGTAAGCACAGAAAGCACCCTGGTGGTAGAGGTATGGCCGGTGGTCAACATCACCACAGAACTAACTTGGATAAGTACCATCCAGGTTACTTCGGTAAGGTTGGTATGAGATACTTCCACAAGCAACAAGCTCACTTCTGGAAGCCAATCGTCAACTTAGATCAATTATGGTCTTTAGTTGAAAACAAGGACGAAAAATTGGCCTCCTCTTCCAAGGACTCCGCTGTTGTCATTGACACCTTAGCCTTAGGTTACGGTAAGGTTTTAGGTAAGGGTAAGTTACCAGAAGTTCCAGTCATCGTTAAGGCTAGATACGTTTCCAAGTTAGCTGAAGAAAAGATCAGAGCTGTCGGTGGTGTTGTCGAATTAGTTGCTTAA</v>
      </c>
      <c r="D479" t="str">
        <f t="shared" si="51"/>
        <v>OK</v>
      </c>
      <c r="E479">
        <f t="shared" si="52"/>
        <v>444</v>
      </c>
      <c r="F479" t="str">
        <f t="shared" si="53"/>
        <v>YES</v>
      </c>
      <c r="G479" t="str">
        <f t="shared" si="54"/>
        <v>CAA</v>
      </c>
      <c r="H479" t="str">
        <f t="shared" si="55"/>
        <v>Glutamine</v>
      </c>
      <c r="I479" t="str">
        <f t="shared" si="56"/>
        <v>Glutamine (CAA)</v>
      </c>
    </row>
    <row r="480" spans="1:9" x14ac:dyDescent="0.2">
      <c r="A480" t="s">
        <v>243</v>
      </c>
      <c r="B480" t="s">
        <v>1428</v>
      </c>
      <c r="C480" t="str">
        <f t="shared" si="50"/>
        <v>ATGCCTACCAGATTAACTAAAACTAGAAAGCACAGAGGTCACGTCTCAGCCGGTAACGGTAGAGTTGGTAAGCACAGAAAGCACCCTGGTGGTAGAGGTATGGCCGGTGGTCAACATCACCACAGAACCAACTTAGATAAGTACCACCCAGGTTACTTTGGTAAGGTTGGTATGAGATACTTCCACAAGCAACAAAACCATTTCTGGAAACCAGTTGTCAACTTAGATCAATTATGGTCCTTAGTTGAAAACAAGGATGAAAAGTTAGCTGCTTCTTCCAAGAGCGCTGCTGTTGTCATTGATACCTTAGCCTTAGGTTACGGTAAGGTTTTAGGTAAGGGTAGATTACCAGAAGTTCCAGTCATTGTCAAGGCTAGATACGTTTCCAAGTTAGCTGAAGAAAAGATCAGAGCTGTTGGTGGTGTCGTTGAATTAGTTGCTTAA</v>
      </c>
      <c r="D480" t="str">
        <f t="shared" si="51"/>
        <v>OK</v>
      </c>
      <c r="E480">
        <f t="shared" si="52"/>
        <v>444</v>
      </c>
      <c r="F480" t="str">
        <f t="shared" si="53"/>
        <v>YES</v>
      </c>
      <c r="G480" t="str">
        <f t="shared" si="54"/>
        <v>CAA</v>
      </c>
      <c r="H480" t="str">
        <f t="shared" si="55"/>
        <v>Glutamine</v>
      </c>
      <c r="I480" t="str">
        <f t="shared" si="56"/>
        <v>Glutamine (CAA)</v>
      </c>
    </row>
    <row r="481" spans="1:9" x14ac:dyDescent="0.2">
      <c r="A481" t="s">
        <v>76</v>
      </c>
      <c r="B481" t="s">
        <v>1266</v>
      </c>
      <c r="C481" t="str">
        <f t="shared" si="50"/>
        <v>ATGCCTACCAGATTAACTAAAACTAGAAAGCACAGAGGTCACGTCACAGCCGGTTACGGTAGAGTTGGTAAGCACAGAAAGCACCCTGGTGGTAGAGGTATGGCCGGTGGTCAACATCACCACAGAACCAACTTAGATAAGTACCATCCAGGTTACTTCGGTAAAGTTGGTATGAGATACTTCCACAAGCAAAGAAACCACTTCTGGAAGCCAATTGTCAACTTAGACCAATTATGGGCTTTAGTTGAAAACAAGGATGAAAAGTTAGCTTCCTCCACCAAGGACTCTGCCGTCGTTATCGATACCTTAGCTTTAGGTTACGGTAAGGTCTTAGGTAAGGGTAGATTACCACAAGTTCCAGTTATCGTCAAGGCCAGATACGTTTCCAAGTTGGCTGAAGAAAAGATCAGAGCTGCTGGTGGTGTTGTTGAATTAGTTGCTTAA</v>
      </c>
      <c r="D481" t="str">
        <f t="shared" si="51"/>
        <v>OK</v>
      </c>
      <c r="E481">
        <f t="shared" si="52"/>
        <v>444</v>
      </c>
      <c r="F481" t="str">
        <f t="shared" si="53"/>
        <v>YES</v>
      </c>
      <c r="G481" t="str">
        <f t="shared" si="54"/>
        <v>CAA</v>
      </c>
      <c r="H481" t="str">
        <f t="shared" si="55"/>
        <v>Glutamine</v>
      </c>
      <c r="I481" t="str">
        <f t="shared" si="56"/>
        <v>Glutamine (CAA)</v>
      </c>
    </row>
    <row r="482" spans="1:9" x14ac:dyDescent="0.2">
      <c r="A482" t="s">
        <v>469</v>
      </c>
      <c r="B482" t="s">
        <v>1652</v>
      </c>
      <c r="C482" t="str">
        <f t="shared" si="50"/>
        <v>ATGCCTACCAGATTAACTAAAACTAGAAAGCACAGAGGTAACGTTTGCGCGGGTAAGGGTCGTGTTGGTAAACACAGAAAGCATCCTGGTGGTAGAGGTATGGCCGGTGGTGAACACCACCACAGAACTAACTTGGACAAGTACCACCCAGGTTACTTCGGTAAGGTTGGTATGAGATACTTCCACAAGCAAAAGAACCACTTCTGGAAGCCAGTCATCAACTTAGACAAGTTATGGTCTTTGGTTGAAAACAAGGACGAAAAGATTGCATCCTCCACTAAAGACGCTGCCATCGTCATCGACACTTTGGCTTCCGGTTACGGTAAGGTCTTAGGTAAGGGTAGACTTCCAGAAGTTCCTGTCATTGTCAAGGCTAGATACGTTTCTAAATTGGCTGAAAAGAAGATCAGAGAAGCTGGCGGTGTTGTTGAATTAATCGCTTAA</v>
      </c>
      <c r="D482" t="str">
        <f t="shared" si="51"/>
        <v>OK</v>
      </c>
      <c r="E482">
        <f t="shared" si="52"/>
        <v>444</v>
      </c>
      <c r="F482" t="str">
        <f t="shared" si="53"/>
        <v>YES</v>
      </c>
      <c r="G482" t="str">
        <f t="shared" si="54"/>
        <v>GAA</v>
      </c>
      <c r="H482" t="str">
        <f t="shared" si="55"/>
        <v>Other</v>
      </c>
      <c r="I482" t="str">
        <f t="shared" si="56"/>
        <v>Other (GAA)</v>
      </c>
    </row>
    <row r="483" spans="1:9" x14ac:dyDescent="0.2">
      <c r="A483" t="s">
        <v>417</v>
      </c>
      <c r="B483" t="s">
        <v>1601</v>
      </c>
      <c r="C483" t="str">
        <f t="shared" si="50"/>
        <v>ATGCCTACCAGATTAACTAAAACTAGAAAGCACAGAGGTAACGTTTCCGCTGGTAACGGTCGTGTTGGTAAACACAGAAAGCATCCGGGTGGTAGAGGTATGGCCGGTGGTCAACATCACCACAGAACCAACTTAGATAAATACCATCCAGGTTATTTCGGTAAAGTTGGTATGAGATACTACCACAAACAAAAGAACCATTTCTGGAAGCCAGTTATCAACTTAGACAAATTATGGTCTTTAGTTGAAAACAAGGATGAAAAGATTGCATCATCAACTAAGGATGCTGCTGTCGTCATTGACACTTTAGCTTCAGGTTACGGTAAGGTTTTAGGTAAGGGTAGACTTCCAGATGTCCCAGTTATCGTTAAAGCTAGATACGTTTCCAAATTAGCTGAAAAGAAAATTAGAGAAGCTGGTGGTGTTGTCGAATTAATCGCTTAA</v>
      </c>
      <c r="D483" t="str">
        <f t="shared" si="51"/>
        <v>OK</v>
      </c>
      <c r="E483">
        <f t="shared" si="52"/>
        <v>444</v>
      </c>
      <c r="F483" t="str">
        <f t="shared" si="53"/>
        <v>YES</v>
      </c>
      <c r="G483" t="str">
        <f t="shared" si="54"/>
        <v>CAA</v>
      </c>
      <c r="H483" t="str">
        <f t="shared" si="55"/>
        <v>Glutamine</v>
      </c>
      <c r="I483" t="str">
        <f t="shared" si="56"/>
        <v>Glutamine (CAA)</v>
      </c>
    </row>
    <row r="484" spans="1:9" x14ac:dyDescent="0.2">
      <c r="A484" t="s">
        <v>193</v>
      </c>
      <c r="B484" t="s">
        <v>1378</v>
      </c>
      <c r="C484" t="str">
        <f t="shared" si="50"/>
        <v>ATGCCTACCAGATTAACTAAAACTAGAAAACACAGAGGTCACGTTTCAGCCGGTAACGGTCGTGTTGGTAAGCACAGAAAGCATCCTGGTGGTAGAGGTATGGCCGGTGGTCAACATCATCACAGAACCAATTTAGATAAATACCATCCAGGTTATTTCGGTAAAGTTGGTATGAGATACTTCCACAAACAACAAGGTCACTTCTGGAAACCAGTTATCAACCTTGACAAATTATGGTCTTTAGTCGAAGATAAAGATGAAAAATTAAAGTCATCATCTACTGATTCCGCTATCGTCATTGACACTTTAGCCAGTGGTTACGGTAAGGTCTTAGGTAAAGGTAGATTACCACAAGTTCCAGTTATTGTTAAAGCTAGATATGTTTCTAAGTTAGCTGAAGAAAAAATTAGAGCTGCTGGTGGTGTTGTTGAATTAATCGCTTAG</v>
      </c>
      <c r="D484" t="str">
        <f t="shared" si="51"/>
        <v>OK</v>
      </c>
      <c r="E484">
        <f t="shared" si="52"/>
        <v>444</v>
      </c>
      <c r="F484" t="str">
        <f t="shared" si="53"/>
        <v>YES</v>
      </c>
      <c r="G484" t="str">
        <f t="shared" si="54"/>
        <v>CAA</v>
      </c>
      <c r="H484" t="str">
        <f t="shared" si="55"/>
        <v>Glutamine</v>
      </c>
      <c r="I484" t="str">
        <f t="shared" si="56"/>
        <v>Glutamine (CAA)</v>
      </c>
    </row>
    <row r="485" spans="1:9" x14ac:dyDescent="0.2">
      <c r="A485" t="s">
        <v>177</v>
      </c>
      <c r="B485" t="s">
        <v>1363</v>
      </c>
      <c r="C485" t="str">
        <f t="shared" si="50"/>
        <v>ATGCCTACCAGATTAACTAAAACTAGAAAACACAGAGGTCACGTTTCAGCCGGTAACGGTCGTGTTGGTAAACATAGAAAGCATCCTGGTGGTAGAGGTATGGCCGGTGGTCAACATCATCACAGAACCAACTTAGATAAATACCATCCAGGTTATTTCGGTAAAGTTGGTATGAGATACTTCCACAAACAACAAGGTCACTTCTGGAAACCAGTTATCAACCTTGACAAATTATGGTCTTTAGTTGAAGACAAAGATGAAAAATTAAAGTCATCTACTACTGATTCCGCTATTGTTATTGATACTTTAGCTAACGGTTACGGTAAGGTCTTAGGTAAAGGTAGATTACCACAAGTTCCAGTTATTGTTAAAGCTAGATATGTTTCTAAATTAGCTGAAGAAAAAATTAGAGCCGCTGGTGGTGTTGTTGAATTAATCGCTTAG</v>
      </c>
      <c r="D485" t="str">
        <f t="shared" si="51"/>
        <v>OK</v>
      </c>
      <c r="E485">
        <f t="shared" si="52"/>
        <v>444</v>
      </c>
      <c r="F485" t="str">
        <f t="shared" si="53"/>
        <v>YES</v>
      </c>
      <c r="G485" t="str">
        <f t="shared" si="54"/>
        <v>CAA</v>
      </c>
      <c r="H485" t="str">
        <f t="shared" si="55"/>
        <v>Glutamine</v>
      </c>
      <c r="I485" t="str">
        <f t="shared" si="56"/>
        <v>Glutamine (CAA)</v>
      </c>
    </row>
    <row r="486" spans="1:9" x14ac:dyDescent="0.2">
      <c r="A486" t="s">
        <v>170</v>
      </c>
      <c r="B486" t="s">
        <v>1356</v>
      </c>
      <c r="C486" t="str">
        <f t="shared" si="50"/>
        <v>ATGCCTACCAGATTAACTAAAACTAGAAAACACAGAGGTCACGTTTCAGCCGGTAACGGTCGTGTTGGTAAACACAGAAAGCATCCTGGTGGTAGAGGTATGGCCGGTGGTCAACATCATCACAGAACTAACTTAGATAAATACCATCCAGGTTATTTCGGTAAAGTTGGTATGAGATACTTCCACAAACAACAAGGTCATTTCTGGAAACCAGTTATCAACTTAGATAAATTATGGTCTTTAGTTGAAGACAAAGATGAAAAATTAAAGTCATCTACTACTGACTCTGCTATTGTTATTGATACTTTAGCCAGTGGTTACGGTAAGGTCTTAGGTAAAGGTAGATTACCTCAAGTTCCAGTTATTGTTAAAGCCAGATATGTTTCTAAATTAGCTGAAGAAAAGATTAGAGCTGCTGGTGGTGTTGTTGAATTAATTGCTTAA</v>
      </c>
      <c r="D486" t="str">
        <f t="shared" si="51"/>
        <v>OK</v>
      </c>
      <c r="E486">
        <f t="shared" si="52"/>
        <v>444</v>
      </c>
      <c r="F486" t="str">
        <f t="shared" si="53"/>
        <v>YES</v>
      </c>
      <c r="G486" t="str">
        <f t="shared" si="54"/>
        <v>CAA</v>
      </c>
      <c r="H486" t="str">
        <f t="shared" si="55"/>
        <v>Glutamine</v>
      </c>
      <c r="I486" t="str">
        <f t="shared" si="56"/>
        <v>Glutamine (CAA)</v>
      </c>
    </row>
    <row r="487" spans="1:9" x14ac:dyDescent="0.2">
      <c r="A487" t="s">
        <v>205</v>
      </c>
      <c r="B487" t="s">
        <v>1390</v>
      </c>
      <c r="C487" t="str">
        <f t="shared" si="50"/>
        <v>ATGCCTACCAGATTAACTAAAACTAGAAAACACAGAGGTCACGTTTCAGCCGGTAACGGTCGTGTTGGTAAACACAGAAAGCATCCTGGTGGTAGAGGTATGGCCGGTGGTCAACATCATCACAGAACTAACTTAGATAAATACCATCCAGGTTATTTCGGTAAAGTTGGTATGAGATACTTCCACAAACAACAAGGTCACTTCTGGAAACCAGTCATTAACTTAGATAAATTATGGTCTTTAGTTGAAGACAAAGATGAAAAATTAAAGTCATCTTCAACTGATGCTGCTATTGTTATTGATACTTTAGCTTCAGGTTACGGTAAAGTTTTAGGTAAAGGTAGATTACCTGAAGTCCCAGTTATTGTTAAAGCTAGATATGTTTCTAAATTAGCTGAAGAAAAAATTAGAGCTGCTGGTGGTGTTGTTGAATTAATTGCTTAA</v>
      </c>
      <c r="D487" t="str">
        <f t="shared" si="51"/>
        <v>OK</v>
      </c>
      <c r="E487">
        <f t="shared" si="52"/>
        <v>444</v>
      </c>
      <c r="F487" t="str">
        <f t="shared" si="53"/>
        <v>YES</v>
      </c>
      <c r="G487" t="str">
        <f t="shared" si="54"/>
        <v>CAA</v>
      </c>
      <c r="H487" t="str">
        <f t="shared" si="55"/>
        <v>Glutamine</v>
      </c>
      <c r="I487" t="str">
        <f t="shared" si="56"/>
        <v>Glutamine (CAA)</v>
      </c>
    </row>
    <row r="488" spans="1:9" x14ac:dyDescent="0.2">
      <c r="A488" t="s">
        <v>75</v>
      </c>
      <c r="B488" t="s">
        <v>1265</v>
      </c>
      <c r="C488" t="str">
        <f t="shared" si="50"/>
        <v>ATGCCTACCAGATTAACTAAAACTAGAAAACACAGAGGTCACGTTTCAGCCGGTAACGGTCGTGTTGGTAAACACAGAAAGCATCCGGGTGGTAGAGGTATGGCTGGTGGTCAACATCATCACAGAACCAATTTAGATAAATACCATCCAGGTTACTTCGGTAAAGTTGGTATGAGATATTTCCACAAACAACAAGGTCACTTCTGGAGACCAGTTATCAACTTAGACAAATTATGGTCTTTAGTTGAAAACAAAGATGAAAAATTAAACGCTTCCACTTCTGATGCTGCTGTTGTCATTGACACTTTAGCTTCTGGTTACGGTAAAGTTTTAGGTAAAGGTAGATTACCACAAGTTCCAGTCATCGTTAAAGCTAGATACGTTTCTAAATTAGCTGAAGAAAAAATCAGAGCTGCCGGTGGTGTTGTTGAATTAGTTGCTTAA</v>
      </c>
      <c r="D488" t="str">
        <f t="shared" si="51"/>
        <v>OK</v>
      </c>
      <c r="E488">
        <f t="shared" si="52"/>
        <v>444</v>
      </c>
      <c r="F488" t="str">
        <f t="shared" si="53"/>
        <v>YES</v>
      </c>
      <c r="G488" t="str">
        <f t="shared" si="54"/>
        <v>CAA</v>
      </c>
      <c r="H488" t="str">
        <f t="shared" si="55"/>
        <v>Glutamine</v>
      </c>
      <c r="I488" t="str">
        <f t="shared" si="56"/>
        <v>Glutamine (CAA)</v>
      </c>
    </row>
    <row r="489" spans="1:9" x14ac:dyDescent="0.2">
      <c r="A489" t="s">
        <v>267</v>
      </c>
      <c r="B489" t="s">
        <v>1451</v>
      </c>
      <c r="C489" t="str">
        <f t="shared" si="50"/>
        <v>ATGCCTACCAGATTAACTAAAACTAGAAAACACAGAGGTCACGTCTCAGCCGGTAACGGTCGTGTTGGTAAACACAGAAAGCATCCGGGTGGTAGAGGTAAAGCTGGTGGTCAACATCATCACAGAATCAATTTAGATAAATACCATCCAGGTTACTTCGGTAAAGTTGGTCAAAGATACTTCCACAAACAACAATTACATTTCTGGAGACCAGTTTTGAACTTGGACAAATTATGGACTTTAGTTCCAGAAGAAAAAAGAGACCAATACTTAACCTCTTCTTCTGCTTCTTCTGCTCCAGTCATTGACACCTTAGCTGCCGGTTACGGTAAAGTTTTAGGTAAAGGTCGTTTACCAAACGTTCCAGTCATTGTCAAAGCTAGATTCGTTTCTAAATTAGCTGAAGAAAAAATCAGAGCTGCCGGTGGTGTTGTTGAATTAGTTGCTTAA</v>
      </c>
      <c r="D489" t="str">
        <f t="shared" si="51"/>
        <v>OK</v>
      </c>
      <c r="E489">
        <f t="shared" si="52"/>
        <v>450</v>
      </c>
      <c r="F489" t="str">
        <f t="shared" si="53"/>
        <v>YES</v>
      </c>
      <c r="G489" t="str">
        <f t="shared" si="54"/>
        <v>CAA</v>
      </c>
      <c r="H489" t="str">
        <f t="shared" si="55"/>
        <v>Glutamine</v>
      </c>
      <c r="I489" t="str">
        <f t="shared" si="56"/>
        <v>Glutamine (CAA)</v>
      </c>
    </row>
    <row r="490" spans="1:9" x14ac:dyDescent="0.2">
      <c r="A490" t="s">
        <v>56</v>
      </c>
      <c r="B490" t="s">
        <v>1246</v>
      </c>
      <c r="C490" t="str">
        <f t="shared" si="50"/>
        <v>ATGCCTACCAGATTAACTAAAACTAGAAAACACAGAGGTCACGTCTCAGCCGGTAACGGTCGTGTTGGTAAACACAGAAAGCATCCAGGTGGTAGAGGTAAAGCTGGTGGTCAACATCATCACAGAACCAATTTGGATAAATACCATCCAGGTTACTTCGGTAAAGTTGGTCAAAGATACTTCCACAAACAACAAATCCATTTCTGGAAACCAGTTTTGAACTTAGACAAATTGTGGACTCTAGTTCCAGAAGACAAAAGAGACCAATACCTAAAATCTTCTTCCTCTTCCGCTGCTCCAGTCATCGACACCTTGGCTGCTGGTTACGGTAAAGTTTTGGGTAAAGGTAGATTGCCAGAAGTCCCAGTTATCGTCAAAGCTAGATTTGTTTCCAAACTTGCTGAGGAAAAAATCAGAGCTGTTGGTGGTGTTGTTGAATTGATCGCTTAA</v>
      </c>
      <c r="D490" t="str">
        <f t="shared" si="51"/>
        <v>OK</v>
      </c>
      <c r="E490">
        <f t="shared" si="52"/>
        <v>450</v>
      </c>
      <c r="F490" t="str">
        <f t="shared" si="53"/>
        <v>YES</v>
      </c>
      <c r="G490" t="str">
        <f t="shared" si="54"/>
        <v>CAA</v>
      </c>
      <c r="H490" t="str">
        <f t="shared" si="55"/>
        <v>Glutamine</v>
      </c>
      <c r="I490" t="str">
        <f t="shared" si="56"/>
        <v>Glutamine (CAA)</v>
      </c>
    </row>
    <row r="491" spans="1:9" x14ac:dyDescent="0.2">
      <c r="A491" t="s">
        <v>47</v>
      </c>
      <c r="B491" t="s">
        <v>1237</v>
      </c>
      <c r="C491" t="str">
        <f t="shared" si="50"/>
        <v>ATGCCTACCAGATTAACTAAAACTAGAAAACACAGAGGTCACGTCTCAGCCGGTAAAGGTCGTGTTGGTAAACACAGAAAGCATCCGGGTGGTAGAGGTAAAGCTGGTGGTCAACATCATCACAGAACCAATTTAGATAAATACCATCCAGGTTACTTCGGTAAGGTTGGTCAAAGATACTTCCACAAACAACAATTACACTTCTGGAGACCAGTCTTAAACTTGGACAAGTTGTGGACTTTAGTCCCAGAAGAAAAGAGAGAACAATACTTGTCCTCTTCTTCCGCTTCTGCTGCTCCAGTTATTGACACCTTGGCCCACGGTTACGGTAAAGTTTTGGGTAAAGGTCGTTTGCCAGAAGTTCCAGTCATTGTCAAGGCCAGATTTGTTTCTAAATTAGCTGAAGAAAAAATCAGAGCTGTTGGTGGTGTTGTTGAATTAGTTGCTTAA</v>
      </c>
      <c r="D491" t="str">
        <f t="shared" si="51"/>
        <v>OK</v>
      </c>
      <c r="E491">
        <f t="shared" si="52"/>
        <v>450</v>
      </c>
      <c r="F491" t="str">
        <f t="shared" si="53"/>
        <v>YES</v>
      </c>
      <c r="G491" t="str">
        <f t="shared" si="54"/>
        <v>CAA</v>
      </c>
      <c r="H491" t="str">
        <f t="shared" si="55"/>
        <v>Glutamine</v>
      </c>
      <c r="I491" t="str">
        <f t="shared" si="56"/>
        <v>Glutamine (CAA)</v>
      </c>
    </row>
    <row r="492" spans="1:9" x14ac:dyDescent="0.2">
      <c r="A492" t="s">
        <v>80</v>
      </c>
      <c r="B492" t="s">
        <v>1270</v>
      </c>
      <c r="C492" t="str">
        <f t="shared" si="50"/>
        <v>ATGCCTACCAGATTAACTAAAACTAGAAAACACAGAGGTCACGTCTCAGCCGGTAAAGGTCGTGTTGGTAAACACAGAAAACATCCAGGTGGTAGAGGTAGAGCTGGTGGTCAACATCATCACAGAACCAATTTAGATAAATATCATCCAGGTTACTTTGGTAAAGTTGGTCAAAGATATTTCCACAAACAGCAATTACACTTCTGGAGACCAGTCTTGAACTTAGATAAATTATGGACTTTAGTTCCAGAAGACAAAAGAGACCAATACTTGGCTTCATCTTCCACTTCTGCTGCTCCAGTTATTGATACTTTAGCTGCCGGTTACGGTAAAGTTTTAGCTAAAGGTCGTTTACCACAAGTTCCTGTTATCGTTAAAGCTAGATTTGTTTCAAAATTAGCTGAAGAAAAAATTAGAGCTGTTGGTGGTGTTGTTGAATTAGTTGCTTAA</v>
      </c>
      <c r="D492" t="str">
        <f t="shared" si="51"/>
        <v>OK</v>
      </c>
      <c r="E492">
        <f t="shared" si="52"/>
        <v>450</v>
      </c>
      <c r="F492" t="str">
        <f t="shared" si="53"/>
        <v>YES</v>
      </c>
      <c r="G492" t="str">
        <f t="shared" si="54"/>
        <v>CAA</v>
      </c>
      <c r="H492" t="str">
        <f t="shared" si="55"/>
        <v>Glutamine</v>
      </c>
      <c r="I492" t="str">
        <f t="shared" si="56"/>
        <v>Glutamine (CAA)</v>
      </c>
    </row>
    <row r="493" spans="1:9" x14ac:dyDescent="0.2">
      <c r="A493" t="s">
        <v>709</v>
      </c>
      <c r="B493" t="s">
        <v>1880</v>
      </c>
      <c r="C493" t="str">
        <f t="shared" si="50"/>
        <v>ATGCCTACCAGATTAACTAAAACTAGAAAACACAGAGGTAACGTCTCAGCCGGTAAGGGTAGAATCGGTAAGCACAGAAAGCATCCCGGTGGTCGTGGTAAGGCTGGTGGTCAACATCACCACAGAACCAACTTGGATAAATACCATCCAGGTTACTTCGGTAAAGTTGGTATGAGATACTTCCACAAGCAAAGAAACCACTTCTGGAAACCAGAAATCAACTTGGACAAATTGTGGACTTTGGTTGAAGAAGAAAAGAGAGACGAATACTTGAAGTCTGCTTCTGCTTCTGCTGCCCCAGTCATTGACACTTTGGCCCACGGTTACGGTAAAGTCTTGGGTAAAGGTGGTTTGCCAAACGTCCCAGTCATTGTCAAGGCTAGATTCGTTTCTAAGTTAGCTGAAGAAAAGATCAGAGCCGTTGGTGGTGTTGTTGAATTGATTGCTTAA</v>
      </c>
      <c r="D493" t="str">
        <f t="shared" si="51"/>
        <v>OK</v>
      </c>
      <c r="E493">
        <f t="shared" si="52"/>
        <v>450</v>
      </c>
      <c r="F493" t="str">
        <f t="shared" si="53"/>
        <v>YES</v>
      </c>
      <c r="G493" t="str">
        <f t="shared" si="54"/>
        <v>CAA</v>
      </c>
      <c r="H493" t="str">
        <f t="shared" si="55"/>
        <v>Glutamine</v>
      </c>
      <c r="I493" t="str">
        <f t="shared" si="56"/>
        <v>Glutamine (CAA)</v>
      </c>
    </row>
    <row r="494" spans="1:9" x14ac:dyDescent="0.2">
      <c r="A494" t="s">
        <v>52</v>
      </c>
      <c r="B494" t="s">
        <v>1242</v>
      </c>
      <c r="C494" t="str">
        <f t="shared" si="50"/>
        <v>ATGCCTACCAGATTAACTAAAACTAGAAAACACAGAGGTAACGTCTCAGCCGGTAACGGTCGTGTCGGTAAACACAGAAAGCATCCCGGTGGTCGTGGTATGGCTGGTGGTCAACATCATCACAGAACCAACTTGGACAAATACCATCCTGGTTACTTCGGTAAAGTTGGTATGAGATACTTCCACAAGCAACAAAACCAGTTCTGGAGACCAGTTATCAACTTGGACAAATTATGGACTTTGGTTCCAGAATCAAACAGAGATGAACTGTTGAAATCCACTTCTTCATCTGCTGTCGTCATTGACACCTTGGCTAACGGTTACGGTAAAGTCTTGGGTAAAGGTAAATTGCCAGAAGTTCCAGTCATTGTCAAGGCCAGATTCGTTTCTAAATTAGCTGAAGAAAAGATCAGAGCTGTCGGTGGTGTTGTTGAATTGGTTGCTTAA</v>
      </c>
      <c r="D494" t="str">
        <f t="shared" si="51"/>
        <v>OK</v>
      </c>
      <c r="E494">
        <f t="shared" si="52"/>
        <v>447</v>
      </c>
      <c r="F494" t="str">
        <f t="shared" si="53"/>
        <v>YES</v>
      </c>
      <c r="G494" t="str">
        <f t="shared" si="54"/>
        <v>CAA</v>
      </c>
      <c r="H494" t="str">
        <f t="shared" si="55"/>
        <v>Glutamine</v>
      </c>
      <c r="I494" t="str">
        <f t="shared" si="56"/>
        <v>Glutamine (CAA)</v>
      </c>
    </row>
    <row r="495" spans="1:9" x14ac:dyDescent="0.2">
      <c r="A495" t="s">
        <v>9</v>
      </c>
      <c r="B495" t="s">
        <v>1200</v>
      </c>
      <c r="C495" t="str">
        <f t="shared" si="50"/>
        <v>ATGCCTACCAGATTAACTAAAACCAGAAAGCACAGAGGTCACGTTTCCGCCGGTAATGGACGTGTTGGTAAGCACAGAAAGCATCCGGGTGGTAGAGGTATGGCCGGTGGTCAACACCACCACAGAACCAACTTGGACAAGTACCACCCTGGTTACTTTGGTAAGGTCGGTATGAGATACTTCCACAAGCAACAAAACCACTTCTGGAGACCAGTTCTTAACTTGGACAAGTTGTGGTCCCTTGTTGAGAACAAGGACGAGAAGCTCGCCTCTTCCTCCAAGGACTCTGCTATTGTCATTGACACTCTTGCTAAGGGTTACGGAAAGGTTTTGGGTAAGGGTAAGCTCCCACAAGTTCCAGTCATTGTCAAGGCCAGATACGTTTCCAAGCTCGCTGAGGAGAAGATCAGAGCCGCTGGTGGTGTTGTCGAACTTGTTGCTTAA</v>
      </c>
      <c r="D495" t="str">
        <f t="shared" si="51"/>
        <v>OK</v>
      </c>
      <c r="E495">
        <f t="shared" si="52"/>
        <v>444</v>
      </c>
      <c r="F495" t="str">
        <f t="shared" si="53"/>
        <v>YES</v>
      </c>
      <c r="G495" t="str">
        <f t="shared" si="54"/>
        <v>CAA</v>
      </c>
      <c r="H495" t="str">
        <f t="shared" si="55"/>
        <v>Glutamine</v>
      </c>
      <c r="I495" t="str">
        <f t="shared" si="56"/>
        <v>Glutamine (CAA)</v>
      </c>
    </row>
    <row r="496" spans="1:9" x14ac:dyDescent="0.2">
      <c r="A496" t="s">
        <v>407</v>
      </c>
      <c r="B496" t="s">
        <v>1591</v>
      </c>
      <c r="C496" t="str">
        <f t="shared" si="50"/>
        <v>ATGCCTACCAGATTAACTAAAACCAGAAAGCACAGAGGTCACGTTTCCGCCGGTAATGGACGTGTTGGTAAGCACAGAAAGCACCCGGGTGGTAGAGGTATGGCCGGTGGTCAACACCACCACAGAACCAACTTGGACAAGTACCACCCAGGTTACTTCGGTAAGGTCGGTATGAGATACTTCCACAAGCAACAAAACCACTTCTGGAGACCAGTTCTTAACTTGGACAAGTTGTGGTCCCTTGTTGAGAACAAGGACGAGAAGCTCGCCTCTTCCTCCAAGGACTCTGCTATTGTCATTGACACTCTTGCTAAGGGTTACGGAAAGGTTTTGGGTAAGGGTAAGCTCCCACAAGTTCCAGTCATTGTCAAGGCCAGATACGTTTCCAAGCTCGCTGAGGAGAAGATCAGAGCCGCTGGTGGTGTTGTCGAACTTGTTGCTTAA</v>
      </c>
      <c r="D496" t="str">
        <f t="shared" si="51"/>
        <v>OK</v>
      </c>
      <c r="E496">
        <f t="shared" si="52"/>
        <v>444</v>
      </c>
      <c r="F496" t="str">
        <f t="shared" si="53"/>
        <v>YES</v>
      </c>
      <c r="G496" t="str">
        <f t="shared" si="54"/>
        <v>CAA</v>
      </c>
      <c r="H496" t="str">
        <f t="shared" si="55"/>
        <v>Glutamine</v>
      </c>
      <c r="I496" t="str">
        <f t="shared" si="56"/>
        <v>Glutamine (CAA)</v>
      </c>
    </row>
    <row r="497" spans="1:9" x14ac:dyDescent="0.2">
      <c r="A497" t="s">
        <v>1103</v>
      </c>
      <c r="B497" t="s">
        <v>2249</v>
      </c>
      <c r="C497" t="str">
        <f t="shared" si="50"/>
        <v>ATGCCTACCAGATTAACTAAAACCAGAAAGCACAGAGGTCACGTTTCCGCCGGTAAGGGTCGTGTTGGTAAACACAGAAAGCATCCGGGTGGTAGAGGTATGGCTGGTGGTCAACATCACCACAGAACCAACTTAGATAAGTACCATCCAGGTTACTTCGGTAAGGTCGGTCAAAGATACTTCCACAAGCAACAATTACACTTCTGGAGACCATCCTTAAACATCGACAAGTTATGGACCTTAGTTGCTGAAGAAAAGAGAGACGAATACTTGAAGTCTGCTTCCTCTTCTGCTGCCCCAGTCATCGACACCTTAGCTGCCGGTTACGGTAAGGTCTTAGGTAAGGGTAAGTTACCACAAGTCCCAGTCATCGTCAAGGCTAGATTCGTTTCTAAGTTAGCTGAAGAAAAGATCAGAGCTGCTGGTGGTGTTGTTGAATTAATCGCTTAA</v>
      </c>
      <c r="D497" t="str">
        <f t="shared" si="51"/>
        <v>OK</v>
      </c>
      <c r="E497">
        <f t="shared" si="52"/>
        <v>450</v>
      </c>
      <c r="F497" t="str">
        <f t="shared" si="53"/>
        <v>YES</v>
      </c>
      <c r="G497" t="str">
        <f t="shared" si="54"/>
        <v>CAA</v>
      </c>
      <c r="H497" t="str">
        <f t="shared" si="55"/>
        <v>Glutamine</v>
      </c>
      <c r="I497" t="str">
        <f t="shared" si="56"/>
        <v>Glutamine (CAA)</v>
      </c>
    </row>
    <row r="498" spans="1:9" x14ac:dyDescent="0.2">
      <c r="A498" t="s">
        <v>337</v>
      </c>
      <c r="B498" t="s">
        <v>1521</v>
      </c>
      <c r="C498" t="str">
        <f t="shared" si="50"/>
        <v>ATGCCTACCAGATTAACTAAAACCAGAAAGCACAGAGGTCACGTTTCCGCCGGTAAGGGTCGTGTTGGTAAACACAGAAAGCATCCAGGTGGTAGAGGTAAGGCTGGTGGTCAACATCACCACAGAACCAACTTAGATAAGTACCATCCAGGTTACTTCGGTAAGGTCGGTCAAAGATACTTCCACAAGCAACAATTACACTTCTGGAGACCATCCTTAAACGTTGACAAGTTATGGACTTTGATCGCTGAAGAAAAGAGAGATGAATACTTAAAGTCTGCTTCCTCTTCTGCTGCCCCAGTCATTGACACCTTAGCTGCCGGTTACGGTAAGGTCTTAGGTAAGGGTAAGTTACCACAAGTTCCAGTCATCGTCAAGGCCAGATTCGTTTCCAAGTTAGCTGAAGAAAAGATCAGAGCTGCTGGTGGTGTTGTTGAATTAATCGCTTAA</v>
      </c>
      <c r="D498" t="str">
        <f t="shared" si="51"/>
        <v>OK</v>
      </c>
      <c r="E498">
        <f t="shared" si="52"/>
        <v>450</v>
      </c>
      <c r="F498" t="str">
        <f t="shared" si="53"/>
        <v>YES</v>
      </c>
      <c r="G498" t="str">
        <f t="shared" si="54"/>
        <v>CAA</v>
      </c>
      <c r="H498" t="str">
        <f t="shared" si="55"/>
        <v>Glutamine</v>
      </c>
      <c r="I498" t="str">
        <f t="shared" si="56"/>
        <v>Glutamine (CAA)</v>
      </c>
    </row>
    <row r="499" spans="1:9" x14ac:dyDescent="0.2">
      <c r="A499" t="s">
        <v>435</v>
      </c>
      <c r="B499" t="s">
        <v>1619</v>
      </c>
      <c r="C499" t="str">
        <f t="shared" si="50"/>
        <v>ATGCCTACCAGATTAACTAAAACCAGAAAGCACAGAGGTCACGTTTCCGCCGGTAAGGGTCGTGTTGGTAAACACAGAAAGCATCCAGGTGGTAGAGGTAAGGCTGGTGGTCAACATCACCACAGAACCAACTTAGATAAGTACCATCCAGGTTACTTCGGTAAGGTCGGTCAAAGATACTTCCACAAGCAACAATTACACTTCTGGAGACCATCCTTAAACGTCGACAAGTTATGGACTTTGATCGCTGAAGAAAAGAGAGATGAATACTTAAAGTCTGCTTCCTCTTCTGCTGCCCCAGTCATTGACACCTTAGCTGCCGGTTACGGTAAGGTCTTAGGTAAGGGTAAGTTACCACAAGTCCCAGTCATCGTCAAGGCCAGATTCGTTTCCAAGTTAGCTGAAGAAAAGATCAGAGCTGCTGGTGGTGTTGTTGAATTAATCGCTTAA</v>
      </c>
      <c r="D499" t="str">
        <f t="shared" si="51"/>
        <v>OK</v>
      </c>
      <c r="E499">
        <f t="shared" si="52"/>
        <v>450</v>
      </c>
      <c r="F499" t="str">
        <f t="shared" si="53"/>
        <v>YES</v>
      </c>
      <c r="G499" t="str">
        <f t="shared" si="54"/>
        <v>CAA</v>
      </c>
      <c r="H499" t="str">
        <f t="shared" si="55"/>
        <v>Glutamine</v>
      </c>
      <c r="I499" t="str">
        <f t="shared" si="56"/>
        <v>Glutamine (CAA)</v>
      </c>
    </row>
    <row r="500" spans="1:9" x14ac:dyDescent="0.2">
      <c r="A500" t="s">
        <v>840</v>
      </c>
      <c r="B500" t="s">
        <v>2001</v>
      </c>
      <c r="C500" t="str">
        <f t="shared" si="50"/>
        <v>ATGCCTACCAGATTAACTAAAACCAGAAAGCACAGAGGTCACGTTTCCGCCGGTAAGGGTAGAGTCGGTAAGCACAGAAAGCATCCCGGTGGACGTGGTAAGGCTGGTGGTCAACACCATCACAGAACTAACTTGGACAAGTACCATCCAGGTTACTTCGGTAAGGTCGGTATGAGATACTTCCACAAGCAACAAAACCACTTCTGGAGACCAGAGATCAACTTAGACAAATTGTGGACTTTGGTTGAAGAGGAGAAGAAGGACGAATACTTGAAGTCCGCTTCTGCTTCTGCTGCTCCAGTCATCGACACCTTGGCTGCCGGTTACGGTAAGGTCTTAGGTAAGGGTAGATTACCAGAGGTCCCAGTCATTGTCAGAGCTAGATTCGTCTCCAAGTTGGCCGAAGAAAAGATCAGAGCTGTCGGTGGTGTTGTTGAATTAGTTGCTTAA</v>
      </c>
      <c r="D500" t="str">
        <f t="shared" si="51"/>
        <v>OK</v>
      </c>
      <c r="E500">
        <f t="shared" si="52"/>
        <v>450</v>
      </c>
      <c r="F500" t="str">
        <f t="shared" si="53"/>
        <v>YES</v>
      </c>
      <c r="G500" t="str">
        <f t="shared" si="54"/>
        <v>CAA</v>
      </c>
      <c r="H500" t="str">
        <f t="shared" si="55"/>
        <v>Glutamine</v>
      </c>
      <c r="I500" t="str">
        <f t="shared" si="56"/>
        <v>Glutamine (CAA)</v>
      </c>
    </row>
    <row r="501" spans="1:9" x14ac:dyDescent="0.2">
      <c r="A501" t="s">
        <v>838</v>
      </c>
      <c r="B501" t="s">
        <v>2000</v>
      </c>
      <c r="C501" t="str">
        <f t="shared" si="50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1" t="str">
        <f t="shared" si="51"/>
        <v>OK</v>
      </c>
      <c r="E501">
        <f t="shared" si="52"/>
        <v>450</v>
      </c>
      <c r="F501" t="str">
        <f t="shared" si="53"/>
        <v>YES</v>
      </c>
      <c r="G501" t="str">
        <f t="shared" si="54"/>
        <v>CAA</v>
      </c>
      <c r="H501" t="str">
        <f t="shared" si="55"/>
        <v>Glutamine</v>
      </c>
      <c r="I501" t="str">
        <f t="shared" si="56"/>
        <v>Glutamine (CAA)</v>
      </c>
    </row>
    <row r="502" spans="1:9" x14ac:dyDescent="0.2">
      <c r="A502" t="s">
        <v>839</v>
      </c>
      <c r="B502" t="s">
        <v>2000</v>
      </c>
      <c r="C502" t="str">
        <f t="shared" si="50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2" t="str">
        <f t="shared" si="51"/>
        <v>OK</v>
      </c>
      <c r="E502">
        <f t="shared" si="52"/>
        <v>450</v>
      </c>
      <c r="F502" t="str">
        <f t="shared" si="53"/>
        <v>YES</v>
      </c>
      <c r="G502" t="str">
        <f t="shared" si="54"/>
        <v>CAA</v>
      </c>
      <c r="H502" t="str">
        <f t="shared" si="55"/>
        <v>Glutamine</v>
      </c>
      <c r="I502" t="str">
        <f t="shared" si="56"/>
        <v>Glutamine (CAA)</v>
      </c>
    </row>
    <row r="503" spans="1:9" x14ac:dyDescent="0.2">
      <c r="A503" t="s">
        <v>841</v>
      </c>
      <c r="B503" t="s">
        <v>2000</v>
      </c>
      <c r="C503" t="str">
        <f t="shared" si="50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3" t="str">
        <f t="shared" si="51"/>
        <v>OK</v>
      </c>
      <c r="E503">
        <f t="shared" si="52"/>
        <v>450</v>
      </c>
      <c r="F503" t="str">
        <f t="shared" si="53"/>
        <v>YES</v>
      </c>
      <c r="G503" t="str">
        <f t="shared" si="54"/>
        <v>CAA</v>
      </c>
      <c r="H503" t="str">
        <f t="shared" si="55"/>
        <v>Glutamine</v>
      </c>
      <c r="I503" t="str">
        <f t="shared" si="56"/>
        <v>Glutamine (CAA)</v>
      </c>
    </row>
    <row r="504" spans="1:9" x14ac:dyDescent="0.2">
      <c r="A504" t="s">
        <v>842</v>
      </c>
      <c r="B504" t="s">
        <v>2000</v>
      </c>
      <c r="C504" t="str">
        <f t="shared" si="50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4" t="str">
        <f t="shared" si="51"/>
        <v>OK</v>
      </c>
      <c r="E504">
        <f t="shared" si="52"/>
        <v>450</v>
      </c>
      <c r="F504" t="str">
        <f t="shared" si="53"/>
        <v>YES</v>
      </c>
      <c r="G504" t="str">
        <f t="shared" si="54"/>
        <v>CAA</v>
      </c>
      <c r="H504" t="str">
        <f t="shared" si="55"/>
        <v>Glutamine</v>
      </c>
      <c r="I504" t="str">
        <f t="shared" si="56"/>
        <v>Glutamine (CAA)</v>
      </c>
    </row>
    <row r="505" spans="1:9" x14ac:dyDescent="0.2">
      <c r="A505" t="s">
        <v>843</v>
      </c>
      <c r="B505" t="s">
        <v>2002</v>
      </c>
      <c r="C505" t="str">
        <f t="shared" si="50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ATTGGCCGAAGAAAAGATCAGAGCTGTCGGTGGTGTTGTTGAATTAGTTGCTTAA</v>
      </c>
      <c r="D505" t="str">
        <f t="shared" si="51"/>
        <v>OK</v>
      </c>
      <c r="E505">
        <f t="shared" si="52"/>
        <v>450</v>
      </c>
      <c r="F505" t="str">
        <f t="shared" si="53"/>
        <v>YES</v>
      </c>
      <c r="G505" t="str">
        <f t="shared" si="54"/>
        <v>CAA</v>
      </c>
      <c r="H505" t="str">
        <f t="shared" si="55"/>
        <v>Glutamine</v>
      </c>
      <c r="I505" t="str">
        <f t="shared" si="56"/>
        <v>Glutamine (CAA)</v>
      </c>
    </row>
    <row r="506" spans="1:9" x14ac:dyDescent="0.2">
      <c r="A506" t="s">
        <v>836</v>
      </c>
      <c r="B506" t="s">
        <v>1998</v>
      </c>
      <c r="C506" t="str">
        <f t="shared" si="50"/>
        <v>ATGCCTACCAGATTAACTAAAACCAGAAAGCACAGAGGTCACGTTTCCGCCGGTAAGGGTAGAATCGGTAAGCACAGAAAGCATCCCGGTGGTCGTGGTAAGGCTGGTGGTCAACACCACCACAGAACTAACTTGGACAAGTACCATCCAGGTTACTTCGGTAAGGTCGGTATGAGATACTTCCACAAGCAACAAAACCACTTCTGGAGACCAGAGATCAACTTAGACAAATTGTGGACTTTGGTTGAGGAGGAGAAGAAGGACGAGTACTTGAAGTCCGCTTCTGCTTCCGCTGCTCCAGTCATCGACACCTTAGCTGCCGGTTACGGTAAGGTCTTAGGTAAGGGTAGATTACCAGAGGTCCCAGTCATTGTCAGAGCTAGATTCGTTTCCAAGTTGGCCGAAGAAAAGATCAGAGCTGTCGGTGGTGTTGTTGAATTAGTTGCTTAA</v>
      </c>
      <c r="D506" t="str">
        <f t="shared" si="51"/>
        <v>OK</v>
      </c>
      <c r="E506">
        <f t="shared" si="52"/>
        <v>450</v>
      </c>
      <c r="F506" t="str">
        <f t="shared" si="53"/>
        <v>YES</v>
      </c>
      <c r="G506" t="str">
        <f t="shared" si="54"/>
        <v>CAA</v>
      </c>
      <c r="H506" t="str">
        <f t="shared" si="55"/>
        <v>Glutamine</v>
      </c>
      <c r="I506" t="str">
        <f t="shared" si="56"/>
        <v>Glutamine (CAA)</v>
      </c>
    </row>
    <row r="507" spans="1:9" x14ac:dyDescent="0.2">
      <c r="A507" t="s">
        <v>7</v>
      </c>
      <c r="B507" t="s">
        <v>1198</v>
      </c>
      <c r="C507" t="str">
        <f t="shared" si="50"/>
        <v>ATGCCTACCAGATTAACTAAAACCAGAAAGCACAGAGGTCACGTTTCCGCCGGTAACGGTCGTGTTGGTAAGCACAGAAAGCATCCGGGTGGTAGAGGTATGGCCGGTGGTCAACACCACCACAGAACCAACTTGGACAAGTACCACCCTGGTTACTTCGGTAAGGTTGGTATGAGATACTTCCACAAGCAACAAGCCCACTTCTGGAGACCAGTCCTTAACTTGGACAAGCTGTGGTCTCTTGTTGACAACAAGGATGAGAAGCTCGCTTCCTCCTCCAAGGACTCTGCTGTCGTCATTGACACTCTCGCCAAGGGTTACGGTAAGGTTTTGGGTAAGGGTAAACTCCCAGATGTTCCAGTCATCGTCAAGGCCAGATACGTTTCCAAGCTTGCTGAAGAGAAGATCAGAGCTGCCGGTGGTGTTGTCGAACTAGTTGCTTAA</v>
      </c>
      <c r="D507" t="str">
        <f t="shared" si="51"/>
        <v>OK</v>
      </c>
      <c r="E507">
        <f t="shared" si="52"/>
        <v>444</v>
      </c>
      <c r="F507" t="str">
        <f t="shared" si="53"/>
        <v>YES</v>
      </c>
      <c r="G507" t="str">
        <f t="shared" si="54"/>
        <v>CAA</v>
      </c>
      <c r="H507" t="str">
        <f t="shared" si="55"/>
        <v>Glutamine</v>
      </c>
      <c r="I507" t="str">
        <f t="shared" si="56"/>
        <v>Glutamine (CAA)</v>
      </c>
    </row>
    <row r="508" spans="1:9" x14ac:dyDescent="0.2">
      <c r="A508" t="s">
        <v>492</v>
      </c>
      <c r="B508" t="s">
        <v>1675</v>
      </c>
      <c r="C508" t="str">
        <f t="shared" si="50"/>
        <v>ATGCCTACCAGATTAACTAAAACCAGAAAGCACAGAGGTCACGTTTCCGCCGGTAACGGTCGTGTTGGTAAGCACAGAAAGCACCCGGGTGGTAGAGGTATGGCCGGTGGTCAACACCACCACAGAACCAACTTGGACAAGTTCCACCCAGGTTACTTCGGTAAGGTTGGTATGAGATACTTCCACAAGCAACAAGCCCACTTCTGGAGACCAGTCCTCAACTTGGACAAGCTGTGGTCTCTCGTTGACAACAAGGACGAGAAGCTCGCTTCCTCTTCCAAGGACTCTGCTGTCGTCATTGACACTCTCGCCAAGGGTTACGGTAAGGTTTTGGGTAAGGGTAAACTCCCAGATGTTCCAGTCATTGTCAAGGCCAGATACGTTTCCAAGCTAGCTGAAGAGAAGATCAGAGCTGCTGGTGGTGTTGTCGAACTAGTTGCTTAA</v>
      </c>
      <c r="D508" t="str">
        <f t="shared" si="51"/>
        <v>OK</v>
      </c>
      <c r="E508">
        <f t="shared" si="52"/>
        <v>444</v>
      </c>
      <c r="F508" t="str">
        <f t="shared" si="53"/>
        <v>YES</v>
      </c>
      <c r="G508" t="str">
        <f t="shared" si="54"/>
        <v>CAA</v>
      </c>
      <c r="H508" t="str">
        <f t="shared" si="55"/>
        <v>Glutamine</v>
      </c>
      <c r="I508" t="str">
        <f t="shared" si="56"/>
        <v>Glutamine (CAA)</v>
      </c>
    </row>
    <row r="509" spans="1:9" x14ac:dyDescent="0.2">
      <c r="A509" t="s">
        <v>173</v>
      </c>
      <c r="B509" t="s">
        <v>1359</v>
      </c>
      <c r="C509" t="str">
        <f t="shared" si="50"/>
        <v>ATGCCTACCAGATTAACTAAAACCAGAAAGCACAGAGGTCACGTTTCCGCCGGTAACGGTCGTGTTGGTAAGCACAGAAAGCACCCGGGTGGTAGAGGTATGGCCGGTGGTCAACACCACCACAGAACCAACTTGGACAAGTACCACCCTGGTTACTTCGGTAAGGTTGGTATGAGATACTTCCACAAGCAACAGAACCACTTCTGGAGACCAGTCCTTAACTTGGACAAGCTGTGGTCTCTCGTTGACAACAAGGACGAGAAGCTCGCTTCTTCTTCCAAGGACTCTGCTGTTGTGATTGACACTCTTGCCAAGGGTTACGGAAAGGTTTTGGGTAAGGGTAAGCTCCCTAACGTCCCTGTCATTGTCAAGGCCAGATACGTTTCCAAGCTCGCTGAAGAGAAGATCAGAGCTGCTGGTGGTGTCGTCGAGCTTGTTGCTTAA</v>
      </c>
      <c r="D509" t="str">
        <f t="shared" si="51"/>
        <v>OK</v>
      </c>
      <c r="E509">
        <f t="shared" si="52"/>
        <v>444</v>
      </c>
      <c r="F509" t="str">
        <f t="shared" si="53"/>
        <v>YES</v>
      </c>
      <c r="G509" t="str">
        <f t="shared" si="54"/>
        <v>CAA</v>
      </c>
      <c r="H509" t="str">
        <f t="shared" si="55"/>
        <v>Glutamine</v>
      </c>
      <c r="I509" t="str">
        <f t="shared" si="56"/>
        <v>Glutamine (CAA)</v>
      </c>
    </row>
    <row r="510" spans="1:9" x14ac:dyDescent="0.2">
      <c r="A510" t="s">
        <v>373</v>
      </c>
      <c r="B510" t="s">
        <v>1557</v>
      </c>
      <c r="C510" t="str">
        <f t="shared" si="50"/>
        <v>ATGCCTACCAGATTAACTAAAACCAGAAAGCACAGAGGTCACGTTTCCGCCGGTAACGGTCGTGTTGGTAAGCACAGAAAGCACCCGGGTGGTAGAGGTATGGCCGGTGGTCAACACCACCACAGAACCAACTTGGACAAGTACCACCCTGGTTACTTCGGTAAGGTTGGTATGAGATACTTCCACAAGCAACAGAACCACTTCTGGAGACCAGTCCTCAACTTGGACAAGCTGTGGTCTCTTGTTGAGAACAGGGATGAGAAGATTGCTTCTTCTTCCAAGGACTCTGCTGTTGTGATTGACACTCTTGCCAAGGGTTACGGAAAGGTTTTGGGTAAGGGTAAGCTCCCTAACGTTCCTGTCATTGTCAAGGCCAGATACGTTTCCAAGCTCGCTGAAGAGAAGATCAGAGCTGCTGGTGGTGTCGTCGAGCTTGTTGCTTAA</v>
      </c>
      <c r="D510" t="str">
        <f t="shared" si="51"/>
        <v>OK</v>
      </c>
      <c r="E510">
        <f t="shared" si="52"/>
        <v>444</v>
      </c>
      <c r="F510" t="str">
        <f t="shared" si="53"/>
        <v>YES</v>
      </c>
      <c r="G510" t="str">
        <f t="shared" si="54"/>
        <v>CAA</v>
      </c>
      <c r="H510" t="str">
        <f t="shared" si="55"/>
        <v>Glutamine</v>
      </c>
      <c r="I510" t="str">
        <f t="shared" si="56"/>
        <v>Glutamine (CAA)</v>
      </c>
    </row>
    <row r="511" spans="1:9" x14ac:dyDescent="0.2">
      <c r="A511" t="s">
        <v>439</v>
      </c>
      <c r="B511" t="s">
        <v>1623</v>
      </c>
      <c r="C511" t="str">
        <f t="shared" si="50"/>
        <v>ATGCCTACCAGATTAACTAAAACCAGAAAGCACAGAGGTCACGTTTCCGCCGGTAACGGTCGTGTTGGTAAGCACAGAAAGCACCCGGGTGGTAGAGGTATGGCCGGTGGTCAACACCACCACAGAACCAACTTGGACAAGTACCACCCTGGTTACTTCGGTAAGGTTGGTATGAGATACTTCCACAAGCAACAGAACCACTTCTGGAGACCAGTCCTCAACTTGGACAAGCTGTGGTCTCTTGTTGACAACAAGGACGAGAAGCTCGCTTCTTCTTCTAAGGACTCTGCCATTGTCATTGACACTCTTGCTAAGGGTTACGGTAAGGTTTTGGGTAAGGGTAAGCTCCCACAAGTTCCAGTTATTGTCAAGGCCAGATACGTTTCCAAGCTTGCTGAGGAGAAGATCAGAGCGGCTGGTGGTGTCGTCGAGCTTGTTGCTTAA</v>
      </c>
      <c r="D511" t="str">
        <f t="shared" si="51"/>
        <v>OK</v>
      </c>
      <c r="E511">
        <f t="shared" si="52"/>
        <v>444</v>
      </c>
      <c r="F511" t="str">
        <f t="shared" si="53"/>
        <v>YES</v>
      </c>
      <c r="G511" t="str">
        <f t="shared" si="54"/>
        <v>CAA</v>
      </c>
      <c r="H511" t="str">
        <f t="shared" si="55"/>
        <v>Glutamine</v>
      </c>
      <c r="I511" t="str">
        <f t="shared" si="56"/>
        <v>Glutamine (CAA)</v>
      </c>
    </row>
    <row r="512" spans="1:9" x14ac:dyDescent="0.2">
      <c r="A512" t="s">
        <v>404</v>
      </c>
      <c r="B512" t="s">
        <v>1588</v>
      </c>
      <c r="C512" t="str">
        <f t="shared" si="50"/>
        <v>ATGCCTACCAGATTAACTAAAACCAGAAAGCACAGAGGTCACGTCTCCGCCGGTAAGGGTCGTATCGGTAAGCACAGAAAGCATCCAGGTGGTCGTGGTAAGGCCGGTGGTCAACACCACCACAGAATCAACATGGACAAATACCACCCGGGTTACTTCGGTAAGGTTGGTATGAGATACTTCCACAAGCAACAAAACCACTTCTGGAAACCAGTTGTCAACTTGGACAAATTGTGGACCTTGGTCCCAGAGGAGAAGAGAGAGTCCTACCTCAAGACCGCTTCTGCCACCTCTGCTCCAGTCATCGACACCTTGGCTGCCGGTTTCGGTAAGGTTTTGGGTAAGGGAAGATTGCCACAAGTCCCAGTCATTGTCAAGGCCAGATTTGTTTCTGCTTTGGCTGAACAGAAGATCAAGGCTGCTGGTGGTGTTGTTGAGTTAGTTGCTTAA</v>
      </c>
      <c r="D512" t="str">
        <f t="shared" si="51"/>
        <v>OK</v>
      </c>
      <c r="E512">
        <f t="shared" si="52"/>
        <v>450</v>
      </c>
      <c r="F512" t="str">
        <f t="shared" si="53"/>
        <v>YES</v>
      </c>
      <c r="G512" t="str">
        <f t="shared" si="54"/>
        <v>CAA</v>
      </c>
      <c r="H512" t="str">
        <f t="shared" si="55"/>
        <v>Glutamine</v>
      </c>
      <c r="I512" t="str">
        <f t="shared" si="56"/>
        <v>Glutamine (CAA)</v>
      </c>
    </row>
    <row r="513" spans="1:9" x14ac:dyDescent="0.2">
      <c r="A513" t="s">
        <v>408</v>
      </c>
      <c r="B513" t="s">
        <v>1592</v>
      </c>
      <c r="C513" t="str">
        <f t="shared" si="50"/>
        <v>ATGCCTACCAGATTAACTAAAACCAGAAAGCACAGAGGTAACGTTTCCGCCGGTAAGGGTCGTATTGGAAAGCACAGAAAGCACCCGGGTGGTAGAGGTATGGCTGGTGGTCAACACCACCACAGAACCAACATGGACAAATACCATCCAGGTTACTTCGGTAAGGTCGGTATGAGATACTTCCACAAACAACAAAACCACTTCTGGAGACCAGTTATCAACCTTGACAAATTATGGACCTTGGTTCCAGAAGAGAACAAGGAGACTCTGTTGAAGTCTACTGCTTCCTCCGCTGTTGTCATTGACACTTTGGCTAACGGTTACGGAAAGGTTTTGGGTAAGGGTAGATTACCAGAAGTTCCAGTCATTGTTAAGGCCAGATACGTTTCCAAGTTGGCTGAAGAGAAGATCAGAGCCGTTGGTGGTGTTGTTGAATTGGTTGCTTAA</v>
      </c>
      <c r="D513" t="str">
        <f t="shared" si="51"/>
        <v>OK</v>
      </c>
      <c r="E513">
        <f t="shared" si="52"/>
        <v>447</v>
      </c>
      <c r="F513" t="str">
        <f t="shared" si="53"/>
        <v>YES</v>
      </c>
      <c r="G513" t="str">
        <f t="shared" si="54"/>
        <v>CAA</v>
      </c>
      <c r="H513" t="str">
        <f t="shared" si="55"/>
        <v>Glutamine</v>
      </c>
      <c r="I513" t="str">
        <f t="shared" si="56"/>
        <v>Glutamine (CAA)</v>
      </c>
    </row>
    <row r="514" spans="1:9" x14ac:dyDescent="0.2">
      <c r="A514" t="s">
        <v>837</v>
      </c>
      <c r="B514" t="s">
        <v>1999</v>
      </c>
      <c r="C514" t="str">
        <f t="shared" si="50"/>
        <v>ATGCCTACCAGATTAACTAAAACCAGAAAGCACAGAGGTAACGTTTCCGCCGGTAAGGGTAGAGTCGGTAAGCACAGAAAGCATCCCGGTGGACGTGGTAAGGCTGGTGGTCAACACCATCACAGAACTAACTTGGACAAGTACCATCCAGGTTACTTCGGTAAGGTCGGTATGAGATACTTCCACAAGCAACAAAACCACTTCTGGAGACCAGAGATCAACTTAGACAAATTGTGGACTTTGGTTGAAGAGGAGAAGAAGGACGAATACTTGAAGTCCGCTTCTGCTTCCGCTGCTCCAGTCATCGACACCTTGGCTGCCGGTTACGGTAAGGTCTTAGGTAAGGGTAGATTACCAGAGGTCCCAGTCATTGTCAGAGCTAGATTCGTCTCCAAGTTGGCCGAAGAAAAGATCAGAGCTGTCGGTGGTGTTGTTGAATTAGTTGCTTAA</v>
      </c>
      <c r="D514" t="str">
        <f t="shared" si="51"/>
        <v>OK</v>
      </c>
      <c r="E514">
        <f t="shared" si="52"/>
        <v>450</v>
      </c>
      <c r="F514" t="str">
        <f t="shared" si="53"/>
        <v>YES</v>
      </c>
      <c r="G514" t="str">
        <f t="shared" si="54"/>
        <v>CAA</v>
      </c>
      <c r="H514" t="str">
        <f t="shared" si="55"/>
        <v>Glutamine</v>
      </c>
      <c r="I514" t="str">
        <f t="shared" si="56"/>
        <v>Glutamine (CAA)</v>
      </c>
    </row>
    <row r="515" spans="1:9" x14ac:dyDescent="0.2">
      <c r="A515" t="s">
        <v>257</v>
      </c>
      <c r="B515" t="s">
        <v>1442</v>
      </c>
      <c r="C515" t="str">
        <f t="shared" ref="C515:C578" si="57">UPPER(SUBSTITUTE(SUBSTITUTE(SUBSTITUTE(B515," ",""),CHAR(10),""),CHAR(13),""))</f>
        <v>ATGCCTACCAGATTAACTAAAACCAGAAAACATAGAGGTCATGTCTCAGCCGGTAAGGGTCGTGTCGGTAAACACAGAAAGCATCCAGGTGGTAGAGGTATGGCCGGTGGTCAACATCATCACAGAACCAACTTAGATAAATACCATCCAGGTTACTTCGGTAAAGTTGGTATGAGATACTTCCACAAGCAACAAGCTCATTTCTGGAAGCCAGTCTTAAACTTAGATAAATTATGGACCTTAGTTCCAGAAGACAAGAGAGACCAATACTTGTCATCTTCCTCAGCCTCTGCTGCTCCAGTCATTGATACTTTAGCTGCTGGTTACGGTAAGGTCTTAGGTAAGGGTAGATTACCATCTGTCCCAGTCATCGTTAAGGCTAGATTTGTTTCCAAATTAGCTGAAGAAAAGATCAGAGCTGCTGGTGGTGTTGTTGAATTAGTTGCTTAA</v>
      </c>
      <c r="D515" t="str">
        <f t="shared" ref="D515:D578" si="58">IF(LEFT(C515,3)="ATG","OK","WARN")</f>
        <v>OK</v>
      </c>
      <c r="E515">
        <f t="shared" ref="E515:E578" si="59">LEN(C515)</f>
        <v>450</v>
      </c>
      <c r="F515" t="str">
        <f t="shared" ref="F515:F578" si="60">IF(E515&gt;=114,"YES","NO")</f>
        <v>YES</v>
      </c>
      <c r="G515" t="str">
        <f t="shared" ref="G515:G578" si="61">IF(E515&gt;=114,MID(C515,112,3),"NA")</f>
        <v>CAA</v>
      </c>
      <c r="H515" t="str">
        <f t="shared" ref="H515:H578" si="62">IF(G515="NA","NA",
 IF(OR(G515="CAG",G515="CAA"),"Glutamine",
 IF(LEFT(G515,2)="CT","Leucine1",
 IF(OR(G515="TTA",G515="TTG"),"Leucine2",
 IF(G515="ATG","Methionine",
 IF(OR(G515="TTT",G515="TTC"),"Phenylalanine",
 "Other"))))))</f>
        <v>Glutamine</v>
      </c>
      <c r="I515" t="str">
        <f t="shared" ref="I515:I578" si="63">IF(LEN(G515)&lt;&gt;3,"NA",
 IF(OR(G515="CAG",G515="CAA"),"Glutamine ("&amp;G515&amp;")",
 IF(LEFT(G515,2)="CT","Leucine1 ("&amp;G515&amp;")",
 IF(OR(G515="TTA",G515="TTG"),"Leucine2 ("&amp;G515&amp;")",
 IF(G515="ATG","Methionine (ATG)",
 IF(OR(G515="TTT",G515="TTC"),"Phenylalanine ("&amp;G515&amp;")",
 "Other ("&amp;G515&amp;")"))))))</f>
        <v>Glutamine (CAA)</v>
      </c>
    </row>
    <row r="516" spans="1:9" x14ac:dyDescent="0.2">
      <c r="A516" t="s">
        <v>391</v>
      </c>
      <c r="B516" t="s">
        <v>1575</v>
      </c>
      <c r="C516" t="str">
        <f t="shared" si="57"/>
        <v>ATGCCTACCAGATTAACTAAAACCAGAAAACATAGAGGTCACGTCTCAGCCGGTAAAGGTCGTGTTGGTAAACACAGAAAGCATCCAGGTGGTAGAGGTAAAGCTGGTGGTCAACATCATCACAGAACCAATTTAGATAAATACCATCCAGGTTATTTTGGTAAAGTTGGTCAAAGATATTTCCACAAACAACAAAATCATTTCTGGAGACCAGTTTTAAACTTGGATAAATTATGGACTTTAATTCCAGAAGAAAAAAGAGAACAATATTTAACTTCTTCTTCAAAGACTGCTGCTCCAGTTATTGATACTTTAGCTGCCGGTTATGGTAAAGTTTTAGCTAAAGGTCGTTTACCAAACGTTCCAGTTATTGTTAAAGCTAGATTTGTCTCTGAATTAGCTGAAAAGAAAATTAGAGCTGCTGGTGGTGTTGTTGAATTAGTTGCTTAA</v>
      </c>
      <c r="D516" t="str">
        <f t="shared" si="58"/>
        <v>OK</v>
      </c>
      <c r="E516">
        <f t="shared" si="59"/>
        <v>450</v>
      </c>
      <c r="F516" t="str">
        <f t="shared" si="60"/>
        <v>YES</v>
      </c>
      <c r="G516" t="str">
        <f t="shared" si="61"/>
        <v>CAA</v>
      </c>
      <c r="H516" t="str">
        <f t="shared" si="62"/>
        <v>Glutamine</v>
      </c>
      <c r="I516" t="str">
        <f t="shared" si="63"/>
        <v>Glutamine (CAA)</v>
      </c>
    </row>
    <row r="517" spans="1:9" x14ac:dyDescent="0.2">
      <c r="A517" t="s">
        <v>1102</v>
      </c>
      <c r="B517" t="s">
        <v>2248</v>
      </c>
      <c r="C517" t="str">
        <f t="shared" si="57"/>
        <v>ATGCCTACCAGATTAACTAAAACCAGAAAACATAGAGGTAACGTCTCAGCCGGTAAGGGTCGTGTTGGTAAACACAGAAAGCATCCAGGTGGTAGAGGTATGGCCGGTGGTCAACATCATCACAGAATTAACTTAGATAAATACCATCCTGGTTATTTTGGTAAAGTTGGTATGAGATACTTCCACAAGCAACAAGGTCACTTCTGGAAACCAGTTTTAAACTTAGATAAATTATGGACTTTAGTTCCAGAAGAAAAGAGAGATCAATATCTATCCTCTGCTTCTGCCTCTGCTGCTCCAGTTATTGATACTTTAGCTGCTGGTTACGGTAAAGTCTTAGGTAAGGGTAGATTACCATCTGTCCCAGTTATCGTTAAGGCTAGATACGTTTCCAAATTAGCTGAAGAAAAGATCAGAGCTGCTGGTGGTGTTGTTGAATTAATCGCTTAA</v>
      </c>
      <c r="D517" t="str">
        <f t="shared" si="58"/>
        <v>OK</v>
      </c>
      <c r="E517">
        <f t="shared" si="59"/>
        <v>450</v>
      </c>
      <c r="F517" t="str">
        <f t="shared" si="60"/>
        <v>YES</v>
      </c>
      <c r="G517" t="str">
        <f t="shared" si="61"/>
        <v>CAA</v>
      </c>
      <c r="H517" t="str">
        <f t="shared" si="62"/>
        <v>Glutamine</v>
      </c>
      <c r="I517" t="str">
        <f t="shared" si="63"/>
        <v>Glutamine (CAA)</v>
      </c>
    </row>
    <row r="518" spans="1:9" x14ac:dyDescent="0.2">
      <c r="A518" t="s">
        <v>92</v>
      </c>
      <c r="B518" t="s">
        <v>1282</v>
      </c>
      <c r="C518" t="str">
        <f t="shared" si="57"/>
        <v>ATGCCTACCAGATTAACTAAAACCAGAAAACATAGAGGTAACGTCTCAGCCGGTAAGGGTCGTGTCGGTAAACACAGAAAGCATCCAGGTGGTAGAGGTAAAGCTGGTGGTCAACATCATCATCGTATCAACATGGATAAATACCATCCTGGTTACTTTGGTAAAGTTGGTATGAGATACTTCCACAAACAACAAAATCATTTCTGGAGACCAGTCTTGAATTTGGACAAGTTATGGACTTTGGTTCCAGAAGAAAAAAGAGAACAGTACTTGACCTCTTCTTCTACCTCTGCTGCTCCAGTCATTGACACATTAGCTGCTGGTTATGGCAAAGTTTTGGCTAAAGGTCGTTTGCCAAACGTCCCAGTCATTGTCAAGGCTAGATTTGTCTCCAAGTTAGCTGAAGAAAAGATTAGAGCTGCCGGTGGTGTTGTTGAATTAGTGGCCTAA</v>
      </c>
      <c r="D518" t="str">
        <f t="shared" si="58"/>
        <v>OK</v>
      </c>
      <c r="E518">
        <f t="shared" si="59"/>
        <v>450</v>
      </c>
      <c r="F518" t="str">
        <f t="shared" si="60"/>
        <v>YES</v>
      </c>
      <c r="G518" t="str">
        <f t="shared" si="61"/>
        <v>CAA</v>
      </c>
      <c r="H518" t="str">
        <f t="shared" si="62"/>
        <v>Glutamine</v>
      </c>
      <c r="I518" t="str">
        <f t="shared" si="63"/>
        <v>Glutamine (CAA)</v>
      </c>
    </row>
    <row r="519" spans="1:9" x14ac:dyDescent="0.2">
      <c r="A519" t="s">
        <v>309</v>
      </c>
      <c r="B519" t="s">
        <v>1493</v>
      </c>
      <c r="C519" t="str">
        <f t="shared" si="57"/>
        <v>ATGCCTACCAGATTAACTAAAACCAGAAAACATAGAGGTAACGTCTCAGCCGGTAACGGTCGTGTTGGTAAGCACAGAAAGCATCCGGGTGGTCGTGGTATGGCTGGTGGTCAACATCATCACAGAACTAACTTGGATAAATACCATCCTGGTTACTTCGGTAAAGTTGGTATGAGATACTTCCACAAACAACAAGCACAATTCTGGAGACCAGTTATCAACTTGGACAAATTATGGACTTTAGTTCCAGAATCAAACAGAGATGAGTTATTGAAGTCATCCAATAAGTCAGCTGCTGTTGTCATTGACACTTTGGCCAACGGTTACGGTAAAGTTTTGGGTAAAGGTAGATTGCCAGAAGTCCCAGTTATTGTCAAGGCTAGATTTGTTTCTAAATTGGCTGAAGAGAAAATCAGAGCTGTTGGTGGTGTTGTTGAATTAGTCGCTTAA</v>
      </c>
      <c r="D519" t="str">
        <f t="shared" si="58"/>
        <v>OK</v>
      </c>
      <c r="E519">
        <f t="shared" si="59"/>
        <v>450</v>
      </c>
      <c r="F519" t="str">
        <f t="shared" si="60"/>
        <v>YES</v>
      </c>
      <c r="G519" t="str">
        <f t="shared" si="61"/>
        <v>CAA</v>
      </c>
      <c r="H519" t="str">
        <f t="shared" si="62"/>
        <v>Glutamine</v>
      </c>
      <c r="I519" t="str">
        <f t="shared" si="63"/>
        <v>Glutamine (CAA)</v>
      </c>
    </row>
    <row r="520" spans="1:9" x14ac:dyDescent="0.2">
      <c r="A520" t="s">
        <v>374</v>
      </c>
      <c r="B520" t="s">
        <v>1558</v>
      </c>
      <c r="C520" t="str">
        <f t="shared" si="57"/>
        <v>ATGCCTACCAGATTAACTAAAACCAGAAAACATAGAGGTAACGTCTCAGCCGGTAACGGTCGTGTTGGTAAGCACAGAAAGCATCCGGGTGGTCGTGGTATGGCTGGTGGTCAACATCATCACAGAACTAACTTGGATAAATACCATCCTGGTTACTTCGGTAAAGTTGGTATGAGATACTTCCACAAACAACAAGCACAATTCTGGAGACCAGTTATCAACTTGGACAAATTATGGACTTTAGTTCCAGAATCAAACAGAGATGAGTTATTGAAGTCATCCAACAAGTCAGCTGCTGTTGTCATTGACACTTTGGCCAACGGTTACGGTAAAGTTTTGGGTAAAGGTAGATTGCCAGAAGTCCCAGTTATTGTCAAGGCTAGATTTGTTTCTAAATTGGCTGAAGAGAAAATCAGAGCTGTTGGTGGTGTTGTTGAATTAGTCGCTTAA</v>
      </c>
      <c r="D520" t="str">
        <f t="shared" si="58"/>
        <v>OK</v>
      </c>
      <c r="E520">
        <f t="shared" si="59"/>
        <v>450</v>
      </c>
      <c r="F520" t="str">
        <f t="shared" si="60"/>
        <v>YES</v>
      </c>
      <c r="G520" t="str">
        <f t="shared" si="61"/>
        <v>CAA</v>
      </c>
      <c r="H520" t="str">
        <f t="shared" si="62"/>
        <v>Glutamine</v>
      </c>
      <c r="I520" t="str">
        <f t="shared" si="63"/>
        <v>Glutamine (CAA)</v>
      </c>
    </row>
    <row r="521" spans="1:9" x14ac:dyDescent="0.2">
      <c r="A521" t="s">
        <v>451</v>
      </c>
      <c r="B521" t="s">
        <v>1635</v>
      </c>
      <c r="C521" t="str">
        <f t="shared" si="57"/>
        <v>ATGCCTACCAGATTAACTAAAACCAGAAAACACAGAGGTCATGTCTCAGCCGGTAAAGGTCGTGTTGGTAAACACAGAAAGCATCCGGGTGGTAGAGGTAAAGCTGGTGGTCAACATCATCACAGAACTAATTTAGATAAATACCATCCAGGTTATTTCGGTAAAGTTGGTCAAAGATACTTCCACAAACAACAAAACCATTTTTGGAGACCAGTTTTAAACTTGGATAAATTATGGACTTTAGTTCCAGAAGAAAAAAGAGAACAATACTTAGCTTCAGCTTCAAAAACTGCTGCTCCAGTCATTGATACCTTAGCTGCTGGTTACGGTAAAGTCTTAGCCAAAGGTCGTCTACCAAACGTTCCAGTCATTGTTAAAGCTAGATTTGTCTCTGAATTAGCTGAAAAGAAAATCAGAGCTGCTGGTGGTGTTGTTGAATTAGTTGCTTAA</v>
      </c>
      <c r="D521" t="str">
        <f t="shared" si="58"/>
        <v>OK</v>
      </c>
      <c r="E521">
        <f t="shared" si="59"/>
        <v>450</v>
      </c>
      <c r="F521" t="str">
        <f t="shared" si="60"/>
        <v>YES</v>
      </c>
      <c r="G521" t="str">
        <f t="shared" si="61"/>
        <v>CAA</v>
      </c>
      <c r="H521" t="str">
        <f t="shared" si="62"/>
        <v>Glutamine</v>
      </c>
      <c r="I521" t="str">
        <f t="shared" si="63"/>
        <v>Glutamine (CAA)</v>
      </c>
    </row>
    <row r="522" spans="1:9" x14ac:dyDescent="0.2">
      <c r="A522" t="s">
        <v>259</v>
      </c>
      <c r="B522" t="s">
        <v>1444</v>
      </c>
      <c r="C522" t="str">
        <f t="shared" si="57"/>
        <v>ATGCCTACCAGATTAACTAAAACCAGAAAACACAGAGGTCACGTTTCCGCCGGTAAAGGTCGTGTTGGTAAACACAGAAAGCATCCGGGTGGTAGAGGTAAGGCTGGTGGTCAACATCACCACAGAACCAACTTAGATAAATACCATCCAGGTTACTTCGGTAAGGTTGGTCAAAGATACTTCCACAAGCAACAATTACACTTCTGGAGACCATCTTTAAACATTGACAAATTATGGACTTTAGTTGCTGAAGAAAAGAGAGACGAATACTTAAAGTCTGCCTCCTCTTCTGCTGCTCCAGTTATCGACACCTTAGCTGCCGGTTACGGTAAAGTTTTAGGTAAGGGTAGATTACCACAAGTTCCAGTCATCGTCAAGGCTAGATTCGTTTCTAAGTTAGCTGAAGAAAAGATCAGAGCTGCCGGTGGTGTTGTTGAATTAGTCGCTTAA</v>
      </c>
      <c r="D522" t="str">
        <f t="shared" si="58"/>
        <v>OK</v>
      </c>
      <c r="E522">
        <f t="shared" si="59"/>
        <v>450</v>
      </c>
      <c r="F522" t="str">
        <f t="shared" si="60"/>
        <v>YES</v>
      </c>
      <c r="G522" t="str">
        <f t="shared" si="61"/>
        <v>CAA</v>
      </c>
      <c r="H522" t="str">
        <f t="shared" si="62"/>
        <v>Glutamine</v>
      </c>
      <c r="I522" t="str">
        <f t="shared" si="63"/>
        <v>Glutamine (CAA)</v>
      </c>
    </row>
    <row r="523" spans="1:9" x14ac:dyDescent="0.2">
      <c r="A523" t="s">
        <v>97</v>
      </c>
      <c r="B523" t="s">
        <v>1285</v>
      </c>
      <c r="C523" t="str">
        <f t="shared" si="57"/>
        <v>ATGCCTACCAGATTAACTAAAACCAGAAAACACAGAGGTCACGTTTCAGCCGGTAAGGGTCGTATCGGTAAGCACAGAAAGCATCCAGGTGGTAGAGGTAAGGCTGGTGGTCAACACCACCACAGAATCAACATGGATAAGTACCATCCAGGTTACTTCGGTAAGGTTGGTATGAGATACTTCCACAAGCAACAAAACCACTTCTGGAGACCAGTTTTGAACTTGGACAAGTTGTGGACTTTGGTTCCAGAAGAAAAGAGAGAACAATACTTGAAGTCCTCTTCTGCTTCTGCTGCCCCAGTTATTGACACTTTGGCTGCCGGTTACGGTAAGGTTTTGGCTAAGGGTCGTTTGCCAAACGTTCCAGTTATCGTCAAGGCTAGATTTGTTTCCAAGTTGGCTGAAGAAAAGATCAGAGCTGCTGGTGGTGTTGTTGAATTGATTGCTTAA</v>
      </c>
      <c r="D523" t="str">
        <f t="shared" si="58"/>
        <v>OK</v>
      </c>
      <c r="E523">
        <f t="shared" si="59"/>
        <v>450</v>
      </c>
      <c r="F523" t="str">
        <f t="shared" si="60"/>
        <v>YES</v>
      </c>
      <c r="G523" t="str">
        <f t="shared" si="61"/>
        <v>CAA</v>
      </c>
      <c r="H523" t="str">
        <f t="shared" si="62"/>
        <v>Glutamine</v>
      </c>
      <c r="I523" t="str">
        <f t="shared" si="63"/>
        <v>Glutamine (CAA)</v>
      </c>
    </row>
    <row r="524" spans="1:9" x14ac:dyDescent="0.2">
      <c r="A524" t="s">
        <v>230</v>
      </c>
      <c r="B524" t="s">
        <v>1415</v>
      </c>
      <c r="C524" t="str">
        <f t="shared" si="57"/>
        <v>ATGCCTACCAGATTAACTAAAACCAGAAAACACAGAGGTCACGTCTCAGCCGGTAAGGGTCGTGTTGGTAAGCACAGAAAGCATCCAGGTGGTAGAGGTAAGGCTGGTGGTCAGCACCATCACAGAACCAACTTGGATAAATACCATCCAGGTTACTTCGGTAAGGTTGGTCAAAGATACTTCCACAAGCAACAATTACACTTCTGGAAACCAATCTTGAACTTGGACAAATTGTGGACTTTGGTTCCAGAGGAGAAGAGAGACCAATTTTTGTCTTCTGCTTCCGCTTCTGCTGCTCCAGTTATTGACACTTTGGCTGCCGGTTACGGTAAGGTTTTGGGTAAAGGTCGTTTGCCACAAGTACCAGTCATTGTCAAGGCCAGATTTGTCTCCAAATTGGCTGAAGAAAAGATCAGAGCTGCTGGTGGTGTCGTTGAGTTGGTTGCTTAA</v>
      </c>
      <c r="D524" t="str">
        <f t="shared" si="58"/>
        <v>OK</v>
      </c>
      <c r="E524">
        <f t="shared" si="59"/>
        <v>450</v>
      </c>
      <c r="F524" t="str">
        <f t="shared" si="60"/>
        <v>YES</v>
      </c>
      <c r="G524" t="str">
        <f t="shared" si="61"/>
        <v>CAG</v>
      </c>
      <c r="H524" t="str">
        <f t="shared" si="62"/>
        <v>Glutamine</v>
      </c>
      <c r="I524" t="str">
        <f t="shared" si="63"/>
        <v>Glutamine (CAG)</v>
      </c>
    </row>
    <row r="525" spans="1:9" x14ac:dyDescent="0.2">
      <c r="A525" t="s">
        <v>434</v>
      </c>
      <c r="B525" t="s">
        <v>1618</v>
      </c>
      <c r="C525" t="str">
        <f t="shared" si="57"/>
        <v>ATGCCTACCAGATTAACTAAAACCAGAAAACACAGAGGTCACGTCTCAGCCGGTAAGGGTCGTATTGGTAAACACAGAAAGCATCCGGGTGGTAGAGGTATGGCCGGTGGTCAACATCATCACAGAATCAACTTAGATAAATACCATCCTGGTTATTTTGGTAAAGTTGGTATGAGATACTTCCACAAGCAAAATGCTCATTTCTGGAAACCAGTCTTAAACTTAGATAAATTATGGACCTTAGTTCCAGAAGAAAAGAGAGACCAATATTTATCAACCTCATCTGCTTCTGCTGCTCCAGTTATTGATACTTTAGCTGCTGGTTACGGTAAGGTTTTAGGTAAAGGTAGATTACCATCTGTCCCAGTCATTGTCAAAGCTAGATTCGTCTCAAAATTAGCTGAAGAAAAGATCAGAGCTGCTGGTGGTGTTGTTGAATTAATCGCTTAA</v>
      </c>
      <c r="D525" t="str">
        <f t="shared" si="58"/>
        <v>OK</v>
      </c>
      <c r="E525">
        <f t="shared" si="59"/>
        <v>450</v>
      </c>
      <c r="F525" t="str">
        <f t="shared" si="60"/>
        <v>YES</v>
      </c>
      <c r="G525" t="str">
        <f t="shared" si="61"/>
        <v>CAA</v>
      </c>
      <c r="H525" t="str">
        <f t="shared" si="62"/>
        <v>Glutamine</v>
      </c>
      <c r="I525" t="str">
        <f t="shared" si="63"/>
        <v>Glutamine (CAA)</v>
      </c>
    </row>
    <row r="526" spans="1:9" x14ac:dyDescent="0.2">
      <c r="A526" t="s">
        <v>457</v>
      </c>
      <c r="B526" t="s">
        <v>1641</v>
      </c>
      <c r="C526" t="str">
        <f t="shared" si="57"/>
        <v>ATGCCTACCAGATTAACTAAAACCAGAAAACACAGAGGTCACGTCTCAGCCGGTAAGGGTCGTATTGGTAAACACAGAAAGCATCCGGGTGGTAGAGGTATGGCCGGTGGTCAACATCATCACAGAATCAACTTAGATAAATACCATCCTGGTTATTTTGGTAAAGTTGGTATGAGATACTTCCACAAGCAAAACGCTCATTTCTGGAAACCAGTCTTAAACTTAGATAAATTATGGACCTTAGTCCCAGAAGAAAAGAGAGACCAATACTTATCAACCTCATCTGCTTCTGCTGCTCCAGTTATTGATACTTTAGCTGCTGGTTACGGTAAGGTTTTAGGTAAAGGTAGATTACCATCTGTCCCAGTCATTGTCAAAGCTAGATTCGTCTCAAAATTAGCTGAAGAAAAGATCAGAGCTGCTGGTGGTGTTGTTGAATTAATTGCTTAA</v>
      </c>
      <c r="D526" t="str">
        <f t="shared" si="58"/>
        <v>OK</v>
      </c>
      <c r="E526">
        <f t="shared" si="59"/>
        <v>450</v>
      </c>
      <c r="F526" t="str">
        <f t="shared" si="60"/>
        <v>YES</v>
      </c>
      <c r="G526" t="str">
        <f t="shared" si="61"/>
        <v>CAA</v>
      </c>
      <c r="H526" t="str">
        <f t="shared" si="62"/>
        <v>Glutamine</v>
      </c>
      <c r="I526" t="str">
        <f t="shared" si="63"/>
        <v>Glutamine (CAA)</v>
      </c>
    </row>
    <row r="527" spans="1:9" x14ac:dyDescent="0.2">
      <c r="A527" t="s">
        <v>487</v>
      </c>
      <c r="B527" t="s">
        <v>1670</v>
      </c>
      <c r="C527" t="str">
        <f t="shared" si="57"/>
        <v>ATGCCTACCAGATTAACTAAAACCAGAAAACACAGAGGTCACGTCTCAGCCGGTAAGGGTCGTATCGGTAAGCACAGAAAGCATCCTGGTGGTCGTGGTAAAGCCGGTGGTCAACATCACCACCGTATTAACATGGATAAATACCATCCAGGTTACTTCGGTAAAGTTGGTATGAGATACTTCCACAAACAACAAAACCATTTCTGGAAACCAGTCTTAAACTTAGATAAATTATGGACTTTAGTCCCAGAAGAAAAGAGAGACTCTTACATCAAATCCGCTTCAGAAAACGCTGCTCCAGTTATTGACACTTTAGCTGCTGGTTACGGTAAAGTCTTAGGTAAAGGTAGATTACCACAAGTTCCAGTTGTCGTCAAAGCTAGATTCGTTTCTAAATTAGCCGAAGAAAAAATTAAAGCTGCCGGTGGAGTTGTTGAATTAGTCGCTTAA</v>
      </c>
      <c r="D527" t="str">
        <f t="shared" si="58"/>
        <v>OK</v>
      </c>
      <c r="E527">
        <f t="shared" si="59"/>
        <v>450</v>
      </c>
      <c r="F527" t="str">
        <f t="shared" si="60"/>
        <v>YES</v>
      </c>
      <c r="G527" t="str">
        <f t="shared" si="61"/>
        <v>CAA</v>
      </c>
      <c r="H527" t="str">
        <f t="shared" si="62"/>
        <v>Glutamine</v>
      </c>
      <c r="I527" t="str">
        <f t="shared" si="63"/>
        <v>Glutamine (CAA)</v>
      </c>
    </row>
    <row r="528" spans="1:9" x14ac:dyDescent="0.2">
      <c r="A528" t="s">
        <v>368</v>
      </c>
      <c r="B528" t="s">
        <v>1552</v>
      </c>
      <c r="C528" t="str">
        <f t="shared" si="57"/>
        <v>ATGCCTACCAGATTAACTAAAACCAGAAAACACAGAGGTCACGTCTCAGCCGGTAAGGGTCGTATCGGTAAACACAGAAAGCATCCAGGTGGTCGTGGTAAAGCTGGTGGTCAACATCATCACAGAATCAACATGGATAAATACCACCCTGGTTACTTCGGTAAGGTTGGTATGAGATACTTCCACAAACAACAAAACCACTTCTGGAAGCCAGTATTAAACTTGGACAAATTGTGGACCTTAGTCCCAGAAGAAAAGAGAGACGATTACTTGAAATCCGCTTCTGCTTCTGCTGCTCCAGTCATCGACACCTTGGCTGCTGGTTACGGTAAAGTTTTAGGTAAGGGTAGATTACCAAACGTCCCAGTTATTGTCAAGGCTAGATTTGTTTCCAAATTAGCTGAAGAAAAGATCAAGGCTGCCGGTGGTGTCATTGAATTGATTGCTTAA</v>
      </c>
      <c r="D528" t="str">
        <f t="shared" si="58"/>
        <v>OK</v>
      </c>
      <c r="E528">
        <f t="shared" si="59"/>
        <v>450</v>
      </c>
      <c r="F528" t="str">
        <f t="shared" si="60"/>
        <v>YES</v>
      </c>
      <c r="G528" t="str">
        <f t="shared" si="61"/>
        <v>CAA</v>
      </c>
      <c r="H528" t="str">
        <f t="shared" si="62"/>
        <v>Glutamine</v>
      </c>
      <c r="I528" t="str">
        <f t="shared" si="63"/>
        <v>Glutamine (CAA)</v>
      </c>
    </row>
    <row r="529" spans="1:9" x14ac:dyDescent="0.2">
      <c r="A529" t="s">
        <v>478</v>
      </c>
      <c r="B529" t="s">
        <v>1661</v>
      </c>
      <c r="C529" t="str">
        <f t="shared" si="57"/>
        <v>ATGCCTACCAGATTAACTAAAACCAGAAAACACAGAGGTCACGTCTCAGCCGGTAAGGGTCGTATCGGTAAACACAGAAAGCATCCAGGTGGTCGTGGTAAAGCTGGTGGTCAACACCATCACAGAATTAACATGGATAAATACCATCCTGGTTACTTTGGTAAGGTTGGTATGAGATACTTCCACAAACAACAAAACCACTTCTGGAAGCCAGTATTAAACTTGGATAAGTTATGGACTTTAGTCCCAGAAGAAAAGAGAGACGAATACTTAAAGTCTGCCTCTACTTCTGCTGCTCCAGTTATTGACACCTTGGCTGCTGGTTACGGTAAAGTTTTAGGTAAGGGTAGATTACCAAATGTCCCAGTTATTGTTAAGGCTAGATTCGTTTCCAAATTAGCTGAAGAAAAAATCAAGGCTGCTGGTGGTGTTATTGAATTAATTGCTTAA</v>
      </c>
      <c r="D529" t="str">
        <f t="shared" si="58"/>
        <v>OK</v>
      </c>
      <c r="E529">
        <f t="shared" si="59"/>
        <v>450</v>
      </c>
      <c r="F529" t="str">
        <f t="shared" si="60"/>
        <v>YES</v>
      </c>
      <c r="G529" t="str">
        <f t="shared" si="61"/>
        <v>CAA</v>
      </c>
      <c r="H529" t="str">
        <f t="shared" si="62"/>
        <v>Glutamine</v>
      </c>
      <c r="I529" t="str">
        <f t="shared" si="63"/>
        <v>Glutamine (CAA)</v>
      </c>
    </row>
    <row r="530" spans="1:9" x14ac:dyDescent="0.2">
      <c r="A530" t="s">
        <v>486</v>
      </c>
      <c r="B530" t="s">
        <v>1669</v>
      </c>
      <c r="C530" t="str">
        <f t="shared" si="57"/>
        <v>ATGCCTACCAGATTAACTAAAACCAGAAAACACAGAGGTCACGTCTCAGCCGGTAAGGGTCGTATCGGTAAACACAGAAAGCATCCAGGTGGTCGTGGTAAAGCTGGTGGTCAACACCATCACAGAATTAACATGGATAAATACCATCCAGGTTACTTCGGTAAGGTTGGTATGAGATACTTCCACAAACAACAAAACCACTTCTGGAAGCCAGTATTGAACTTGGACAAATTATGGACCTTAGTCCCAGAAGAAAAGAGAGACGAATACTTAAAGTCTGCTTCTACTTCTACTGTCCCAGTTATTGACACCTTGGCTGCTGGTTACGGTAAAGTTTTAGGTAAAGGTAGATTACCAACTGTCCCAGTTATTGTTAAGGCTAGATTCGTTTCTAAATTAGCTGAAGAAAAAATTAAGGCTGCTGGTGGTGCCATTGAATTAATTGCTTAA</v>
      </c>
      <c r="D530" t="str">
        <f t="shared" si="58"/>
        <v>OK</v>
      </c>
      <c r="E530">
        <f t="shared" si="59"/>
        <v>450</v>
      </c>
      <c r="F530" t="str">
        <f t="shared" si="60"/>
        <v>YES</v>
      </c>
      <c r="G530" t="str">
        <f t="shared" si="61"/>
        <v>CAA</v>
      </c>
      <c r="H530" t="str">
        <f t="shared" si="62"/>
        <v>Glutamine</v>
      </c>
      <c r="I530" t="str">
        <f t="shared" si="63"/>
        <v>Glutamine (CAA)</v>
      </c>
    </row>
    <row r="531" spans="1:9" x14ac:dyDescent="0.2">
      <c r="A531" t="s">
        <v>490</v>
      </c>
      <c r="B531" t="s">
        <v>1673</v>
      </c>
      <c r="C531" t="str">
        <f t="shared" si="57"/>
        <v>ATGCCTACCAGATTAACTAAAACCAGAAAACACAGAGGTCACGTCTCAGCCGGTAAGGGTCGTATCGGTAAACACAGAAAGCATCCAGGTGGTCGTGGTAAAGCTGGTGGTCAACACCATCACAGAATCAACATGGACAAATACCACCCTGGTTACTTCGGTAAGGTTGGTATGAGATACTTCCACAAACAACAAAATCACTTCTGGAAGCCAGTATTGAACTTGGACAAATTATGGACTTTAGTCCCAGAAGAAAAGAGAGACGATTACTTGAAATCCGCTTCTGCTTCTGCTGCTCCAGTTATTGACACCTTAGCTGCTGGTTACGGGAAAGTTTTGGGTAAGGGTAAATTACCAAACGTCCCAGTTATTGTCAAGGCTAGATTTGTTTCCAAATTAGCTGAAGAAAAGATCAAGGCTGCTGGTGGTGTCATTGAATTGATTGCTTAA</v>
      </c>
      <c r="D531" t="str">
        <f t="shared" si="58"/>
        <v>OK</v>
      </c>
      <c r="E531">
        <f t="shared" si="59"/>
        <v>450</v>
      </c>
      <c r="F531" t="str">
        <f t="shared" si="60"/>
        <v>YES</v>
      </c>
      <c r="G531" t="str">
        <f t="shared" si="61"/>
        <v>CAA</v>
      </c>
      <c r="H531" t="str">
        <f t="shared" si="62"/>
        <v>Glutamine</v>
      </c>
      <c r="I531" t="str">
        <f t="shared" si="63"/>
        <v>Glutamine (CAA)</v>
      </c>
    </row>
    <row r="532" spans="1:9" x14ac:dyDescent="0.2">
      <c r="A532" t="s">
        <v>248</v>
      </c>
      <c r="B532" t="s">
        <v>1433</v>
      </c>
      <c r="C532" t="str">
        <f t="shared" si="57"/>
        <v>ATGCCTACCAGATTAACTAAAACCAGAAAACACAGAGGTCACGTCTCAGCCGGTAAAGGTCGTGTTGGTAAACATAGAAAGCATCCGGGTGGTAGAGGTAAAGCCGGTGGTCAACATCACCACAGAACCAATTTAGATAAATACCATCCAGGTTACTTCGGTAAAGTTGGTCAAAGATACTTCCACAAACAACAATTACATTTCTGGAAACCAGTCTTAAACTTAGACAAATTATGGACTTTAGTTGAAGAAGAAAAGAGAGACCAATACTTAAAATCTGCTTCCGCCTCAGCTGCTCCAGTTATTGACACCTTAGCTGCTGGTTACGGTAAAGTTTTAGGTAAAGGTAGATTACCAAACGTTCCAGTTATTGTTAAAGCTAGATTTGTTTCTGCTTTAGCTGAAAAGAAAATCAGAGAAGTTGGTGGCGTTGTTGAATTAGTTGCTTAA</v>
      </c>
      <c r="D532" t="str">
        <f t="shared" si="58"/>
        <v>OK</v>
      </c>
      <c r="E532">
        <f t="shared" si="59"/>
        <v>450</v>
      </c>
      <c r="F532" t="str">
        <f t="shared" si="60"/>
        <v>YES</v>
      </c>
      <c r="G532" t="str">
        <f t="shared" si="61"/>
        <v>CAA</v>
      </c>
      <c r="H532" t="str">
        <f t="shared" si="62"/>
        <v>Glutamine</v>
      </c>
      <c r="I532" t="str">
        <f t="shared" si="63"/>
        <v>Glutamine (CAA)</v>
      </c>
    </row>
    <row r="533" spans="1:9" x14ac:dyDescent="0.2">
      <c r="A533" t="s">
        <v>453</v>
      </c>
      <c r="B533" t="s">
        <v>1637</v>
      </c>
      <c r="C533" t="str">
        <f t="shared" si="57"/>
        <v>ATGCCTACCAGATTAACTAAAACCAGAAAACACAGAGGTCACGTCTCAGCCGGTAAAGGTCGTGTTGGTAAACATAGAAAGCATCCAGGTGGTAGAGGTAAAGCCGGTGGTCAACATCACCACAGAACCAATTTAGATAAATACCATCCAGGTTACTTCGGTAAAGTTGGTCAAAGATACTTCCACAAACAACAATTACATTTCTGGAAACCAGTCTTAAACTTAGACAAATTATGGACTTTAGTTGAAGAAGAAAAGAGAGACCAATACTTAAAATCTGCTTCCGCCTCAGCTGCTCCAGTTATTGACACCTTAGCTGCTGGTTACGGTAAAGTTTTAGGTAAAGGTAGATTGCCAAACGTTCCAGTTATTGTTAAAGCTAGATTTGTTTCTGCTTTAGCTGAAAAGAAAATCAGAGAAGTTGGTGGTGTTGTTGAATTAGTTGCTTAG</v>
      </c>
      <c r="D533" t="str">
        <f t="shared" si="58"/>
        <v>OK</v>
      </c>
      <c r="E533">
        <f t="shared" si="59"/>
        <v>450</v>
      </c>
      <c r="F533" t="str">
        <f t="shared" si="60"/>
        <v>YES</v>
      </c>
      <c r="G533" t="str">
        <f t="shared" si="61"/>
        <v>CAA</v>
      </c>
      <c r="H533" t="str">
        <f t="shared" si="62"/>
        <v>Glutamine</v>
      </c>
      <c r="I533" t="str">
        <f t="shared" si="63"/>
        <v>Glutamine (CAA)</v>
      </c>
    </row>
    <row r="534" spans="1:9" x14ac:dyDescent="0.2">
      <c r="A534" t="s">
        <v>260</v>
      </c>
      <c r="B534" t="s">
        <v>1445</v>
      </c>
      <c r="C534" t="str">
        <f t="shared" si="57"/>
        <v>ATGCCTACCAGATTAACTAAAACCAGAAAACACAGAGGTCACGTCTCAGCCGGTAAAGGTCGTGTTGGTAAACACAGAAAGCATCCGGGTGGTAGAGGTAAAGCTGGTGGTCAACATCACCACAGAACCAATTTAGATAAATACCATCCAGGTTACTTCGGTAAAGTTGGTCAAAGATACTTCCACAAACAACAAAACCACTTCTGGAGACCAGTTTTAAACTTGGACAAATTATGGACTTTAGTTCCAGAAGAAAAGAGAGAACAATACTTAGCTTCTGCTTCTAAGACCGCTGCTCCAGTCATCGACACCTTAGCTGCCGGTTACGGTAAAGTTCTAGCCAAGGGTCGTTTACCAAACGTTCCAGTCATTGTCAAGGCCAGATTCGTCTCTGAATTAGCTGAAAAGAAAATCAGAGCTGCAGGTGGTGTTGTTGAATTAGTTGCTTAA</v>
      </c>
      <c r="D534" t="str">
        <f t="shared" si="58"/>
        <v>OK</v>
      </c>
      <c r="E534">
        <f t="shared" si="59"/>
        <v>450</v>
      </c>
      <c r="F534" t="str">
        <f t="shared" si="60"/>
        <v>YES</v>
      </c>
      <c r="G534" t="str">
        <f t="shared" si="61"/>
        <v>CAA</v>
      </c>
      <c r="H534" t="str">
        <f t="shared" si="62"/>
        <v>Glutamine</v>
      </c>
      <c r="I534" t="str">
        <f t="shared" si="63"/>
        <v>Glutamine (CAA)</v>
      </c>
    </row>
    <row r="535" spans="1:9" x14ac:dyDescent="0.2">
      <c r="A535" t="s">
        <v>252</v>
      </c>
      <c r="B535" t="s">
        <v>1437</v>
      </c>
      <c r="C535" t="str">
        <f t="shared" si="57"/>
        <v>ATGCCTACCAGATTAACTAAAACCAGAAAACACAGAGGTCACGTCTCAGCCGGTAAAGGTCGTGTTGGTAAACACAGAAAGCATCCGGGTGGTAGAGGTAAAGCTGGTGGTCAACATCACCACAGAACCAATTTAGATAAATACCATCCAGGTTACTTCGGTAAAGTTGGTCAAAGATACTTCCACAAACAACAAAACCACTTCTGGAGACCAGTCTTAAACTTGGACAAATTATGGACTTTAGTTCCAGAAGAAAAGAGAGAACAATACTTAGCCTCTGCTTCTAAGACCGCTGCCCCAGTCATCGACACCTTAGCTGCTGGTTACGGTAAAGTTCTAGCCAAGGGTCGTTTACCAAACGTTCCAGTCATTGTCAAGGCCAGATTTGTCTCTGAATTAGCTGAAAAGAAAATCAGAGCTGCTGGTGGTGTTGTTGAATTAGTTGCTTAA</v>
      </c>
      <c r="D535" t="str">
        <f t="shared" si="58"/>
        <v>OK</v>
      </c>
      <c r="E535">
        <f t="shared" si="59"/>
        <v>450</v>
      </c>
      <c r="F535" t="str">
        <f t="shared" si="60"/>
        <v>YES</v>
      </c>
      <c r="G535" t="str">
        <f t="shared" si="61"/>
        <v>CAA</v>
      </c>
      <c r="H535" t="str">
        <f t="shared" si="62"/>
        <v>Glutamine</v>
      </c>
      <c r="I535" t="str">
        <f t="shared" si="63"/>
        <v>Glutamine (CAA)</v>
      </c>
    </row>
    <row r="536" spans="1:9" x14ac:dyDescent="0.2">
      <c r="A536" t="s">
        <v>461</v>
      </c>
      <c r="B536" t="s">
        <v>1644</v>
      </c>
      <c r="C536" t="str">
        <f t="shared" si="57"/>
        <v>ATGCCTACCAGATTAACTAAAACCAGAAAACACAGAGGTCACGTCTCAGCCGGTAAAGGTCGTGTTGGTAAACACAGAAAGCATCCAGGTGGTAGAGGTATGGCCGGTGGTCAACATCACCACAGAACCAACTTAGATAAATACCATCCAGGTTACTTCGGTAAAGTTGGTCAAAGATACTTCCACAAACAAAAGTTACATTTCTGGAAACCAGTTATCAACTTAGATTCCTTATGGACTTTAATTCCAGAAGAAAAAAGAGATGAATACTTAAAATCTGCTTCTCCATCTGCTGCTCCAGTCATCGACACTTTAGCTCATGGTTACGGTAAAGTTTTAGGTAAAGGTGAATTACCAAATGTTCCAGTCATCGTTAAAGCTAGATTCGTCTCCGCCTTAGCTGAAAAAAGAATCAGAGCTGCCGGTGGTGTTGTTGAATTAGTTGCTTAA</v>
      </c>
      <c r="D536" t="str">
        <f t="shared" si="58"/>
        <v>OK</v>
      </c>
      <c r="E536">
        <f t="shared" si="59"/>
        <v>450</v>
      </c>
      <c r="F536" t="str">
        <f t="shared" si="60"/>
        <v>YES</v>
      </c>
      <c r="G536" t="str">
        <f t="shared" si="61"/>
        <v>CAA</v>
      </c>
      <c r="H536" t="str">
        <f t="shared" si="62"/>
        <v>Glutamine</v>
      </c>
      <c r="I536" t="str">
        <f t="shared" si="63"/>
        <v>Glutamine (CAA)</v>
      </c>
    </row>
    <row r="537" spans="1:9" x14ac:dyDescent="0.2">
      <c r="A537" t="s">
        <v>249</v>
      </c>
      <c r="B537" t="s">
        <v>1434</v>
      </c>
      <c r="C537" t="str">
        <f t="shared" si="57"/>
        <v>ATGCCTACCAGATTAACTAAAACCAGAAAACACAGAGGTCACGTCTCAGCCGGTAAAGGTCGTGTTGGTAAACACAGAAAGCATCCAGGTGGTAGAGGTAGAGCAGGTGGTCAACATCACCACAGAACCAATTTGGATAAATACCATCCAGGTTATTTCGGTAAAGTTGGTCAAAGATACTTCCACAAACAACAATTACATTTCTGGAAACCAGTTTTGAACTTGGACAAATTGTGGACTTTAGTTGATGAAGACAAAAGAGATCAATACTTGAAATCCGCTTCTGCTTCTGCTGCCCCAGTCATTGACACCTTAGCTGCAGGCTACGGTAAAGTCTTGGGTAAAGGTAGATTGCCAAACGTTCCAGTCATTGTCAAAGCCAGATTCGTTTCTGCTTTAGCAGAAAAGAAAATCAGAGAAGTTGGTGGTGTTGTTGAATTAGTTGCTTAA</v>
      </c>
      <c r="D537" t="str">
        <f t="shared" si="58"/>
        <v>OK</v>
      </c>
      <c r="E537">
        <f t="shared" si="59"/>
        <v>450</v>
      </c>
      <c r="F537" t="str">
        <f t="shared" si="60"/>
        <v>YES</v>
      </c>
      <c r="G537" t="str">
        <f t="shared" si="61"/>
        <v>CAA</v>
      </c>
      <c r="H537" t="str">
        <f t="shared" si="62"/>
        <v>Glutamine</v>
      </c>
      <c r="I537" t="str">
        <f t="shared" si="63"/>
        <v>Glutamine (CAA)</v>
      </c>
    </row>
    <row r="538" spans="1:9" x14ac:dyDescent="0.2">
      <c r="A538" t="s">
        <v>266</v>
      </c>
      <c r="B538" t="s">
        <v>1450</v>
      </c>
      <c r="C538" t="str">
        <f t="shared" si="57"/>
        <v>ATGCCTACCAGATTAACTAAAACCAGAAAACACAGAGGTCACGTCTCAGCCGGTAAAGGTCGTGTTGGTAAACACAGAAAGCATCCAGGTGGTAGAGGTAAAGCTGGTGGTCAACATCATCACAGAACCAATTTAGATAAATACCATCCAGGTTACTTTGGTAAAGTTGGTCAAAGATACTTCCACAAACAACAAAACCATTTCTGGAGACCAGTTTTAAACTTGGACAAATTATGGACTTTAATTCCAGAAGAAAAGAGAGAACAATACTTGACCTCTGCTTCTAAGACCGCTGCTCCAGTCATTGACACCTTAGCTGCCGGTTACGGTAAGGTTCTAGCCAAGGGTCGTTTACCAAACGTTCCAGTCATTGTCAAGGCCAGATTTGTCTCTGAACTAGCTGAAAAGAAGATCAGAGCTGCTGGTGGTGTTGTTGAATTAATTGCTTAA</v>
      </c>
      <c r="D538" t="str">
        <f t="shared" si="58"/>
        <v>OK</v>
      </c>
      <c r="E538">
        <f t="shared" si="59"/>
        <v>450</v>
      </c>
      <c r="F538" t="str">
        <f t="shared" si="60"/>
        <v>YES</v>
      </c>
      <c r="G538" t="str">
        <f t="shared" si="61"/>
        <v>CAA</v>
      </c>
      <c r="H538" t="str">
        <f t="shared" si="62"/>
        <v>Glutamine</v>
      </c>
      <c r="I538" t="str">
        <f t="shared" si="63"/>
        <v>Glutamine (CAA)</v>
      </c>
    </row>
    <row r="539" spans="1:9" x14ac:dyDescent="0.2">
      <c r="A539" t="s">
        <v>462</v>
      </c>
      <c r="B539" t="s">
        <v>1645</v>
      </c>
      <c r="C539" t="str">
        <f t="shared" si="57"/>
        <v>ATGCCTACCAGATTAACTAAAACCAGAAAACACAGAGGTCACGTCTCAGCCGGTAAAGGTCGTGTTGGTAAACACAGAAAGCATCCAGGTGGTAGAGGTAAAGCTGGTGGTCAACATCACCACAGAACCAATTTAGATAAATACCATCCAGGTTACTTCGGTAAAGTTGGTCAAAGATACTTCCACAAACAACAAAACCACTTCTGGAGACCAGTTTTAAACTTGGACAAATTATGGACTTTAGTTCCAGAAGAAAAGAGAGAACAATACTTGGCTTCTGCTTCTAAGACCGCTGCTCCTGTCATCGACACCTTAGCTGCCGGTTACGGTAAAGTTCTAGCCAAGGGTCGTTTACCAAACGTTCCAGTCATTGTCAAGGCCAGATTCGTCTCTGAATTAGCTGAAAAGAAAATCAGAGCTGCTGGTGGTGTTGTTGAATTAGTTGCTTAA</v>
      </c>
      <c r="D539" t="str">
        <f t="shared" si="58"/>
        <v>OK</v>
      </c>
      <c r="E539">
        <f t="shared" si="59"/>
        <v>450</v>
      </c>
      <c r="F539" t="str">
        <f t="shared" si="60"/>
        <v>YES</v>
      </c>
      <c r="G539" t="str">
        <f t="shared" si="61"/>
        <v>CAA</v>
      </c>
      <c r="H539" t="str">
        <f t="shared" si="62"/>
        <v>Glutamine</v>
      </c>
      <c r="I539" t="str">
        <f t="shared" si="63"/>
        <v>Glutamine (CAA)</v>
      </c>
    </row>
    <row r="540" spans="1:9" x14ac:dyDescent="0.2">
      <c r="A540" t="s">
        <v>400</v>
      </c>
      <c r="B540" t="s">
        <v>1584</v>
      </c>
      <c r="C540" t="str">
        <f t="shared" si="57"/>
        <v>ATGCCTACCAGATTAACTAAAACCAGAAAACACAGAGGTCACGTCTCAGCCGGTAAAGGTCGTGTTGGTAAACACAGAAAACATCCAGGTGGTAGAGGTAAAGCGGGTGGTCAACATCATCACAGAACCAATTTAGATAAATACCATCCAGGTTACTTCGGTAAAGTTGGTCAAAGATACTTCCACAAACAACAATTACACTTCTGGAGACCATCATTAAACGTTGACAAATTATGGACTTTAGTTGCTGAAGAAAAAAGAGATGAATACTTGAAATCAGCCTCAAAATCAGCTGCTCCAGTTATTGACACTTTAGCTCACGGTTACGGTAAAGTTTTAGGTAAAGGTCGTTTACCAGAAGTTCCAGTTATCGTCAAAGCCAGATTTGTTTCTAAATTAGCTGAAGAAAAAATCAGAGCTGCTGGTGGTGTTGTTGAATTAGTTGCTTAA</v>
      </c>
      <c r="D540" t="str">
        <f t="shared" si="58"/>
        <v>OK</v>
      </c>
      <c r="E540">
        <f t="shared" si="59"/>
        <v>450</v>
      </c>
      <c r="F540" t="str">
        <f t="shared" si="60"/>
        <v>YES</v>
      </c>
      <c r="G540" t="str">
        <f t="shared" si="61"/>
        <v>CAA</v>
      </c>
      <c r="H540" t="str">
        <f t="shared" si="62"/>
        <v>Glutamine</v>
      </c>
      <c r="I540" t="str">
        <f t="shared" si="63"/>
        <v>Glutamine (CAA)</v>
      </c>
    </row>
    <row r="541" spans="1:9" x14ac:dyDescent="0.2">
      <c r="A541" t="s">
        <v>1096</v>
      </c>
      <c r="B541" t="s">
        <v>2245</v>
      </c>
      <c r="C541" t="str">
        <f t="shared" si="57"/>
        <v>ATGCCTACCAGATTAACTAAAACCAGAAAACACAGAGGTAACGTTTCGGCCGGTAAAGGTCGTATCGGAAAGCACAGAAAGCATCCAGGTGGTCGTGGTAAAGCCGGTGGTCAACATCACCACAGAATCAACATGGACAAATACCACCCGGGTTACTTTGGTAAGGTTGGTATGAGATACTTCCACAAGCAACAAAACCACTTCTGGAAGCCAGTTGTTAACTTGGACAAACTCTGGACTTTGGTGCCAGAAGCCACTAGAGAGGAATTGATCAAGAAGTCTAGTCCATCCAGTGCTCCAGTTATTGACACTTTGGCTGCTGGTTACGGTAAAGTTTTGGGCAAAGGTAGATTGCCAAGTGTGCCAGTTGTTGTCAGAGCTAGATTTGTTAGTAAGTTGGCTGAAGAGAAAATCAAGGCTGTTGGTGGTGTCGTTGAGTTGGTTGCTTAA</v>
      </c>
      <c r="D541" t="str">
        <f t="shared" si="58"/>
        <v>OK</v>
      </c>
      <c r="E541">
        <f t="shared" si="59"/>
        <v>450</v>
      </c>
      <c r="F541" t="str">
        <f t="shared" si="60"/>
        <v>YES</v>
      </c>
      <c r="G541" t="str">
        <f t="shared" si="61"/>
        <v>CAA</v>
      </c>
      <c r="H541" t="str">
        <f t="shared" si="62"/>
        <v>Glutamine</v>
      </c>
      <c r="I541" t="str">
        <f t="shared" si="63"/>
        <v>Glutamine (CAA)</v>
      </c>
    </row>
    <row r="542" spans="1:9" x14ac:dyDescent="0.2">
      <c r="A542" t="s">
        <v>401</v>
      </c>
      <c r="B542" t="s">
        <v>1585</v>
      </c>
      <c r="C542" t="str">
        <f t="shared" si="57"/>
        <v>ATGCCTACCAGATTAACTAAAACCAGAAAACACAGAGGTAACGTTTCCGCCGGTAAGGGTCGTGTTGGTAAACACAGAAAGCATCCGGGTGGTAGAGGTAAGGCTGGTGGTCAACACCACCACAGAACCAACTTAGATAAGTACCATCCAGGTTACTTCGGTAAGGTTGGTCAAAGATACTTCCACAAGCAACAATTACACTTCTGGAGACCATCTTTAAACGTCGACAAGTTGTGGACCTTAGTTGCTGAAGAAAAGAGAGACGAATACTTAAAGTCTGCTTCCTCTTCTGCTGCTCCAGTCATTGACACCTTAGCTGCCGGTTACGGTAAGGTCTTAGGTAAGGGTAAGTTACCACAAGTCCCAGTCATCGTCAAGGCTAGATTCGTTTCTAAGTTAGCTGAAGAAAAGATCAGAGCTGCTGGTGGTGTTGTTGAATTAGTCGCTTAA</v>
      </c>
      <c r="D542" t="str">
        <f t="shared" si="58"/>
        <v>OK</v>
      </c>
      <c r="E542">
        <f t="shared" si="59"/>
        <v>450</v>
      </c>
      <c r="F542" t="str">
        <f t="shared" si="60"/>
        <v>YES</v>
      </c>
      <c r="G542" t="str">
        <f t="shared" si="61"/>
        <v>CAA</v>
      </c>
      <c r="H542" t="str">
        <f t="shared" si="62"/>
        <v>Glutamine</v>
      </c>
      <c r="I542" t="str">
        <f t="shared" si="63"/>
        <v>Glutamine (CAA)</v>
      </c>
    </row>
    <row r="543" spans="1:9" x14ac:dyDescent="0.2">
      <c r="A543" t="s">
        <v>489</v>
      </c>
      <c r="B543" t="s">
        <v>1672</v>
      </c>
      <c r="C543" t="str">
        <f t="shared" si="57"/>
        <v>ATGCCTACCAGATTAACTAAAACCAGAAAACACAGAGGTAACGTTTCCGCCGGTAAGGGTCGTATCGGTAAACACAGAAAGCATCCTGGTGGTCGTGGTAAAGCTGGTGGTCAACACCACCACAGAATTAACTTGGATAAATACCATCCTGGTTACTTCGGTAAAGTTGGTATGAGATACTTCCACAAACAACAAAACCACTTCTGGAAGCCAATTGTCAACTTGGACAAATTGTGGACTTTGGTCCCAGAAGACAAGAGAGATGCTTTGTTGAAGGGTTCTTCTCCATCTTCTGCTCCAGTCATCGACACCTTGGCTGCCGGTTACGGTAAGGTTTTGGGTAAAGGTAGATTGCCACAAGTTCCAGTTGTTGTCAAGGCCAGATTTGTTTCCAAATTGGCTGAAGAAAAAATCAAGGCTGCCGGTGGTGCTATTGAATTGGTTGCTTAA</v>
      </c>
      <c r="D543" t="str">
        <f t="shared" si="58"/>
        <v>OK</v>
      </c>
      <c r="E543">
        <f t="shared" si="59"/>
        <v>450</v>
      </c>
      <c r="F543" t="str">
        <f t="shared" si="60"/>
        <v>YES</v>
      </c>
      <c r="G543" t="str">
        <f t="shared" si="61"/>
        <v>CAA</v>
      </c>
      <c r="H543" t="str">
        <f t="shared" si="62"/>
        <v>Glutamine</v>
      </c>
      <c r="I543" t="str">
        <f t="shared" si="63"/>
        <v>Glutamine (CAA)</v>
      </c>
    </row>
    <row r="544" spans="1:9" x14ac:dyDescent="0.2">
      <c r="A544" t="s">
        <v>403</v>
      </c>
      <c r="B544" t="s">
        <v>1587</v>
      </c>
      <c r="C544" t="str">
        <f t="shared" si="57"/>
        <v>ATGCCTACCAGATTAACTAAAACCAGAAAACACAGAGGTAACGTCTCAGCCGGTAAGGGTCGTATCGGTAAGCACAGAAAGCATCCTGGTGGTCGTGGTAAAGCCGGTGGTCAACACCATCACAGAATCAACATGGACAAATACCATCCAGGTTACTTCGGTAAGGTTGGTATGAGATACTTCCACAAGCAAGGCAACCACTTCTGGAAGCCAGTTGTCAACTTAGACAAATTGTGGACCTTGGTCCCAGAAGACAAGAGAGAATCTTACTTGAAGGTTGCCTCTGAATCCTCTGCCCCAGTCATCGACACCTTGGCTGCCGGTTACGGTAAGGTCTTGGGTAAGGGTAGATTGCCACAAGTTCCAGTTATTGTCAGAGCCAGATTCGTTTCCAAGTTGGCCGAGGAAAAGATTAAGGCTGTTGGTGGTGCTATTGAATTAGTTGCTTAA</v>
      </c>
      <c r="D544" t="str">
        <f t="shared" si="58"/>
        <v>OK</v>
      </c>
      <c r="E544">
        <f t="shared" si="59"/>
        <v>450</v>
      </c>
      <c r="F544" t="str">
        <f t="shared" si="60"/>
        <v>YES</v>
      </c>
      <c r="G544" t="str">
        <f t="shared" si="61"/>
        <v>CAA</v>
      </c>
      <c r="H544" t="str">
        <f t="shared" si="62"/>
        <v>Glutamine</v>
      </c>
      <c r="I544" t="str">
        <f t="shared" si="63"/>
        <v>Glutamine (CAA)</v>
      </c>
    </row>
    <row r="545" spans="1:9" x14ac:dyDescent="0.2">
      <c r="A545" t="s">
        <v>171</v>
      </c>
      <c r="B545" t="s">
        <v>1357</v>
      </c>
      <c r="C545" t="str">
        <f t="shared" si="57"/>
        <v>ATGCCTACCAGATTAACTAAAACCAGAAAACACAGAGGTAACGTCTCAGCCGGTAAGGGTCGTATCGGTAAACACAGAAAGCATCCGGGTGGTCGTGGTATGGCTGGTGGTCAACATCATCACAGAACCAACATGGATAAATACCATCCAGGTTACTTCGGTAAGGTTGGTATGAGATACTTCCACAAGCAACAAGGTCATTTCTGGAAGCCAGTCTTAAACTTGGACAAATTATGGACATTAGTCCCAGAAGCTAAGAGAGATGATTTATTAAAGTCATCATCATCATCAGCTGCTGTTGTCATTGACACCTTAGCCTCAGGTTACGGTAAAGTTTTAGGTAAGGGTAGATTACCAGAAGTTCCAGTCATTGTCAAGGCTAGATACGTTTCAAAGTTAGCTGAAGAAAAGATCAGAGCTGTCGGTGGTGTTGTTGAATTAATCGCTTAA</v>
      </c>
      <c r="D545" t="str">
        <f t="shared" si="58"/>
        <v>OK</v>
      </c>
      <c r="E545">
        <f t="shared" si="59"/>
        <v>450</v>
      </c>
      <c r="F545" t="str">
        <f t="shared" si="60"/>
        <v>YES</v>
      </c>
      <c r="G545" t="str">
        <f t="shared" si="61"/>
        <v>CAA</v>
      </c>
      <c r="H545" t="str">
        <f t="shared" si="62"/>
        <v>Glutamine</v>
      </c>
      <c r="I545" t="str">
        <f t="shared" si="63"/>
        <v>Glutamine (CAA)</v>
      </c>
    </row>
    <row r="546" spans="1:9" x14ac:dyDescent="0.2">
      <c r="A546" t="s">
        <v>172</v>
      </c>
      <c r="B546" t="s">
        <v>1358</v>
      </c>
      <c r="C546" t="str">
        <f t="shared" si="57"/>
        <v>ATGCCTACCAGATTAACTAAAACCAGAAAACACAGAGGTAACGTCTCAGCCGGTAAGGGTCGTATCGGTAAACACAGAAAGCATCCAGGTGGTCGTGGTATGGCTGGTGGTCAACATCATCACAGAACCAACATGGATAAATACCATCCAGGTTACTTCGGTAAGGTTGGTATGAGATACTTCCACAAGCAACAAGGTCATTTCTGGAAGCCAGTCTTAAACTTGGACAAATTATGGACATTAGTCCCAGAAGCTAAGAGAGATGATTTATTAAAGTCATCATCATCATCAGCTGCTGTTGTCATTGACACCTTAGCCTCAGGTTACGGTAAAGTTTTAGGTAAGGGTAGATTGCCAGAAGTTCCAGTCATTGTCAAGGCTAGATACGTTTCAAAGTTAGCTGAAGAAAAGATCAGAGCTGTCGGTGGTGTTGTTGAATTAATCGCTTAA</v>
      </c>
      <c r="D546" t="str">
        <f t="shared" si="58"/>
        <v>OK</v>
      </c>
      <c r="E546">
        <f t="shared" si="59"/>
        <v>450</v>
      </c>
      <c r="F546" t="str">
        <f t="shared" si="60"/>
        <v>YES</v>
      </c>
      <c r="G546" t="str">
        <f t="shared" si="61"/>
        <v>CAA</v>
      </c>
      <c r="H546" t="str">
        <f t="shared" si="62"/>
        <v>Glutamine</v>
      </c>
      <c r="I546" t="str">
        <f t="shared" si="63"/>
        <v>Glutamine (CAA)</v>
      </c>
    </row>
    <row r="547" spans="1:9" x14ac:dyDescent="0.2">
      <c r="A547" t="s">
        <v>1106</v>
      </c>
      <c r="B547" t="s">
        <v>2252</v>
      </c>
      <c r="C547" t="str">
        <f t="shared" si="57"/>
        <v>ATGCCTACCAGATTAACTAAAACCAGAAAACACAGAGGTAACGTCTCAGCCGGTAAAGGTCGTGTTGGTAAACATAGAAAGCATCCAGGTGGTAGAGGTAAAGCTGGTGGTCAACATCATCACAGAACCAACATGGATAAATACCATCCAGGTTACTTTGGTAAAGTTGGTCAAAGATATTTCCATAAACAACAATTACATTTCTGGAAACCAGTTTTAAACTTGGACAAATTATGGACTTTAGTTCCAGAAGACAAAAGAGACCAATATTTGACCTCTTCTTCTTCTTCTGCTGCTCCAGTCATTGATACCTTAGCTGCTGGTTACGGTAAAGTTTTAGGTAAAGGTCGTTTACCAGAAGTTCCAGTCATTGTTAAAGCTAGATTCGTTTCTAAGTTAGCTGAAGAAAAAATCAGAGCTGTTGGTGGTGTTGTTGAATTAGTTGCTTAA</v>
      </c>
      <c r="D547" t="str">
        <f t="shared" si="58"/>
        <v>OK</v>
      </c>
      <c r="E547">
        <f t="shared" si="59"/>
        <v>450</v>
      </c>
      <c r="F547" t="str">
        <f t="shared" si="60"/>
        <v>YES</v>
      </c>
      <c r="G547" t="str">
        <f t="shared" si="61"/>
        <v>CAA</v>
      </c>
      <c r="H547" t="str">
        <f t="shared" si="62"/>
        <v>Glutamine</v>
      </c>
      <c r="I547" t="str">
        <f t="shared" si="63"/>
        <v>Glutamine (CAA)</v>
      </c>
    </row>
    <row r="548" spans="1:9" x14ac:dyDescent="0.2">
      <c r="A548" t="s">
        <v>268</v>
      </c>
      <c r="B548" t="s">
        <v>1452</v>
      </c>
      <c r="C548" t="str">
        <f t="shared" si="57"/>
        <v>ATGCCTACCAGATTAACTAAAACCAGAAAACACAGAGGTAACGTCTCAGCCGGTAAAGGTCGTGTTGGTAAACACAGAAAGCATCCGGGTGGTAGAGGTAAAGCGGGTGGTCAACATCATCACAGAACCAACATGGATAAATACCATCCAGGTTACTTCGGTAAAGTTGGTCAAAGATACTTCCACAAACAACAATTACATTTCTGGAAACCAGTTTTAAACTTGGACAAATTATGGACTTTAGTTCCAGAAGATAAAAAAGAACAATACTTATCATCTTCATCAGCTTCAGCTGCTCCAGTTATTGACACTTTAGCTCATGGTTACGGTAAAGTTTTAGGTAAAGGTCGTTTACCAGAAGTTCCAGTCATCGTTAAAGCTAGATTTGTTTCAAAATTAGCTGAAGAAAAAATTAGAGCTGTTGGTGGTGTTGTTGAATTAGTTGCTTAA</v>
      </c>
      <c r="D548" t="str">
        <f t="shared" si="58"/>
        <v>OK</v>
      </c>
      <c r="E548">
        <f t="shared" si="59"/>
        <v>450</v>
      </c>
      <c r="F548" t="str">
        <f t="shared" si="60"/>
        <v>YES</v>
      </c>
      <c r="G548" t="str">
        <f t="shared" si="61"/>
        <v>CAA</v>
      </c>
      <c r="H548" t="str">
        <f t="shared" si="62"/>
        <v>Glutamine</v>
      </c>
      <c r="I548" t="str">
        <f t="shared" si="63"/>
        <v>Glutamine (CAA)</v>
      </c>
    </row>
    <row r="549" spans="1:9" x14ac:dyDescent="0.2">
      <c r="A549" t="s">
        <v>474</v>
      </c>
      <c r="B549" t="s">
        <v>1657</v>
      </c>
      <c r="C549" t="str">
        <f t="shared" si="57"/>
        <v>ATGCCTACCAGATTAACTAAAACCAGAAAACACAGAGGTAACGTCTCAGCCGGTAAAGGTCGTGTTGGTAAACACAGAAAACATCCAGGTGGTAGAGGTATGGCCGGTGGTCAACATCACCACAGAATCAACTTAGATAAATACCATCCAGGTTACTTTGGTAAAGTTGGTCAAAGATATTTCCACAAACAACAATTACACTTCTGGAAACCAACCTTAAACTTAGATAAATTATGGACTTTAGTTGATGAAGACAAAAAAGAAGAATACTTAAAATCTGCTTCCGCTTCTGCTGCTCCAGTTATTGACACTTTAGCTCACGGTTACGGTAAAGTTTTAGGTAAAGGTAGATTACCAAATGTTCCAGTTATTGTTAAAGCTAGATTCGTTTCTGCTTTAGCTGAAAAGAAAATCAGAGAAGTTGGTGGTGTTGTTGAATTAGTTGCTTAA</v>
      </c>
      <c r="D549" t="str">
        <f t="shared" si="58"/>
        <v>OK</v>
      </c>
      <c r="E549">
        <f t="shared" si="59"/>
        <v>450</v>
      </c>
      <c r="F549" t="str">
        <f t="shared" si="60"/>
        <v>YES</v>
      </c>
      <c r="G549" t="str">
        <f t="shared" si="61"/>
        <v>CAA</v>
      </c>
      <c r="H549" t="str">
        <f t="shared" si="62"/>
        <v>Glutamine</v>
      </c>
      <c r="I549" t="str">
        <f t="shared" si="63"/>
        <v>Glutamine (CAA)</v>
      </c>
    </row>
    <row r="550" spans="1:9" x14ac:dyDescent="0.2">
      <c r="A550" t="s">
        <v>253</v>
      </c>
      <c r="B550" t="s">
        <v>1438</v>
      </c>
      <c r="C550" t="str">
        <f t="shared" si="57"/>
        <v>ATGCCTACCAGATTAACTAAAACCAGAAAACACAGAGGTAACGTCTCAGCCGGTAAAGGTCGTGTCGGTAAACACAGAAAGCATCCGGGTGGTAGAGGTAGAGCCGGTGGTCAACATCATCACAGAACCAATTTGGATAAATACCATCCAGGTTACTTCGGTAAAGTTGGTCAAAGATACTTCCACAAACAACAATTACATTTCTGGAAACCAGTTTTAAACTTGGACAAATTATGGACTTTAGTTGATGAAACCAAGAGAGAACAATACTTGACCTCTTCTTCTGCTTCTGCTGCTCCAGTCATCGACACCTTGGCTGCTGGTTACGGTAAAGTCTTGGGTAAAGGTCGTTTGCCACAAGTTCCAGTCATTGTCAAGGCTAGATTTGTTTCTAAATTAGCTGAAGAAAAAATCAGAGCTGTTGGTGGTGTTGTTGAATTAGTTGCTTAA</v>
      </c>
      <c r="D550" t="str">
        <f t="shared" si="58"/>
        <v>OK</v>
      </c>
      <c r="E550">
        <f t="shared" si="59"/>
        <v>450</v>
      </c>
      <c r="F550" t="str">
        <f t="shared" si="60"/>
        <v>YES</v>
      </c>
      <c r="G550" t="str">
        <f t="shared" si="61"/>
        <v>CAA</v>
      </c>
      <c r="H550" t="str">
        <f t="shared" si="62"/>
        <v>Glutamine</v>
      </c>
      <c r="I550" t="str">
        <f t="shared" si="63"/>
        <v>Glutamine (CAA)</v>
      </c>
    </row>
    <row r="551" spans="1:9" x14ac:dyDescent="0.2">
      <c r="A551" t="s">
        <v>805</v>
      </c>
      <c r="B551" t="s">
        <v>1967</v>
      </c>
      <c r="C551" t="str">
        <f t="shared" si="57"/>
        <v>ATGCCTACCAGATTAACTAAAACCAGAAAACACAGAGGTAACGTCTCAGCCGGTAAAGGTAGAGTTGGTAAACACAGAAAGCATCCCGGTGGTAGAGGTAAGGCTGGTGGTCAACATCATCACAGAACCAATTTAGATAAATACCATCCAGGTTATTTCGGTAAAGTTGGTATGAGATACTTCCATAAACAACAAAACCATTTCTGGAGACCAGAAATTAACTTGGACAAATTATGGACTTTAGTTGAAGAATCAAAGAGAGATGACTATTTAAAATCTGCTTCTGCTACTGCTGCTCCAGTCATTGATACTTTAGCTTTCGGTTACGGTAAAGTTTTAGGTAAAGGTAGATTACCAGAAGTCCCAATCATTGTCAAAGCTAGATTTGTTTCTAAATTAGCTGAAGAAAAAATCTTAGCTGTTGGTGGTGTTGTTGAATTAATTGCTTAA</v>
      </c>
      <c r="D551" t="str">
        <f t="shared" si="58"/>
        <v>OK</v>
      </c>
      <c r="E551">
        <f t="shared" si="59"/>
        <v>450</v>
      </c>
      <c r="F551" t="str">
        <f t="shared" si="60"/>
        <v>YES</v>
      </c>
      <c r="G551" t="str">
        <f t="shared" si="61"/>
        <v>CAA</v>
      </c>
      <c r="H551" t="str">
        <f t="shared" si="62"/>
        <v>Glutamine</v>
      </c>
      <c r="I551" t="str">
        <f t="shared" si="63"/>
        <v>Glutamine (CAA)</v>
      </c>
    </row>
    <row r="552" spans="1:9" x14ac:dyDescent="0.2">
      <c r="A552" t="s">
        <v>351</v>
      </c>
      <c r="B552" t="s">
        <v>1535</v>
      </c>
      <c r="C552" t="str">
        <f t="shared" si="57"/>
        <v>ATGCCTACCAGATTAACTAAAACAAGAAAGCATAGAGGTCACGTCTCAGCCGGTAAGGGTCGTGTCGGTAAACACAGAAAGCATCCAGGTGGTCGTGGTAAAGCTGGTGGTCAACATCATCACAGAATTAACATGGATAAATACCATCCTGGTTACTTCGGTAAGGTTGGTATGAGATACTTCCACAAACAACAAAACCATTTCTGGAAGCCAGTATTGAACTTGGATAAATTATGGGCTTTAGTCCCAGAAGATAAGAGAGACGAATACTTAAAGTCTTCCTCTACTTCTGTTGTTCCAGTTATTGACACCTTGGCTGCTGGTTACGGTAAAGTTTTAGGTAAGGGTAGATTACCAACTGTCCCAGTTATTGTTAAGGCTAGATTCGTTTCCAAATTAGCTGAAGAAAAAATCAAGGCTGCTGGTGGTGCCATTGAATTAATTGCTTAA</v>
      </c>
      <c r="D552" t="str">
        <f t="shared" si="58"/>
        <v>OK</v>
      </c>
      <c r="E552">
        <f t="shared" si="59"/>
        <v>450</v>
      </c>
      <c r="F552" t="str">
        <f t="shared" si="60"/>
        <v>YES</v>
      </c>
      <c r="G552" t="str">
        <f t="shared" si="61"/>
        <v>CAA</v>
      </c>
      <c r="H552" t="str">
        <f t="shared" si="62"/>
        <v>Glutamine</v>
      </c>
      <c r="I552" t="str">
        <f t="shared" si="63"/>
        <v>Glutamine (CAA)</v>
      </c>
    </row>
    <row r="553" spans="1:9" x14ac:dyDescent="0.2">
      <c r="A553" t="s">
        <v>11</v>
      </c>
      <c r="B553" t="s">
        <v>1202</v>
      </c>
      <c r="C553" t="str">
        <f t="shared" si="57"/>
        <v>ATGCCTACCAGATTAACTAAAACAAGAAAGCACAGAGGTCACGTTTCTGCCGGTAACGGTCGTGTTGGTAAACATAGAAAGCACCCGGGTGGTAGAGGTATGGCCGGTGGTCAACATCATCACAGAACCAATTTAGATAAATACCATCCAGGTTATTTCGGTAAAGTTGGTATGAGATATTTCCACAAACAACAAGGTCATTTCTGGAAACCAGTTATCAACTTAGACAAATTATGGTCTTTAGTTGAAAACAAGGATGAAAAACTTAAATCTTCTAACTCTGATGCTGCTGTTGTCATTGACACTTTAGCTTCTGGTTACGGTAAAGTTTTAGGTAAAGGTAGATTACCTCAAGTTCCAGTCATCGTCAAAGCTAGATACGTTTCTAAATTAGCTGAAGAAAAAATCAGAGCTGCTGGTGGTGTTGTTGAATTAGTTGCTTAA</v>
      </c>
      <c r="D553" t="str">
        <f t="shared" si="58"/>
        <v>OK</v>
      </c>
      <c r="E553">
        <f t="shared" si="59"/>
        <v>444</v>
      </c>
      <c r="F553" t="str">
        <f t="shared" si="60"/>
        <v>YES</v>
      </c>
      <c r="G553" t="str">
        <f t="shared" si="61"/>
        <v>CAA</v>
      </c>
      <c r="H553" t="str">
        <f t="shared" si="62"/>
        <v>Glutamine</v>
      </c>
      <c r="I553" t="str">
        <f t="shared" si="63"/>
        <v>Glutamine (CAA)</v>
      </c>
    </row>
    <row r="554" spans="1:9" x14ac:dyDescent="0.2">
      <c r="A554" t="s">
        <v>95</v>
      </c>
      <c r="B554" t="s">
        <v>1283</v>
      </c>
      <c r="C554" t="str">
        <f t="shared" si="57"/>
        <v>ATGCCTACCAGATTAACTAAAACAAGAAAACACAGAGGTCACGTCTCCGCCGGTAACGGTCGTGTTGGTAAACACAGAAAGCATCCAGGTGGTAGAGGTAAAGCTGGTGGTCAACATCACCACCGTATTAACATGGATAAATACCATCCAGGTTACTTTGGTAAAGTCGGTATGAGATACTTCCACAAACAAGCTGCTCACTTCTGGAAACCAGTCTTAAACTTGGATAAATTGTGGACTTTAGTTCCAGAAGAAAAAAGAGAACAATACTTAGCTTCTCCATCAGCTTCTGCTGCCCCAGTCATCGATACCTTAGCTCATGGTTACGGTAAAGTTTTAGCTAAAGGTCGTCTACCACAAGTTCCAGTTATCGTCAAAGCTAGATTTGTTTCAAAATTAGCTGAAGAAAAAATTAGAGCTGTTGGTGGTGTTGTTGAATTAATCGCTTAA</v>
      </c>
      <c r="D554" t="str">
        <f t="shared" si="58"/>
        <v>OK</v>
      </c>
      <c r="E554">
        <f t="shared" si="59"/>
        <v>450</v>
      </c>
      <c r="F554" t="str">
        <f t="shared" si="60"/>
        <v>YES</v>
      </c>
      <c r="G554" t="str">
        <f t="shared" si="61"/>
        <v>CAA</v>
      </c>
      <c r="H554" t="str">
        <f t="shared" si="62"/>
        <v>Glutamine</v>
      </c>
      <c r="I554" t="str">
        <f t="shared" si="63"/>
        <v>Glutamine (CAA)</v>
      </c>
    </row>
    <row r="555" spans="1:9" x14ac:dyDescent="0.2">
      <c r="A555" t="s">
        <v>398</v>
      </c>
      <c r="B555" t="s">
        <v>1582</v>
      </c>
      <c r="C555" t="str">
        <f t="shared" si="57"/>
        <v>ATGCCTACCAGATTAACTAAAACAAGAAAACACAGAGGTCACGTCTCAGCCGGTAAGGGTCGTGTTGGAAAACATAGAAAGCATCCCGGTGGTCGTGGTAAAGCTGGTGGTTTACTTCATAATAGAATTGCCATGGATAAATACCATCCAGGTTACTTTGGTAAAGTAGGTATGAGATATTTCCACAAACAAAAGAATCCATTCTGGAAGCCAGTTGTAAATTTGGACAGATTATGGACCTTGTTACCTGAAGATAAAAGAGAGTATTATTTAAAGAATTCTACAGCTTCCAAGGCACCAGTTATTGATACATTGGCTGCTGGTTATGGTAAAGTTTTGGGTAAAGGTAGATTGCCAAATGTTCCAGTTATTGTCAAGGCTAGATTTGTTTCTGAATTGGCAGAAAAGAAGATCAAAGAAGCCGGTGGTGTTGTTGAATTGATTGCTTAA</v>
      </c>
      <c r="D555" t="str">
        <f t="shared" si="58"/>
        <v>OK</v>
      </c>
      <c r="E555">
        <f t="shared" si="59"/>
        <v>450</v>
      </c>
      <c r="F555" t="str">
        <f t="shared" si="60"/>
        <v>YES</v>
      </c>
      <c r="G555" t="str">
        <f t="shared" si="61"/>
        <v>TTA</v>
      </c>
      <c r="H555" t="str">
        <f t="shared" si="62"/>
        <v>Leucine2</v>
      </c>
      <c r="I555" t="str">
        <f t="shared" si="63"/>
        <v>Leucine2 (TTA)</v>
      </c>
    </row>
    <row r="556" spans="1:9" x14ac:dyDescent="0.2">
      <c r="A556" t="s">
        <v>397</v>
      </c>
      <c r="B556" t="s">
        <v>1581</v>
      </c>
      <c r="C556" t="str">
        <f t="shared" si="57"/>
        <v>ATGCCTACCAGATTAACTAAAACAAGAAAACACAGAGGTCACGTCTCAGCCGGTAAGGGTCGTGTTGGAAAACATAGAAAGCATCCCGGTGGTCGTGGTAAAGCTGGTGGTTTACTTCATAATAGAATTGCCATGGATAAATACCATCCAGGTTACTTTGGTAAAGTAGGTATGAGATATTTCCACAAACAAAAGAACCCATTCTGGAAGCCAATTGTAAATTTGGACAGATTATGGACCTTGTTACCTGAAGATAAAAGAGAGTATTATTTAAAGAATTCGTCGTCCTCCAAGGCACCAGTTATTGATACATTGGCTGCTGGTTATGGTAAAGTTTTGGGTAAAGGTAGATTGCCAAATGTTCCAGTTATTGTCAAAGCTAGATTTGTTTCTGAATTGGCAGAAAAGAAGATCAAAGAAGCTGGTGGTGTTGTTGAATTAATTGCTTAA</v>
      </c>
      <c r="D556" t="str">
        <f t="shared" si="58"/>
        <v>OK</v>
      </c>
      <c r="E556">
        <f t="shared" si="59"/>
        <v>450</v>
      </c>
      <c r="F556" t="str">
        <f t="shared" si="60"/>
        <v>YES</v>
      </c>
      <c r="G556" t="str">
        <f t="shared" si="61"/>
        <v>TTA</v>
      </c>
      <c r="H556" t="str">
        <f t="shared" si="62"/>
        <v>Leucine2</v>
      </c>
      <c r="I556" t="str">
        <f t="shared" si="63"/>
        <v>Leucine2 (TTA)</v>
      </c>
    </row>
    <row r="557" spans="1:9" x14ac:dyDescent="0.2">
      <c r="A557" t="s">
        <v>647</v>
      </c>
      <c r="B557" t="s">
        <v>1822</v>
      </c>
      <c r="C557" t="str">
        <f t="shared" si="57"/>
        <v>ATGCCTACCAGATTAACGAAGACCAGAAAGCACAGAGGTAACGTCTCTGCCGGTAAGGGTAGAGTCGGTAAGCACAGAAAGAACCCCGGTGGTCGTGGTAGAGCCGGTGGTCAGCACCACCACAGAACCAACTTGGACAAGTACCATCCTGGTTACTTCGGTAAGGTTGGTATGAGACACTTCCGTTTGCAAAGAGCACACTACTGGAAGCCTCAAATTAACGTTGAGAAGTTGTGGTCGTTGATCGAGGAGGAAAAGAGAGACGAGTACCTCAAGTCTGCTTCTTCTTCTGCTGCCCCAGTTATTGACACCTTGGCCCACGGTTACGGTATTGTTTTGGGTAAGGGTTCTTTGCCCAAGGTTCCTATCATTGTCAAGGCCAGATTTGTGTCGCAGTTGGCTGAGCAGAAGATCAGAGCCGCCGGAGGTGTTGTCGAGTTGATTGCTTAA</v>
      </c>
      <c r="D557" t="str">
        <f t="shared" si="58"/>
        <v>OK</v>
      </c>
      <c r="E557">
        <f t="shared" si="59"/>
        <v>450</v>
      </c>
      <c r="F557" t="str">
        <f t="shared" si="60"/>
        <v>YES</v>
      </c>
      <c r="G557" t="str">
        <f t="shared" si="61"/>
        <v>CAG</v>
      </c>
      <c r="H557" t="str">
        <f t="shared" si="62"/>
        <v>Glutamine</v>
      </c>
      <c r="I557" t="str">
        <f t="shared" si="63"/>
        <v>Glutamine (CAG)</v>
      </c>
    </row>
    <row r="558" spans="1:9" x14ac:dyDescent="0.2">
      <c r="A558" t="s">
        <v>456</v>
      </c>
      <c r="B558" t="s">
        <v>1640</v>
      </c>
      <c r="C558" t="str">
        <f t="shared" si="57"/>
        <v>ATGCCTACCAGATTAACGAAGACAAGAAAACACAGAGGTAACGTTTCCGCCGGTAATGGTCGTGTCGGTAAGCACAGAAAGCATCCCGGTGGTCGTGGTAAAGCTGGTGGTCAACATCATCACAGAACCAACTTGGATAAATACCATCCAGGTTACTTCGGTAAAGTTGGTATGAGATACTTCCACAAGCAACAAGCTCACTTCTGGAAACCAGTTATCAACTTGGACAAATTGTGGACTTTGGTTCCAGCTGAAAACAAGGACGAGTTGTTGAAATCTTCTAACGCCTCTGCCGCTGTTGTCATCGACACCTTGGCCAACGGTTACGGTAAAGTCTTGGGTAAAGGTAGATTGCCAACCGTTCCAGTCATTGTCAAAGCCAGATACGTTTCCAAATTGGCTGAAGAGAAAATCAGAGCCGTTGGTGGTGTTGTTGAGTTGGTTGCTTAA</v>
      </c>
      <c r="D558" t="str">
        <f t="shared" si="58"/>
        <v>OK</v>
      </c>
      <c r="E558">
        <f t="shared" si="59"/>
        <v>450</v>
      </c>
      <c r="F558" t="str">
        <f t="shared" si="60"/>
        <v>YES</v>
      </c>
      <c r="G558" t="str">
        <f t="shared" si="61"/>
        <v>CAA</v>
      </c>
      <c r="H558" t="str">
        <f t="shared" si="62"/>
        <v>Glutamine</v>
      </c>
      <c r="I558" t="str">
        <f t="shared" si="63"/>
        <v>Glutamine (CAA)</v>
      </c>
    </row>
    <row r="559" spans="1:9" x14ac:dyDescent="0.2">
      <c r="A559" t="s">
        <v>1100</v>
      </c>
      <c r="B559" t="s">
        <v>2247</v>
      </c>
      <c r="C559" t="str">
        <f t="shared" si="57"/>
        <v>ATGCCTACCAGATTAACGAAAACTAGAAAGCACAGAGGACACGTCTCGGCCGGTAAGGGTCGTGTTGGAAAGCACAGAAAGCATCCCGGTGGTAGAGGTATGGCCGGTGGTCAACACCACCACAGAACCAACTTGGACAAATACCACCCTGGTTACTTTGGTAAAGTCGGTATGAGATACTTCCACAAGCAACAAGCCCACTTCTGGCAACCAGTGATCAACTTGGACAAGCTCTGGTCGTTGGTGGAGAACAAGGACGAGAAGATTGCTTCCAGTAAGAAGGACTCTGCTGTTGTCATTGACACTTTGGCTAGCGGATACGGAAAAGTTTTGGGTAAGGGAAGATTGCCAGAAGTTCCAGTTATTGTGAAGGCCAGATACGTTTCGAAGTTGGCTGAGGAGAAGATCCGTGCTGCTGGAGGTGTTGTTGAGCTTATTGCTTAA</v>
      </c>
      <c r="D559" t="str">
        <f t="shared" si="58"/>
        <v>OK</v>
      </c>
      <c r="E559">
        <f t="shared" si="59"/>
        <v>444</v>
      </c>
      <c r="F559" t="str">
        <f t="shared" si="60"/>
        <v>YES</v>
      </c>
      <c r="G559" t="str">
        <f t="shared" si="61"/>
        <v>CAA</v>
      </c>
      <c r="H559" t="str">
        <f t="shared" si="62"/>
        <v>Glutamine</v>
      </c>
      <c r="I559" t="str">
        <f t="shared" si="63"/>
        <v>Glutamine (CAA)</v>
      </c>
    </row>
    <row r="560" spans="1:9" x14ac:dyDescent="0.2">
      <c r="A560" t="s">
        <v>340</v>
      </c>
      <c r="B560" t="s">
        <v>1524</v>
      </c>
      <c r="C560" t="str">
        <f t="shared" si="57"/>
        <v>ATGCCTACCAGATTAACGAAAACTAGAAAGCACAGAGGACACGTCTCGGCCGGTAAAGGTCGTGTTGGAAAGCACAGAAAGCATCCCGGTGGAAGAGGTATGGCTGGTGGTCAACACCACCACAGAACCAACTTGGACAAATACCACCCTGGTTACTTTGGTAAAGTCGGTATGAGATACTTCCACAAGCAACAGGCTCACTTCTGGAAACCAGTGATTAACTTAGACAAGCTTTGGTCTTTGGTTGAGAACAAGGACAGCAAGATTACTTCGAGCAGCAAGGACTCTGCTGTTGTCATTGACACTTTGGCCAGCGGATACGGAAAAGTTTTGGGTAAGGGAAGATTGCCAGATGTTCCAGTCATTGTGAAGGCTAGATACGTTTCGAAGTTGGCTGAGGAGAAGATCCGTGCTGCTGGAGGTGTTGTTGAGCTTATTGCTTAA</v>
      </c>
      <c r="D560" t="str">
        <f t="shared" si="58"/>
        <v>OK</v>
      </c>
      <c r="E560">
        <f t="shared" si="59"/>
        <v>444</v>
      </c>
      <c r="F560" t="str">
        <f t="shared" si="60"/>
        <v>YES</v>
      </c>
      <c r="G560" t="str">
        <f t="shared" si="61"/>
        <v>CAA</v>
      </c>
      <c r="H560" t="str">
        <f t="shared" si="62"/>
        <v>Glutamine</v>
      </c>
      <c r="I560" t="str">
        <f t="shared" si="63"/>
        <v>Glutamine (CAA)</v>
      </c>
    </row>
    <row r="561" spans="1:9" x14ac:dyDescent="0.2">
      <c r="A561" t="s">
        <v>371</v>
      </c>
      <c r="B561" t="s">
        <v>1555</v>
      </c>
      <c r="C561" t="str">
        <f t="shared" si="57"/>
        <v>ATGCCTACCAGATTAACGAAAACTAGAAAGCACAGAGGACACGTCTCGGCCGGTAAAGGTCGTGTTGGAAAGCACAGAAAGCATCCCGGTGGAAGAGGTATGGCTGGTGGTCAACACCACCACAGAACCAACTTGGACAAATACCACCCTGGTTACTTTGGTAAAGTCGGTATGAGATACTTCCACAAGCAACAAGCCCACTTCTGGAAACCAGTGATTAACTTAGACAAGCTCTGGTCTTTGGTCGAGAACAAGGATGACAAGATTTCTTCAAGTAGTAAGAACTCTGCCGTCGTTATCGACACTTTGGCCGGTGGATACGGAAAAGTTTTGGGTAAGGGAAGATTGCCAGATGTTCCAGTCATCGTGAAGGCCAGATACGTTTCGAAGTTGGCTGAGGAGAAGATCCGTGCTGCTGGAGGTGTTGTTGAGCTTATTGCTTAA</v>
      </c>
      <c r="D561" t="str">
        <f t="shared" si="58"/>
        <v>OK</v>
      </c>
      <c r="E561">
        <f t="shared" si="59"/>
        <v>444</v>
      </c>
      <c r="F561" t="str">
        <f t="shared" si="60"/>
        <v>YES</v>
      </c>
      <c r="G561" t="str">
        <f t="shared" si="61"/>
        <v>CAA</v>
      </c>
      <c r="H561" t="str">
        <f t="shared" si="62"/>
        <v>Glutamine</v>
      </c>
      <c r="I561" t="str">
        <f t="shared" si="63"/>
        <v>Glutamine (CAA)</v>
      </c>
    </row>
    <row r="562" spans="1:9" x14ac:dyDescent="0.2">
      <c r="A562" t="s">
        <v>438</v>
      </c>
      <c r="B562" t="s">
        <v>1622</v>
      </c>
      <c r="C562" t="str">
        <f t="shared" si="57"/>
        <v>ATGCCTACCAGATTAACGAAAACTAGAAAGCACAGAGGACACGTCTCCGCCGGTAAAGGTCGTGTTGGAAAGCACAGAAAGCATCCCGGTGGAAGAGGTATGGCCGGTGGTCAGCACCACCACAGAACCAACTTGGACAAATACCACCCTGGTTACTTTGGTAAAGTTGGTATGAGATACTTCCACAAGCAACAGGCTCACTTCTGGAAGCCAGTGATCAACCTTGACAAGCTCTGGTCGTTGGTGGAGAACAAGGACGACAAGATTGCTTCGAGTAGCAAGGACTCTGCCGTTGTCATTGACACTTTGGCTAGCGGATACGGAAAGGTTCTGGGTAAGGGAAGATTGCCAGACGTTCCAGTTATCGTGAAGGCTAGATACGTTTCGAAGTTGGCTGAGGAGAAGATCCGTGCTGCTGGAGGTGTTGTTGAGCTTATTGCTTAA</v>
      </c>
      <c r="D562" t="str">
        <f t="shared" si="58"/>
        <v>OK</v>
      </c>
      <c r="E562">
        <f t="shared" si="59"/>
        <v>444</v>
      </c>
      <c r="F562" t="str">
        <f t="shared" si="60"/>
        <v>YES</v>
      </c>
      <c r="G562" t="str">
        <f t="shared" si="61"/>
        <v>CAG</v>
      </c>
      <c r="H562" t="str">
        <f t="shared" si="62"/>
        <v>Glutamine</v>
      </c>
      <c r="I562" t="str">
        <f t="shared" si="63"/>
        <v>Glutamine (CAG)</v>
      </c>
    </row>
    <row r="563" spans="1:9" x14ac:dyDescent="0.2">
      <c r="A563" t="s">
        <v>282</v>
      </c>
      <c r="B563" t="s">
        <v>1466</v>
      </c>
      <c r="C563" t="str">
        <f t="shared" si="57"/>
        <v>ATGCCTACCAGATTAACGAAAACGAGAAAGCTTAGAGGACACGTTTCCGCCGGTCATGGTCGTATCGGAAAGCACAGAAAGCATCCCGGTGGTCGTGGTATGGCCGGTGGTCAGCACCACCACCGAACCAATCTCGACAAATACCACCCTGGTTATTTCGGACAGGTCGGTATGAAGCGATACCATCTACAGCGACTTCACTTGTGGAGACCTGTTCTCAATGTCGACAAGCTATGGACTCTTATTCCTGAGGAGAGCCGGGAGAAGTACCTCTCCACCGCCTCTGAGCAGGCTGCTCCAGTCATCGACACTCTGGCCCATGGATACGGAAAGGTTCTTGGAAAGGGTAGACTCCCAAGTGTGCCAGTCATTGTTAAGGCCCGATTCGTCTCCAAGCTTGCTGAAGAGAAGATCAAGGCTGCTGGTGGTGCCGTTGAGCTTGTTGCCTAG</v>
      </c>
      <c r="D563" t="str">
        <f t="shared" si="58"/>
        <v>OK</v>
      </c>
      <c r="E563">
        <f t="shared" si="59"/>
        <v>450</v>
      </c>
      <c r="F563" t="str">
        <f t="shared" si="60"/>
        <v>YES</v>
      </c>
      <c r="G563" t="str">
        <f t="shared" si="61"/>
        <v>CAG</v>
      </c>
      <c r="H563" t="str">
        <f t="shared" si="62"/>
        <v>Glutamine</v>
      </c>
      <c r="I563" t="str">
        <f t="shared" si="63"/>
        <v>Glutamine (CAG)</v>
      </c>
    </row>
    <row r="564" spans="1:9" x14ac:dyDescent="0.2">
      <c r="A564" t="s">
        <v>130</v>
      </c>
      <c r="B564" t="s">
        <v>1316</v>
      </c>
      <c r="C564" t="str">
        <f t="shared" si="57"/>
        <v>ATGCCTACCAGATTAACCAAGACTAGAAAGCACAGAGGTCACGTTTCGGCCGGTAACGGTCGTGTTGGAAAGCACAGAAAGCATCCCGGTGGTAGAGGTATGGCCGGTGGTCAGCACCACCACAGAACAAACTTGGACAAGTACCACCCGGGTTACTTTGGTAAAGTTGGTATGAGATATTTCCACAAACAGCAGAACCACTTCTGGAAGCCTGTGATCAACCTTGATAAGCTATGGTCTCTTGTTGAGTCCAAAGACGAGAAGCTAGCTTCTTCCTCCAAGGACTCCGCCGTTGTCATTGACACTCTTGCTAAGGGTTACGGAAAGGTGTTAGGTAAGGGAAGACTTCCACAGGTGCCTGTTATCGTCAAGGCCAGATATGTGTCGAAGTTGGCTGAGGAGAAGATCCTTGCTGCTGGAGGAGTGGTTGAGTTGGTTGCTTGA</v>
      </c>
      <c r="D564" t="str">
        <f t="shared" si="58"/>
        <v>OK</v>
      </c>
      <c r="E564">
        <f t="shared" si="59"/>
        <v>444</v>
      </c>
      <c r="F564" t="str">
        <f t="shared" si="60"/>
        <v>YES</v>
      </c>
      <c r="G564" t="str">
        <f t="shared" si="61"/>
        <v>CAG</v>
      </c>
      <c r="H564" t="str">
        <f t="shared" si="62"/>
        <v>Glutamine</v>
      </c>
      <c r="I564" t="str">
        <f t="shared" si="63"/>
        <v>Glutamine (CAG)</v>
      </c>
    </row>
    <row r="565" spans="1:9" x14ac:dyDescent="0.2">
      <c r="A565" t="s">
        <v>242</v>
      </c>
      <c r="B565" t="s">
        <v>1427</v>
      </c>
      <c r="C565" t="str">
        <f t="shared" si="57"/>
        <v>ATGCCTACCAGATTAACCAAGACTAGAAAGCACAGAGGTCACGTCTCAGCCGGTAACGGTAGAGTTGGTAAGCACAGAAAGCACCCTGGTGGTAGAGGTATGGCCGGTGGTCAACACCACCACAGAACCAACTTAGATAAGTACCACCCAGGTTACTTCGGTAAGGTTGGTATGAGATACTTCCACAAGCAACAAGCTCACTTCTGGAAGCCAGTTATCAACTTAGACAAGTTGTGGACTTTGGTTGAGAACAAGGACGACAAGTTGGCTTCTTCCACCAAGGACTCCGCCGTTGTCATTGACACTTTGGCTTCCGGTTACGGTAAGGTTCTAGGTAAGGGTAGATTACCAGAAGTTCCAGTCATTGTCAAGGCCAGATACGTTTCCAAGTTGGCTGAAGAGAAGATCAGAGCTGTCGGTGGTGTTGTTGAATTGATTGCTTAA</v>
      </c>
      <c r="D565" t="str">
        <f t="shared" si="58"/>
        <v>OK</v>
      </c>
      <c r="E565">
        <f t="shared" si="59"/>
        <v>444</v>
      </c>
      <c r="F565" t="str">
        <f t="shared" si="60"/>
        <v>YES</v>
      </c>
      <c r="G565" t="str">
        <f t="shared" si="61"/>
        <v>CAA</v>
      </c>
      <c r="H565" t="str">
        <f t="shared" si="62"/>
        <v>Glutamine</v>
      </c>
      <c r="I565" t="str">
        <f t="shared" si="63"/>
        <v>Glutamine (CAA)</v>
      </c>
    </row>
    <row r="566" spans="1:9" x14ac:dyDescent="0.2">
      <c r="A566" t="s">
        <v>183</v>
      </c>
      <c r="B566" t="s">
        <v>1369</v>
      </c>
      <c r="C566" t="str">
        <f t="shared" si="57"/>
        <v>ATGCCTACCAGATTAACCAAGACTAGAAAGCACAGAGGACACGTCTCGGCCGGTAAAGGTCGTGTTGGAAAGCACAGAAAGCATCCCGGTGGTAGAGGTATGGCCGGTGGTCAACACCACCACAGAACCAACTTGGACAAGTACCACCCTGGTTACTTTGGTAAAGTCGGTATGAGATACTTCCACAAGCAACAAGGACATTTCTGGAAGCCAGTGATCAACCTTGACAAGATCTGGTCGTTGGTCGAGAACAAGGACGAGAAGATTGCTTCCAGCTCTAAGGACTCTGCCATTGTTATTGACACTTTGGCTAAGGGATACGGAAAGGTTCTTGGTAAGGGTAAGCTCCCTCAAGTTCCAGTGATTGTTAAGGCCAGATACGTTTCGAAGTTGGCTGAGGAGAAGATCCGTGCTGCTGGAGGTGTTGTTGAGCTTGTTGCTTGA</v>
      </c>
      <c r="D566" t="str">
        <f t="shared" si="58"/>
        <v>OK</v>
      </c>
      <c r="E566">
        <f t="shared" si="59"/>
        <v>444</v>
      </c>
      <c r="F566" t="str">
        <f t="shared" si="60"/>
        <v>YES</v>
      </c>
      <c r="G566" t="str">
        <f t="shared" si="61"/>
        <v>CAA</v>
      </c>
      <c r="H566" t="str">
        <f t="shared" si="62"/>
        <v>Glutamine</v>
      </c>
      <c r="I566" t="str">
        <f t="shared" si="63"/>
        <v>Glutamine (CAA)</v>
      </c>
    </row>
    <row r="567" spans="1:9" x14ac:dyDescent="0.2">
      <c r="A567" t="s">
        <v>181</v>
      </c>
      <c r="B567" t="s">
        <v>1367</v>
      </c>
      <c r="C567" t="str">
        <f t="shared" si="57"/>
        <v>ATGCCTACCAGATTAACCAAGACTAGAAAGCACAGAGGACACGTCTCGGCCGGTAAAGGTCGTGTTGGAAAGCACAGAAAGCATCCCGGTGGAAGAGGTATGGCCGGTGGTCAACACCACCACAGAACCAACTTGGACAAATACCACCCTGGTTACTTTGGTAAAGTGGGTATGAGATACTTCCACAAGCAACAAGGACACTTCTGGAAGCCAGTCATCAACCTCGACAAGCTGTGGTCTTTGGTGGAAAACAAGGACGAGAAGATTTCTTCGAGCAGTAAGGACTCTGCCGTTGTCATTGACACTTTGGCCAGTGGATACGGAAAGGTTCTTGGTAAGGGAAGACTTCCTCAAGTTCCAGTGATTGTGAAGGCCAGATACGTTTCGAAGTTGGCTGAGGAGAAGATCCGTGCTGCTGGAGGTGTTGTTGAGCTTATTGCTTAA</v>
      </c>
      <c r="D567" t="str">
        <f t="shared" si="58"/>
        <v>OK</v>
      </c>
      <c r="E567">
        <f t="shared" si="59"/>
        <v>444</v>
      </c>
      <c r="F567" t="str">
        <f t="shared" si="60"/>
        <v>YES</v>
      </c>
      <c r="G567" t="str">
        <f t="shared" si="61"/>
        <v>CAA</v>
      </c>
      <c r="H567" t="str">
        <f t="shared" si="62"/>
        <v>Glutamine</v>
      </c>
      <c r="I567" t="str">
        <f t="shared" si="63"/>
        <v>Glutamine (CAA)</v>
      </c>
    </row>
    <row r="568" spans="1:9" x14ac:dyDescent="0.2">
      <c r="A568" t="s">
        <v>493</v>
      </c>
      <c r="B568" t="s">
        <v>1676</v>
      </c>
      <c r="C568" t="str">
        <f t="shared" si="57"/>
        <v>ATGCCTACCAGATTAACCAAGACTAGAAAGCACAGAGGACACGTCTCGGCCGGTAAAGGTCGTGTTGGAAAGCACAGAAAGCACCCAGGTGGTAGAGGTATGGCTGGTGGTCAACACCACCACAGAACCAACTTGGACAAATACCACCCAGGTTACTTTGGTAAAGTCGGTATGAGATACTTCCACAAGCAACAAGGCCATTTCTGGAAACCAGTCATCAACTTGGAGAAGCTCTGGTCGTTGGTGGAAAACAAGGATGAGAAGCTTGCTTCTAGCAGCAAGGACTCTGCCGTTGTCATCGACACATTGGCCTCTGGTTACGGAAAAGTTTTGGGTAAGGGAAGACTGCCAAATGTTCCAGTTATTGTCAAGGCCAGATACGTTTCGAAGTTGGCTGAGGAGAAGATCCGTGCTGTCGGAGGTGTTGTTGAGCTTGTTGCTTAA</v>
      </c>
      <c r="D568" t="str">
        <f t="shared" si="58"/>
        <v>OK</v>
      </c>
      <c r="E568">
        <f t="shared" si="59"/>
        <v>444</v>
      </c>
      <c r="F568" t="str">
        <f t="shared" si="60"/>
        <v>YES</v>
      </c>
      <c r="G568" t="str">
        <f t="shared" si="61"/>
        <v>CAA</v>
      </c>
      <c r="H568" t="str">
        <f t="shared" si="62"/>
        <v>Glutamine</v>
      </c>
      <c r="I568" t="str">
        <f t="shared" si="63"/>
        <v>Glutamine (CAA)</v>
      </c>
    </row>
    <row r="569" spans="1:9" x14ac:dyDescent="0.2">
      <c r="A569" t="s">
        <v>1101</v>
      </c>
      <c r="B569" t="s">
        <v>1676</v>
      </c>
      <c r="C569" t="str">
        <f t="shared" si="57"/>
        <v>ATGCCTACCAGATTAACCAAGACTAGAAAGCACAGAGGACACGTCTCGGCCGGTAAAGGTCGTGTTGGAAAGCACAGAAAGCACCCAGGTGGTAGAGGTATGGCTGGTGGTCAACACCACCACAGAACCAACTTGGACAAATACCACCCAGGTTACTTTGGTAAAGTCGGTATGAGATACTTCCACAAGCAACAAGGCCATTTCTGGAAACCAGTCATCAACTTGGAGAAGCTCTGGTCGTTGGTGGAAAACAAGGATGAGAAGCTTGCTTCTAGCAGCAAGGACTCTGCCGTTGTCATCGACACATTGGCCTCTGGTTACGGAAAAGTTTTGGGTAAGGGAAGACTGCCAAATGTTCCAGTTATTGTCAAGGCCAGATACGTTTCGAAGTTGGCTGAGGAGAAGATCCGTGCTGTCGGAGGTGTTGTTGAGCTTGTTGCTTAA</v>
      </c>
      <c r="D569" t="str">
        <f t="shared" si="58"/>
        <v>OK</v>
      </c>
      <c r="E569">
        <f t="shared" si="59"/>
        <v>444</v>
      </c>
      <c r="F569" t="str">
        <f t="shared" si="60"/>
        <v>YES</v>
      </c>
      <c r="G569" t="str">
        <f t="shared" si="61"/>
        <v>CAA</v>
      </c>
      <c r="H569" t="str">
        <f t="shared" si="62"/>
        <v>Glutamine</v>
      </c>
      <c r="I569" t="str">
        <f t="shared" si="63"/>
        <v>Glutamine (CAA)</v>
      </c>
    </row>
    <row r="570" spans="1:9" x14ac:dyDescent="0.2">
      <c r="A570" t="s">
        <v>736</v>
      </c>
      <c r="B570" t="s">
        <v>1902</v>
      </c>
      <c r="C570" t="str">
        <f t="shared" si="57"/>
        <v>ATGCCTACCAGATTAACCAAGACCAGAAAGCATAGAGGAAATGTTTCCGCCGGTAAGGGTAGAGTCGGTAAACACAGAAAGCATCCAGGTGGACGTGGTATGGCCGGTGGTCAACACCACCACAGAACCAACTTGGACAAGTACCACCCAGGTTACTTCGGTAAGGTTGGTATGAGATACTTCCACAAGCAAAGAAACCACTTCTGGAAGCCACAAATCAACTTGGAGAAGTTGTGGTCCTTGGTTGACGAGGAGAAGAGAGACGACTACCTCAAGTCCTCCTCTGCTTCTTCTGCTCCAGTCATCGACACCTTGGCTCACGGTTACGGTAAGGTCTTGGGTAAGGGTCAATTGCCAAAGGTTCCAGTCATTGTCAAGGCCAGATTTGTTTCCAAGTTGGCTGAAGAAAAGATTAGAGCCGTTGGTGGTGTTGTTGAGTTGATTGCTTAA</v>
      </c>
      <c r="D570" t="str">
        <f t="shared" si="58"/>
        <v>OK</v>
      </c>
      <c r="E570">
        <f t="shared" si="59"/>
        <v>450</v>
      </c>
      <c r="F570" t="str">
        <f t="shared" si="60"/>
        <v>YES</v>
      </c>
      <c r="G570" t="str">
        <f t="shared" si="61"/>
        <v>CAA</v>
      </c>
      <c r="H570" t="str">
        <f t="shared" si="62"/>
        <v>Glutamine</v>
      </c>
      <c r="I570" t="str">
        <f t="shared" si="63"/>
        <v>Glutamine (CAA)</v>
      </c>
    </row>
    <row r="571" spans="1:9" x14ac:dyDescent="0.2">
      <c r="A571" t="s">
        <v>737</v>
      </c>
      <c r="B571" t="s">
        <v>1903</v>
      </c>
      <c r="C571" t="str">
        <f t="shared" si="57"/>
        <v>ATGCCTACCAGATTAACCAAGACCAGAAAGCATAGAGGAAATGTTTCCGCCGGTAAAGGTAGAGTCGGTAAACACAGAAAGCATCCAGGTGGTCGTGGTATGGCCGGTGGTCAACACCACCACAGAACCAACTTGGACAAGTACCACCCTGGTTACTTCGGTAAGGTCGGTATGAGATACTTCCACAAGCAAAGAAACCACTTCTGGAAGCCACAAATCAACTTGGAGAAGTTGTGGTCCTTGGTTGAGGAAGAGAAGAGAGACGACTACCTCAAGTCCTCTTCTGCTTCTGCTGCTCCAGTCATTGACACCTTGGCTCACGGTTACGGTAAGGTCTTGGGTAAAGGTCAATTGCCAAACGTCCCAGTCATTGTCAAGGCCAGATTTGTTTCCAAGTTGGCTGAAGAAAAGATTAGAGCCGTCGGTGGTGTTGTTGAGTTGATTGCTTAA</v>
      </c>
      <c r="D571" t="str">
        <f t="shared" si="58"/>
        <v>OK</v>
      </c>
      <c r="E571">
        <f t="shared" si="59"/>
        <v>450</v>
      </c>
      <c r="F571" t="str">
        <f t="shared" si="60"/>
        <v>YES</v>
      </c>
      <c r="G571" t="str">
        <f t="shared" si="61"/>
        <v>CAA</v>
      </c>
      <c r="H571" t="str">
        <f t="shared" si="62"/>
        <v>Glutamine</v>
      </c>
      <c r="I571" t="str">
        <f t="shared" si="63"/>
        <v>Glutamine (CAA)</v>
      </c>
    </row>
    <row r="572" spans="1:9" x14ac:dyDescent="0.2">
      <c r="A572" t="s">
        <v>655</v>
      </c>
      <c r="B572" t="s">
        <v>1830</v>
      </c>
      <c r="C572" t="str">
        <f t="shared" si="57"/>
        <v>ATGCCTACCAGATTAACCAAGACCAGAAAGCACAGAGGTCACGTCTCCGCCGGTAAAGGTAGAATCGGCAAGCACAGAAAGAATCCAGGTGGTCGTGGTATGGCTGGTGGTCAGCACCACCACAGAACCAACTTGGACAAGTACCACCCAGGTTACTTCGGTAAGGTTGGTATGAGATACTTCCACAAGCAGAGAAACCACTTCTGGAAGCCCCAGATCAACTTGGAGAGATTGTGGTCTTTGGTTGACGAGGAGAAGAGAGACGAGTACCTCAAGTCTGCTTCTGCCTCTTCTGCCCCTGTGATTGACACTTTGGCCCACGGTTACGGCAAGGTTTTGGGTAAGGGTCAGTTGCCCCAGGTTCCTATCATTGTCAAGGCCAGATTTGTTTCCAAGTTGGCTGAGGAGAAGATCAGAGCTGCTGGTGGTGTCGTTGAGTTGATTGCTTAA</v>
      </c>
      <c r="D572" t="str">
        <f t="shared" si="58"/>
        <v>OK</v>
      </c>
      <c r="E572">
        <f t="shared" si="59"/>
        <v>450</v>
      </c>
      <c r="F572" t="str">
        <f t="shared" si="60"/>
        <v>YES</v>
      </c>
      <c r="G572" t="str">
        <f t="shared" si="61"/>
        <v>CAG</v>
      </c>
      <c r="H572" t="str">
        <f t="shared" si="62"/>
        <v>Glutamine</v>
      </c>
      <c r="I572" t="str">
        <f t="shared" si="63"/>
        <v>Glutamine (CAG)</v>
      </c>
    </row>
    <row r="573" spans="1:9" x14ac:dyDescent="0.2">
      <c r="A573" t="s">
        <v>656</v>
      </c>
      <c r="B573" t="s">
        <v>1831</v>
      </c>
      <c r="C573" t="str">
        <f t="shared" si="57"/>
        <v>ATGCCTACCAGATTAACCAAGACCAGAAAGCACAGAGGTCACGTCTCCGCCGGTAAAGGTAGAATCGGCAAGCACAGAAAGAATCCAGGTGGTCGTGGTATGGCTGGTGGTCAGCACCACCACAGAACCAACTTGGACAAGTACCACCCAGGTTACTTCGGTAAGGTTGGTATGAGATACTTCCACAAGCAGAGAAACCACTTCTGGAAGCCCCAGATCAACTTGGAGAGATTGTGGTCTTTGGTTGACGAGGAGAAGAGAGACGAGTACCTCAAGTCTGCTTCTGCCTCTTCTGCCCCAGTGATTGACACTTTGGCCCACGGTTACGGCAAGGTTTTGGGTAAGGGTCAGTTGCCCCAGGTTCCTATCATTGTCAAGGCCAGATTTGTTTCCAAGTTGGCTGAGGAGAAGATCAGAGCTGCTGGTGGTGTCGTTGAGTTGATTGCTTAA</v>
      </c>
      <c r="D573" t="str">
        <f t="shared" si="58"/>
        <v>OK</v>
      </c>
      <c r="E573">
        <f t="shared" si="59"/>
        <v>450</v>
      </c>
      <c r="F573" t="str">
        <f t="shared" si="60"/>
        <v>YES</v>
      </c>
      <c r="G573" t="str">
        <f t="shared" si="61"/>
        <v>CAG</v>
      </c>
      <c r="H573" t="str">
        <f t="shared" si="62"/>
        <v>Glutamine</v>
      </c>
      <c r="I573" t="str">
        <f t="shared" si="63"/>
        <v>Glutamine (CAG)</v>
      </c>
    </row>
    <row r="574" spans="1:9" x14ac:dyDescent="0.2">
      <c r="A574" t="s">
        <v>182</v>
      </c>
      <c r="B574" t="s">
        <v>1368</v>
      </c>
      <c r="C574" t="str">
        <f t="shared" si="57"/>
        <v>ATGCCTACCAGATTAACCAAGACCAGAAAGCACAGAGGTAACGTTTCCGCCGGTAAGGGTCGTGTTGGTAAGCACAGAAAGCACCCGGGTGGTAGAGGTATGGCCGGTGGTCAACACCACCACAGAACCAACTTGGACAAGTACCACCCAGGTTACTTCGGTAAGGTTGGTATGAGATACTTCCACAAGCAACAGAACCACTTCTGGAGACCAGTCCTCAACTTGGACAAGCTGTGGTCTCTTGTCGACAACAAGGACGAGAAGCTCGCTTCCTCCTCCAAGGACTCTGCTGTCGTCATTGACACTCTTGCTAAGGGTTACGGAAAGGTTTTGGGTAAGGGTAAGCTCCCACAAGTTCCAGTCATTGTCAAGGCCAGATACGTTTCCAAGCTCGCTGAAGAGAAGATCAGAGCCGCTGGTGGTGTTGTTGAGCTCGTTGCTTAA</v>
      </c>
      <c r="D574" t="str">
        <f t="shared" si="58"/>
        <v>OK</v>
      </c>
      <c r="E574">
        <f t="shared" si="59"/>
        <v>444</v>
      </c>
      <c r="F574" t="str">
        <f t="shared" si="60"/>
        <v>YES</v>
      </c>
      <c r="G574" t="str">
        <f t="shared" si="61"/>
        <v>CAA</v>
      </c>
      <c r="H574" t="str">
        <f t="shared" si="62"/>
        <v>Glutamine</v>
      </c>
      <c r="I574" t="str">
        <f t="shared" si="63"/>
        <v>Glutamine (CAA)</v>
      </c>
    </row>
    <row r="575" spans="1:9" x14ac:dyDescent="0.2">
      <c r="A575" t="s">
        <v>844</v>
      </c>
      <c r="B575" t="s">
        <v>2003</v>
      </c>
      <c r="C575" t="str">
        <f t="shared" si="57"/>
        <v>ATGCCTACCAGATTAACCAAGACCAGAAAGCACAGAGGTAACGTTTCAGCCGGTAAGGGTAGAGTCGGTAAGCACAGAAAGCATCCAGGTGGACGTGGTAAGGCCGGTGGTTTCCACCACCACAGAACCAACTTGGACAAGTACCATCCTGGTTACTTCGGTAAGGTTGGTATGAGATACTTCCACAAGCAACAGAACCACTTCTGGAGACCAGAAATCAACTTGGACAAATTGTGGACTCTCGTTGAAGCCGACAAGAAGGATGAGTACTTGAAGTCTGCTTCTTCTTCTGCTGCCCCAGTCATCGACACCTTGGCCCACGGTTACGGCAAGGTTTTGGGTAAGGGTAGATTGCCAGAAGTCCCAGTCATTGTCAAGGCCAGATTTGTTTCTAAATTAGCTGAAGAAAAGATCAGAGCTGTTGGTGGTGTCGTTGAGTTGATTGCTTAA</v>
      </c>
      <c r="D575" t="str">
        <f t="shared" si="58"/>
        <v>OK</v>
      </c>
      <c r="E575">
        <f t="shared" si="59"/>
        <v>450</v>
      </c>
      <c r="F575" t="str">
        <f t="shared" si="60"/>
        <v>YES</v>
      </c>
      <c r="G575" t="str">
        <f t="shared" si="61"/>
        <v>TTC</v>
      </c>
      <c r="H575" t="str">
        <f t="shared" si="62"/>
        <v>Phenylalanine</v>
      </c>
      <c r="I575" t="str">
        <f t="shared" si="63"/>
        <v>Phenylalanine (TTC)</v>
      </c>
    </row>
    <row r="576" spans="1:9" x14ac:dyDescent="0.2">
      <c r="A576" t="s">
        <v>501</v>
      </c>
      <c r="B576" t="s">
        <v>1684</v>
      </c>
      <c r="C576" t="str">
        <f t="shared" si="57"/>
        <v>ATGCCTACCAGATTAACCAAGACCAGAAAGCACAGAGGACACGTCTCCGCCGGTCACGGACGTATCGGAAAGCACAGAAAGAATCCCGGTGGTCGTGGTATGGCCGGTGGTCAGCACCACCACCGTACCAACATGGACAAGTACCATCCTGGTTACTTCGGAAAGGTCGGTATGCGATACTTCCACAAGCAACAGAACCATTTCTGGAAGCCCGTTCTCAACCTCGACAAGCTGTGGACTCTTGTCCCTGCTGAGAACAGAGAGAAGTACATTGCCGCTGCTTCCCCCAGCGCTGCCCCTGTCATTGATACTCTCGCTGCCGGTTACGGAAAGGTTCTCGGTAAGGGCCGTTTGCCCAACGTTCCCGTCATTGTCAAGGCCAGATTTGTCTCCAAGCTTGCTGAGGAGAAGATCAAGGCTGCTGGTGGTGTCATCGAGCTCATTGCCTAA</v>
      </c>
      <c r="D576" t="str">
        <f t="shared" si="58"/>
        <v>OK</v>
      </c>
      <c r="E576">
        <f t="shared" si="59"/>
        <v>450</v>
      </c>
      <c r="F576" t="str">
        <f t="shared" si="60"/>
        <v>YES</v>
      </c>
      <c r="G576" t="str">
        <f t="shared" si="61"/>
        <v>CAG</v>
      </c>
      <c r="H576" t="str">
        <f t="shared" si="62"/>
        <v>Glutamine</v>
      </c>
      <c r="I576" t="str">
        <f t="shared" si="63"/>
        <v>Glutamine (CAG)</v>
      </c>
    </row>
    <row r="577" spans="1:9" x14ac:dyDescent="0.2">
      <c r="A577" t="s">
        <v>272</v>
      </c>
      <c r="B577" t="s">
        <v>1456</v>
      </c>
      <c r="C577" t="str">
        <f t="shared" si="57"/>
        <v>ATGCCTACCAGATTAACCAAAACTAGAAAGCACAGAGGTAACGTTTCCGCTGGTAACGGTCGTGTTGGTAAACACAGAAAGCATCCGGGTGGTAGAGGTATGGCCGGTGGTCAACATCATCACAGAACTAACTTAGATAAATACCATCCAGGTTATTTCGGTAAAGTTGGTATGAGATATTACCATAAGCAAAATGCTCATTCTTGGAAGCCAATTATTAACTTAGATAAATTATGGTCATTAGTTGAAAATAAGGATGAAAAAATTGCATCTTCTACTAAAGAATCTGCTATTGTTATTGATACTTTAGCTTCTGGTTACGGTAAGGTCTTAGGTAAAGGTAGACTTCCAGATGTCCCAGTTATTGTTAAGGCTAGATACGTTTCAAAATTAGCTGAAAAGAAAATTAGAGAAGCTGGTGGTGTTGTTGAATTAATTGCTTAA</v>
      </c>
      <c r="D577" t="str">
        <f t="shared" si="58"/>
        <v>OK</v>
      </c>
      <c r="E577">
        <f t="shared" si="59"/>
        <v>444</v>
      </c>
      <c r="F577" t="str">
        <f t="shared" si="60"/>
        <v>YES</v>
      </c>
      <c r="G577" t="str">
        <f t="shared" si="61"/>
        <v>CAA</v>
      </c>
      <c r="H577" t="str">
        <f t="shared" si="62"/>
        <v>Glutamine</v>
      </c>
      <c r="I577" t="str">
        <f t="shared" si="63"/>
        <v>Glutamine (CAA)</v>
      </c>
    </row>
    <row r="578" spans="1:9" x14ac:dyDescent="0.2">
      <c r="A578" t="s">
        <v>188</v>
      </c>
      <c r="B578" t="s">
        <v>1373</v>
      </c>
      <c r="C578" t="str">
        <f t="shared" si="57"/>
        <v>ATGCCTACCAGATTAACCAAAACTAGAAAGCACAGAGGTAACGTCTCGGCCGGTAAGGGTCGTGTTGGAAAGCACAGAAAGCATCCCGGTGGTAGAGGTATGGCCGGTGGTCAGCACCACCACAGAACCAACTTAGACAAGTACCATCCAGGTTACTTTGGTAAAGTCGGTATGAGATACTTCCACAAGCAACAAGCCCACTTCTGGAAACCAGTCATCAATCTTGACAAGCTCTGGTCGTTGGTGGAGAACAAGGATGAGAAGCTTGCTTCGAGCAGCAAGGACTCCGCTGTTGTCATTGACACTTTGGCCAGCGGATACGGAAAGGTTTTGGGTAAGGGAAGACTGCCTGATGTTCCAGTTATTGTCAAGGCTAGATACGTTTCGAAGTTGGCTGAGGAGAAGATCCGTGCTGCTGGAGGTGTTGTTGAGCTTATTGCTTAA</v>
      </c>
      <c r="D578" t="str">
        <f t="shared" si="58"/>
        <v>OK</v>
      </c>
      <c r="E578">
        <f t="shared" si="59"/>
        <v>444</v>
      </c>
      <c r="F578" t="str">
        <f t="shared" si="60"/>
        <v>YES</v>
      </c>
      <c r="G578" t="str">
        <f t="shared" si="61"/>
        <v>CAG</v>
      </c>
      <c r="H578" t="str">
        <f t="shared" si="62"/>
        <v>Glutamine</v>
      </c>
      <c r="I578" t="str">
        <f t="shared" si="63"/>
        <v>Glutamine (CAG)</v>
      </c>
    </row>
    <row r="579" spans="1:9" x14ac:dyDescent="0.2">
      <c r="A579" t="s">
        <v>972</v>
      </c>
      <c r="B579" t="s">
        <v>2128</v>
      </c>
      <c r="C579" t="str">
        <f t="shared" ref="C579:C642" si="64">UPPER(SUBSTITUTE(SUBSTITUTE(SUBSTITUTE(B579," ",""),CHAR(10),""),CHAR(13),""))</f>
        <v>ATGCCTACCAGATTAACCAAAACTAGAAAGCACAGAGGTAACGTCTCAGCCGGTAAGGGTAGAATCGGTAAGCACAGAAAGCATCCCGGTGGTCGTGGTAAGGCCGGTGGTCAACACCACCACAGAACCAACTTGGACAGATACCATCCTGGTTACTTCGGTAAAGTTGGTATGAGATACTTCCACAAGCAAGGTAACCACTTCTGGAGACCAGAAATCAACTTGGACAAATTGTGGACTTTGGTTGATGAAGAAAAGAAGGACGAATACTTGAAGTCTGCCTCCGCCTCCGCTGCCCCAGTCATTGACACTTTGGCTCACGGTTACGGTAAAGTTTTGGGTAAAGGTAGATTGCCAGAAGTCCCAGTCATCGTCAAGGCTAGATTCGTTTCTAAGTTAGCTGAAGAAAAAATCAGAGCCGTTGGTGGTGTTGTTGAATTGATTGCTTAA</v>
      </c>
      <c r="D579" t="str">
        <f t="shared" ref="D579:D642" si="65">IF(LEFT(C579,3)="ATG","OK","WARN")</f>
        <v>OK</v>
      </c>
      <c r="E579">
        <f t="shared" ref="E579:E642" si="66">LEN(C579)</f>
        <v>450</v>
      </c>
      <c r="F579" t="str">
        <f t="shared" ref="F579:F642" si="67">IF(E579&gt;=114,"YES","NO")</f>
        <v>YES</v>
      </c>
      <c r="G579" t="str">
        <f t="shared" ref="G579:G642" si="68">IF(E579&gt;=114,MID(C579,112,3),"NA")</f>
        <v>CAA</v>
      </c>
      <c r="H579" t="str">
        <f t="shared" ref="H579:H642" si="69">IF(G579="NA","NA",
 IF(OR(G579="CAG",G579="CAA"),"Glutamine",
 IF(LEFT(G579,2)="CT","Leucine1",
 IF(OR(G579="TTA",G579="TTG"),"Leucine2",
 IF(G579="ATG","Methionine",
 IF(OR(G579="TTT",G579="TTC"),"Phenylalanine",
 "Other"))))))</f>
        <v>Glutamine</v>
      </c>
      <c r="I579" t="str">
        <f t="shared" ref="I579:I642" si="70">IF(LEN(G579)&lt;&gt;3,"NA",
 IF(OR(G579="CAG",G579="CAA"),"Glutamine ("&amp;G579&amp;")",
 IF(LEFT(G579,2)="CT","Leucine1 ("&amp;G579&amp;")",
 IF(OR(G579="TTA",G579="TTG"),"Leucine2 ("&amp;G579&amp;")",
 IF(G579="ATG","Methionine (ATG)",
 IF(OR(G579="TTT",G579="TTC"),"Phenylalanine ("&amp;G579&amp;")",
 "Other ("&amp;G579&amp;")"))))))</f>
        <v>Glutamine (CAA)</v>
      </c>
    </row>
    <row r="580" spans="1:9" x14ac:dyDescent="0.2">
      <c r="A580" t="s">
        <v>648</v>
      </c>
      <c r="B580" t="s">
        <v>1823</v>
      </c>
      <c r="C580" t="str">
        <f t="shared" si="64"/>
        <v>ATGCCTACCAGATTAACCAAAACTAGAAAGCACAGAGGCCACGTTTCTGCCGGTAAGGGTAGAGTCGGTAAGCACAGAAAGAATCCCGGTGGTCGTGGTATGGCTGGTGGTCAGCACCACCACAGAACTAACTTGGACAAGTACCACCCAGGTTACTTCGGTAAGGTCGGTATGAGATACTTCCACAAGCAGAGAAACCACTTCTGGCAGCCTCAGATCAACTTGGACAAGTTGTGGTCCTTGGTTGAGTCCGACAAGAGAGACGAGTACTTGAAGTCTGCTTCTTCCTCTGCTGCCCCTGTCATCGACACCTTGGCCCACGGTTTCGGCAAGGTTTTGGGTAAGGGTAAGTTGCCTGAGGTTCCCGTCATCGTCAAGGCCAGATTTGTCTCCAAGTTGGCTGAGGAGAAGATCAGAGCTGTTGGTGGTGTGGTCGAGTTGATTGCCTAA</v>
      </c>
      <c r="D580" t="str">
        <f t="shared" si="65"/>
        <v>OK</v>
      </c>
      <c r="E580">
        <f t="shared" si="66"/>
        <v>450</v>
      </c>
      <c r="F580" t="str">
        <f t="shared" si="67"/>
        <v>YES</v>
      </c>
      <c r="G580" t="str">
        <f t="shared" si="68"/>
        <v>CAG</v>
      </c>
      <c r="H580" t="str">
        <f t="shared" si="69"/>
        <v>Glutamine</v>
      </c>
      <c r="I580" t="str">
        <f t="shared" si="70"/>
        <v>Glutamine (CAG)</v>
      </c>
    </row>
    <row r="581" spans="1:9" x14ac:dyDescent="0.2">
      <c r="A581" t="s">
        <v>649</v>
      </c>
      <c r="B581" t="s">
        <v>1824</v>
      </c>
      <c r="C581" t="str">
        <f t="shared" si="64"/>
        <v>ATGCCTACCAGATTAACCAAAACTAGAAAGCACAGAGGCCACGTTTCTGCCGGTAAGGGTAGAATCGGTAAGCACAGAAAGAACCCCGGTGGTCGTGGTATGGCTGGTGGTCAGCACCACCACAGAACCAACTTGGACAAGTACCACCCTGGTTACTTCGGTAAGGTTGGTATGAGATACTTCCACAAGCAGAGAAACCACTTCTGGGCTCCTCAGATCAACTTGGACAAGTTGTGGTCCTTGGTTGAGTCCGACAAGAGAGACGAGTACTTGAAGTCTGCTTCCTCCTCTGCTGCCCCCGTCATCGACACCTTGGCCCACGGTTTCGGCAAGGTTTTGGGTAAGGGTAAGTTGCCTGAGGTTCCCGTCATCGTCAAGGCCAGATTTGTCTCCAAGTTGGCTGAGGAGAAGATCAGAGCTGTTGGTGGTGTCGTCGAGTTGATTGCCTAA</v>
      </c>
      <c r="D581" t="str">
        <f t="shared" si="65"/>
        <v>OK</v>
      </c>
      <c r="E581">
        <f t="shared" si="66"/>
        <v>450</v>
      </c>
      <c r="F581" t="str">
        <f t="shared" si="67"/>
        <v>YES</v>
      </c>
      <c r="G581" t="str">
        <f t="shared" si="68"/>
        <v>CAG</v>
      </c>
      <c r="H581" t="str">
        <f t="shared" si="69"/>
        <v>Glutamine</v>
      </c>
      <c r="I581" t="str">
        <f t="shared" si="70"/>
        <v>Glutamine (CAG)</v>
      </c>
    </row>
    <row r="582" spans="1:9" x14ac:dyDescent="0.2">
      <c r="A582" t="s">
        <v>372</v>
      </c>
      <c r="B582" t="s">
        <v>1556</v>
      </c>
      <c r="C582" t="str">
        <f t="shared" si="64"/>
        <v>ATGCCTACCAGATTAACCAAAACTAGAAAGCACAGAGGACACGTTTCGGCCGGTAAGGGTCGTGTTGGAAAGCACAGAAAGCATCCCGGTGGTAGAGGTATGGCCGGTGGTCAGCACCACCACAGAACCAACTTGGACAAGTACCACCCAGGTTACTTTGGTAAAGTTGGTATGAGATACTTCCACAAGCAACAAGCACACTTCTGGAAACCAGTCATCAACCTTGAGAAGCTGTGGTCCTTGGTGGAAAACAAGGACGAGAAGATTGCTTCGAGCAGCAAAGATTCTGCTGTTGTCATCGACACCTTGGCTTCTGGATACGGAAAAGTCTTGGGTAAGGGAAGATTGCCAGATGTCCCAGTTATTGTGAAGGCCAGATACGTTTCGAAGTTGGCTGAGGAGAAGATCCGTGCTGCTGGAGGTGTTGTTGAGCTTATTGCTTAA</v>
      </c>
      <c r="D582" t="str">
        <f t="shared" si="65"/>
        <v>OK</v>
      </c>
      <c r="E582">
        <f t="shared" si="66"/>
        <v>444</v>
      </c>
      <c r="F582" t="str">
        <f t="shared" si="67"/>
        <v>YES</v>
      </c>
      <c r="G582" t="str">
        <f t="shared" si="68"/>
        <v>CAG</v>
      </c>
      <c r="H582" t="str">
        <f t="shared" si="69"/>
        <v>Glutamine</v>
      </c>
      <c r="I582" t="str">
        <f t="shared" si="70"/>
        <v>Glutamine (CAG)</v>
      </c>
    </row>
    <row r="583" spans="1:9" x14ac:dyDescent="0.2">
      <c r="A583" t="s">
        <v>491</v>
      </c>
      <c r="B583" t="s">
        <v>1674</v>
      </c>
      <c r="C583" t="str">
        <f t="shared" si="64"/>
        <v>ATGCCTACCAGATTAACCAAAACTAGAAAGCACAGAGGACACGTTTCGGCCGGTAAGGGTCGTGTTGGAAAGCACAGAAAGCATCCCGGTGGTAGAGGTATGGCCGGTGGTCAGCACCACCACAGAACCAACTTGGACAAGTACCACCCAGGTTACTTCGGTAAAGTTGGTATGAGATACTTCCACAAGCAACAAGCACACTTCTGGAAACCAGTCATCAACCTTGAGAAGCTGTGGTCCTTGGTGGAAAACAAGGACGAGAAGATTGCTTCTAGCAGCAAAGATTCTGCTGTTGTCATCGACACCTTGGCTTCTGGATACGGAAAAGTCTTGGGTAAGGGAAGATTGCCAGATGTCCCAGTTATTGTGAAGGCCAGATACGTTTCGAAGTTGGCTGAGGAGAAGATCCGTGCTGCTGGAGGTGTTGTTGAGCTTATTGCTTAA</v>
      </c>
      <c r="D583" t="str">
        <f t="shared" si="65"/>
        <v>OK</v>
      </c>
      <c r="E583">
        <f t="shared" si="66"/>
        <v>444</v>
      </c>
      <c r="F583" t="str">
        <f t="shared" si="67"/>
        <v>YES</v>
      </c>
      <c r="G583" t="str">
        <f t="shared" si="68"/>
        <v>CAG</v>
      </c>
      <c r="H583" t="str">
        <f t="shared" si="69"/>
        <v>Glutamine</v>
      </c>
      <c r="I583" t="str">
        <f t="shared" si="70"/>
        <v>Glutamine (CAG)</v>
      </c>
    </row>
    <row r="584" spans="1:9" x14ac:dyDescent="0.2">
      <c r="A584" t="s">
        <v>278</v>
      </c>
      <c r="B584" t="s">
        <v>1462</v>
      </c>
      <c r="C584" t="str">
        <f t="shared" si="64"/>
        <v>ATGCCTACCAGATTAACCAAAACTAGAAAGCACAGAGGACACGTTTCGGCCGGTAAGGGTCGTGTTGGAAAGCACAGAAAGCATCCAGGTGGTAGAGGTATGGCTGGTGGTCAACACCACCACAGAACCAACTTGGACAAATACCACCCAGGTTACTTCGGTAAAGTTGGTATGAGATATTTCCACAAGCAACAAGCCCACTTCTGGAAACCAGTCATCAACCTTGAGAAGCTCTGGTCCTTGGTGGAAAACAAGGATGAGAAGCTTGCTTCTAGCAGCAAGGACTCCGCTGTTGTCATTGACACCTTGGCTTCTGGTTACGGAAAGGTTTTGGGTAAGGGAAGATTGCCAAATGTTCCAGTTATTGTCAAGGCCAGATACGTTTCGAAGTTGGCTGAGGAGAAGATCCGTGCCGCTGGAGGTGTTGTTGAACTTGTTGCTTAA</v>
      </c>
      <c r="D584" t="str">
        <f t="shared" si="65"/>
        <v>OK</v>
      </c>
      <c r="E584">
        <f t="shared" si="66"/>
        <v>444</v>
      </c>
      <c r="F584" t="str">
        <f t="shared" si="67"/>
        <v>YES</v>
      </c>
      <c r="G584" t="str">
        <f t="shared" si="68"/>
        <v>CAA</v>
      </c>
      <c r="H584" t="str">
        <f t="shared" si="69"/>
        <v>Glutamine</v>
      </c>
      <c r="I584" t="str">
        <f t="shared" si="70"/>
        <v>Glutamine (CAA)</v>
      </c>
    </row>
    <row r="585" spans="1:9" x14ac:dyDescent="0.2">
      <c r="A585" t="s">
        <v>353</v>
      </c>
      <c r="B585" t="s">
        <v>1537</v>
      </c>
      <c r="C585" t="str">
        <f t="shared" si="64"/>
        <v>ATGCCTACCAGATTAACCAAAACTAGAAAGCACAGAGGACACGTCTCGGCCGGTAAAGGTCGTGTTGGAAAGCACAGAAAGCACCCAGGTGGTAGAGGTATGGCTGGTGGTCAACACCACCACAGAACCAACTTGGACAAGTACCACCCAGGTTACTTTGGTAAGGTCGGTATGAGATACTTCCACAAGCAACAAGGCCATTTCTGGAAACCAGTCATCAACTTAGAGAAGCTCTGGTCGTTGGTGGAAAACAAGGAGGAGAAGCTTGCTTCTAGCAGCAAGGACTCCGCCGTTGTCATCGACACCTTGGCTTCTGGTTACGGAAAAGTTTTGGGAAAGGGAAGATTGCCAAACGTTCCAGTTATTGTCAAGGCCAGATACGTTTCCAAGTTGGCCGAGGAGAAGATTCGTGCTGCCGGAGGTGTTGTTGAGCTTGTTGCTTAA</v>
      </c>
      <c r="D585" t="str">
        <f t="shared" si="65"/>
        <v>OK</v>
      </c>
      <c r="E585">
        <f t="shared" si="66"/>
        <v>444</v>
      </c>
      <c r="F585" t="str">
        <f t="shared" si="67"/>
        <v>YES</v>
      </c>
      <c r="G585" t="str">
        <f t="shared" si="68"/>
        <v>CAA</v>
      </c>
      <c r="H585" t="str">
        <f t="shared" si="69"/>
        <v>Glutamine</v>
      </c>
      <c r="I585" t="str">
        <f t="shared" si="70"/>
        <v>Glutamine (CAA)</v>
      </c>
    </row>
    <row r="586" spans="1:9" x14ac:dyDescent="0.2">
      <c r="A586" t="s">
        <v>180</v>
      </c>
      <c r="B586" t="s">
        <v>1366</v>
      </c>
      <c r="C586" t="str">
        <f t="shared" si="64"/>
        <v>ATGCCTACCAGATTAACCAAAACTAGAAAGCACAGAGGACACGTCTCGGCCGGTAAAGGTCGTGTTGGAAAGCACAGAAAGCACCCAGGTGGTAGAGGTATGGCTGGTGGTCAACACCACCACAGAACCAACTTGGACAAGTACCACCCAGGTTACTTTGGTAAAGTCGGTATGAGATACTTCCACAAGCAACAAGGCCATTTCTGGAAACCAGTCATCAACTTGGAGAAGCTCTGGTCGTTGGTGGAAAACAAGGACGAGAAGCTCGCATCCAGCAGCAAGGACTCCGCCGTTGTCATCGACACCTTGGCTTCTGGTTACGGAAAAGTTTTGGGTAAGGGAAGACTGCCAGATGTTCCAGTTATTGTCAAGGCCAGATACGTTTCGAAGTTGGCTGAGGAGAAGATCCGTGCTGCCGGAGGTGTTGTTGAGCTTGTTGCTTAA</v>
      </c>
      <c r="D586" t="str">
        <f t="shared" si="65"/>
        <v>OK</v>
      </c>
      <c r="E586">
        <f t="shared" si="66"/>
        <v>444</v>
      </c>
      <c r="F586" t="str">
        <f t="shared" si="67"/>
        <v>YES</v>
      </c>
      <c r="G586" t="str">
        <f t="shared" si="68"/>
        <v>CAA</v>
      </c>
      <c r="H586" t="str">
        <f t="shared" si="69"/>
        <v>Glutamine</v>
      </c>
      <c r="I586" t="str">
        <f t="shared" si="70"/>
        <v>Glutamine (CAA)</v>
      </c>
    </row>
    <row r="587" spans="1:9" x14ac:dyDescent="0.2">
      <c r="A587" t="s">
        <v>81</v>
      </c>
      <c r="B587" t="s">
        <v>1271</v>
      </c>
      <c r="C587" t="str">
        <f t="shared" si="64"/>
        <v>ATGCCTACCAGATTAACCAAAACTAGAAAGCACAGAGGACACGTCTCGGCCGGTAAAGGTCGTGTTGGAAAGCACAGAAAGCACCCAGGTGGTAGAGGTATGGCTGGTGGTCAACACCACCACAGAACCAACTTGGACAAATACCACCCAGGTTACTTTGGTAAAGTCGGTATGAGATACTTCCACAAGCAACAAGGCCATTTCTGGAAACCAGTCATCAACTTGGAGAAGCTCTGGTCGTTGGTGGAAAACAAGGATGAGAAGCTTGCTTCTAGCAACAAGGACTCTGCCGTTGTCATTGACACCTTGGCTTCTGGTTACGGAAAAGTTTTGGGTAAGGGAAGATTGCCAAATGTTCCAGTTATTGTCAAGGCCAGATACGTTTCGAAGTTGGCTGAGGAGAAGATCCGTGCTGCCGGAGGTGTTGTTGAGCTTGTTGCTTAA</v>
      </c>
      <c r="D587" t="str">
        <f t="shared" si="65"/>
        <v>OK</v>
      </c>
      <c r="E587">
        <f t="shared" si="66"/>
        <v>444</v>
      </c>
      <c r="F587" t="str">
        <f t="shared" si="67"/>
        <v>YES</v>
      </c>
      <c r="G587" t="str">
        <f t="shared" si="68"/>
        <v>CAA</v>
      </c>
      <c r="H587" t="str">
        <f t="shared" si="69"/>
        <v>Glutamine</v>
      </c>
      <c r="I587" t="str">
        <f t="shared" si="70"/>
        <v>Glutamine (CAA)</v>
      </c>
    </row>
    <row r="588" spans="1:9" x14ac:dyDescent="0.2">
      <c r="A588" t="s">
        <v>515</v>
      </c>
      <c r="B588" t="s">
        <v>1698</v>
      </c>
      <c r="C588" t="str">
        <f t="shared" si="64"/>
        <v>ATGCCTACCAGATTAACCAAAACTAGAAAGCACAGAGGACACGTCTCGGCCGGTAAAGGTCGTGTTGGAAAGCACAGAAAGCACCCAGGTGGTAGAGGTATGGCTGGTGGTCAACACCACCACAGAACCAACTTGGACAAATACCACCCAGGTTACTTTGGTAAAGTCGGTATGAGATACTTCCACAAGCAACAAGGCCATTTCTGGAAACCAGTCATCAACTTGGAGAAGCTCTGGTCGTTGGTGGAAAACAAGGATGAGAAGCTTGCTTCTAGCAACAAGGACTCTGCCGTTGTCATTGACACGTTGGCTTCTGGTTACGGAAAAGTTTTGGGTAAGGGAAGATTGCCAAATGTTCCAGTTATTGTCAAGGCCAGATACGTTTCGAAGTTGGCTGAGGAGAAGATCCGTGCTGCCGGAGGTGTTGTTGAGCTTGTTGCTTAA</v>
      </c>
      <c r="D588" t="str">
        <f t="shared" si="65"/>
        <v>OK</v>
      </c>
      <c r="E588">
        <f t="shared" si="66"/>
        <v>444</v>
      </c>
      <c r="F588" t="str">
        <f t="shared" si="67"/>
        <v>YES</v>
      </c>
      <c r="G588" t="str">
        <f t="shared" si="68"/>
        <v>CAA</v>
      </c>
      <c r="H588" t="str">
        <f t="shared" si="69"/>
        <v>Glutamine</v>
      </c>
      <c r="I588" t="str">
        <f t="shared" si="70"/>
        <v>Glutamine (CAA)</v>
      </c>
    </row>
    <row r="589" spans="1:9" x14ac:dyDescent="0.2">
      <c r="A589" t="s">
        <v>163</v>
      </c>
      <c r="B589" t="s">
        <v>1349</v>
      </c>
      <c r="C589" t="str">
        <f t="shared" si="64"/>
        <v>ATGCCTACCAGATTAACCAAAACCAGAAAGCTCAGAGGCCACGTTTCCGCCGGTCACGGTCGTATCGGAAAGCACCGCAAGCATCCCGGTGGTCGTGGTATGGCTGGTGGTCAGCATCATCACCGTACCAACATGGATAAGTACCATCCCGGTTACTTCGGTAAGGTTGGTATGAGATACTTCCACAAGCAGCAGAACCACTTCTGGAAGCCCGTCCTCAACCTTGATAAGCTTTGGACTCTTGTCCCCGCTGAGAACAGAGAGAAGTACATTGCCTCTGCCTCTGCTTCCGCTGCCCCTGTCATTGACACTCTGGCTGCTGGCTACGGCAAGGTTCTTGGTAAGGGTCGTCTTCCTAACGTTCCTGTCATTGTTAAGGCTAGATTCGTCTCTGCTCTTGCCGAGAAGAAGATCAAGGCTGCTGGTGGTGTTGTTGAGCTCATTGCTTAA</v>
      </c>
      <c r="D589" t="str">
        <f t="shared" si="65"/>
        <v>OK</v>
      </c>
      <c r="E589">
        <f t="shared" si="66"/>
        <v>450</v>
      </c>
      <c r="F589" t="str">
        <f t="shared" si="67"/>
        <v>YES</v>
      </c>
      <c r="G589" t="str">
        <f t="shared" si="68"/>
        <v>CAG</v>
      </c>
      <c r="H589" t="str">
        <f t="shared" si="69"/>
        <v>Glutamine</v>
      </c>
      <c r="I589" t="str">
        <f t="shared" si="70"/>
        <v>Glutamine (CAG)</v>
      </c>
    </row>
    <row r="590" spans="1:9" x14ac:dyDescent="0.2">
      <c r="A590" t="s">
        <v>1113</v>
      </c>
      <c r="B590" t="s">
        <v>1349</v>
      </c>
      <c r="C590" t="str">
        <f t="shared" si="64"/>
        <v>ATGCCTACCAGATTAACCAAAACCAGAAAGCTCAGAGGCCACGTTTCCGCCGGTCACGGTCGTATCGGAAAGCACCGCAAGCATCCCGGTGGTCGTGGTATGGCTGGTGGTCAGCATCATCACCGTACCAACATGGATAAGTACCATCCCGGTTACTTCGGTAAGGTTGGTATGAGATACTTCCACAAGCAGCAGAACCACTTCTGGAAGCCCGTCCTCAACCTTGATAAGCTTTGGACTCTTGTCCCCGCTGAGAACAGAGAGAAGTACATTGCCTCTGCCTCTGCTTCCGCTGCCCCTGTCATTGACACTCTGGCTGCTGGCTACGGCAAGGTTCTTGGTAAGGGTCGTCTTCCTAACGTTCCTGTCATTGTTAAGGCTAGATTCGTCTCTGCTCTTGCCGAGAAGAAGATCAAGGCTGCTGGTGGTGTTGTTGAGCTCATTGCTTAA</v>
      </c>
      <c r="D590" t="str">
        <f t="shared" si="65"/>
        <v>OK</v>
      </c>
      <c r="E590">
        <f t="shared" si="66"/>
        <v>450</v>
      </c>
      <c r="F590" t="str">
        <f t="shared" si="67"/>
        <v>YES</v>
      </c>
      <c r="G590" t="str">
        <f t="shared" si="68"/>
        <v>CAG</v>
      </c>
      <c r="H590" t="str">
        <f t="shared" si="69"/>
        <v>Glutamine</v>
      </c>
      <c r="I590" t="str">
        <f t="shared" si="70"/>
        <v>Glutamine (CAG)</v>
      </c>
    </row>
    <row r="591" spans="1:9" x14ac:dyDescent="0.2">
      <c r="A591" t="s">
        <v>164</v>
      </c>
      <c r="B591" t="s">
        <v>1350</v>
      </c>
      <c r="C591" t="str">
        <f t="shared" si="64"/>
        <v>ATGCCTACCAGATTAACCAAAACCAGAAAGCTCAGAGGCCACGTTTCCGCCGGTCACGGTCGTATCGGAAAGCACCGCAAGCATCCCGGTGGTCGTGGTATGGCTGGTGGTCAGCATCATCACCGTACCAACATGGATAAGTACCATCCCGGTTACTTCGGTAAGGTTGGTATGAGATACTTCCACAAGCAGCAGAACCACTTCTGGAAGCCCGTCCTCAACCTTGATAAGCTTTGGACTCTTGTCCCCACTGAGAACAGAGAGAAGTACATTGCCTCTGCCTCTGCTTCCGCCGCCCCTGTCATTGACACTCTGGCTGCTGGCTACGGCAAGGTTCTTGGTAAGGGTCGTCTTCCTAACGTTCCTGTCATTGTTAAGGCTAGATTCGTCTCTGCTCTTGCCGAGAAGAAGATCAAGGCTGCTGGTGGTGTTGTTGAGCTCATTGCTTAA</v>
      </c>
      <c r="D591" t="str">
        <f t="shared" si="65"/>
        <v>OK</v>
      </c>
      <c r="E591">
        <f t="shared" si="66"/>
        <v>450</v>
      </c>
      <c r="F591" t="str">
        <f t="shared" si="67"/>
        <v>YES</v>
      </c>
      <c r="G591" t="str">
        <f t="shared" si="68"/>
        <v>CAG</v>
      </c>
      <c r="H591" t="str">
        <f t="shared" si="69"/>
        <v>Glutamine</v>
      </c>
      <c r="I591" t="str">
        <f t="shared" si="70"/>
        <v>Glutamine (CAG)</v>
      </c>
    </row>
    <row r="592" spans="1:9" x14ac:dyDescent="0.2">
      <c r="A592" t="s">
        <v>72</v>
      </c>
      <c r="B592" t="s">
        <v>1262</v>
      </c>
      <c r="C592" t="str">
        <f t="shared" si="64"/>
        <v>ATGCCTACCAGATTAACCAAAACCAGAAAGCTCAGAGGCCACGTTTCCGCCGGTCACGGTCGTATCGGAAAGCACCGCAAGCATCCCGGTGGTCGTGGTATGGCTGGTGGTCAGCACCATCACCGTACCAACATGGATAAGTACCATCCCGGTTACTTTGGTAAGGTTGGTATGAGATACTTCCACAAGCAGCAGAACCACTTCTGGAAGCCCGTTCTTAACCTCGATAAGCTCTGGACTCTTGTCCCTGCTGAGAACAGAGAGAAGTACATTGCTGAGGCTTCTTCTTCTGCCGCCCCTGTCATCGATACTTTGGCTGCTGGCTACGGCAAGGTTCTTGGTAAGGGTCGTCTCCCCAATGTTCCTGTCATTGTTAAGGCTAGATTCGTCTCTGCTCTTGCTGAGAAGAAGATCAAGGCTGCTGGTGGTGTTGTTGAGCTCATTGCTTAA</v>
      </c>
      <c r="D592" t="str">
        <f t="shared" si="65"/>
        <v>OK</v>
      </c>
      <c r="E592">
        <f t="shared" si="66"/>
        <v>450</v>
      </c>
      <c r="F592" t="str">
        <f t="shared" si="67"/>
        <v>YES</v>
      </c>
      <c r="G592" t="str">
        <f t="shared" si="68"/>
        <v>CAG</v>
      </c>
      <c r="H592" t="str">
        <f t="shared" si="69"/>
        <v>Glutamine</v>
      </c>
      <c r="I592" t="str">
        <f t="shared" si="70"/>
        <v>Glutamine (CAG)</v>
      </c>
    </row>
    <row r="593" spans="1:9" x14ac:dyDescent="0.2">
      <c r="A593" t="s">
        <v>443</v>
      </c>
      <c r="B593" t="s">
        <v>1627</v>
      </c>
      <c r="C593" t="str">
        <f t="shared" si="64"/>
        <v>ATGCCTACCAGATTAACCAAAACCAGAAAGCTCAGAGGCCACGTTTCCGCCGGTCACGGTCGTATCGGAAAGCACCGCAAGCATCCCGGTGGTCGTGGTATGGCTGGTGGTCAGCACCACCACCGTACCAACATGGATAAGTACCATCCCGGTTACTTCGGTAAGGTTGGTATGAGATACTTCCACAAGCAGCAGAACCACTTCTGGAAGCCCGTCCTCAACCTTGACAAGCTCTGGACTCTTGTCCCCGCTGAGAACAGAGAGAAGTACATTGCCTCTGCCTCTGCTTCCGCTGCCCCTGTCATTGACACTCTGGCTGCTGGCTACGGCAAGGTTCTTGGTAAGGGTCGTCTTCCTAACGTCCCTGTCATTGTTAAGGCTAGATTCGTCTCTGCTCTTGCCGAGAAGAAGATCAAGGCTGCTGGTGGTGTTGTTGAGCTCATTGCTTAA</v>
      </c>
      <c r="D593" t="str">
        <f t="shared" si="65"/>
        <v>OK</v>
      </c>
      <c r="E593">
        <f t="shared" si="66"/>
        <v>450</v>
      </c>
      <c r="F593" t="str">
        <f t="shared" si="67"/>
        <v>YES</v>
      </c>
      <c r="G593" t="str">
        <f t="shared" si="68"/>
        <v>CAG</v>
      </c>
      <c r="H593" t="str">
        <f t="shared" si="69"/>
        <v>Glutamine</v>
      </c>
      <c r="I593" t="str">
        <f t="shared" si="70"/>
        <v>Glutamine (CAG)</v>
      </c>
    </row>
    <row r="594" spans="1:9" x14ac:dyDescent="0.2">
      <c r="A594" t="s">
        <v>415</v>
      </c>
      <c r="B594" t="s">
        <v>1599</v>
      </c>
      <c r="C594" t="str">
        <f t="shared" si="64"/>
        <v>ATGCCTACCAGATTAACCAAAACCAGAAAGCTCAGAGGCCACGTTTCCGCCGGTCACGGTCGTATCGGAAAGCACCGCAAGCATCCCGGTGGTCGTGGTATGGCTGGTGGCCAGCACCACCACCGTACCAACATGGATAAGTACCATCCCGGTTACTTTGGTAAGGTTGGTATGAGATACTTCCACAAGCAGCAGAACCACTTCTGGAAGCCCGTCCTCAACCTTGATAAGCTTTGGACTCTTGTCCCCGCTGAGAACAGAGAGAAGTACATTGCCTCTGCCTCTGCTTCCGCTGCCCCTGTCATTGACACTCTGGCTGCTGGCTACGGCAAGGTTCTTGGTAAGGGTCGTCTTCCTAACGTTCCTGTCATTGTTAAGGCTAGATTCGTCTCTGCTCTCGCTGAGAAGAAGATCAAGGCTGCTGGTGGTGTTGTTGAGCTCATTGCTTAA</v>
      </c>
      <c r="D594" t="str">
        <f t="shared" si="65"/>
        <v>OK</v>
      </c>
      <c r="E594">
        <f t="shared" si="66"/>
        <v>450</v>
      </c>
      <c r="F594" t="str">
        <f t="shared" si="67"/>
        <v>YES</v>
      </c>
      <c r="G594" t="str">
        <f t="shared" si="68"/>
        <v>CAG</v>
      </c>
      <c r="H594" t="str">
        <f t="shared" si="69"/>
        <v>Glutamine</v>
      </c>
      <c r="I594" t="str">
        <f t="shared" si="70"/>
        <v>Glutamine (CAG)</v>
      </c>
    </row>
    <row r="595" spans="1:9" x14ac:dyDescent="0.2">
      <c r="A595" t="s">
        <v>137</v>
      </c>
      <c r="B595" t="s">
        <v>1323</v>
      </c>
      <c r="C595" t="str">
        <f t="shared" si="64"/>
        <v>ATGCCTACCAGATTAACCAAAACCAGAAAGCTCAGAGGCCACGTTTCCGCCGGTCACGGTCGTATCGGAAAGCACCGCAAGCATCCCGGTGGTCGTGGTATGGCCGGTGGTCAGCACCACCACCGTACCAACATGGATAAGTACCATCCCGGTTACTTTGGTAAGGTTGGTATGAGATACTTCCACAAGCAGCAGAACCACTTCTGGAAGCCCGTCCTCAACCTTGATAAGCTTTGGACTCTTGTCCCCGCTGAGAACAGAGAGAAGTACATTGCCTCTGCCTCTGCTTCCGCTGCCCCTGTTATTGACACTTTGGCTGCTGGCTACGGCAAGGTTCTTGGTAAGGGTCGTCTTCCTAACGTCCCTGTCATTGTTAAGGCTAGATTCGTCTCTGCTCTTGCTGAGAAGAAGATCAAGGCTGCTGGTGGTGTTGTTGAGCTCATTGCTTAA</v>
      </c>
      <c r="D595" t="str">
        <f t="shared" si="65"/>
        <v>OK</v>
      </c>
      <c r="E595">
        <f t="shared" si="66"/>
        <v>450</v>
      </c>
      <c r="F595" t="str">
        <f t="shared" si="67"/>
        <v>YES</v>
      </c>
      <c r="G595" t="str">
        <f t="shared" si="68"/>
        <v>CAG</v>
      </c>
      <c r="H595" t="str">
        <f t="shared" si="69"/>
        <v>Glutamine</v>
      </c>
      <c r="I595" t="str">
        <f t="shared" si="70"/>
        <v>Glutamine (CAG)</v>
      </c>
    </row>
    <row r="596" spans="1:9" x14ac:dyDescent="0.2">
      <c r="A596" t="s">
        <v>471</v>
      </c>
      <c r="B596" t="s">
        <v>1654</v>
      </c>
      <c r="C596" t="str">
        <f t="shared" si="64"/>
        <v>ATGCCTACCAGATTAACCAAAACCAGAAAGCTCAGAGGCCACGTTTCCGCCGGTCACGGTCGTATCGGAAAGCACCGCAAGCATCCCGGTGGTCGCGGTCTCGCTGGTGGTCAGCACCATCACCGTACCAACATGGATAAGTACCATCCCGGTTACTTCGGTAAGGTTGGTATGAGATACTTCCACAAGCAGCAGAACCACTTCTGGAAGCCTGTCCTCAACCTGGACAAGCTCTGGACTCTTGTCCCCACTGAGAACAGAGAGAAGTACATTGCTGAGGCCTCTTCTTCTGCTGCCCCTGTCATTGACACTTTGGCTGCTGGCTACGGCAAGGTTCTTGGTAAGGGTCGTCTCCCTAACGTTCCTGTCATTGTTAAGGCTAGATTCGTCTCTGCTCTTGCCGAGAAGAAGATTAAGGCTGCTGGTGGTGTTGTTGAGCTCATTGCTTAA</v>
      </c>
      <c r="D596" t="str">
        <f t="shared" si="65"/>
        <v>OK</v>
      </c>
      <c r="E596">
        <f t="shared" si="66"/>
        <v>450</v>
      </c>
      <c r="F596" t="str">
        <f t="shared" si="67"/>
        <v>YES</v>
      </c>
      <c r="G596" t="str">
        <f t="shared" si="68"/>
        <v>CAG</v>
      </c>
      <c r="H596" t="str">
        <f t="shared" si="69"/>
        <v>Glutamine</v>
      </c>
      <c r="I596" t="str">
        <f t="shared" si="70"/>
        <v>Glutamine (CAG)</v>
      </c>
    </row>
    <row r="597" spans="1:9" x14ac:dyDescent="0.2">
      <c r="A597" t="s">
        <v>369</v>
      </c>
      <c r="B597" t="s">
        <v>1553</v>
      </c>
      <c r="C597" t="str">
        <f t="shared" si="64"/>
        <v>ATGCCTACCAGATTAACCAAAACCAGAAAGCACAGAGGTCACGTCTCGGCCGGTAAGGGTCGTATCGGAAAGCACAGAAAGCATCCCGGTGGACGTGGTAAGGCCGGTGGTCAGCACCACCACAGAATCAACATGGACAAGTACCACCCTGGTTACTTCGGAAAGGTTGGTATGAGATATTTCCACAAGCAGCAGAACCACTTCTGGAAGCCAGTCTTGAACTTGGACAAGTTGTGGACTCTTGTGCCAGAGGACAAGAGAGACTCGTACCTCAAGACCGCCTCGCCATCCGCCGCTCCAGTCATCGACACCTTGGCTGCCGGCTACGGCAAGGTCCTTGCCAAGGGCAGATTGCCGCAGGTGCCAGTGATCGTCAAGGCGAGATTTGTCTCTTCCCTTGCCGAGCAGAAGATCAAGGCTGCCGGTGGTGTTGTTGAGTTGGTTGCTTAA</v>
      </c>
      <c r="D597" t="str">
        <f t="shared" si="65"/>
        <v>OK</v>
      </c>
      <c r="E597">
        <f t="shared" si="66"/>
        <v>450</v>
      </c>
      <c r="F597" t="str">
        <f t="shared" si="67"/>
        <v>YES</v>
      </c>
      <c r="G597" t="str">
        <f t="shared" si="68"/>
        <v>CAG</v>
      </c>
      <c r="H597" t="str">
        <f t="shared" si="69"/>
        <v>Glutamine</v>
      </c>
      <c r="I597" t="str">
        <f t="shared" si="70"/>
        <v>Glutamine (CAG)</v>
      </c>
    </row>
    <row r="598" spans="1:9" x14ac:dyDescent="0.2">
      <c r="A598" t="s">
        <v>210</v>
      </c>
      <c r="B598" t="s">
        <v>1395</v>
      </c>
      <c r="C598" t="str">
        <f t="shared" si="64"/>
        <v>ATGCCTACCAGATTAACCAAAACCAGAAAGCACAGAGGTAACGTTTCGGCCGGTAAGGGTCGTGTTGGTAAGCACAGAAAGCATCCCGGTGGTCGTGGTATGGCCGGTGGTATGCACCACCACAGAACCAATCTTGACAAGTACCATCCAGGTTACTTCGGTAAGGTTGGTATGAGATACTTCCACAAGCAGCAAGCCCACTTCTGGAAGCCAGTTCTCAACCTCGACAAGCTCTGGACTCTTGTCCCAGAGCAGTCCAGAGATGAGCTCCTCAAGTCCTCCTCCGCTTCTGCTGCTGTTGTCATTGACACTCTTGCCGGCGGTTACGGTAAGGTGCTCGGTAAGGGTAGACTCCCAGATGTTCCAGTCATCGTCAAGGCCAGATACGTTTCTAAGTTGGCTGAGGAGAAGATCAGAGCTGTTGGTGGTGTTGTTGAACTCGTTGCCTAA</v>
      </c>
      <c r="D598" t="str">
        <f t="shared" si="65"/>
        <v>OK</v>
      </c>
      <c r="E598">
        <f t="shared" si="66"/>
        <v>450</v>
      </c>
      <c r="F598" t="str">
        <f t="shared" si="67"/>
        <v>YES</v>
      </c>
      <c r="G598" t="str">
        <f t="shared" si="68"/>
        <v>ATG</v>
      </c>
      <c r="H598" t="str">
        <f t="shared" si="69"/>
        <v>Methionine</v>
      </c>
      <c r="I598" t="str">
        <f t="shared" si="70"/>
        <v>Methionine (ATG)</v>
      </c>
    </row>
    <row r="599" spans="1:9" x14ac:dyDescent="0.2">
      <c r="A599" t="s">
        <v>283</v>
      </c>
      <c r="B599" t="s">
        <v>1467</v>
      </c>
      <c r="C599" t="str">
        <f t="shared" si="64"/>
        <v>ATGCCTACCAGATTAACCAAAACCAGAAAACATAGAGGTCACGTTTCCGCCGGTTACGGACGTATCGGAAAGCACAGAAAGCATCCCGGTGGTCGTGGTATGGCCGGTGGTCAGCATCACCACAGAACCAATCTCGACAAATATCATCCTGGTTACTTTGGACAGGTCGGTATGAAGCGATACCATCTGCAACGACTTCACTTGTGGAGACCTGTTCTTAATGTCGACAAACTATGGACCCTGATTCCCGAGGAGAGCAGAGAGAAATACCTCTCCACTGCCTCTGAGAGCTCTGCCCCTGTCATCGACACTTTGGCCCATGGTTACGGAAAGGTTCTTGGAAAGGGTAGAATCCCTTCTGTTCCTGTCATTGTCCGAGCTCGATTTGTCTCCAAGCTTGCCGAAGAGAAGATCAAGGCCGCTGGAGGAGTCATCGAATTGGTTGCTTAA</v>
      </c>
      <c r="D599" t="str">
        <f t="shared" si="65"/>
        <v>OK</v>
      </c>
      <c r="E599">
        <f t="shared" si="66"/>
        <v>450</v>
      </c>
      <c r="F599" t="str">
        <f t="shared" si="67"/>
        <v>YES</v>
      </c>
      <c r="G599" t="str">
        <f t="shared" si="68"/>
        <v>CAG</v>
      </c>
      <c r="H599" t="str">
        <f t="shared" si="69"/>
        <v>Glutamine</v>
      </c>
      <c r="I599" t="str">
        <f t="shared" si="70"/>
        <v>Glutamine (CAG)</v>
      </c>
    </row>
    <row r="600" spans="1:9" x14ac:dyDescent="0.2">
      <c r="A600" t="s">
        <v>806</v>
      </c>
      <c r="B600" t="s">
        <v>1968</v>
      </c>
      <c r="C600" t="str">
        <f t="shared" si="64"/>
        <v>ATGCCTACCAGATTAACCAAAACCAGAAAACATAGAGGTCACGTCTCAGCCGGTAACGGTCGTGTTGGTAAACATAGAAAGCATCCCGGTGGTCGTGGTAAAGCTGGTGGTCAACATCATCACAGAACCAATTTAGATAAATACCATCCAGGTTACTTCGGTAAAGTTGGTATGAGATACTTCCACAAACAACAAAACCACTTCTGGAAACCAATCTTAAACTTGGATAAATTATGGACTTTAGTTCCAGAACAAAAGAGAGAAGAATACTTGAAATCTGCTTCTAAATCTGCTGCTCCAGTTATTGACACTTTAGCTCACGGTTACGGTAAAGTCTTAGGTAAAGGTCGTTTACCAGAAGTTCCAGTTATCGTCAAAGCTAGATTTGTTTCCAAATTAGCTGAAGAAAAAATTAGATCTGTTGGTGGTGTTGTCGAACTTGTTGCTTAA</v>
      </c>
      <c r="D600" t="str">
        <f t="shared" si="65"/>
        <v>OK</v>
      </c>
      <c r="E600">
        <f t="shared" si="66"/>
        <v>450</v>
      </c>
      <c r="F600" t="str">
        <f t="shared" si="67"/>
        <v>YES</v>
      </c>
      <c r="G600" t="str">
        <f t="shared" si="68"/>
        <v>CAA</v>
      </c>
      <c r="H600" t="str">
        <f t="shared" si="69"/>
        <v>Glutamine</v>
      </c>
      <c r="I600" t="str">
        <f t="shared" si="70"/>
        <v>Glutamine (CAA)</v>
      </c>
    </row>
    <row r="601" spans="1:9" x14ac:dyDescent="0.2">
      <c r="A601" t="s">
        <v>238</v>
      </c>
      <c r="B601" t="s">
        <v>1423</v>
      </c>
      <c r="C601" t="str">
        <f t="shared" si="64"/>
        <v>ATGCCTACCAGATTAACCAAAACCAGAAAACATAGAGGTCACGTCTCAGCCGGTAAAGGTCGTGTCGGTAAACACAGAAAGCATCCTGGTGGTCGTGGTATGGCTGGTGGTCAACATCATCACAGAACCAATTTAGATAAATACCATCCAGGTTACTTCGGTAAAGTTGGTATGAGATATTTCCACAAACAACAAGCTCATTTCTGGAAACCAGTTTTAAACTTGGATAAATTGTGGACTTTAGTCGCTGAAGATAAAAGAGACGAATACTTAAAATCATCAACCACATCTGCTGCTCCAGTTATTGACACTTTAGCTCATGGTTACGGTAAAGTTTTAGGTAAAGGTCGTTTACCTCAAGTTCCAGTTATTGTCAGAGCTAGATTTGTTTCTAAATTAGCTGAAGAAAAAATTAGATCTGTTGGTGGTGTTGTTGAACTTGTCGCTTAA</v>
      </c>
      <c r="D601" t="str">
        <f t="shared" si="65"/>
        <v>OK</v>
      </c>
      <c r="E601">
        <f t="shared" si="66"/>
        <v>450</v>
      </c>
      <c r="F601" t="str">
        <f t="shared" si="67"/>
        <v>YES</v>
      </c>
      <c r="G601" t="str">
        <f t="shared" si="68"/>
        <v>CAA</v>
      </c>
      <c r="H601" t="str">
        <f t="shared" si="69"/>
        <v>Glutamine</v>
      </c>
      <c r="I601" t="str">
        <f t="shared" si="70"/>
        <v>Glutamine (CAA)</v>
      </c>
    </row>
    <row r="602" spans="1:9" x14ac:dyDescent="0.2">
      <c r="A602" t="s">
        <v>503</v>
      </c>
      <c r="B602" t="s">
        <v>1686</v>
      </c>
      <c r="C602" t="str">
        <f t="shared" si="64"/>
        <v>ATGCCTACCAGATTAACCAAAACCAGAAAACACAGAGGTAACGTTTCCGCCGGTAAGGGTAGAGTTGGTAAACACAGAAAGCATCCCGGTGGACGTGGTATGGCTGGTGGTCAACATCATCACAGAACCAATTTGGATAAATACCATCCAGGTTACTTCGGTAAAGTCGGTATGAGATACTACCACAAGCAACAAAACCACTTCTGGAGACCAGAAATTAACTTAGACAAATTATGGACTCTTATTGATGAAGAAAAGAGAGAAGAATACTTAAAGTCTGCCTCTACTTCAGCTGCCCCAGTCATCGATACCTTAGCTCTTGGTTACGGTAAAGTTTTAGGTAAGGGTAGATTACCAGAAGTTCCAGTCATTGTCAGAGCTAGATTCGTTTCTAAATTAGCTGAAGAAAAGATCAGAGCTGTTGGTGGTGTCGTTGAATTGATTGCTTAA</v>
      </c>
      <c r="D602" t="str">
        <f t="shared" si="65"/>
        <v>OK</v>
      </c>
      <c r="E602">
        <f t="shared" si="66"/>
        <v>450</v>
      </c>
      <c r="F602" t="str">
        <f t="shared" si="67"/>
        <v>YES</v>
      </c>
      <c r="G602" t="str">
        <f t="shared" si="68"/>
        <v>CAA</v>
      </c>
      <c r="H602" t="str">
        <f t="shared" si="69"/>
        <v>Glutamine</v>
      </c>
      <c r="I602" t="str">
        <f t="shared" si="70"/>
        <v>Glutamine (CAA)</v>
      </c>
    </row>
    <row r="603" spans="1:9" x14ac:dyDescent="0.2">
      <c r="A603" t="s">
        <v>1107</v>
      </c>
      <c r="B603" t="s">
        <v>2253</v>
      </c>
      <c r="C603" t="str">
        <f t="shared" si="64"/>
        <v>ATGCCTACCAGATTAACCAAAACAAGAAAACACAGAGGTCACGTCTCAGCCGGTAACGGTCGTGTTGGTAAACACAGAAAGCATCCGGGTGGTAGAGGTAAAGCTGGTGGTCAACATCATCACAGAACCAATTTAGATAAATACCATCCAGGTTACTTCGGTAAAGTTGGTCAAAGATATTTCCACAAACAACAATTACATTTCTGGAAACCAGTTTTAAACTTGGACAAATTATGGACTCTAGTTCCAGAAGACAAAAGAGATCAATACTTAGCTTCTTCATCCGCCTCTGCTGCTCCAGTCATCGACACTTTAGCTCACGGTTACGGTAAAGTTTTAGGTAAAGGTCGTTTACCAAATGTTCCAGTTATCGTCAAAGCTAGATTTGTCTCTAAATTAGCTGAAGAAAAAATCAGAGCTGTTGGTGGTGTTGTTGAATTAGTCGCTTAA</v>
      </c>
      <c r="D603" t="str">
        <f t="shared" si="65"/>
        <v>OK</v>
      </c>
      <c r="E603">
        <f t="shared" si="66"/>
        <v>450</v>
      </c>
      <c r="F603" t="str">
        <f t="shared" si="67"/>
        <v>YES</v>
      </c>
      <c r="G603" t="str">
        <f t="shared" si="68"/>
        <v>CAA</v>
      </c>
      <c r="H603" t="str">
        <f t="shared" si="69"/>
        <v>Glutamine</v>
      </c>
      <c r="I603" t="str">
        <f t="shared" si="70"/>
        <v>Glutamine (CAA)</v>
      </c>
    </row>
    <row r="604" spans="1:9" x14ac:dyDescent="0.2">
      <c r="A604" t="s">
        <v>297</v>
      </c>
      <c r="B604" t="s">
        <v>1481</v>
      </c>
      <c r="C604" t="str">
        <f t="shared" si="64"/>
        <v>ATGCCTACCAGATTAACCAAAACAAGAAAACACAGAGGTCACGTCTCAGCCGGTAACGGTCGTGTTGGTAAACACAGAAAGCATCCGGGTGGTAGAGGTAAAGCTGGTGGTCAACATCATCACAGAACCAATTTAGATAAATACCATCCAGGTTACTTCGGTAAAGTTGGTCAAAGATACTTCCACAAACAACAATTACACTTCTGGAAACCAGTTTTAAACTTGGACAAATTATGGACTTTAGTTCCAGAAGACAAAAGAGATCAATACTTAGCTTCTTCATCTGCCTCTGCTGCTCCAGTCATTGACACTTTAGCTCACGGTTACGGTAAAGTTTTAGGTAAAGGTCGTTTACCAAACGTTCCAGTTATCGTCAAAGCTAGATTTGTCTCCAAATTAGCTGAAGAAAAAATCAGAGCTGTTGGTGGTGTTGTTGAATTAGTCGCTTAA</v>
      </c>
      <c r="D604" t="str">
        <f t="shared" si="65"/>
        <v>OK</v>
      </c>
      <c r="E604">
        <f t="shared" si="66"/>
        <v>450</v>
      </c>
      <c r="F604" t="str">
        <f t="shared" si="67"/>
        <v>YES</v>
      </c>
      <c r="G604" t="str">
        <f t="shared" si="68"/>
        <v>CAA</v>
      </c>
      <c r="H604" t="str">
        <f t="shared" si="69"/>
        <v>Glutamine</v>
      </c>
      <c r="I604" t="str">
        <f t="shared" si="70"/>
        <v>Glutamine (CAA)</v>
      </c>
    </row>
    <row r="605" spans="1:9" x14ac:dyDescent="0.2">
      <c r="A605" t="s">
        <v>386</v>
      </c>
      <c r="B605" t="s">
        <v>1570</v>
      </c>
      <c r="C605" t="str">
        <f t="shared" si="64"/>
        <v>ATGCCTACCAGATTAACAAAGACTAGAAAGCACAGAGGTCACGTCTCAGCCGGTAACGGTCGTGTTGGTAAGCACAGAAAGCATCCTGGTGGTCGTGGTATGGCCGGTGGTCAACATCACCACAGAACCAACTTGGACAAGTACCACCCAGGTTACTTTGGTAAAGTTGGTATGAGATACTTCCACAAACAACAGAACCACTTCTGGGCTCCAGTTTTGAACTTGGACAAGCTATGGTCCTTAGTTGAAGACAAGGACGCCAAAGTTGCCGCTTCCACCAAGGATAACGCCATCGTCATTGACACTTTGGCTAAAGGTTACGGTAAAGTCTTGGGTAAAGGTAGATTACCAAACGTTCCAGTCATTGTCAAGGCCAGATACGTTTCCAAGTTGGCCGAAGAAAAGATCTTGGCTGCCGGTGGTGTTGTTGAATTGATTGCCTAA</v>
      </c>
      <c r="D605" t="str">
        <f t="shared" si="65"/>
        <v>OK</v>
      </c>
      <c r="E605">
        <f t="shared" si="66"/>
        <v>444</v>
      </c>
      <c r="F605" t="str">
        <f t="shared" si="67"/>
        <v>YES</v>
      </c>
      <c r="G605" t="str">
        <f t="shared" si="68"/>
        <v>CAA</v>
      </c>
      <c r="H605" t="str">
        <f t="shared" si="69"/>
        <v>Glutamine</v>
      </c>
      <c r="I605" t="str">
        <f t="shared" si="70"/>
        <v>Glutamine (CAA)</v>
      </c>
    </row>
    <row r="606" spans="1:9" x14ac:dyDescent="0.2">
      <c r="A606" t="s">
        <v>212</v>
      </c>
      <c r="B606" t="s">
        <v>1397</v>
      </c>
      <c r="C606" t="str">
        <f t="shared" si="64"/>
        <v>ATGCCTACCAGATTAACAAAGACTAGAAAGCACAGAGGTCACGTCACAGCCGGTAAGGGTCGTGTTGGCAAGCACAGAAAGCATCCAGGTGGTCGTGGTATGGCCGGTGGTCAGCACCACCACAGAACCAACATGGACAAGTACCATCCTGGTTACTTTGGTAAGGTTGGTATGAGATACTTCCACAAGCAACAGGCTCACTTCTGGAAGCCAGTCATCAACCTCGACAAGCTGTGGACTCTTGTCCCAGCCGAGAACAAGGACGCGCTCCTGAAGTCTTCGAACGCCTCCGCTGCCGTTGTCATTGACACTCTGGCTGGTGGATACGGTAAGGTTCTGGGTAAGGGTAGATTGCCAGATGTTCCAGTCATTGTCAAGGCCAGATTTGTTTCCAAGCTGGCTGAGGAGAAGATTAGAGCTGCCGGTGGTGTTGTTGAACTGGTTGCTTAG</v>
      </c>
      <c r="D606" t="str">
        <f t="shared" si="65"/>
        <v>OK</v>
      </c>
      <c r="E606">
        <f t="shared" si="66"/>
        <v>450</v>
      </c>
      <c r="F606" t="str">
        <f t="shared" si="67"/>
        <v>YES</v>
      </c>
      <c r="G606" t="str">
        <f t="shared" si="68"/>
        <v>CAG</v>
      </c>
      <c r="H606" t="str">
        <f t="shared" si="69"/>
        <v>Glutamine</v>
      </c>
      <c r="I606" t="str">
        <f t="shared" si="70"/>
        <v>Glutamine (CAG)</v>
      </c>
    </row>
    <row r="607" spans="1:9" x14ac:dyDescent="0.2">
      <c r="A607" t="s">
        <v>179</v>
      </c>
      <c r="B607" t="s">
        <v>1365</v>
      </c>
      <c r="C607" t="str">
        <f t="shared" si="64"/>
        <v>ATGCCTACCAGATTAACAAAGACTAGAAAGCACAGAGGTAACGTGTCGGCCGGTAAGGGTCGTGTTGGAAAGCACAGAAAGCATCCCGGTGGTAGAGGTATGGCCGGTGGTCAGCACCACCACAGAACCAACTTGGACAAATACCACCCAGGTTACTTTGGTAAAGTTGGTATGAGATATTTCCACAAGCAACAAGCCCACTTCTGGAGCCCAGTCATCAACCTTGACAAGCTGTGGTCTCTGGTTGAGGAGAAGGACAAGAAGATCGCTTCTAGCACCAAAGATTCCGCTGTTGTCATCGACACCTTGGCCTCTGGATACGGAAAGGTTTTGGGTAAGGGAAGATTGCCAGAAGTTCCAGTCATTGTGAAGGCTAGATACGTTTCGAAGTTGGCCGAGGAGAAGATCCGTGCTGCTGGAGGTGTTGTTGAGCTTATTGCTTAA</v>
      </c>
      <c r="D607" t="str">
        <f t="shared" si="65"/>
        <v>OK</v>
      </c>
      <c r="E607">
        <f t="shared" si="66"/>
        <v>444</v>
      </c>
      <c r="F607" t="str">
        <f t="shared" si="67"/>
        <v>YES</v>
      </c>
      <c r="G607" t="str">
        <f t="shared" si="68"/>
        <v>CAG</v>
      </c>
      <c r="H607" t="str">
        <f t="shared" si="69"/>
        <v>Glutamine</v>
      </c>
      <c r="I607" t="str">
        <f t="shared" si="70"/>
        <v>Glutamine (CAG)</v>
      </c>
    </row>
    <row r="608" spans="1:9" x14ac:dyDescent="0.2">
      <c r="A608" t="s">
        <v>211</v>
      </c>
      <c r="B608" t="s">
        <v>1396</v>
      </c>
      <c r="C608" t="str">
        <f t="shared" si="64"/>
        <v>ATGCCTACCAGATTAACAAAGACTAGAAAGCACAGAGGTAACGTGTCGGCCGGTAACGGTCGTGTCGGTAAGCACAGAAAGCATCCCGGTGGAAGAGGTATGGCTGGTGGTCAGCACCACCACAGAACCAACTTAGATAAATACCATCCAGGTTACTTCGGAAAAGTTGGTATGAGATACTTCCACAAAGAAAAGGTCCAGTTCTGGAGACCTGTTATCAACTTAGACAAGCTATGGTCGCTGGTTTCTGACGAGCAGAAGAGTGCTTCTACGAAATCATCTGCTGTTGTCATTGACACTTTAGCGAACGGATACGGCAAAGTCTTAGGAAAGGGAAGACTGCCAGAGGTTCCAGTCATTGTCAAGGCCAGGTTTGTCTCCAAGTTGGCTGAGGAGAAGATTAGAGCTGCCGGTGGTGTTGTCGAATTAGTTGCTTAA</v>
      </c>
      <c r="D608" t="str">
        <f t="shared" si="65"/>
        <v>OK</v>
      </c>
      <c r="E608">
        <f t="shared" si="66"/>
        <v>438</v>
      </c>
      <c r="F608" t="str">
        <f t="shared" si="67"/>
        <v>YES</v>
      </c>
      <c r="G608" t="str">
        <f t="shared" si="68"/>
        <v>CAG</v>
      </c>
      <c r="H608" t="str">
        <f t="shared" si="69"/>
        <v>Glutamine</v>
      </c>
      <c r="I608" t="str">
        <f t="shared" si="70"/>
        <v>Glutamine (CAG)</v>
      </c>
    </row>
    <row r="609" spans="1:9" x14ac:dyDescent="0.2">
      <c r="A609" t="s">
        <v>919</v>
      </c>
      <c r="B609" t="s">
        <v>2076</v>
      </c>
      <c r="C609" t="str">
        <f t="shared" si="64"/>
        <v>ATGCCTACCAGATTAACAAAGACCAGAAAGCACAGAGGTCACGTCTCTGCCGGTAAGGGTAGAGTTGGTAAGCACAGAAAGCATCCAGGTGGACGTGGTAAGGCTGGTGGTATGCACCACCACAGAACCAACATGGACAAGTACCATCCTGGTTACTTTGGTAAGGTTGGTATGAGATACTTCCACAAGCAAGGCAACCACTTCTGGAGACCAGAACTCAACTTGGACAAGTTGTGGAGTTTGGTTGACGCCGAGAAGAAGGACGAATACTTGAAGTCCGCTTCTGCTTCTGCTGCCCCAGTCATTGACACCTTGGCCCACGGTTACGGTAAGGTCTTGGGTAAGGGTAACTTGCCAAATGTTCCAGTCATTGTTAAGGCTAGATTTGTCTCCAAGTTGGCTGAAGAAAAGATCTTGGCTGCTGGTGGTGTTGTTGAATTGATTGCCTAA</v>
      </c>
      <c r="D609" t="str">
        <f t="shared" si="65"/>
        <v>OK</v>
      </c>
      <c r="E609">
        <f t="shared" si="66"/>
        <v>450</v>
      </c>
      <c r="F609" t="str">
        <f t="shared" si="67"/>
        <v>YES</v>
      </c>
      <c r="G609" t="str">
        <f t="shared" si="68"/>
        <v>ATG</v>
      </c>
      <c r="H609" t="str">
        <f t="shared" si="69"/>
        <v>Methionine</v>
      </c>
      <c r="I609" t="str">
        <f t="shared" si="70"/>
        <v>Methionine (ATG)</v>
      </c>
    </row>
    <row r="610" spans="1:9" x14ac:dyDescent="0.2">
      <c r="A610" t="s">
        <v>921</v>
      </c>
      <c r="B610" t="s">
        <v>2078</v>
      </c>
      <c r="C610" t="str">
        <f t="shared" si="64"/>
        <v>ATGCCTACCAGATTAACAAAGACCAGAAAGCACAGAGGTCACGTCTCTGCCGGTAAGGGTAGAATCGGTAAGCACAGAAAGCATCCAGGTGGACGTGGTAAGGCTGGTGGTCAACACCACCACAGAACCAACATGGATAAGTACCATCCAGGTTACTTCGGTAAGGTTGGTATGAGACACTTCCACAAGCAAGGCAACCACTTCTGGAGACCAGAACTCAACTTGGACAAGTTGTGGAGTTTGGTTGACGCCGAGAAGAAGGACGAATACTTGAAGTCTGCTTCTGCCTCTGCTGCCCCAGTCATTGACACCTTGGCCCACGGTTACGGTAAGGTCTTGGGTAAGGGTGACTTGCCAAATGTTCCAGTCATTGTTAAGGCTAGATTTGTCTCCAAGTTGGCTGAAGAAAAGATCTTGGCTGTTGGTGGTGTTGTTGAATTGATTGCCTAA</v>
      </c>
      <c r="D610" t="str">
        <f t="shared" si="65"/>
        <v>OK</v>
      </c>
      <c r="E610">
        <f t="shared" si="66"/>
        <v>450</v>
      </c>
      <c r="F610" t="str">
        <f t="shared" si="67"/>
        <v>YES</v>
      </c>
      <c r="G610" t="str">
        <f t="shared" si="68"/>
        <v>CAA</v>
      </c>
      <c r="H610" t="str">
        <f t="shared" si="69"/>
        <v>Glutamine</v>
      </c>
      <c r="I610" t="str">
        <f t="shared" si="70"/>
        <v>Glutamine (CAA)</v>
      </c>
    </row>
    <row r="611" spans="1:9" x14ac:dyDescent="0.2">
      <c r="A611" t="s">
        <v>643</v>
      </c>
      <c r="B611" t="s">
        <v>1818</v>
      </c>
      <c r="C611" t="str">
        <f t="shared" si="64"/>
        <v>ATGCCTACCAGATTAACAAAGACCAGAAAGCACAGAGGTAACGTTTCCGCCGGTAAGGGTCGTGTCGGTAAGCACAGAAAGCATCCAGGTGGTCGTGGTAAGGCTGGTGGTCAACACCATCACAGAACCAACATGGATAAATACCATCCAGGTTACTTCGGTAAGGTTGGTATGAGATACTTCCACAAGCAAGGTAACCACTTCTGGAGACCAGAAATTAACTTGGACAAATTGTGGACCTTGGTCGACGCCGACAAGAAGGATGAATACTTGAAGGCTGCTTCCGCCACTGCTGCCCCAGTGATTGACACTTTGGCTCACGGTTACGGAAAGGTCTTGGGTAAGGGTCAATTGCCAAACGTTCCAATTATTGTCAGAGCTAGATTTGTCTCAGAATTGGCTGAACAAAAGATCAGAGCTGCTGGTGGTGTTGTTGAATTGATTGCTTAA</v>
      </c>
      <c r="D611" t="str">
        <f t="shared" si="65"/>
        <v>OK</v>
      </c>
      <c r="E611">
        <f t="shared" si="66"/>
        <v>450</v>
      </c>
      <c r="F611" t="str">
        <f t="shared" si="67"/>
        <v>YES</v>
      </c>
      <c r="G611" t="str">
        <f t="shared" si="68"/>
        <v>CAA</v>
      </c>
      <c r="H611" t="str">
        <f t="shared" si="69"/>
        <v>Glutamine</v>
      </c>
      <c r="I611" t="str">
        <f t="shared" si="70"/>
        <v>Glutamine (CAA)</v>
      </c>
    </row>
    <row r="612" spans="1:9" x14ac:dyDescent="0.2">
      <c r="A612" t="s">
        <v>644</v>
      </c>
      <c r="B612" t="s">
        <v>1819</v>
      </c>
      <c r="C612" t="str">
        <f t="shared" si="64"/>
        <v>ATGCCTACCAGATTAACAAAGACCAGAAAGCACAGAGGTAACGTTTCCGCCGGTAAGGGTCGTGTCGGTAAACACAGAAAGCATCCAGGTGGACGTGGTAAGGCTGGTGGTCAACATCATCACAGAACTAACATGGATAAATACCATCCAGGTTACTTCGGTAAGGTCGGTATGAGATACTTCCACAAGCAAGGTAACCATTTCTGGAGACCTGAAATCAACTTGGACAAATTATGGACTTTAGTTGATGCTGAAAAGAGAGATGACTACTTAAAGGCTGCTTCTGCAACTGCTGCCCCAGTCATTGACACTTTAGCTCACGGTTACGGTAAGGTTTTAGGTAAGGGTCAATTACCAAACGTTCCAATCATTGTCAGAGCCAGATTTGTTTCTGAATTAGCTGAAAAGAAGATTAAGGCTGCCGGTGGTGTTGTTGAATTGATTGCTTAA</v>
      </c>
      <c r="D612" t="str">
        <f t="shared" si="65"/>
        <v>OK</v>
      </c>
      <c r="E612">
        <f t="shared" si="66"/>
        <v>450</v>
      </c>
      <c r="F612" t="str">
        <f t="shared" si="67"/>
        <v>YES</v>
      </c>
      <c r="G612" t="str">
        <f t="shared" si="68"/>
        <v>CAA</v>
      </c>
      <c r="H612" t="str">
        <f t="shared" si="69"/>
        <v>Glutamine</v>
      </c>
      <c r="I612" t="str">
        <f t="shared" si="70"/>
        <v>Glutamine (CAA)</v>
      </c>
    </row>
    <row r="613" spans="1:9" x14ac:dyDescent="0.2">
      <c r="A613" t="s">
        <v>645</v>
      </c>
      <c r="B613" t="s">
        <v>1820</v>
      </c>
      <c r="C613" t="str">
        <f t="shared" si="64"/>
        <v>ATGCCTACCAGATTAACAAAGACCAGAAAGCACAGAGGTAACGTTTCCGCCGGTAAAGGTCGTGTCGGTAAACACAGAAAGCATCCAGGTGGACGTGGTATGGCTGGTGGTCAACATCATCACAGAACCAACATGGATAAATACCATCCAGGTTACTTCGGTAAGGTTGGTATGAGATACTTCCACAAGCAAGGTAACCATTTCTGGAGACCAGAAATCAACTTGGACAAATTATGGACTTTAGTTGATGCTGAAAAGAGAGATGACTACTTAAAGGCTGCCTCTGCAACCGCTGCCCCAGTCATTGACACTTTAGCTCATGGTTACGGAAAGGTTTTAGGTAAGGGACAATTACCAAACGTTCCAATCATTGTCAGAGCTAGATTTGTTTCTGAATTAGCTGAACAAAAGATTAAGGCTGCTGGTGGTGTTGTTGAATTAGTTGCTTAA</v>
      </c>
      <c r="D613" t="str">
        <f t="shared" si="65"/>
        <v>OK</v>
      </c>
      <c r="E613">
        <f t="shared" si="66"/>
        <v>450</v>
      </c>
      <c r="F613" t="str">
        <f t="shared" si="67"/>
        <v>YES</v>
      </c>
      <c r="G613" t="str">
        <f t="shared" si="68"/>
        <v>CAA</v>
      </c>
      <c r="H613" t="str">
        <f t="shared" si="69"/>
        <v>Glutamine</v>
      </c>
      <c r="I613" t="str">
        <f t="shared" si="70"/>
        <v>Glutamine (CAA)</v>
      </c>
    </row>
    <row r="614" spans="1:9" x14ac:dyDescent="0.2">
      <c r="A614" t="s">
        <v>854</v>
      </c>
      <c r="B614" t="s">
        <v>2013</v>
      </c>
      <c r="C614" t="str">
        <f t="shared" si="64"/>
        <v>ATGCCTACCAGATTAACAAAGACCAGAAAACATAGAGGACACGTTTCTGCCGGTAAGGGTAGAATCGGTAAGCACAGAAAGCATCCCGGTGGTAGAGGTAAGGCTGGTGGTCAACACCATCACAGAACCAACTTGGATAAATACCATCCAGGTTACTTCGGTAAAGTTGGTATGAGATACTTCCACAAACAACAAAACCACTTCTGGAAACCAGAAATCAACTTGGAAAAATTGTGGACTTTAGTTGATGCTGACAAGAAGGAAGAATACTTGAAATCCGCTTCTGCTTCTGCTGCCCCAGTTATCGACACTTTAGCTCACGGTTACGGTAAAGTTTTAGGTAAAGGTAGATTACCAAATGTCCCAGTTATTGTCAAGGCCAGATTTGTTTCCAAATTAGCTGAAGAAAAGATCAGAGCTGCTGGTGGTGTTGTTGAATTAATTGCTTAA</v>
      </c>
      <c r="D614" t="str">
        <f t="shared" si="65"/>
        <v>OK</v>
      </c>
      <c r="E614">
        <f t="shared" si="66"/>
        <v>450</v>
      </c>
      <c r="F614" t="str">
        <f t="shared" si="67"/>
        <v>YES</v>
      </c>
      <c r="G614" t="str">
        <f t="shared" si="68"/>
        <v>CAA</v>
      </c>
      <c r="H614" t="str">
        <f t="shared" si="69"/>
        <v>Glutamine</v>
      </c>
      <c r="I614" t="str">
        <f t="shared" si="70"/>
        <v>Glutamine (CAA)</v>
      </c>
    </row>
    <row r="615" spans="1:9" x14ac:dyDescent="0.2">
      <c r="A615" t="s">
        <v>853</v>
      </c>
      <c r="B615" t="s">
        <v>2012</v>
      </c>
      <c r="C615" t="str">
        <f t="shared" si="64"/>
        <v>ATGCCTACCAGATTAACAAAGACCAGAAAACATAGAGGACACGTTTCTGCCGGTAAAGGTAGAATCGGTAAGCACAGAAAGCATCCCGGTGGTAGAGGTAAGGCTGGTGGTCTTCACCACCACAGAACCAACTTAGATAAATACCATCCAGGTTACTTTGGTAAAGTTGGTATGAGATACTTCCACAAACAACAAAACCACTTCTGGAAACCAGAAATCAACTTGGACAAATTGTGGACTTTAGTTGAAGCTGACAAGAAGGAAGAATACTTGAAATCCGCTTCTGCTTCTGCTGCCCCAGTTATCGACACTTTAGCCCACGGTTACGGTAAAGTTTTGGGTAAAGGTAGATTACCAAACGTCCCAGTTATTGTCAAGGCCAGATTTGTTTCCAAATTAGCTGAAGAAAAGATCAGAGCTGCTGGTGGTGTTGTTGAATTAATTGCTTAA</v>
      </c>
      <c r="D615" t="str">
        <f t="shared" si="65"/>
        <v>OK</v>
      </c>
      <c r="E615">
        <f t="shared" si="66"/>
        <v>450</v>
      </c>
      <c r="F615" t="str">
        <f t="shared" si="67"/>
        <v>YES</v>
      </c>
      <c r="G615" t="str">
        <f t="shared" si="68"/>
        <v>CTT</v>
      </c>
      <c r="H615" t="str">
        <f t="shared" si="69"/>
        <v>Leucine1</v>
      </c>
      <c r="I615" t="str">
        <f t="shared" si="70"/>
        <v>Leucine1 (CTT)</v>
      </c>
    </row>
    <row r="616" spans="1:9" x14ac:dyDescent="0.2">
      <c r="A616" t="s">
        <v>811</v>
      </c>
      <c r="B616" t="s">
        <v>1973</v>
      </c>
      <c r="C616" t="str">
        <f t="shared" si="64"/>
        <v>ATGCCTACCAGATTAACAAAGACCAGAAAACACAGAGGTAACGTTTCTGCCGGTAAAGGTAGAGTTGGTAAACACAGAAAGCATCCCGGTGGTAGAGGTATGGCTGGGGGTCTCCACCATCACAGAACCAATTTAGATAAATACCATCCAGGTTATTTCGGTAAAGTTGGTATGAGATACTTCCACAAACAACAAAACCACTTCTGGAGACCAGAAATCAACTTAGAAAAATTGTGGTCATTAGTTGAAGCTGACAAGAAAGATGAATACTTGAAATCTGCTTCTGCTTCTGCTGCTCCAGTTATTGACACTTTAGCCCACGGTTACGGTAAGGTTTTAGGTAAAGGTAGATTACCAAACGTTCCAGTTATCGTCAGAGCCAGATTTGTTTCCAAATTAGCTGAAGAAAAAATCAGAGCTGTCGGTGGTGTTGTTGAATTAATCGCTTAA</v>
      </c>
      <c r="D616" t="str">
        <f t="shared" si="65"/>
        <v>OK</v>
      </c>
      <c r="E616">
        <f t="shared" si="66"/>
        <v>450</v>
      </c>
      <c r="F616" t="str">
        <f t="shared" si="67"/>
        <v>YES</v>
      </c>
      <c r="G616" t="str">
        <f t="shared" si="68"/>
        <v>CTC</v>
      </c>
      <c r="H616" t="str">
        <f t="shared" si="69"/>
        <v>Leucine1</v>
      </c>
      <c r="I616" t="str">
        <f t="shared" si="70"/>
        <v>Leucine1 (CTC)</v>
      </c>
    </row>
    <row r="617" spans="1:9" x14ac:dyDescent="0.2">
      <c r="A617" t="s">
        <v>810</v>
      </c>
      <c r="B617" t="s">
        <v>1972</v>
      </c>
      <c r="C617" t="str">
        <f t="shared" si="64"/>
        <v>ATGCCTACCAGATTAACAAAGACCAGAAAACACAGAGGTAACGTGTCTGCCGGTAAAGGTAGAGTTGGTAAACATAGAAAGCATCCCGGTGGTAGAGGTATGGCTGGGGGTCTTCACCATCACAGAACCAATTTAGATAAATACCATCCAGGTTATTTCGGTAAAGTTGGTATGAGACACTTCCACAAACAACAAAACCATTACTGGAGACCAGAAATCAACTTAGAAAAATTATGGTCTTTAGTTGATTCCGACAAAAAAGATGAATACTTAAAATCTGCTTCTTCATCCGCTGCTCCAGTTATTGACACTTTAGCTCACGGTTACGGTAAAGTTTTAGGTAAAGGTAGATTACCAAACGTTCCAGTCATCGTCAAAGCTAGATTTGTTTCTAAATTAGCTGAAGAAAAAATCAGAGCTGTAGGTGGTGTTGTTGAATTAATTGCTTAA</v>
      </c>
      <c r="D617" t="str">
        <f t="shared" si="65"/>
        <v>OK</v>
      </c>
      <c r="E617">
        <f t="shared" si="66"/>
        <v>450</v>
      </c>
      <c r="F617" t="str">
        <f t="shared" si="67"/>
        <v>YES</v>
      </c>
      <c r="G617" t="str">
        <f t="shared" si="68"/>
        <v>CTT</v>
      </c>
      <c r="H617" t="str">
        <f t="shared" si="69"/>
        <v>Leucine1</v>
      </c>
      <c r="I617" t="str">
        <f t="shared" si="70"/>
        <v>Leucine1 (CTT)</v>
      </c>
    </row>
    <row r="618" spans="1:9" x14ac:dyDescent="0.2">
      <c r="A618" t="s">
        <v>100</v>
      </c>
      <c r="B618" t="s">
        <v>1288</v>
      </c>
      <c r="C618" t="str">
        <f t="shared" si="64"/>
        <v>ATGCCTACCAGATTAACAAAGACAAGAAAACACAGAGGCCACGTAACCGCCGGTTACGGTCGTATCGGAAAGCACAGAAAGAATCCTGGTGGTAGAGGTATGGCTGGTGGTCAACACCATCACAGAACTAACTTGGATAAATACCATCCTGGTTACTTTGGTAAGGTTGGTATGAGATACTTTCATAAGCAGCAAGCTCATTTTTGGAAACCAGTTATCAACCTTGATAAACTATGGACTCTTGTTCCTACTGAATCCAGAGATAAGTACTTGTCTGCTGCTTCTTCTGAAGCTGCCCCTGTCATTGATACTTTGGCTGCTGGCTACGGTAAGGTTTTGGGTAAAGGAAGATTACCTCAAGTTCCTGTTATTGTTAAGGCTAGATTTGTTTCCAAGTTAGCTGAAGAAAAGATTAAGGCTGCTGGTGGTGTTGTCGAATTGATTGCTTAA</v>
      </c>
      <c r="D618" t="str">
        <f t="shared" si="65"/>
        <v>OK</v>
      </c>
      <c r="E618">
        <f t="shared" si="66"/>
        <v>450</v>
      </c>
      <c r="F618" t="str">
        <f t="shared" si="67"/>
        <v>YES</v>
      </c>
      <c r="G618" t="str">
        <f t="shared" si="68"/>
        <v>CAA</v>
      </c>
      <c r="H618" t="str">
        <f t="shared" si="69"/>
        <v>Glutamine</v>
      </c>
      <c r="I618" t="str">
        <f t="shared" si="70"/>
        <v>Glutamine (CAA)</v>
      </c>
    </row>
    <row r="619" spans="1:9" x14ac:dyDescent="0.2">
      <c r="A619" t="s">
        <v>131</v>
      </c>
      <c r="B619" t="s">
        <v>1317</v>
      </c>
      <c r="C619" t="str">
        <f t="shared" si="64"/>
        <v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TGATTCCGCTATTGTTATTGATACTTTAGCTTCTGGTTACGGTAAAGTTTTAGGTAAAGGTAGATTACCAGAAGTTCCAGTTATTGTCAAAGCTAGATATGTTTCTAAATTAGCTGAAGAAAAAATTAGAGCTGCTGGTGGTGTTGTCGAATTAGTTGCTTAA</v>
      </c>
      <c r="D619" t="str">
        <f t="shared" si="65"/>
        <v>OK</v>
      </c>
      <c r="E619">
        <f t="shared" si="66"/>
        <v>444</v>
      </c>
      <c r="F619" t="str">
        <f t="shared" si="67"/>
        <v>YES</v>
      </c>
      <c r="G619" t="str">
        <f t="shared" si="68"/>
        <v>CAA</v>
      </c>
      <c r="H619" t="str">
        <f t="shared" si="69"/>
        <v>Glutamine</v>
      </c>
      <c r="I619" t="str">
        <f t="shared" si="70"/>
        <v>Glutamine (CAA)</v>
      </c>
    </row>
    <row r="620" spans="1:9" x14ac:dyDescent="0.2">
      <c r="A620" t="s">
        <v>140</v>
      </c>
      <c r="B620" t="s">
        <v>1326</v>
      </c>
      <c r="C620" t="str">
        <f t="shared" si="64"/>
        <v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CGATTCCGCTATTGTTATTGATACTTTAGCTTCTGGTTACGGTAAAGTTTTAGGTAAAGGTAGATTACCAGAAGTTCCAGTTATTGTCAAAGCTAGATATGTTTCTAAATTAGCTGAAGAAAAAATTAGAGCTGCTGGTGGTGTTGTCGAATTAGTTGCTTAA</v>
      </c>
      <c r="D620" t="str">
        <f t="shared" si="65"/>
        <v>OK</v>
      </c>
      <c r="E620">
        <f t="shared" si="66"/>
        <v>444</v>
      </c>
      <c r="F620" t="str">
        <f t="shared" si="67"/>
        <v>YES</v>
      </c>
      <c r="G620" t="str">
        <f t="shared" si="68"/>
        <v>CAA</v>
      </c>
      <c r="H620" t="str">
        <f t="shared" si="69"/>
        <v>Glutamine</v>
      </c>
      <c r="I620" t="str">
        <f t="shared" si="70"/>
        <v>Glutamine (CAA)</v>
      </c>
    </row>
    <row r="621" spans="1:9" x14ac:dyDescent="0.2">
      <c r="A621" t="s">
        <v>185</v>
      </c>
      <c r="B621" t="s">
        <v>1326</v>
      </c>
      <c r="C621" t="str">
        <f t="shared" si="64"/>
        <v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CGATTCCGCTATTGTTATTGATACTTTAGCTTCTGGTTACGGTAAAGTTTTAGGTAAAGGTAGATTACCAGAAGTTCCAGTTATTGTCAAAGCTAGATATGTTTCTAAATTAGCTGAAGAAAAAATTAGAGCTGCTGGTGGTGTTGTCGAATTAGTTGCTTAA</v>
      </c>
      <c r="D621" t="str">
        <f t="shared" si="65"/>
        <v>OK</v>
      </c>
      <c r="E621">
        <f t="shared" si="66"/>
        <v>444</v>
      </c>
      <c r="F621" t="str">
        <f t="shared" si="67"/>
        <v>YES</v>
      </c>
      <c r="G621" t="str">
        <f t="shared" si="68"/>
        <v>CAA</v>
      </c>
      <c r="H621" t="str">
        <f t="shared" si="69"/>
        <v>Glutamine</v>
      </c>
      <c r="I621" t="str">
        <f t="shared" si="70"/>
        <v>Glutamine (CAA)</v>
      </c>
    </row>
    <row r="622" spans="1:9" x14ac:dyDescent="0.2">
      <c r="A622" t="s">
        <v>269</v>
      </c>
      <c r="B622" t="s">
        <v>1453</v>
      </c>
      <c r="C622" t="str">
        <f t="shared" si="64"/>
        <v>ATGCCTACCAGATTAACAAAAACCAGAAAACATAGAGGTCACGTCTCAGCCGGTAACGGTCGTGTTGGTAAACACAGAAAGCATCCGGGTGGTAGAGGTAAAGCTGGTGGTCAACATCATCACAGAACCAATTTAGATAAATACCATCCAGGTTACTTCGGTAAAGTCGGTCAAAGATACTTCCACAAACAACAATTACATTTCTGGAAACCAGTCTTAAACTTGGACAAATTATGGACTTTAGTCCCAGAAGACAAAAGAGATCAATACTTGGCCTCTGCTTCTCCATCTTCTGCTCCAGTCATTGACACCTTAGCTGCTGGTTACGGTAAAGTTCTAGCCAAAGGTAGATTACCAAACGTTCCAGTCATCGTCAAAGCTAGATTTGTTTCCAAACTAGCTGAAGAAAAAATCAGAGCTGTCGGTGGTGTTGTTGAATTGATTGCTTAA</v>
      </c>
      <c r="D622" t="str">
        <f t="shared" si="65"/>
        <v>OK</v>
      </c>
      <c r="E622">
        <f t="shared" si="66"/>
        <v>450</v>
      </c>
      <c r="F622" t="str">
        <f t="shared" si="67"/>
        <v>YES</v>
      </c>
      <c r="G622" t="str">
        <f t="shared" si="68"/>
        <v>CAA</v>
      </c>
      <c r="H622" t="str">
        <f t="shared" si="69"/>
        <v>Glutamine</v>
      </c>
      <c r="I622" t="str">
        <f t="shared" si="70"/>
        <v>Glutamine (CAA)</v>
      </c>
    </row>
    <row r="623" spans="1:9" x14ac:dyDescent="0.2">
      <c r="A623" t="s">
        <v>54</v>
      </c>
      <c r="B623" t="s">
        <v>1244</v>
      </c>
      <c r="C623" t="str">
        <f t="shared" si="64"/>
        <v>ATGCCTACCAGATTAACAAAAACCAGAAAACATAGAGGTAACGTCTCAGCCGGTAATGGTCGTGTCGGTAAACATAGAAAGCATCCGGGTGGTCGTGGTAAAGCTGGTGGTCAACATCATCACAGAACCAATTTAGATAAATACCATCCAGGTTACTTTGGTAAAGTTGGTATGAGATACTTCCACAAACAAAATGCCCAATTCTGGAGACCAGTTATCAACTTGGATAAATTATGGACTTTAGTTCCAGAAGAGAACAAGGATGAATTATTGAAATCCTCAAACAAATCTGCTGCTGTTGTCATTGACACCTTAGCTAACGGTTACGGTAAAGTTTTAGGTAAAGGTAGATTACCATCTGTCCCAGTTATTGTCAAGGCTAGATTCGTTTCCAAATTAGCTGAAGAAAAAATCAGAGCTGTTGGTGGTGTTGTTGAATTAGTCGCTTAA</v>
      </c>
      <c r="D623" t="str">
        <f t="shared" si="65"/>
        <v>OK</v>
      </c>
      <c r="E623">
        <f t="shared" si="66"/>
        <v>450</v>
      </c>
      <c r="F623" t="str">
        <f t="shared" si="67"/>
        <v>YES</v>
      </c>
      <c r="G623" t="str">
        <f t="shared" si="68"/>
        <v>CAA</v>
      </c>
      <c r="H623" t="str">
        <f t="shared" si="69"/>
        <v>Glutamine</v>
      </c>
      <c r="I623" t="str">
        <f t="shared" si="70"/>
        <v>Glutamine (CAA)</v>
      </c>
    </row>
    <row r="624" spans="1:9" x14ac:dyDescent="0.2">
      <c r="A624" t="s">
        <v>219</v>
      </c>
      <c r="B624" t="s">
        <v>1404</v>
      </c>
      <c r="C624" t="str">
        <f t="shared" si="64"/>
        <v>ATGCCTACCAGATTAACAAAAACCAGAAAACACAGAGGTCACGTCTCAGCCGGTAAAGGTCGTGTTGGTAAACACAGAAAGCATCCAGGTGGTAGAGGTAAAGCTGGTGGTCAACATCATCACAGAACCAATTTAGATAAATACCATCCAGGTTACTTCGGTAAAGTTGGTCAAAGATACTTCCACAAACAACAATTACATTTCTGGAGACCAGTCTTAAACTTAGACAAATTATGGACTTTAGTTGAAGAAGACAAAAGAGACCAATACTTGAAATCTGCTTCCGCTACCTCAGCTCCAGTTATTGACACCTTAGCTGCTGGTTACGGTAAAGTTTTAGGTAAAGGTAGATTACCAAACGTTCCAGTTATTGTTAAAGCCAGATTCGTTTCTGCTTTAGCTGAAAAGAAAATCAGAGAAGTTGGTGGTGTTGTTGAATTAGTTGCTTAA</v>
      </c>
      <c r="D624" t="str">
        <f t="shared" si="65"/>
        <v>OK</v>
      </c>
      <c r="E624">
        <f t="shared" si="66"/>
        <v>450</v>
      </c>
      <c r="F624" t="str">
        <f t="shared" si="67"/>
        <v>YES</v>
      </c>
      <c r="G624" t="str">
        <f t="shared" si="68"/>
        <v>CAA</v>
      </c>
      <c r="H624" t="str">
        <f t="shared" si="69"/>
        <v>Glutamine</v>
      </c>
      <c r="I624" t="str">
        <f t="shared" si="70"/>
        <v>Glutamine (CAA)</v>
      </c>
    </row>
    <row r="625" spans="1:9" x14ac:dyDescent="0.2">
      <c r="A625" t="s">
        <v>195</v>
      </c>
      <c r="B625" t="s">
        <v>1380</v>
      </c>
      <c r="C625" t="str">
        <f t="shared" si="64"/>
        <v>ATGCCTACCAGATTAACAAAAACCAGAAAACACAGAGGTAACGTTTCAGCCGGTAATGGTCGTGTTGGTAAACACAGAAAGCATCCGGGTGGTCGTGGTAAAGCTGGTGGTCAACATCATCACAGAACCAATTTAGATAAATACCATCCAGGTTACTTCGGTAAAGTTGGTATGAGATATTACCATAAACAAAATGCTCAATTCTGGAGACCAGTTATCAACTTGGACAAATTATGGACTTTGGTTCCAGAAGCTAACAAGGATGAATTATTGAAATCATCAAACAAATCAGCTGCTGTTGTCATTGACACCTTAGCTAACGGTTACGGTAAAGTTTTAGGTAAAGGTAGATTACCATCTGTTCCAGTTATCGTCAAGGCTAGATTCGTTTCCAAATTAGCTGAAGAAAAAATCAGAGCTGTTGGTGGTGTTGTTGAATTAGTTGCTTAA</v>
      </c>
      <c r="D625" t="str">
        <f t="shared" si="65"/>
        <v>OK</v>
      </c>
      <c r="E625">
        <f t="shared" si="66"/>
        <v>450</v>
      </c>
      <c r="F625" t="str">
        <f t="shared" si="67"/>
        <v>YES</v>
      </c>
      <c r="G625" t="str">
        <f t="shared" si="68"/>
        <v>CAA</v>
      </c>
      <c r="H625" t="str">
        <f t="shared" si="69"/>
        <v>Glutamine</v>
      </c>
      <c r="I625" t="str">
        <f t="shared" si="70"/>
        <v>Glutamine (CAA)</v>
      </c>
    </row>
    <row r="626" spans="1:9" x14ac:dyDescent="0.2">
      <c r="A626" t="s">
        <v>206</v>
      </c>
      <c r="B626" t="s">
        <v>1391</v>
      </c>
      <c r="C626" t="str">
        <f t="shared" si="64"/>
        <v>ATGCCTACCAGATTAACAAAAACCAGAAAACACAGAGGTAACGTTTCAGCCGGTAATGGTCGTGTTGGTAAACACAGAAAGCATCCGGGTGGTCGTGGTAAAGCTGGTGGTCAACATCATCACAGAACCAATTTAGATAAATACCATCCAGGTTACTTCGGTAAAGTTGGTATGAGATATTACCATAAACAAAATGCTCAATTCTGGAGACCAGTTATCAACTTGGACAAATTATGGACTTTGGTTCCAGAAGCTAACAAGGATGAATTATTGAAATCATCAAACAAATCAGCTGCTGTTGTCATTGACACCTTAGCTAATGGTTACGGTAAAGTTTTAGGTAAAGGTAGATTACCAACTGTTCCAGTTATCGTTAAGGCTAGATTCGTTTCCAAATTAGCTGAAGAAAAAATCAGAGCTGTTGGTGGTGTTGTTGAATTAGTTGCTTAA</v>
      </c>
      <c r="D626" t="str">
        <f t="shared" si="65"/>
        <v>OK</v>
      </c>
      <c r="E626">
        <f t="shared" si="66"/>
        <v>450</v>
      </c>
      <c r="F626" t="str">
        <f t="shared" si="67"/>
        <v>YES</v>
      </c>
      <c r="G626" t="str">
        <f t="shared" si="68"/>
        <v>CAA</v>
      </c>
      <c r="H626" t="str">
        <f t="shared" si="69"/>
        <v>Glutamine</v>
      </c>
      <c r="I626" t="str">
        <f t="shared" si="70"/>
        <v>Glutamine (CAA)</v>
      </c>
    </row>
    <row r="627" spans="1:9" x14ac:dyDescent="0.2">
      <c r="A627" t="s">
        <v>396</v>
      </c>
      <c r="B627" t="s">
        <v>1580</v>
      </c>
      <c r="C627" t="str">
        <f t="shared" si="64"/>
        <v>ATGCCTACCAGATTAACAAAAACCAGAAAACACAGAGGTAACGTCTCAGCCGGTAATGGTCGTGTCGGAAAACATAGAAAGCATCCCGGTGGACGTGGTAAAGCTGGTGGTCAACATCATCATAGAATTGCAATGGATAAATACCATCCAGGTTATTTCGGTAAAGTAGGTATGAGATTTTTCCATAAACAAAAAAATCCATTCTGGAAACCTGTTGTAAATTTAGATAAATTATGGACTTTATTACCTGAAGAAAAAAGAGAGTTTTACTTAAAAAATTCAACTTCTAAAAAAGCTCCAGTTATTGATACTTTAGCTGCTGGTTATGGTAAAGTTTTAGGTAAAGGTAGATTACCAAATGTACCTGTTATTGTAAAAGCAAGATTTGTTTCTCAATTAGCCGAAGAAAAAATTAAAGCTGCAGGTGGTGTTGTTGAATTAATTGCTTAA</v>
      </c>
      <c r="D627" t="str">
        <f t="shared" si="65"/>
        <v>OK</v>
      </c>
      <c r="E627">
        <f t="shared" si="66"/>
        <v>450</v>
      </c>
      <c r="F627" t="str">
        <f t="shared" si="67"/>
        <v>YES</v>
      </c>
      <c r="G627" t="str">
        <f t="shared" si="68"/>
        <v>CAA</v>
      </c>
      <c r="H627" t="str">
        <f t="shared" si="69"/>
        <v>Glutamine</v>
      </c>
      <c r="I627" t="str">
        <f t="shared" si="70"/>
        <v>Glutamine (CAA)</v>
      </c>
    </row>
    <row r="628" spans="1:9" x14ac:dyDescent="0.2">
      <c r="A628" t="s">
        <v>463</v>
      </c>
      <c r="B628" t="s">
        <v>1646</v>
      </c>
      <c r="C628" t="str">
        <f t="shared" si="64"/>
        <v>ATGCCTACCAGATTAACAAAAACCAGAAAACACAGAGGTAACGTCTCAGCCGGTAAAGGTCGTGTTGGTAAACACAGAAAGCATCCGGGTGGTAGAGGTAAGGCTGGTGGTCAACATCACCACAGAATCAACTTAGATAAATACCATCCAGGTTACTTCGGTAAAGTTGGTCAAAGATACTTCCACAAACAACAATTACACTTCTGGAAACCAGTCTTAAACTTGGACAAATTGTGGACTTTAGTCGACGAAGACAAGAAAGACGAATACTTGAAAACCGCTTCTTCTTCCTCAGCTCCAGTCATTGACACCTTAGCTGCTGGTTACGGTAAAGTTTTAGGTAAAGGTAGATTACCAAACGTTCCAGTTATTGTTAAAGCTAGATTCGTTTCTGCTTTAGCTGAAAAGAAAATCAGAGAAGTTGGTGGTGTTGTTGAATTAGTTGCTTAA</v>
      </c>
      <c r="D628" t="str">
        <f t="shared" si="65"/>
        <v>OK</v>
      </c>
      <c r="E628">
        <f t="shared" si="66"/>
        <v>450</v>
      </c>
      <c r="F628" t="str">
        <f t="shared" si="67"/>
        <v>YES</v>
      </c>
      <c r="G628" t="str">
        <f t="shared" si="68"/>
        <v>CAA</v>
      </c>
      <c r="H628" t="str">
        <f t="shared" si="69"/>
        <v>Glutamine</v>
      </c>
      <c r="I628" t="str">
        <f t="shared" si="70"/>
        <v>Glutamine (CAA)</v>
      </c>
    </row>
    <row r="629" spans="1:9" x14ac:dyDescent="0.2">
      <c r="A629" t="s">
        <v>239</v>
      </c>
      <c r="B629" t="s">
        <v>1424</v>
      </c>
      <c r="C629" t="str">
        <f t="shared" si="64"/>
        <v>ATGCCTACCAGATTAACAAAAACCAGAAAACACAGAGGTAACGTCTCAGCCGGTAAAGGTCGTGTTGGTAAACACAGAAAGCATCCAGGTGGTAGAGGTAAAGCTGGTGGTCAACATCACCACAGAATCAACTTAGATAAATACCATCCAGGTTACTTCGGTAAAGTTGGTCAAAGATACTTCCACAAACAACAATTACACTTCTGGAAACCAGTTTTAAACTTGGACAAATTGTGGACTTTAGTTGATGAAGACAAGAAAGACGAATACTTGAAAACCGCTTCTGCTTCCGCTGCTCCAGTCATTGACACCTTAGCTGCTGGTTACGGTAAAGTCTTGGGTAAAGGTAGATTACCAAACGTTCCAGTTATTGTTAAAGCTAGATTCGTTTCTGCTTTAGCTGAAAAGAAAATCAGAGAAGTTGGTGGTGTTGTTGAATTAGTTGCTTAA</v>
      </c>
      <c r="D629" t="str">
        <f t="shared" si="65"/>
        <v>OK</v>
      </c>
      <c r="E629">
        <f t="shared" si="66"/>
        <v>450</v>
      </c>
      <c r="F629" t="str">
        <f t="shared" si="67"/>
        <v>YES</v>
      </c>
      <c r="G629" t="str">
        <f t="shared" si="68"/>
        <v>CAA</v>
      </c>
      <c r="H629" t="str">
        <f t="shared" si="69"/>
        <v>Glutamine</v>
      </c>
      <c r="I629" t="str">
        <f t="shared" si="70"/>
        <v>Glutamine (CAA)</v>
      </c>
    </row>
    <row r="630" spans="1:9" x14ac:dyDescent="0.2">
      <c r="A630" t="s">
        <v>132</v>
      </c>
      <c r="B630" t="s">
        <v>1318</v>
      </c>
      <c r="C630" t="str">
        <f t="shared" si="64"/>
        <v>ATGCCTACCAGATTAACAAAAACAAGAAAACACAGAGGTAACGTTTCCGCTGGTAACGGTCGTGTTGGTAAACACAGAAAGCATCCGGGTGGTAGAGGTATGGCCGGTGGTCAACATCACCACAGAACTAACTTAGATAAATTTCATCCAGGTTATTTCGGTAAAGTTGGTATGAGATACTACCATAAACAAAACAACCACTCATGGAGACCAATTATTAACTTAGACAAATTATGGTCATTAGTTGAAAACAAGGACGAAAAAATTGCATCATCTACTAAAGATGCTGCTGTCGTCATTGATACTTTAGCTTCTGGTTACGGTAAAGTCTTAGGTAAAGGTAGACTTCCAGATGTTCCAGTTATTGTTAAAGCTAGATATGTTTCTAAATTAGCTGAAAAGAAAATCAGAGAAGCTGGTGGTGTCGTTGAATTAATCGCTTAA</v>
      </c>
      <c r="D630" t="str">
        <f t="shared" si="65"/>
        <v>OK</v>
      </c>
      <c r="E630">
        <f t="shared" si="66"/>
        <v>444</v>
      </c>
      <c r="F630" t="str">
        <f t="shared" si="67"/>
        <v>YES</v>
      </c>
      <c r="G630" t="str">
        <f t="shared" si="68"/>
        <v>CAA</v>
      </c>
      <c r="H630" t="str">
        <f t="shared" si="69"/>
        <v>Glutamine</v>
      </c>
      <c r="I630" t="str">
        <f t="shared" si="70"/>
        <v>Glutamine (CAA)</v>
      </c>
    </row>
    <row r="631" spans="1:9" x14ac:dyDescent="0.2">
      <c r="A631" t="s">
        <v>112</v>
      </c>
      <c r="B631" t="s">
        <v>1299</v>
      </c>
      <c r="C631" t="str">
        <f t="shared" si="64"/>
        <v>ATGCCTACCAGATTAACAAAAACAAGAAAACACAGAGGTAACGTTTCCGCTGGTAACGGTCGTGTTGGTAAACACAGAAAGCATCCGGGTGGTAGAGGTATGGCCGGTGGTCAACATCACCACAGAACTAACTTAGATAAATTCCATCCAGGTTATTTCGGTAAAGTTGGTATGAGATACTACCATAAACAAAACAACCACTCATGGAAACCAGTTATTAACTTAGACAAATTATGGTCATTAGTTGAAAACAAGGACGAAAAAATTGCATCATCAACTAAAGATGCTGCTGTCGTCATTGATACTTTAGCTTCTGGTTACGGTAAAGTCTTAGGTAAAGGTAGACTTCCAGATGTTCCAGTTATTGTTAAAGCTAGATATGTTTCTAAATTAGCTGAAAAGAAAATCAGAGAAGCTGGTGGTGTCGTTGAATTAATCGCTTAA</v>
      </c>
      <c r="D631" t="str">
        <f t="shared" si="65"/>
        <v>OK</v>
      </c>
      <c r="E631">
        <f t="shared" si="66"/>
        <v>444</v>
      </c>
      <c r="F631" t="str">
        <f t="shared" si="67"/>
        <v>YES</v>
      </c>
      <c r="G631" t="str">
        <f t="shared" si="68"/>
        <v>CAA</v>
      </c>
      <c r="H631" t="str">
        <f t="shared" si="69"/>
        <v>Glutamine</v>
      </c>
      <c r="I631" t="str">
        <f t="shared" si="70"/>
        <v>Glutamine (CAA)</v>
      </c>
    </row>
    <row r="632" spans="1:9" x14ac:dyDescent="0.2">
      <c r="A632" t="s">
        <v>796</v>
      </c>
      <c r="B632" t="s">
        <v>1958</v>
      </c>
      <c r="C632" t="str">
        <f t="shared" si="64"/>
        <v>ATGCCTACCAGATATACACAAACTAGAAAGCACAGAGGACACGTTTCAGCCGGTAAGGGTAGAATCGGTAAGCACAGAAAGCATCCCGGTGGTCGTGGTAAGGCTGGTGGTCAACACCACCACAGAACTAACTTGGATAAGTACCATCCAGGTTACTTCGGTAAGGTCGGTATGAGATACTTCCACAAACAAAGAAACCACTTCTGGAAACCAGAAATTAACCTTGATAAGTTGTGGACTTTGATTGACGAAGAGAAGAAAGAACACTACTTGAAGTCCTCTTCCTCTTCTGCTGCTCCAGTCATTGACACCTTAGCTCACGGTTACGGTAAGGTTTTGGCTAAAGGTAGATTACCTGAAGTTCCTGTCATTGTCAAGGCTAGATTCGTTTCTAAATTGGCAGAAGAAAAGATCAGAGCTGTAGGTGGTACTGTTGAATTAATTGCTTAA</v>
      </c>
      <c r="D632" t="str">
        <f t="shared" si="65"/>
        <v>OK</v>
      </c>
      <c r="E632">
        <f t="shared" si="66"/>
        <v>450</v>
      </c>
      <c r="F632" t="str">
        <f t="shared" si="67"/>
        <v>YES</v>
      </c>
      <c r="G632" t="str">
        <f t="shared" si="68"/>
        <v>CAA</v>
      </c>
      <c r="H632" t="str">
        <f t="shared" si="69"/>
        <v>Glutamine</v>
      </c>
      <c r="I632" t="str">
        <f t="shared" si="70"/>
        <v>Glutamine (CAA)</v>
      </c>
    </row>
    <row r="633" spans="1:9" x14ac:dyDescent="0.2">
      <c r="A633" t="s">
        <v>134</v>
      </c>
      <c r="B633" t="s">
        <v>1320</v>
      </c>
      <c r="C633" t="str">
        <f t="shared" si="64"/>
        <v>ATGCCTACCAGAGGAACCAAAACCAGAAAGCTTAGAGGACACGTTTCCGCCGGTCATGGTCGTATCGGAAAGCACAGAAAGCATCCCGGTGGTCGTGGTTTGGCCGGTGGTCAACACCACCACAGAACCAATCTTGATAAATACCATCCAGGTTACTTTGGACAAGTTGGTATGAAGAGATACCATCTTCAGCGAATCCACTTGTGGAAGCCAGTTCTCAACGTCGACAAGTTATGGACTCTTATTCCAGCCGAAAGCAGGGAAAAGTACCTTTCTACCGCTTCTGAAAGCTCTGCACCAGTTATCGATACTTTAGCTGCCGGTTACGGAAAGGTCCTAGGAAAGGGTAGACTCCCATCAGTTCCAGTCATTGTCCGAGCCCGATTTGTTTCCAAGCTCGCTGAGGAGAAGATCAAGGCCGCTGGTGGAGCTATCGAGCTTATTGCCTAA</v>
      </c>
      <c r="D633" t="str">
        <f t="shared" si="65"/>
        <v>OK</v>
      </c>
      <c r="E633">
        <f t="shared" si="66"/>
        <v>450</v>
      </c>
      <c r="F633" t="str">
        <f t="shared" si="67"/>
        <v>YES</v>
      </c>
      <c r="G633" t="str">
        <f t="shared" si="68"/>
        <v>CAA</v>
      </c>
      <c r="H633" t="str">
        <f t="shared" si="69"/>
        <v>Glutamine</v>
      </c>
      <c r="I633" t="str">
        <f t="shared" si="70"/>
        <v>Glutamine (CAA)</v>
      </c>
    </row>
    <row r="634" spans="1:9" x14ac:dyDescent="0.2">
      <c r="A634" t="s">
        <v>146</v>
      </c>
      <c r="B634" t="s">
        <v>1332</v>
      </c>
      <c r="C634" t="str">
        <f t="shared" si="64"/>
        <v>ATGCCTACCAGAGCTACTAAGACCAGAAAGCTCCGAGGACACGTCTCCCACGGTCACGGACGTATCGGAAAGCACAGAAAGCACCCCGGTGGTCGTGGTATGGCCGGAGGTCAGCACCACCACCGAACCAACCTCGACAAGTACCACCCTGGTTACTTTGGAAAGGTCGGTATGCGAACATTCCACCTCCAGCGCAACCACTACTGGCGCCCTGTGCTGAACCTCGACAAGCTGTGGACTCTGGTCCCCGCTGAGTCCCGCGAGAAGTACCTGTCCTCCGCCTCTGCCTCTGCTGCCCCCGTCATCGACACTCTTGCTGCTGGTTATGGCAAGGTTCTGGGTAAGGGACGTCTGCCCCAGGTGCCCGTCATTGTCCGCGCCCGATTTGTTTCCGAGCTCGCTGAGAAGAAGATCAAGGAGGCCGGTGGTGCCGTTGAGCTCGTTGCCTAA</v>
      </c>
      <c r="D634" t="str">
        <f t="shared" si="65"/>
        <v>OK</v>
      </c>
      <c r="E634">
        <f t="shared" si="66"/>
        <v>450</v>
      </c>
      <c r="F634" t="str">
        <f t="shared" si="67"/>
        <v>YES</v>
      </c>
      <c r="G634" t="str">
        <f t="shared" si="68"/>
        <v>CAG</v>
      </c>
      <c r="H634" t="str">
        <f t="shared" si="69"/>
        <v>Glutamine</v>
      </c>
      <c r="I634" t="str">
        <f t="shared" si="70"/>
        <v>Glutamine (CAG)</v>
      </c>
    </row>
    <row r="635" spans="1:9" x14ac:dyDescent="0.2">
      <c r="A635" t="s">
        <v>509</v>
      </c>
      <c r="B635" t="s">
        <v>1692</v>
      </c>
      <c r="C635" t="str">
        <f t="shared" si="64"/>
        <v>ATGCCTACCAGAGCTACTAAGACCAGAAAGCTCCGAGGACACGTCTCCCACGGTCACGGACGTATCGGAAAGCACAGAAAGCACCCCGGTGGTCGTGGTATGGCCGGAGGTCAGCACCACCACCGAACCAACCTCGACAAGTACCACCCTGGTTACTTTGGAAAGGTCGGTATGCGAACATTCCACCTCCAGCGCAACCACTACTGGCGCCCTGTGCTGAACCTCGACAAGCTGTGGACTCTGGTCCCCGCTGAGTCCCGCGAGAAGTACCTGTCCTCCGCCTCTGCCTCTGCTGCCCCCGTCATCGACACTCTTGCTGCTGGATATGGCAAGGTTCTGGGTAAGGGACGTCTGCCCCAGGTGCCCGTCATTGTCCGCGCCCGATTTGTTTCCGAGCTCGCTGAGAAGAAGATCAAGGAGGCCGGTGGTGCCGTTGAGCTCGTTGCCTAA</v>
      </c>
      <c r="D635" t="str">
        <f t="shared" si="65"/>
        <v>OK</v>
      </c>
      <c r="E635">
        <f t="shared" si="66"/>
        <v>450</v>
      </c>
      <c r="F635" t="str">
        <f t="shared" si="67"/>
        <v>YES</v>
      </c>
      <c r="G635" t="str">
        <f t="shared" si="68"/>
        <v>CAG</v>
      </c>
      <c r="H635" t="str">
        <f t="shared" si="69"/>
        <v>Glutamine</v>
      </c>
      <c r="I635" t="str">
        <f t="shared" si="70"/>
        <v>Glutamine (CAG)</v>
      </c>
    </row>
    <row r="636" spans="1:9" x14ac:dyDescent="0.2">
      <c r="A636" t="s">
        <v>1095</v>
      </c>
      <c r="B636" t="s">
        <v>2244</v>
      </c>
      <c r="C636" t="str">
        <f t="shared" si="64"/>
        <v>ATGCCTACCAGAGCTACTAAGACCAGAAAGCTCCGAGGACACGTCTCCCACGGTCACGGACGTATCGGAAAGCACAGAAAGCACCCCGGTGGTCGTGGTATGGCCGGAGGTCAGCACCACCACCGAACCAACCTCGACAAGTACCACCCTGGTTACTTTGGAAAGGTCGGTATGCGAACATTCCACCTCCAGCCCAACCACTACTGGCGCCCTGTGCTGAACCTCGACAAGCTGTGGACTCTGGTCCCCGCTGAGTCCCGCGAGAAGTACCTGTCCTCCGCCTCTGCCTCTGCTGCCCCCGTCATCGACACTCTTGCTGCTGGATATGGCAAGGTTCTGGGTAAGGGACGTCTGCCCCAGGTGCCTGTCATTGTCCGCGCCCGATTTGTCTCCGAGCTCGCTGAGAAGAAGATCAAGGAGGCCGGTGGTGCCGTTGAGCTCGTTGCCTAA</v>
      </c>
      <c r="D636" t="str">
        <f t="shared" si="65"/>
        <v>OK</v>
      </c>
      <c r="E636">
        <f t="shared" si="66"/>
        <v>450</v>
      </c>
      <c r="F636" t="str">
        <f t="shared" si="67"/>
        <v>YES</v>
      </c>
      <c r="G636" t="str">
        <f t="shared" si="68"/>
        <v>CAG</v>
      </c>
      <c r="H636" t="str">
        <f t="shared" si="69"/>
        <v>Glutamine</v>
      </c>
      <c r="I636" t="str">
        <f t="shared" si="70"/>
        <v>Glutamine (CAG)</v>
      </c>
    </row>
    <row r="637" spans="1:9" x14ac:dyDescent="0.2">
      <c r="A637" t="s">
        <v>356</v>
      </c>
      <c r="B637" t="s">
        <v>1540</v>
      </c>
      <c r="C637" t="str">
        <f t="shared" si="64"/>
        <v>ATGCCTACCAGAGCCACCAAGACTAGAAAGCTTAGAGGACACGTTTCTGCCGGTCACGGTCGTATTGGCAAGCACAGAAAGCACCCCGGTGGTCGAGGTATGGCCGGTGGTCAGCACCACCACAGAACCAACCTTGACAAGTTCCACCCAGGTTACTTCGGTAAGGTCGGTATGAGAACCTTCCATCTCCAGAGAAACCACCAATGGAACCCAATCATCAACTTGGACAAGCTGTGGACTCTTATTCCAGAGGAGAGCCGTGAAAAGTACATGAAGAGCGCTTCTTCCGACAACGCCCCAGTCATCGACACCCTCGCTGCTGGTTACTCTAAGGTCCTTGGTAAGGGCAAGCTTCCTTCGGTTCCTTTCATCGTCAGAGCTAGATTCGTTTCCGCCCTGGCCGAGAAGAAGATCAAGGAAGCTGGTGGTGCCGTTCAACTCATTGCCTAA</v>
      </c>
      <c r="D637" t="str">
        <f t="shared" si="65"/>
        <v>OK</v>
      </c>
      <c r="E637">
        <f t="shared" si="66"/>
        <v>450</v>
      </c>
      <c r="F637" t="str">
        <f t="shared" si="67"/>
        <v>YES</v>
      </c>
      <c r="G637" t="str">
        <f t="shared" si="68"/>
        <v>CAG</v>
      </c>
      <c r="H637" t="str">
        <f t="shared" si="69"/>
        <v>Glutamine</v>
      </c>
      <c r="I637" t="str">
        <f t="shared" si="70"/>
        <v>Glutamine (CAG)</v>
      </c>
    </row>
    <row r="638" spans="1:9" x14ac:dyDescent="0.2">
      <c r="A638" t="s">
        <v>316</v>
      </c>
      <c r="B638" t="s">
        <v>1500</v>
      </c>
      <c r="C638" t="str">
        <f t="shared" si="64"/>
        <v>ATGCCTACCAGAGCCACCAAGACTAGAAAGCTTAGAGGACACGTTTCTGCCGGTCACGGACGTATTGGCAAGCACAGAAAGCACCCCGGTGGTCGAGGTATGGCCGGTGGTCAGCACCACCACCGAACCAACCTTGACAAGTTCCATCCAGGTTACTTCGGTAAGGTTGGTATGAGAACCTTCCACCTTCAGAGAAACCGTCAATGGAGCCCAATCATCAACTTGGACAAGATCTGGACTCTTGTTCCAGAGGAGAGCCGTGAAAAATACTTGAAGAGCGCTTCCGCCAACAACGCCCCAGTCATCGACACCCTCGCCGCCGGTTACTCTAAGGTCCTTGGTAAGGGCAAGCTTCCTTCCGTCCCATTCATCGTCAGAGCCAGATTCGTCTCCCAGCTCGCCGAAAAGAAGATCAAGGAAGCTGGTGGTGCCGTTCAGCTCATTGCCTAA</v>
      </c>
      <c r="D638" t="str">
        <f t="shared" si="65"/>
        <v>OK</v>
      </c>
      <c r="E638">
        <f t="shared" si="66"/>
        <v>450</v>
      </c>
      <c r="F638" t="str">
        <f t="shared" si="67"/>
        <v>YES</v>
      </c>
      <c r="G638" t="str">
        <f t="shared" si="68"/>
        <v>CAG</v>
      </c>
      <c r="H638" t="str">
        <f t="shared" si="69"/>
        <v>Glutamine</v>
      </c>
      <c r="I638" t="str">
        <f t="shared" si="70"/>
        <v>Glutamine (CAG)</v>
      </c>
    </row>
    <row r="639" spans="1:9" x14ac:dyDescent="0.2">
      <c r="A639" t="s">
        <v>139</v>
      </c>
      <c r="B639" t="s">
        <v>1325</v>
      </c>
      <c r="C639" t="str">
        <f t="shared" si="64"/>
        <v>ATGCCTACCAGAGCCACCAAAACTAGAAAGCTTAGAGGACACGTTTCTGCCGGTCACGGTCGTATTGGAAAGCACAGAAAGCACCCCGGTGGTAGAGGTATGGCTGGTGGTCAACACCACCACAGAACTAACTTGGACAAATACCACCCAGGTTACTTCGGTAAGGTCGGTATGAGAACCTTCCACCTTCAAAGAGCCCGTCAATGGAACCCAGTCCTCAACTTGGACAAGTTATGGACCCTTGTTCCAGAAGAAAACCGTGAAAAATACTTCAAGAACGCTTCCTCCGAATCTGCCCCGGTCATCGACACTTTGGCTGCTGGCTACTCCAAGGTCCTCGGTAAGGGCAAGCTTCCACAAGTTCCTTTCATCGTCAAGGCCAGATTTGTCACTGAACTCGCTGAGAAGAAGATCAAGGAAGCTGGTGGTGCCGTCCAACTCATTGCCTAA</v>
      </c>
      <c r="D639" t="str">
        <f t="shared" si="65"/>
        <v>OK</v>
      </c>
      <c r="E639">
        <f t="shared" si="66"/>
        <v>450</v>
      </c>
      <c r="F639" t="str">
        <f t="shared" si="67"/>
        <v>YES</v>
      </c>
      <c r="G639" t="str">
        <f t="shared" si="68"/>
        <v>CAA</v>
      </c>
      <c r="H639" t="str">
        <f t="shared" si="69"/>
        <v>Glutamine</v>
      </c>
      <c r="I639" t="str">
        <f t="shared" si="70"/>
        <v>Glutamine (CAA)</v>
      </c>
    </row>
    <row r="640" spans="1:9" x14ac:dyDescent="0.2">
      <c r="A640" t="s">
        <v>147</v>
      </c>
      <c r="B640" t="s">
        <v>1333</v>
      </c>
      <c r="C640" t="str">
        <f t="shared" si="64"/>
        <v>ATGCCTACCAGAGCCACCAAAACTAGAAAGCTTAGAGGACACGTTTCTGCCGGTCACGGTCGTATTGGAAAGCACAGAAAGCACCCCGGTGGTAGAGGTATGGCCGGTGGTCAGCACCACCACAGAACCAACTTGGACAAATTCCACCCAGGTTACTTCGGTAAGGTCGGTATGAGAACCTTCCACCTGCAGAGAGCCCGTCAATGGAACCCAACCCTCAACTTGGACAAGCTGTGGACCCTTGTCCCAGAAGAGAACCGTGAAAAATACTTCAAGAATGCCTCTTCCGACTCTGCCCCAGTCATCGACACTTTGGCTGCTGGTTACTCCAAGGTCCTCGGTAAGGGCAAGCTCCCACAGGTTCCTTTCATCGTCAAGGCTCGATTCGTCACTCAGCTCGCCGAAAAGAAGATCAAGGAAGCCGGTGGTGCCGTCCAGCTCATTGCCTAA</v>
      </c>
      <c r="D640" t="str">
        <f t="shared" si="65"/>
        <v>OK</v>
      </c>
      <c r="E640">
        <f t="shared" si="66"/>
        <v>450</v>
      </c>
      <c r="F640" t="str">
        <f t="shared" si="67"/>
        <v>YES</v>
      </c>
      <c r="G640" t="str">
        <f t="shared" si="68"/>
        <v>CAG</v>
      </c>
      <c r="H640" t="str">
        <f t="shared" si="69"/>
        <v>Glutamine</v>
      </c>
      <c r="I640" t="str">
        <f t="shared" si="70"/>
        <v>Glutamine (CAG)</v>
      </c>
    </row>
    <row r="641" spans="1:9" x14ac:dyDescent="0.2">
      <c r="A641" t="s">
        <v>141</v>
      </c>
      <c r="B641" t="s">
        <v>1327</v>
      </c>
      <c r="C641" t="str">
        <f t="shared" si="64"/>
        <v>ATGCCTACCAGAGCCACCAAAACTAGAAAGCTTAGAGGACACGTTTCTGCCGGTCACGGTCGTATTGGAAAGCACAGAAAGCACCCAGGTGGTAGAGGTATGGCCGGTGGTCAACACCACCACAGAACTAACTTGGATAAGTACCACCCAGGTTACTTCGGTAAGGTCGGTATGAGAACCTTCCACCTCAAGAGAAGCACTGAATGGAACCCAACCCTCAACTTGGACAAGTTATGGACTCTTGTTCCAGAAGAATCCCGTGAAAAATACTTCAAGAGCGCTTCTTCCGACTCTGCTCCAGTCATCGACACTTTGGCTGCTGGCTACTCTAAGGTCCTCGGTAAGGGTAAGCTCCCACAAGTTCCATTCATCGTCAAGGCTAGATTCGTCACCCAACTTGCTGAAAAGAAGATCAAGGAAGCCGGCGGTGCCATTGAACTCATTGCCTAA</v>
      </c>
      <c r="D641" t="str">
        <f t="shared" si="65"/>
        <v>OK</v>
      </c>
      <c r="E641">
        <f t="shared" si="66"/>
        <v>450</v>
      </c>
      <c r="F641" t="str">
        <f t="shared" si="67"/>
        <v>YES</v>
      </c>
      <c r="G641" t="str">
        <f t="shared" si="68"/>
        <v>CAA</v>
      </c>
      <c r="H641" t="str">
        <f t="shared" si="69"/>
        <v>Glutamine</v>
      </c>
      <c r="I641" t="str">
        <f t="shared" si="70"/>
        <v>Glutamine (CAA)</v>
      </c>
    </row>
    <row r="642" spans="1:9" x14ac:dyDescent="0.2">
      <c r="A642" t="s">
        <v>464</v>
      </c>
      <c r="B642" t="s">
        <v>1647</v>
      </c>
      <c r="C642" t="str">
        <f t="shared" si="64"/>
        <v>ATGCCTACCAGACTTCGTCAGACCAGAAAGCACAGAGGTAACGTTACCGCCGGTTACGGTCGTATTGGAAAGCACAGAAAGCACCCAGGTGGTCGTGGTATGGCTGGTGGTCAGCATCATCACAGAATTGCTATGGATAAATACCATCCAGGTTACTTTGGTAAGGTTGGTATGAGATTTTTCCACAAGCAAGAAAACCCATTCTGGAGACCTGTCATTAATTTGGACAAACTATGGTCTTTAGTGGACAATAAGGATGAGAAATTGGCCCAATCTACAAAGGACTCTGCCGTTGTCATCGATACGTTGGCCAAGGGTTACGGTAAGGTCTTAGGTAAGGGAAGACTTCCAAATGTTCCTGTTATTGTTAAGGCTAGATTCGTTTCTAAGTTGGCTGAGGAGAAGATCAGAGCTGCCGGTGGTGTTGTTGAGCTTGTTGCTTAA</v>
      </c>
      <c r="D642" t="str">
        <f t="shared" si="65"/>
        <v>OK</v>
      </c>
      <c r="E642">
        <f t="shared" si="66"/>
        <v>444</v>
      </c>
      <c r="F642" t="str">
        <f t="shared" si="67"/>
        <v>YES</v>
      </c>
      <c r="G642" t="str">
        <f t="shared" si="68"/>
        <v>CAG</v>
      </c>
      <c r="H642" t="str">
        <f t="shared" si="69"/>
        <v>Glutamine</v>
      </c>
      <c r="I642" t="str">
        <f t="shared" si="70"/>
        <v>Glutamine (CAG)</v>
      </c>
    </row>
    <row r="643" spans="1:9" x14ac:dyDescent="0.2">
      <c r="A643" t="s">
        <v>343</v>
      </c>
      <c r="B643" t="s">
        <v>1527</v>
      </c>
      <c r="C643" t="str">
        <f t="shared" ref="C643:C706" si="71">UPPER(SUBSTITUTE(SUBSTITUTE(SUBSTITUTE(B643," ",""),CHAR(10),""),CHAR(13),""))</f>
        <v>ATGCCTACCAGACTTACAAAAACTAGAAAACATAGAGGTCACGTCTCAGCCGGTAGAGGTCGTGTTGGTAAACACAGAAAGCATCCAGGTGGTAGAGGTAAAGCAGGTGGTCAACATCATCATCGTATCAATTTAGATAAATTTCATCCAGGTTACTTTGGTAAAGTTGGTATGAGATACTTCCACAAACAAGCTGCTCACTTTTGGAAACCAGTTTTAAACTTAGATAAATTATGGACTTTAGTTCCAGAAAACAAACGTGATCAATACTTAAACTCAGCTTCATCAACTTCTGCTCCAGTTATTGATACCTTAGCTGCTGGTTACGGTAAAGTTTTAGGTAAAGGTCGTTTACCATCTGTTCCAGTTATTGTCAAAGCTAGATTTGTCTCAGAATTAGCTGAGAAAAAAATTAGAGCTGCCGGTGGTGTTGTTGAACTTATTGCTTAG</v>
      </c>
      <c r="D643" t="str">
        <f t="shared" ref="D643:D706" si="72">IF(LEFT(C643,3)="ATG","OK","WARN")</f>
        <v>OK</v>
      </c>
      <c r="E643">
        <f t="shared" ref="E643:E706" si="73">LEN(C643)</f>
        <v>450</v>
      </c>
      <c r="F643" t="str">
        <f t="shared" ref="F643:F706" si="74">IF(E643&gt;=114,"YES","NO")</f>
        <v>YES</v>
      </c>
      <c r="G643" t="str">
        <f t="shared" ref="G643:G706" si="75">IF(E643&gt;=114,MID(C643,112,3),"NA")</f>
        <v>CAA</v>
      </c>
      <c r="H643" t="str">
        <f t="shared" ref="H643:H706" si="76">IF(G643="NA","NA",
 IF(OR(G643="CAG",G643="CAA"),"Glutamine",
 IF(LEFT(G643,2)="CT","Leucine1",
 IF(OR(G643="TTA",G643="TTG"),"Leucine2",
 IF(G643="ATG","Methionine",
 IF(OR(G643="TTT",G643="TTC"),"Phenylalanine",
 "Other"))))))</f>
        <v>Glutamine</v>
      </c>
      <c r="I643" t="str">
        <f t="shared" ref="I643:I706" si="77">IF(LEN(G643)&lt;&gt;3,"NA",
 IF(OR(G643="CAG",G643="CAA"),"Glutamine ("&amp;G643&amp;")",
 IF(LEFT(G643,2)="CT","Leucine1 ("&amp;G643&amp;")",
 IF(OR(G643="TTA",G643="TTG"),"Leucine2 ("&amp;G643&amp;")",
 IF(G643="ATG","Methionine (ATG)",
 IF(OR(G643="TTT",G643="TTC"),"Phenylalanine ("&amp;G643&amp;")",
 "Other ("&amp;G643&amp;")"))))))</f>
        <v>Glutamine (CAA)</v>
      </c>
    </row>
    <row r="644" spans="1:9" x14ac:dyDescent="0.2">
      <c r="A644" t="s">
        <v>1085</v>
      </c>
      <c r="B644" t="s">
        <v>2235</v>
      </c>
      <c r="C644" t="str">
        <f t="shared" si="71"/>
        <v>ATGCCTACCAGACTTACAAAAACCAGAAAGCACAGAGGCCACGTTTCCGCCGGTTACGGTCGTATCGGAAAGCACAGAAAGTCCCCAGGTGGTCGTGGTATGGCCGGTGGTCAGCACCACCACAGAACCAACTTGGATAAGTACCATCCAGGTTACTTTGGTAAGGTCGGTATGAGACACTTCCACCAGCTCAAGAACCCATTGTGGAGACCAGTCATCAACATTGACAGACTCTGGACCTTGATCCCAGCTGAGTCCCGTGACAAGTACCTTACTGCCACCGCCTCTGCTGCCCCAGTCATTGACACTTTGGCTGCTGGTTTCGGCAAGGTTTTGGGTAAGGGTAACCTTCCAAAGGTTCCAGTCATCGTCAAGGCCAGATTTGTTTCCCAGCTTGCTGAGGAGAAGATCAGAGCTGCCGGCGGTGTTGTCGAGCTCATTGCCTAA</v>
      </c>
      <c r="D644" t="str">
        <f t="shared" si="72"/>
        <v>OK</v>
      </c>
      <c r="E644">
        <f t="shared" si="73"/>
        <v>447</v>
      </c>
      <c r="F644" t="str">
        <f t="shared" si="74"/>
        <v>YES</v>
      </c>
      <c r="G644" t="str">
        <f t="shared" si="75"/>
        <v>CAG</v>
      </c>
      <c r="H644" t="str">
        <f t="shared" si="76"/>
        <v>Glutamine</v>
      </c>
      <c r="I644" t="str">
        <f t="shared" si="77"/>
        <v>Glutamine (CAG)</v>
      </c>
    </row>
    <row r="645" spans="1:9" x14ac:dyDescent="0.2">
      <c r="A645" t="s">
        <v>628</v>
      </c>
      <c r="B645" t="s">
        <v>1804</v>
      </c>
      <c r="C645" t="str">
        <f t="shared" si="71"/>
        <v>ATGCCTACCAGACTCAGTAAGACCAGAAAGCATAGAGGACACGTTTCCGCCGGTAAGGGTAGAATTGGTAAGCACAGAAAGTCTCCCGGTGGACGTGGTATGGCTGGTGGTCAACACCACCACAGAACTAACTTGGACAAATACCACCCAGGTTACTTCGGTAAGGTCGGTATGAGATACTTCCACAAGCAAAGAAACCATTTCTGGCAACCAATCATCAACGTTGACACCTTGTGGTCTTTGGTTGAGGAGGAGAAGAGAGAACAATACCTCAAGTCTGCTTCTGCTTCCGCTGCCCCAGTTATCGACATCTTGGCTCACGGTTACGCCAAGGTCTTGGGTAAGGGTCAATTGCCACAAGTTCCAATCATCGTCAAGGCTAGATACGTCTCCAAGGAGGCTGAGCAAAAGATTGTTGCTGCCGGTGGTGTTGTTGAGTTGATTGCTTAA</v>
      </c>
      <c r="D645" t="str">
        <f t="shared" si="72"/>
        <v>OK</v>
      </c>
      <c r="E645">
        <f t="shared" si="73"/>
        <v>450</v>
      </c>
      <c r="F645" t="str">
        <f t="shared" si="74"/>
        <v>YES</v>
      </c>
      <c r="G645" t="str">
        <f t="shared" si="75"/>
        <v>CAA</v>
      </c>
      <c r="H645" t="str">
        <f t="shared" si="76"/>
        <v>Glutamine</v>
      </c>
      <c r="I645" t="str">
        <f t="shared" si="77"/>
        <v>Glutamine (CAA)</v>
      </c>
    </row>
    <row r="646" spans="1:9" x14ac:dyDescent="0.2">
      <c r="A646" t="s">
        <v>633</v>
      </c>
      <c r="B646" t="s">
        <v>1809</v>
      </c>
      <c r="C646" t="str">
        <f t="shared" si="71"/>
        <v>ATGCCTACCAGACTCAGTAAGACCAGAAAGCATAGAGGACACGTTTCCGCCGGTAAGGGTAGAATTGGTAAGCACAGAAAGTCTCCCGGTGGACGTGGTATGGCTGGTGGTCAACACCACCACAGAACTAACTTGGACAAATACCACCCAGGTTACTTCGGTAAGGTCGGTATGAGATACTTCCACAAGCAAAGAAACCACTTTTGGCAACCAATCGTCAACGTTGACACCTTGTGGTCTTTGGTTGAAGAGGAGAAGAGAGAGCAATACCTCAAGTCTGCTTCTGCTTCCGCTGCCCCAGTTATCGACGTCTTGGCTCACGGTTACGCCAAGGTCTTGGGTAAGGGTCAATTGCCACAAGTTCCAATCATCGTCAAGGCCAGATACGTCTCCAAGGAGGCTGAGCAGAAGATTGTTGCTGCCGGTGGTGTTGTTGAGTTGATTGCTTAA</v>
      </c>
      <c r="D646" t="str">
        <f t="shared" si="72"/>
        <v>OK</v>
      </c>
      <c r="E646">
        <f t="shared" si="73"/>
        <v>450</v>
      </c>
      <c r="F646" t="str">
        <f t="shared" si="74"/>
        <v>YES</v>
      </c>
      <c r="G646" t="str">
        <f t="shared" si="75"/>
        <v>CAA</v>
      </c>
      <c r="H646" t="str">
        <f t="shared" si="76"/>
        <v>Glutamine</v>
      </c>
      <c r="I646" t="str">
        <f t="shared" si="77"/>
        <v>Glutamine (CAA)</v>
      </c>
    </row>
    <row r="647" spans="1:9" x14ac:dyDescent="0.2">
      <c r="A647" t="s">
        <v>630</v>
      </c>
      <c r="B647" t="s">
        <v>1806</v>
      </c>
      <c r="C647" t="str">
        <f t="shared" si="71"/>
        <v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GCTTCCGCTGCCCCAGTTATCGACGTCTTGGCTCACGGTTTCGCCAAGGTCTTGGGTAAGGGTCAATTGCCACAAGTTCCAATCATCGTCAAGGCCAGATACGTCTCCAAGGAGGCTGAGCAAAAGATTGTTGCTGCCGGTGGTGTTGTTGAGTTGATTGCTTAA</v>
      </c>
      <c r="D647" t="str">
        <f t="shared" si="72"/>
        <v>OK</v>
      </c>
      <c r="E647">
        <f t="shared" si="73"/>
        <v>450</v>
      </c>
      <c r="F647" t="str">
        <f t="shared" si="74"/>
        <v>YES</v>
      </c>
      <c r="G647" t="str">
        <f t="shared" si="75"/>
        <v>CAA</v>
      </c>
      <c r="H647" t="str">
        <f t="shared" si="76"/>
        <v>Glutamine</v>
      </c>
      <c r="I647" t="str">
        <f t="shared" si="77"/>
        <v>Glutamine (CAA)</v>
      </c>
    </row>
    <row r="648" spans="1:9" x14ac:dyDescent="0.2">
      <c r="A648" t="s">
        <v>631</v>
      </c>
      <c r="B648" t="s">
        <v>1807</v>
      </c>
      <c r="C648" t="str">
        <f t="shared" si="71"/>
        <v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GCTTCCGCTGCCCCAGTTATCGACGTCTTGGCTCACGGTTTCGCCAAGGTCTTGGGTAAGGGTCAATTGCCACAAGTTCCAATCATCGTCAAGGCCAGATACGTCTCCAAGGAGGCTGAGCAGAAGATTGTTGCTGCCGGTGGTGTTGTTGAGTTGATTGCTTAA</v>
      </c>
      <c r="D648" t="str">
        <f t="shared" si="72"/>
        <v>OK</v>
      </c>
      <c r="E648">
        <f t="shared" si="73"/>
        <v>450</v>
      </c>
      <c r="F648" t="str">
        <f t="shared" si="74"/>
        <v>YES</v>
      </c>
      <c r="G648" t="str">
        <f t="shared" si="75"/>
        <v>CAA</v>
      </c>
      <c r="H648" t="str">
        <f t="shared" si="76"/>
        <v>Glutamine</v>
      </c>
      <c r="I648" t="str">
        <f t="shared" si="77"/>
        <v>Glutamine (CAA)</v>
      </c>
    </row>
    <row r="649" spans="1:9" x14ac:dyDescent="0.2">
      <c r="A649" t="s">
        <v>632</v>
      </c>
      <c r="B649" t="s">
        <v>1808</v>
      </c>
      <c r="C649" t="str">
        <f t="shared" si="71"/>
        <v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ACTTCCGCTGCCCCAGTTATCGATGTCTTGGCTCACGGTTACGCCAAGGTCTTGGGTAAGGGTCAATTGCCACAAGTTCCAATCATCGTCAAGGCCAGATACGTCTCCAAGGAGGCTGAGCAGAAGATTGTTGCTGCCGGTGGTGTTGTTGAGTTGATTGCTTAA</v>
      </c>
      <c r="D649" t="str">
        <f t="shared" si="72"/>
        <v>OK</v>
      </c>
      <c r="E649">
        <f t="shared" si="73"/>
        <v>450</v>
      </c>
      <c r="F649" t="str">
        <f t="shared" si="74"/>
        <v>YES</v>
      </c>
      <c r="G649" t="str">
        <f t="shared" si="75"/>
        <v>CAA</v>
      </c>
      <c r="H649" t="str">
        <f t="shared" si="76"/>
        <v>Glutamine</v>
      </c>
      <c r="I649" t="str">
        <f t="shared" si="77"/>
        <v>Glutamine (CAA)</v>
      </c>
    </row>
    <row r="650" spans="1:9" x14ac:dyDescent="0.2">
      <c r="A650" t="s">
        <v>629</v>
      </c>
      <c r="B650" t="s">
        <v>1805</v>
      </c>
      <c r="C650" t="str">
        <f t="shared" si="71"/>
        <v>ATGCCTACCAGACTCAGTAAGACCAGAAAGCATAGAGGACACGTTTCCGCCGGTAAGGGTAGAATTGGTAAGCACAGAAAGTCTCCCGGTGGACGTGGTATGGCTGGTGGTCAACACCACCACAGAACTAACTTGGACAAATACCACCCAGGTTACTTCGGTAAGGTCGGTATGAGATACTTCCACAAGCAAAGAAACCACTTCTGGCAACCAATCGTCAACGTTGACACCTTGTGGTCTTTGGTTGAAGAGGAAAAGAGAGAACAATACCTCAAGTCTGCTTCTGCTTCCGCTGCCCCAGTTATCGACGTCTTGGCTCACGGTTTCGCCAAGGTCTTGGGTAAGGGTCAATTGCCACAAGTTCCAATCATCGTCAAGGCCAGATACGTCTCCAAGGAGGCTGAGCAAAAGATTGTTGCTGCCGGTGGTGTTGTTGAGTTGATTGCTTAA</v>
      </c>
      <c r="D650" t="str">
        <f t="shared" si="72"/>
        <v>OK</v>
      </c>
      <c r="E650">
        <f t="shared" si="73"/>
        <v>450</v>
      </c>
      <c r="F650" t="str">
        <f t="shared" si="74"/>
        <v>YES</v>
      </c>
      <c r="G650" t="str">
        <f t="shared" si="75"/>
        <v>CAA</v>
      </c>
      <c r="H650" t="str">
        <f t="shared" si="76"/>
        <v>Glutamine</v>
      </c>
      <c r="I650" t="str">
        <f t="shared" si="77"/>
        <v>Glutamine (CAA)</v>
      </c>
    </row>
    <row r="651" spans="1:9" x14ac:dyDescent="0.2">
      <c r="A651" t="s">
        <v>634</v>
      </c>
      <c r="B651" t="s">
        <v>1810</v>
      </c>
      <c r="C651" t="str">
        <f t="shared" si="71"/>
        <v>ATGCCTACCAGACTCAGTAAGACCAGAAAGCATAGAGGACACGTTTCCGCCGGTAAGGGTAGAATTGGTAAGCACAGAAAGTCTCCCGGTGGACGTGGTATGGCTGGTGGTCAACACCACCACAGAACTAACTTGGACAAATACCACCCAGGTTACTTCGGTAAGGTCGGTATGAGATACTTCCACAAGCAAAGAAACCACTTCTGGCAACCAATCGTCAACGTTGACACCTTGTGGTCCTTGGTTGAGGAGGAGAAGAGAGAACAATACCTCAAGTCTGCTTCTGCTTCCGCTGCCCCAGTTATCGACGTCTTGGCTCACGGTTACGCCAAGGTCTTGGGTAAGGGTCAATTGCCACAAGTTCCAATCATCGTCAAGGCCAGATACGTCTCCAAGGAGGCTGAGCAGAAGATTGTTGCTGCTGGTGGTGTTGTTGAGTTGATTGCTTAA</v>
      </c>
      <c r="D651" t="str">
        <f t="shared" si="72"/>
        <v>OK</v>
      </c>
      <c r="E651">
        <f t="shared" si="73"/>
        <v>450</v>
      </c>
      <c r="F651" t="str">
        <f t="shared" si="74"/>
        <v>YES</v>
      </c>
      <c r="G651" t="str">
        <f t="shared" si="75"/>
        <v>CAA</v>
      </c>
      <c r="H651" t="str">
        <f t="shared" si="76"/>
        <v>Glutamine</v>
      </c>
      <c r="I651" t="str">
        <f t="shared" si="77"/>
        <v>Glutamine (CAA)</v>
      </c>
    </row>
    <row r="652" spans="1:9" x14ac:dyDescent="0.2">
      <c r="A652" t="s">
        <v>618</v>
      </c>
      <c r="B652" t="s">
        <v>1795</v>
      </c>
      <c r="C652" t="str">
        <f t="shared" si="71"/>
        <v>ATGCCTACCAGACTCAGTAAGACCAGAAAGCATAGAGGACACGTTTCCGCCGGTAAGGGTAGAATTGGTAAGCACAGAAAGTCTCCCGGTGGACGTGGTATGGCTGGTGGTCAACACCACCACAGAACTAACTTGGACAAATACCACCCAGGTTACTTCGGTAAGGTCGGTATGAGATACTTCCACAAGCAAAGAAACCACTTCTGGCAACCAAACGTCAACGATGTCACCTTGTGTTCTTTGGTTGAAGAGGAGAAGAGAGAACAATACCTCAAGTCTGCTTCTGCTTCCGCTGCCCCAGTTATCGACGTCTTGGCTCACGGTTACGCCAAGGACTTGGGTAAGGGTCAATTGCCACAAGTTCCAATCATCGTCAAGGCCAGATACGTCTCCAAGGAGGCTGAGCAGAAGATTGTTGCTGCCGGTGGTGTTGTTGAGTTGATTGCTTAA</v>
      </c>
      <c r="D652" t="str">
        <f t="shared" si="72"/>
        <v>OK</v>
      </c>
      <c r="E652">
        <f t="shared" si="73"/>
        <v>450</v>
      </c>
      <c r="F652" t="str">
        <f t="shared" si="74"/>
        <v>YES</v>
      </c>
      <c r="G652" t="str">
        <f t="shared" si="75"/>
        <v>CAA</v>
      </c>
      <c r="H652" t="str">
        <f t="shared" si="76"/>
        <v>Glutamine</v>
      </c>
      <c r="I652" t="str">
        <f t="shared" si="77"/>
        <v>Glutamine (CAA)</v>
      </c>
    </row>
    <row r="653" spans="1:9" x14ac:dyDescent="0.2">
      <c r="A653" t="s">
        <v>637</v>
      </c>
      <c r="B653" t="s">
        <v>1813</v>
      </c>
      <c r="C653" t="str">
        <f t="shared" si="71"/>
        <v>ATGCCTACCAGACTCAGTAAGACCAGAAAGCATAGAGGACACGTTTCCGCCGGTAAGGGTAGAATTGGTAAGCACAGAAAGTCTCCCGGTGGACGTGGTATGGCTGGTGGTCAACACCACCACAGAACCAACTTGGACAAATACCACCCAGGTTACTTCGGTAAGGTCGGTATGAGATACTTCCACAAGCAAAGAAACCACTTCTGGCAACCAACCGTCAACGTTGACACCTTGTGGTCTTTGGTTGAAGAGGACAAGAGAGAACAATACCTCAAGTCTGCTTCTGCTTCCGCTGCCCCAGTTATCGACGTCTTGGCTCACGGTTTCGCCAAGGTCTTGGGTAAGGGTCAATTGCCACAAGTTCCAATCATCGTCAAGGCCAGATTCGTTTCCAAGGAGGCTGAGCAGAAGATTAGAGCTGCCGGTGGTGTTGTTGAGTTGATTGCTTAA</v>
      </c>
      <c r="D653" t="str">
        <f t="shared" si="72"/>
        <v>OK</v>
      </c>
      <c r="E653">
        <f t="shared" si="73"/>
        <v>450</v>
      </c>
      <c r="F653" t="str">
        <f t="shared" si="74"/>
        <v>YES</v>
      </c>
      <c r="G653" t="str">
        <f t="shared" si="75"/>
        <v>CAA</v>
      </c>
      <c r="H653" t="str">
        <f t="shared" si="76"/>
        <v>Glutamine</v>
      </c>
      <c r="I653" t="str">
        <f t="shared" si="77"/>
        <v>Glutamine (CAA)</v>
      </c>
    </row>
    <row r="654" spans="1:9" x14ac:dyDescent="0.2">
      <c r="A654" t="s">
        <v>627</v>
      </c>
      <c r="B654" t="s">
        <v>1803</v>
      </c>
      <c r="C654" t="str">
        <f t="shared" si="71"/>
        <v>ATGCCTACCAGACTCAGTAAGACCAGAAAGCATAGAGGACACGTTTCCGCCGGTAAGGGTAGAATTGGTAAGCACAGAAAGTCGCCCGGTGGACGTGGTATGGCTGGTGGTCAACACCACCACAGAACTAACTTGGACAAATACCATCCAGGTTACTTCGGTAAGGTCGGTATGAGATACTTCCACAAGCAAAGAAACCACTTCTGGCAACCAATCGTCAACGTCGACACCTTGTGGTCTTTGGTTGAAGAGGAGAAGAGAGAACAATACCTCAAGTCTGCTTCTACTTCCGCTGCCCCAGTCATCGACTGCTTGGCTCACGGTTACGCCAAGGTCTTGGGTAAGGGTCAATTGCCACAAGTTCCAATCATCGTTAAGGCCAGATTCGTCTCCAAGGAGGCTGAGCAGAAGATTGTTGCTGCCGGTGGTGTTGTTGAGTTGATTGCTTAA</v>
      </c>
      <c r="D654" t="str">
        <f t="shared" si="72"/>
        <v>OK</v>
      </c>
      <c r="E654">
        <f t="shared" si="73"/>
        <v>450</v>
      </c>
      <c r="F654" t="str">
        <f t="shared" si="74"/>
        <v>YES</v>
      </c>
      <c r="G654" t="str">
        <f t="shared" si="75"/>
        <v>CAA</v>
      </c>
      <c r="H654" t="str">
        <f t="shared" si="76"/>
        <v>Glutamine</v>
      </c>
      <c r="I654" t="str">
        <f t="shared" si="77"/>
        <v>Glutamine (CAA)</v>
      </c>
    </row>
    <row r="655" spans="1:9" x14ac:dyDescent="0.2">
      <c r="A655" t="s">
        <v>623</v>
      </c>
      <c r="B655" t="s">
        <v>1800</v>
      </c>
      <c r="C655" t="str">
        <f t="shared" si="71"/>
        <v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TGCTGCCGGTGGTGTTGTTGAGTTGGTTGCTTAA</v>
      </c>
      <c r="D655" t="str">
        <f t="shared" si="72"/>
        <v>OK</v>
      </c>
      <c r="E655">
        <f t="shared" si="73"/>
        <v>450</v>
      </c>
      <c r="F655" t="str">
        <f t="shared" si="74"/>
        <v>YES</v>
      </c>
      <c r="G655" t="str">
        <f t="shared" si="75"/>
        <v>CAA</v>
      </c>
      <c r="H655" t="str">
        <f t="shared" si="76"/>
        <v>Glutamine</v>
      </c>
      <c r="I655" t="str">
        <f t="shared" si="77"/>
        <v>Glutamine (CAA)</v>
      </c>
    </row>
    <row r="656" spans="1:9" x14ac:dyDescent="0.2">
      <c r="A656" t="s">
        <v>624</v>
      </c>
      <c r="B656" t="s">
        <v>1801</v>
      </c>
      <c r="C656" t="str">
        <f t="shared" si="71"/>
        <v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TCAAGTTCCAATCATCGTTAAGGCCAGATTCGTCTCCAAGGAGGCCGAGCAGAAGATTGTTGCTGCCGGTGGTGTTGTTGAGTTGGTTGCTTAA</v>
      </c>
      <c r="D656" t="str">
        <f t="shared" si="72"/>
        <v>OK</v>
      </c>
      <c r="E656">
        <f t="shared" si="73"/>
        <v>450</v>
      </c>
      <c r="F656" t="str">
        <f t="shared" si="74"/>
        <v>YES</v>
      </c>
      <c r="G656" t="str">
        <f t="shared" si="75"/>
        <v>CAA</v>
      </c>
      <c r="H656" t="str">
        <f t="shared" si="76"/>
        <v>Glutamine</v>
      </c>
      <c r="I656" t="str">
        <f t="shared" si="77"/>
        <v>Glutamine (CAA)</v>
      </c>
    </row>
    <row r="657" spans="1:9" x14ac:dyDescent="0.2">
      <c r="A657" t="s">
        <v>625</v>
      </c>
      <c r="B657" t="s">
        <v>1800</v>
      </c>
      <c r="C657" t="str">
        <f t="shared" si="71"/>
        <v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TGCTGCCGGTGGTGTTGTTGAGTTGGTTGCTTAA</v>
      </c>
      <c r="D657" t="str">
        <f t="shared" si="72"/>
        <v>OK</v>
      </c>
      <c r="E657">
        <f t="shared" si="73"/>
        <v>450</v>
      </c>
      <c r="F657" t="str">
        <f t="shared" si="74"/>
        <v>YES</v>
      </c>
      <c r="G657" t="str">
        <f t="shared" si="75"/>
        <v>CAA</v>
      </c>
      <c r="H657" t="str">
        <f t="shared" si="76"/>
        <v>Glutamine</v>
      </c>
      <c r="I657" t="str">
        <f t="shared" si="77"/>
        <v>Glutamine (CAA)</v>
      </c>
    </row>
    <row r="658" spans="1:9" x14ac:dyDescent="0.2">
      <c r="A658" t="s">
        <v>626</v>
      </c>
      <c r="B658" t="s">
        <v>1802</v>
      </c>
      <c r="C658" t="str">
        <f t="shared" si="71"/>
        <v>ATGCCTACCAGACTCAGTAAGACCAGAAAGCATAGAGGAAACGTTTCCGCCGGTAAAGGTAGGG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CGCTGCCGGTGGTGTTGTTGAGTTGGTTGCTTAA</v>
      </c>
      <c r="D658" t="str">
        <f t="shared" si="72"/>
        <v>OK</v>
      </c>
      <c r="E658">
        <f t="shared" si="73"/>
        <v>450</v>
      </c>
      <c r="F658" t="str">
        <f t="shared" si="74"/>
        <v>YES</v>
      </c>
      <c r="G658" t="str">
        <f t="shared" si="75"/>
        <v>CAA</v>
      </c>
      <c r="H658" t="str">
        <f t="shared" si="76"/>
        <v>Glutamine</v>
      </c>
      <c r="I658" t="str">
        <f t="shared" si="77"/>
        <v>Glutamine (CAA)</v>
      </c>
    </row>
    <row r="659" spans="1:9" x14ac:dyDescent="0.2">
      <c r="A659" t="s">
        <v>1081</v>
      </c>
      <c r="B659" t="s">
        <v>2232</v>
      </c>
      <c r="C659" t="str">
        <f t="shared" si="71"/>
        <v>ATGCCTACCAGACTCAGTAACACAAGAAAGCACAGAGGTAATGTCTCTGCCGGTCATGGTAGAATCGGTAAGCACAGAAAGCATCCCGGTGGTCGTGGTATGGCCGGTGGTCAACACCATCACAGAACCAACTTGGATAAGTACCACCCAGGTTACTTTGGTAAGGTTGGTATGAGATACTTCCACAGACAAAACGCCCACTTCTGGAAGCCAATCATCAACTTGGACGCTCTTTGGACCCTTGTGCCAGAGGCTCAAAGAGATGAAGCTGTCAAGACTTCTTCTACTGAGAAGGCTATCGTCATCGACACCCTTGCCTCCGGTTACGGAAAGGTTCTTGGAAAGGGTAGACTTCCTCAAGTTCCTGTCATTGTCAAGGCCAGATATGTCTCTGAGCTTGCTGAGAAGAAGATCAGAGAAGCTGGTGGTGTTGTCGAGCTCGTTGCTTAA</v>
      </c>
      <c r="D659" t="str">
        <f t="shared" si="72"/>
        <v>OK</v>
      </c>
      <c r="E659">
        <f t="shared" si="73"/>
        <v>450</v>
      </c>
      <c r="F659" t="str">
        <f t="shared" si="74"/>
        <v>YES</v>
      </c>
      <c r="G659" t="str">
        <f t="shared" si="75"/>
        <v>CAA</v>
      </c>
      <c r="H659" t="str">
        <f t="shared" si="76"/>
        <v>Glutamine</v>
      </c>
      <c r="I659" t="str">
        <f t="shared" si="77"/>
        <v>Glutamine (CAA)</v>
      </c>
    </row>
    <row r="660" spans="1:9" x14ac:dyDescent="0.2">
      <c r="A660" t="s">
        <v>638</v>
      </c>
      <c r="B660" t="s">
        <v>1814</v>
      </c>
      <c r="C660" t="str">
        <f t="shared" si="71"/>
        <v>ATGCCTACCAGACTCAGCAAGACCAGAAAGCATAGAGGACACGTTTCCGCCGGTAAGGGTAGAATTGGTAAGCACAGAAAGTCGCCCGGTGGACGTGGTATGGCTGGTGGTCAACACCACCACAGAACCAACTTGGATAAGTACCACCCAGGTTACTTCGGTAAGGTCGGTATGAGATACTTCCACAAGCAAAGAAACCACTTCTGGCAGCCAACCGTCAACGTTGACACCTTGTGGTCTTTGGTCGAAGAGGACAAGAGAGAGCAATACCTCAAGTCCGCTTCTGCCTCTTCTGCCCCAGTCATTGATGTCTTGGCACACGGATTCGCCAAGGTCTTGGGTAAGGGTCAATTGCCTCAAGTTCCAATCATCGTCAAGGCCAGATTTGTGTCCAAGGAGGCTGAGCAGAAGATCACAGCTGCTGGTGGTGTTGTTGAGTTGATTGCTTAA</v>
      </c>
      <c r="D660" t="str">
        <f t="shared" si="72"/>
        <v>OK</v>
      </c>
      <c r="E660">
        <f t="shared" si="73"/>
        <v>450</v>
      </c>
      <c r="F660" t="str">
        <f t="shared" si="74"/>
        <v>YES</v>
      </c>
      <c r="G660" t="str">
        <f t="shared" si="75"/>
        <v>CAA</v>
      </c>
      <c r="H660" t="str">
        <f t="shared" si="76"/>
        <v>Glutamine</v>
      </c>
      <c r="I660" t="str">
        <f t="shared" si="77"/>
        <v>Glutamine (CAA)</v>
      </c>
    </row>
    <row r="661" spans="1:9" x14ac:dyDescent="0.2">
      <c r="A661" t="s">
        <v>639</v>
      </c>
      <c r="B661" t="s">
        <v>1814</v>
      </c>
      <c r="C661" t="str">
        <f t="shared" si="71"/>
        <v>ATGCCTACCAGACTCAGCAAGACCAGAAAGCATAGAGGACACGTTTCCGCCGGTAAGGGTAGAATTGGTAAGCACAGAAAGTCGCCCGGTGGACGTGGTATGGCTGGTGGTCAACACCACCACAGAACCAACTTGGATAAGTACCACCCAGGTTACTTCGGTAAGGTCGGTATGAGATACTTCCACAAGCAAAGAAACCACTTCTGGCAGCCAACCGTCAACGTTGACACCTTGTGGTCTTTGGTCGAAGAGGACAAGAGAGAGCAATACCTCAAGTCCGCTTCTGCCTCTTCTGCCCCAGTCATTGATGTCTTGGCACACGGATTCGCCAAGGTCTTGGGTAAGGGTCAATTGCCTCAAGTTCCAATCATCGTCAAGGCCAGATTTGTGTCCAAGGAGGCTGAGCAGAAGATCACAGCTGCTGGTGGTGTTGTTGAGTTGATTGCTTAA</v>
      </c>
      <c r="D661" t="str">
        <f t="shared" si="72"/>
        <v>OK</v>
      </c>
      <c r="E661">
        <f t="shared" si="73"/>
        <v>450</v>
      </c>
      <c r="F661" t="str">
        <f t="shared" si="74"/>
        <v>YES</v>
      </c>
      <c r="G661" t="str">
        <f t="shared" si="75"/>
        <v>CAA</v>
      </c>
      <c r="H661" t="str">
        <f t="shared" si="76"/>
        <v>Glutamine</v>
      </c>
      <c r="I661" t="str">
        <f t="shared" si="77"/>
        <v>Glutamine (CAA)</v>
      </c>
    </row>
    <row r="662" spans="1:9" x14ac:dyDescent="0.2">
      <c r="A662" t="s">
        <v>641</v>
      </c>
      <c r="B662" t="s">
        <v>1816</v>
      </c>
      <c r="C662" t="str">
        <f t="shared" si="71"/>
        <v>ATGCCTACCAGACTCAGCAAGACCAGAAAGCATAGAGGACACGTTTCCGCCGGTAAGGGTAGAATTGGTAAGCACAGAAAGTCGCCCGGTGGACGTGGTATGGCTGGTGGTCAACACCACCACAGAACCAACTTGGACAAGTACCACCCAGGTTACTTCGGTAAGGTCGGTATGAGATACTTCCACAAGCAAAGAAACCACTTCTGGCAGCCAACCGTCAACGTTGACACCTTGTGGTCTTTGGTCGAAGAGGACAAGAGAGAGCAATACCTCAAGTCTGCTTCTACCTCTTCTGCCCCAGTCATTGATGTCTTGGCACACGGATTCGCCAAGGTCTTGGGTAAGGGTCAATTGCCTCAAGTTCCAATCATCGTCAAGGCCAGATTTGTGTCCAAGGAGGCTGAGCAGAAGATCACAGCTGCTGGTGGTGTTGTTGAGTTGATTGCTTAA</v>
      </c>
      <c r="D662" t="str">
        <f t="shared" si="72"/>
        <v>OK</v>
      </c>
      <c r="E662">
        <f t="shared" si="73"/>
        <v>450</v>
      </c>
      <c r="F662" t="str">
        <f t="shared" si="74"/>
        <v>YES</v>
      </c>
      <c r="G662" t="str">
        <f t="shared" si="75"/>
        <v>CAA</v>
      </c>
      <c r="H662" t="str">
        <f t="shared" si="76"/>
        <v>Glutamine</v>
      </c>
      <c r="I662" t="str">
        <f t="shared" si="77"/>
        <v>Glutamine (CAA)</v>
      </c>
    </row>
    <row r="663" spans="1:9" x14ac:dyDescent="0.2">
      <c r="A663" t="s">
        <v>640</v>
      </c>
      <c r="B663" t="s">
        <v>1815</v>
      </c>
      <c r="C663" t="str">
        <f t="shared" si="71"/>
        <v>ATGCCTACCAGACTCAGCAAGACCAGAAAGCATAGAGGACACGTTTCCGCCGGTAAGGGTAGAATTGGTAAGCACAGAAAGTCGCCCGGTGGACGTGGTATGGCTGGTGGTCAACACCACCACAGAACCAACTTGGACAAGTACCACCCAGGTTACTTCGGTAAGGTCGGTATGAGATACTTCCACAAGCAAAGAAACCACTTCTGGCAGCCAACCGTCAACGTTGACACCTTGTGGTCCTTGGTCGAAGAGGACAAGAGAGAGCAATACCTCAAGTCTGCTTCTACCTCTTCTGCCCCAGTCATTGATGTCTTGGCACACGGATTCGCCAAGGTCTTGGGTAAGGGTCAATTGCCTCAAGTTCCAATCATTGTCAAGGCCAGATTTGTGTCCAAGGAGGCTGAGCAGAAGATCACAGCTGCTGGTGGTGTTGTTGAGTTGATTGCTTAA</v>
      </c>
      <c r="D663" t="str">
        <f t="shared" si="72"/>
        <v>OK</v>
      </c>
      <c r="E663">
        <f t="shared" si="73"/>
        <v>450</v>
      </c>
      <c r="F663" t="str">
        <f t="shared" si="74"/>
        <v>YES</v>
      </c>
      <c r="G663" t="str">
        <f t="shared" si="75"/>
        <v>CAA</v>
      </c>
      <c r="H663" t="str">
        <f t="shared" si="76"/>
        <v>Glutamine</v>
      </c>
      <c r="I663" t="str">
        <f t="shared" si="77"/>
        <v>Glutamine (CAA)</v>
      </c>
    </row>
    <row r="664" spans="1:9" x14ac:dyDescent="0.2">
      <c r="A664" t="s">
        <v>1083</v>
      </c>
      <c r="B664" t="s">
        <v>2234</v>
      </c>
      <c r="C664" t="str">
        <f t="shared" si="71"/>
        <v>ATGCCTACCAGACTCAGCAACACAAGAAAGCACAGAGGTAACGTCTCTGCCGGTCATGGTAGAATCGGTAAGCACAGAAAGCATCCCGGTGGTCGTGGTATGGCCGGTGGTCAACACCACCACAGAACCAACTTGGACAAGTACCACCCAGGTTACTTCGGTAAGGTTGGTATGAGATACTTCCACAGACAAAGCGCTCACTTCTGGAAGCCAATCATCAACTTGGACGCTCTTTGGACCCTTGTGCCAGAGGCTCAAAGAGATGAAGCTGTCAAGACTTCTTCTTCCGAGAAGGCTATTGTCATTGACACCCTTGCCTCCGGTTACGGAAAGGTTCTTGGAAAGGGTAGACTTCCTCAGGTTCCTGTCATTGTAAAGGCCAGATATGTCTCTGAGCTTGCTGAGAAGAAGATCAGAGAAGCTGGTGGTGTCGTCGAGCTTGTTGCTTAA</v>
      </c>
      <c r="D664" t="str">
        <f t="shared" si="72"/>
        <v>OK</v>
      </c>
      <c r="E664">
        <f t="shared" si="73"/>
        <v>450</v>
      </c>
      <c r="F664" t="str">
        <f t="shared" si="74"/>
        <v>YES</v>
      </c>
      <c r="G664" t="str">
        <f t="shared" si="75"/>
        <v>CAA</v>
      </c>
      <c r="H664" t="str">
        <f t="shared" si="76"/>
        <v>Glutamine</v>
      </c>
      <c r="I664" t="str">
        <f t="shared" si="77"/>
        <v>Glutamine (CAA)</v>
      </c>
    </row>
    <row r="665" spans="1:9" x14ac:dyDescent="0.2">
      <c r="A665" t="s">
        <v>1082</v>
      </c>
      <c r="B665" t="s">
        <v>2233</v>
      </c>
      <c r="C665" t="str">
        <f t="shared" si="71"/>
        <v>ATGCCTACCAGACTCAGCAACACAAGAAAACACAGAGGTAACGTTTCTGCCGGTCATGGTAGAATCGGTAAGCACAGAAAGCATCCCGGTGGTCGTGGTATGGCCGGTGGTCAACACCACCACAGAACCAACTTGGACAAGTACCACCCAGGTTACTTTGGTAAGGTCGGTATGAGATACTTCCACAGACAAAACGCTCATTTCTGGAAGCCAATCATCAACTTGGACGCCCTTTGGACCCTTGTGCCAGAAGCTCAAAGAGATGAAGCTGTCAAGACCTCTTCTGCTGAGAAGGCTATTGTCATTGACACCCTTGCCTCCGGTTACGGAAAGGTTCTTGGAAAGGGTAGACTTCCTCAAGTTCCTGTCATTGTCAAGGCCAGATATGTCTCTGAGCTTGCTGAGAAGAAGATCAGAGAGGCTGGTGGTGTTGTCGAGCTCGTTGCTTAA</v>
      </c>
      <c r="D665" t="str">
        <f t="shared" si="72"/>
        <v>OK</v>
      </c>
      <c r="E665">
        <f t="shared" si="73"/>
        <v>450</v>
      </c>
      <c r="F665" t="str">
        <f t="shared" si="74"/>
        <v>YES</v>
      </c>
      <c r="G665" t="str">
        <f t="shared" si="75"/>
        <v>CAA</v>
      </c>
      <c r="H665" t="str">
        <f t="shared" si="76"/>
        <v>Glutamine</v>
      </c>
      <c r="I665" t="str">
        <f t="shared" si="77"/>
        <v>Glutamine (CAA)</v>
      </c>
    </row>
    <row r="666" spans="1:9" x14ac:dyDescent="0.2">
      <c r="A666" t="s">
        <v>620</v>
      </c>
      <c r="B666" t="s">
        <v>1797</v>
      </c>
      <c r="C666" t="str">
        <f t="shared" si="71"/>
        <v>ATGCCTACCAGACTCACTAAGACCAGAAAGCATAGAGGACACGTTTCCGCCGGTAAGGGTAGAATTGGTAAGCACAGAAAGTCTCCTGGTGGACGTGGTATGGCCGGTGGTCAACACCACCACAGAACCAACTTGGACAAATACCATCCAGGTTACTTCGGTAAGGTCGGTATGAGATACTTCCACAAACAAAGAAACCACTTCTGGCAACCAACCGTCAACGTTGACTCTTTGTGGTCCTTGATCGAAGAGGAGAAGAGAGAGCAATACCTCAAATCTGCTTCTGCTTCCGCTGCCCCAGTCATCGACATCTTGGCCCACGGTTACGCCAAGGTTTTGGGTAAGGGTCAATTGCCACAAGTGCCAATCATTGTCAAGGCCAGATTCGTTTCCAAGGAGGCTGAGGCTAAGATCAGAGCTGCCGGTGGTGTTGTTGAGTTGATTGCTTAA</v>
      </c>
      <c r="D666" t="str">
        <f t="shared" si="72"/>
        <v>OK</v>
      </c>
      <c r="E666">
        <f t="shared" si="73"/>
        <v>450</v>
      </c>
      <c r="F666" t="str">
        <f t="shared" si="74"/>
        <v>YES</v>
      </c>
      <c r="G666" t="str">
        <f t="shared" si="75"/>
        <v>CAA</v>
      </c>
      <c r="H666" t="str">
        <f t="shared" si="76"/>
        <v>Glutamine</v>
      </c>
      <c r="I666" t="str">
        <f t="shared" si="77"/>
        <v>Glutamine (CAA)</v>
      </c>
    </row>
    <row r="667" spans="1:9" x14ac:dyDescent="0.2">
      <c r="A667" t="s">
        <v>621</v>
      </c>
      <c r="B667" t="s">
        <v>1798</v>
      </c>
      <c r="C667" t="str">
        <f t="shared" si="71"/>
        <v>ATGCCTACCAGACTCACTAAGACCAGAAAGCATAGAGGACACGTTTCCGCCGGTAAGGGTAGAATTGGTAAGCACAGAAAGTCTCCTGGTGGACGTGGTATGGCCGGTGGTCAACACCACCACAGAACCAACTTGGACAAATACCATCCAGGTTACTTCGGTAAGGTCGGTATGAGATACTTCCACAAACAAAGAAACCACTTCTGGCAACCAACCGTCAACGTTGACTCTTTGTGGTCCTTGATCGAAGAGGAGAAGAGAGAGCAATACCTCAAATCCGCTTCTGCTTCCGCTGCCCCAGTCATCGACATCTTGGCCCACGGTTACGCCAAGGTTTTGGGTAAGGGTCAATTGCCACAAGTTCCAATCATTGTCAAGGCCAGATACGTTTCCAAGGAGGCTGAGGCTAAGATCAGAGCTGCCGGTGGTGTTGTTGAGTTGATTGCTTAA</v>
      </c>
      <c r="D667" t="str">
        <f t="shared" si="72"/>
        <v>OK</v>
      </c>
      <c r="E667">
        <f t="shared" si="73"/>
        <v>450</v>
      </c>
      <c r="F667" t="str">
        <f t="shared" si="74"/>
        <v>YES</v>
      </c>
      <c r="G667" t="str">
        <f t="shared" si="75"/>
        <v>CAA</v>
      </c>
      <c r="H667" t="str">
        <f t="shared" si="76"/>
        <v>Glutamine</v>
      </c>
      <c r="I667" t="str">
        <f t="shared" si="77"/>
        <v>Glutamine (CAA)</v>
      </c>
    </row>
    <row r="668" spans="1:9" x14ac:dyDescent="0.2">
      <c r="A668" t="s">
        <v>619</v>
      </c>
      <c r="B668" t="s">
        <v>1796</v>
      </c>
      <c r="C668" t="str">
        <f t="shared" si="71"/>
        <v>ATGCCTACCAGACTCACTAAGACCAGAAAGCATAGAGGACACGTTTCCGCCGGTAAGGGTAGAATTGGTAAGCACAGAAAGTCTCCCGGTGGACGTGGTATGGCCGGTGGTCAACACCACCACAGAACCAACTTGGACAAATACCATCCAGGTTATTTCGGTAAGGTCGGTATGAGATACTTCCACAGGCAAAGAAACCACTTCTGGCAACCAATCATCAACGTTGACTCTTTGTGGTCTTTGATCGAAGAGGAGAAGAGAGAACAATACCTCAAATCCGCTTCTGCTTCCGCTGCCCCAGTCATCGACATCTTGGCCCACGGTTACGCCAAGGTTTTGGGTAAGGGTCAATTGCCACAAGTTCCAATCATTGTCAAGGCCAGATTCGTTTCCAAGGAGGCTGAGGCTAAGATCAGAGCTGCCGGTGGTGTTGTTGAGTTGATTGCTTAA</v>
      </c>
      <c r="D668" t="str">
        <f t="shared" si="72"/>
        <v>OK</v>
      </c>
      <c r="E668">
        <f t="shared" si="73"/>
        <v>450</v>
      </c>
      <c r="F668" t="str">
        <f t="shared" si="74"/>
        <v>YES</v>
      </c>
      <c r="G668" t="str">
        <f t="shared" si="75"/>
        <v>CAA</v>
      </c>
      <c r="H668" t="str">
        <f t="shared" si="76"/>
        <v>Glutamine</v>
      </c>
      <c r="I668" t="str">
        <f t="shared" si="77"/>
        <v>Glutamine (CAA)</v>
      </c>
    </row>
    <row r="669" spans="1:9" x14ac:dyDescent="0.2">
      <c r="A669" t="s">
        <v>635</v>
      </c>
      <c r="B669" t="s">
        <v>1811</v>
      </c>
      <c r="C669" t="str">
        <f t="shared" si="71"/>
        <v>ATGCCTACCAGACTCACTAAGACCAGAAAGCATAGAGGACACGTTTCCGCCGGTAAGGGTAGAATTGGTAAACACAGAAAGTCTCCCGGTGGACGTGGTATGGCTGGTGGTCAACACCACCACAGAACCAACTTGGACAAATACCACCCGGGTTACTTCGGTAAGGTCGGTATGAGATACTTCCACAAGCAAAGAAACCACTTCTGGCAACCAACTGTCAACGTTGACACCTTGTGGTCCTTGGTTGAAGAGGAGAAGAGAGAGCAATACCTCAAGTCTGCCTCTGCTTCCGCCGCCCCAGTCATCGACGTCTTGGCTCACGGTTACGCCAAGGTCTTGGGTAAGGGTCAATTGCCACAAGTTCCAATCATCGTCAAGGCCAGATATGTTTCCAAGGAGGCTGAGGAGAAGATCAGAGCTGCCGGTGGTGTTGTTGAGTTGATTGCTTAA</v>
      </c>
      <c r="D669" t="str">
        <f t="shared" si="72"/>
        <v>OK</v>
      </c>
      <c r="E669">
        <f t="shared" si="73"/>
        <v>450</v>
      </c>
      <c r="F669" t="str">
        <f t="shared" si="74"/>
        <v>YES</v>
      </c>
      <c r="G669" t="str">
        <f t="shared" si="75"/>
        <v>CAA</v>
      </c>
      <c r="H669" t="str">
        <f t="shared" si="76"/>
        <v>Glutamine</v>
      </c>
      <c r="I669" t="str">
        <f t="shared" si="77"/>
        <v>Glutamine (CAA)</v>
      </c>
    </row>
    <row r="670" spans="1:9" x14ac:dyDescent="0.2">
      <c r="A670" t="s">
        <v>636</v>
      </c>
      <c r="B670" t="s">
        <v>1812</v>
      </c>
      <c r="C670" t="str">
        <f t="shared" si="71"/>
        <v>ATGCCTACCAGACTCACTAAGACCAGAAAGCATAGAGGACACGTTTCCGCCGGTAAGGGTAGAATTGGTAAACACAGAAAGTCTCCCGGTGGACGTGGTATGGCTGGTGGTCAACACCACCACAGAACCAACTTGGACAAATACCACCCGGGTTACTTCGGTAAGGTCGGTATGAGATACTTCCACAAGCAAAGAAACCACTTCTGGCAACCAACCGTCAACGTTGACACCTTGTGGTCCTTGGTTGAAGAGGAGAAGAGAGAGCAATACCTCAAGTCTGCCTCTGCCTCCGCCGCCCCAGTCATCGACGTCTTGGCTCACGGTTTCGCCAAGGTCTTGGGTAAGGGTCAATTGCCACAAGTTCCAATCATCGTCAAGGCCAGATATGTTTCCAAGGAGGCTGAGGAGAAGATCAGAGCTGCCGGTGGTGTTGTTGAGTTGATTGCTTAA</v>
      </c>
      <c r="D670" t="str">
        <f t="shared" si="72"/>
        <v>OK</v>
      </c>
      <c r="E670">
        <f t="shared" si="73"/>
        <v>450</v>
      </c>
      <c r="F670" t="str">
        <f t="shared" si="74"/>
        <v>YES</v>
      </c>
      <c r="G670" t="str">
        <f t="shared" si="75"/>
        <v>CAA</v>
      </c>
      <c r="H670" t="str">
        <f t="shared" si="76"/>
        <v>Glutamine</v>
      </c>
      <c r="I670" t="str">
        <f t="shared" si="77"/>
        <v>Glutamine (CAA)</v>
      </c>
    </row>
    <row r="671" spans="1:9" x14ac:dyDescent="0.2">
      <c r="A671" t="s">
        <v>412</v>
      </c>
      <c r="B671" t="s">
        <v>1596</v>
      </c>
      <c r="C671" t="str">
        <f t="shared" si="71"/>
        <v>ATGCCTACCAGACTCACTAAGACCAGAAAGCACAGAGGTAACGTTTCTGCCGGTAAGGGTAGAGTTGGGAAGCACAGAAAGAACCCTGGTGGTCGTGGTATGGCCGGTGGTCAACACCACCACAGAACCAACATGGACAAGTACCACCCTGGTTACTTCGGTAAGGTTGGTATGAGATACTTCCACAAGCAAAAGGCTCACTTCTGGAGACCCGAAATCAACTTGGACAAGTTGTGGACTTTGGTTCCCGAAGACAAGAGAGACGAATACCTCAAGTCGGCTTCGGCCCTGGCTGCCCCCGTCATCGACACCTTGGCCCACGGTTACGGCAAGGTCCTCGGTAAGGGTAAGTTGCCCGAAGTTCCCGTCATCGTCAAGGCTAGATTCGTGTCGAAGTTGGCCGAAGAAAAGATTGTCGCTGCCGGTGGTGTCGTTGAATTGGTCGCCTAA</v>
      </c>
      <c r="D671" t="str">
        <f t="shared" si="72"/>
        <v>OK</v>
      </c>
      <c r="E671">
        <f t="shared" si="73"/>
        <v>450</v>
      </c>
      <c r="F671" t="str">
        <f t="shared" si="74"/>
        <v>YES</v>
      </c>
      <c r="G671" t="str">
        <f t="shared" si="75"/>
        <v>CAA</v>
      </c>
      <c r="H671" t="str">
        <f t="shared" si="76"/>
        <v>Glutamine</v>
      </c>
      <c r="I671" t="str">
        <f t="shared" si="77"/>
        <v>Glutamine (CAA)</v>
      </c>
    </row>
    <row r="672" spans="1:9" x14ac:dyDescent="0.2">
      <c r="A672" t="s">
        <v>62</v>
      </c>
      <c r="B672" t="s">
        <v>1252</v>
      </c>
      <c r="C672" t="str">
        <f t="shared" si="71"/>
        <v>ATGCCTACCAGACTCACTAAGACCAGAAAGCACAGAGGTAACGTTTCTGCCGGTAAGGGTAGAGTCGGAAAGCACAGAAAGAACCCCGGTGGTCGTGGTATGGCCGGTGGTCAACACCACCACAGAACCAACATGGACAAGTACCACCCTGGTTACTTCGGTAAGGTTGGTATGAGATACTTCCACAAGCAAAAGGCTCACTTCTGGAGACCCGAAATCAACTTGGACAAGTTGTGGACTTTGGTTCCTGAAGACAAGAGAGACGAATACCTCAAGTCGGCTTCGGCCTCGGCTGCCCCCGTCATCGACACCTTGGCCCACGGTTACGGCAAGGTCCTCGGTAAGGGTAACTTGCCCGAAGTCCCCGTCATCGTCAAGGCTAGATTCGTGTCGAAGTTGGCCGAAGAAAAGATTGTCGCTGCCGGTGGTGTCGTTGAATTGATCGCCTAA</v>
      </c>
      <c r="D672" t="str">
        <f t="shared" si="72"/>
        <v>OK</v>
      </c>
      <c r="E672">
        <f t="shared" si="73"/>
        <v>450</v>
      </c>
      <c r="F672" t="str">
        <f t="shared" si="74"/>
        <v>YES</v>
      </c>
      <c r="G672" t="str">
        <f t="shared" si="75"/>
        <v>CAA</v>
      </c>
      <c r="H672" t="str">
        <f t="shared" si="76"/>
        <v>Glutamine</v>
      </c>
      <c r="I672" t="str">
        <f t="shared" si="77"/>
        <v>Glutamine (CAA)</v>
      </c>
    </row>
    <row r="673" spans="1:9" x14ac:dyDescent="0.2">
      <c r="A673" t="s">
        <v>455</v>
      </c>
      <c r="B673" t="s">
        <v>1639</v>
      </c>
      <c r="C673" t="str">
        <f t="shared" si="71"/>
        <v>ATGCCTACCAGACTCACTAAGACCAGAAAGCACAGAGGTAACGTTTCTGCCGGTAAGGGTAGAATTGGCAAGCACAGAAAGAACCCTGGTGGTCGTGGTATGGCCGGTGGTCAACACCACCACAGAACCAACATGGACAAGTACCACCCCGGTTACTTCGGTAAGGTGGGTATGAGATACTTCCACAAGCAAAAGGCTCACTTCTGGAGACCCGAAATCAACTTGGACAAGTTGTGGACTTTGGTTCCTGAAGAAAAGAGAGACGAATACCTCAAGTCGGCCTCGGCCTCGGCTGCCCCCGTCATCGACACCTTGGCCCACGGTTACGGCAAGGTTCTCGGCAAGGGTAAGCTCCCCGAAGTCCCCGTCATCGTCAAGGCCAGATTCGTGTCGAAGTTGGCCGAAGAAAAGATTGTCGCTGCCGGTGGTGTCGTTGAATTGATCGCCTAA</v>
      </c>
      <c r="D673" t="str">
        <f t="shared" si="72"/>
        <v>OK</v>
      </c>
      <c r="E673">
        <f t="shared" si="73"/>
        <v>450</v>
      </c>
      <c r="F673" t="str">
        <f t="shared" si="74"/>
        <v>YES</v>
      </c>
      <c r="G673" t="str">
        <f t="shared" si="75"/>
        <v>CAA</v>
      </c>
      <c r="H673" t="str">
        <f t="shared" si="76"/>
        <v>Glutamine</v>
      </c>
      <c r="I673" t="str">
        <f t="shared" si="77"/>
        <v>Glutamine (CAA)</v>
      </c>
    </row>
    <row r="674" spans="1:9" x14ac:dyDescent="0.2">
      <c r="A674" t="s">
        <v>387</v>
      </c>
      <c r="B674" t="s">
        <v>1571</v>
      </c>
      <c r="C674" t="str">
        <f t="shared" si="71"/>
        <v>ATGCCTACCAGACTCACTAAGACCAGAAAGCACAGAGGTAACGTTTCTGCCGGTAAGGGTAGAATTGGCAAGCACAGAAAGAACCCCGGTGGTCGTGGTATGGCCGGTGGTCAACACCACCACAGAACCAACATGGACAAGTACCACCCCGGTTACTTCGGTAAGGTGGGTATGAGATACTTCCACAAGCAAAAGGCTCACTTCTGGAGACCCGAAATCAACTTGGACAAGTTGTGGACTTTGGTTCCTGAAGAAAAGAGAGAAGAATACCTCAAGTCGGCCTCGGCCTCGGCTGCCCCCGTCATTGACACCTTGGCCCACGGTTACGGCAAGGTCCTCGGCAAGGGTAAGCTCCCCGAAGTCCCCGTCATCGTCAAGGCCAGATTCGTGTCGAAGTTGGCCGAAGAAAAGATTGTCGCTGCCGGTGGTGTCGTTGAATTGATCGCCTAA</v>
      </c>
      <c r="D674" t="str">
        <f t="shared" si="72"/>
        <v>OK</v>
      </c>
      <c r="E674">
        <f t="shared" si="73"/>
        <v>450</v>
      </c>
      <c r="F674" t="str">
        <f t="shared" si="74"/>
        <v>YES</v>
      </c>
      <c r="G674" t="str">
        <f t="shared" si="75"/>
        <v>CAA</v>
      </c>
      <c r="H674" t="str">
        <f t="shared" si="76"/>
        <v>Glutamine</v>
      </c>
      <c r="I674" t="str">
        <f t="shared" si="77"/>
        <v>Glutamine (CAA)</v>
      </c>
    </row>
    <row r="675" spans="1:9" x14ac:dyDescent="0.2">
      <c r="A675" t="s">
        <v>281</v>
      </c>
      <c r="B675" t="s">
        <v>1465</v>
      </c>
      <c r="C675" t="str">
        <f t="shared" si="71"/>
        <v>ATGCCTACCAGACTCACTAAAACCAGAAAGCACAGAGGCCACGTTTCCGCCGGTTACGGTCGTATTGGAAAGCACAGAAAGAGTCCTGGTGGTCGAGGTATGGCCGGTGGTCAGCACCATCACCGAACCAACTTGGATAAGTACCATCCCGGTTACTTTGGTAAGGTCGGTATGAGACACTTCCATTTGAAGAGAGGCCAGTACTGGAAACCCATCATCAACCTCGACAAGCTGTGGACTCTTGTCCCCGAGGCTGAGCGAGAGCAGGCCTTGTCAAGCGCCTCTGAGTCAAGTGCTCCAGTCATTGATACTCTTGTTGCTGGATACGGTAAGGTTCTCGGTAAGGGACGATTGCCCCAAGCTCCATTTGTTGTCAGAGCCAGATTTGTCAGCAAGTTGGCCGAGGAAAAGATCAAGGCTGTTGGTGGTGTTGTTGAGCTCGTTGCTTAA</v>
      </c>
      <c r="D675" t="str">
        <f t="shared" si="72"/>
        <v>OK</v>
      </c>
      <c r="E675">
        <f t="shared" si="73"/>
        <v>450</v>
      </c>
      <c r="F675" t="str">
        <f t="shared" si="74"/>
        <v>YES</v>
      </c>
      <c r="G675" t="str">
        <f t="shared" si="75"/>
        <v>CAG</v>
      </c>
      <c r="H675" t="str">
        <f t="shared" si="76"/>
        <v>Glutamine</v>
      </c>
      <c r="I675" t="str">
        <f t="shared" si="77"/>
        <v>Glutamine (CAG)</v>
      </c>
    </row>
    <row r="676" spans="1:9" x14ac:dyDescent="0.2">
      <c r="A676" t="s">
        <v>280</v>
      </c>
      <c r="B676" t="s">
        <v>1464</v>
      </c>
      <c r="C676" t="str">
        <f t="shared" si="71"/>
        <v>ATGCCTACCAGACTCACTAAAACCAGAAAGCACAGAGGCCACGTTTCCGCAGGTTACGGTCGTATCGGCAAGCACAGAAAGAGCCCCGGTGGTCGAGGTATGGCCGGTGGTCAGCACCATCACCGAACCAATTTGGACAAGTACCATCCAGGTTACTTTGGTAAAGTTGGTCAAAGACATTTCCACTTGAAGAGAGGCCAATACTGGAAGCCTATCATCAACCTCGATAAGTTATGGTCATTAGTCCCCGAAGCCGAGCGAGAAAAGGCCCTGTCAAGCGCCTCTGAAAGCAATGCCCCAGTTATTGACACCCTTGTTGCTGGATACGGTAAGGTTCTTGGTAAGGGAAGACTTCCATCTGTTCCTTTTGTTGTCAGAGCCCGATTCGTCAGCAAGCTTGCCGAAGAAAAGATCAAGGCCGTTGGTGGGGTTGTTGAACTCGTTGCCTAA</v>
      </c>
      <c r="D676" t="str">
        <f t="shared" si="72"/>
        <v>OK</v>
      </c>
      <c r="E676">
        <f t="shared" si="73"/>
        <v>450</v>
      </c>
      <c r="F676" t="str">
        <f t="shared" si="74"/>
        <v>YES</v>
      </c>
      <c r="G676" t="str">
        <f t="shared" si="75"/>
        <v>CAG</v>
      </c>
      <c r="H676" t="str">
        <f t="shared" si="76"/>
        <v>Glutamine</v>
      </c>
      <c r="I676" t="str">
        <f t="shared" si="77"/>
        <v>Glutamine (CAG)</v>
      </c>
    </row>
    <row r="677" spans="1:9" x14ac:dyDescent="0.2">
      <c r="A677" t="s">
        <v>204</v>
      </c>
      <c r="B677" t="s">
        <v>1389</v>
      </c>
      <c r="C677" t="str">
        <f t="shared" si="71"/>
        <v>ATGCCTACCAGACTCACCAAGACAAGAAAGCACAGAGGAAACGTTTCGGCCGGTAACGGTCGTGTTGGAAAGCACAGAAAGCATCCCGGTGGAAGAGGTATGGCCGGTGGTCAGCACCACCACAGAACCAACTTGGACAAGTACCACCCGGGTTACTTTGGTAAGGTTGGTATGAGATACTTCCACAAGCAGCAGAACCACTTCTGGAAGCCAGTGATCAACCTCGACAAGCTCTGGTCTCTTGTTGAGAACAAGGACGAGAAGCTTTCTTCCTCCACTAAGGACTCCGCTGTTGTCATTGACACCCTCGCTAAGGGCTACGGAAAGGTGCTAGGAAAGGGAAGACTCCCAGAGGTGCCTGTTATTGTGAAGGCCAGATACGTGTCGAAGTTGGCTGAAGAGAAGATCCTTGCTGCTGGAGGAGTTGTTGAGTTGGTGGCATAA</v>
      </c>
      <c r="D677" t="str">
        <f t="shared" si="72"/>
        <v>OK</v>
      </c>
      <c r="E677">
        <f t="shared" si="73"/>
        <v>444</v>
      </c>
      <c r="F677" t="str">
        <f t="shared" si="74"/>
        <v>YES</v>
      </c>
      <c r="G677" t="str">
        <f t="shared" si="75"/>
        <v>CAG</v>
      </c>
      <c r="H677" t="str">
        <f t="shared" si="76"/>
        <v>Glutamine</v>
      </c>
      <c r="I677" t="str">
        <f t="shared" si="77"/>
        <v>Glutamine (CAG)</v>
      </c>
    </row>
    <row r="678" spans="1:9" x14ac:dyDescent="0.2">
      <c r="A678" t="s">
        <v>275</v>
      </c>
      <c r="B678" t="s">
        <v>1459</v>
      </c>
      <c r="C678" t="str">
        <f t="shared" si="71"/>
        <v>ATGCCTACCAGACTCACAAAAACTAGAAAGCACAGAGGTAACGTTTCCGCTGGTAACGGTCGTGTTGGTAAACACAGAAAGCATCCGGGTGGTAGAGGTATGGCCGGTGGTCAACATCACCACAGAACCAACTTGGATAAATTCCACCCAGGTTACTTCGGTAAGGTCGGTATGAGATACTTCCACAAACAAAGAAACCACTTCTGGAAGCCAGTTATCAACCTTGACAAGTTATGGTCCTTAGTTGAAAACAAGGATGAAAAGATTGCTTCATCCAACAAGGATGCTGCTGTTGTCATTGACACTTTAGCTTCCGGTTACGGTAAGGTCTTAGGTAAGGGTAGATTACCACAAGTTCCAGTTATCGTTAAGGCTAGATACGTTTCCAAGTTAGCTGAAAAGAAGATCTTAGAAGCTGGTGGTGCTGTTGAATTAATTGCTTAA</v>
      </c>
      <c r="D678" t="str">
        <f t="shared" si="72"/>
        <v>OK</v>
      </c>
      <c r="E678">
        <f t="shared" si="73"/>
        <v>444</v>
      </c>
      <c r="F678" t="str">
        <f t="shared" si="74"/>
        <v>YES</v>
      </c>
      <c r="G678" t="str">
        <f t="shared" si="75"/>
        <v>CAA</v>
      </c>
      <c r="H678" t="str">
        <f t="shared" si="76"/>
        <v>Glutamine</v>
      </c>
      <c r="I678" t="str">
        <f t="shared" si="77"/>
        <v>Glutamine (CAA)</v>
      </c>
    </row>
    <row r="679" spans="1:9" x14ac:dyDescent="0.2">
      <c r="A679" t="s">
        <v>324</v>
      </c>
      <c r="B679" t="s">
        <v>1508</v>
      </c>
      <c r="C679" t="str">
        <f t="shared" si="71"/>
        <v>ATGCCTACCAGACTCACAAAAACCAGAAAGCATAGAGGCCACGTCTCAGCCGGTTACGGTCGTATTGGAAAGCACAGAAAGTCGCCTGGTGGTAGAGGTATGGCCGGTGGTCAGCACCACCACAGAACCAACTTGGATAAGTACCATCCCGGTTACTTTGGTAAGGTTGGTATGAGACATTTCCACCTCAAGCGTGGAACTTACTGGAAGCCAGTCATCAACCTCGACAAGTTATGGACTTTGATCCCCACTGAGAACAGAGAGCAGTACCTGTCAAGTGCTTCTGAGAGCAACGCCCCCATCATTGATACCCTTGCTGCCGGCTACGGAAAGGTTCTCGGTAAGGGAAGAATCCCCACCGTCCCCGTCATTGTCAGAGCTAGATTCGTCAGCAAGCTTGCCGAGGAGAAGATCAAGGCCGCTGGTGGTGTCATTGAGCTCGTTGCCTAA</v>
      </c>
      <c r="D679" t="str">
        <f t="shared" si="72"/>
        <v>OK</v>
      </c>
      <c r="E679">
        <f t="shared" si="73"/>
        <v>450</v>
      </c>
      <c r="F679" t="str">
        <f t="shared" si="74"/>
        <v>YES</v>
      </c>
      <c r="G679" t="str">
        <f t="shared" si="75"/>
        <v>CAG</v>
      </c>
      <c r="H679" t="str">
        <f t="shared" si="76"/>
        <v>Glutamine</v>
      </c>
      <c r="I679" t="str">
        <f t="shared" si="77"/>
        <v>Glutamine (CAG)</v>
      </c>
    </row>
    <row r="680" spans="1:9" x14ac:dyDescent="0.2">
      <c r="A680" t="s">
        <v>1092</v>
      </c>
      <c r="B680" t="s">
        <v>2241</v>
      </c>
      <c r="C680" t="str">
        <f t="shared" si="71"/>
        <v>ATGCCTACCAGACATACTAAGACCAGAAAGCTTAGAGGACACGTTTCTGCCGGTCACGGTCGTATCGGAAAGCACAGAAAGCACCCGGGTGGTAGAGGTATGGCCGGTGGTCAACACCACCACAGAACCAATCTTGATAAGTACCACCCTGGTTACTTTGGTAAGGTCGGTATGAGACACTTCCACCTCCAAAGAAACCACTCTTGGGCCCCTACCCTCAACCTCGACAAGCTCTGGACCCTCGTCCCTGAGGAGAAGAGAGAGAAGTACCTTGCTGCCTCTTCTTCCAGTGCTGTTCCTGTTATTGACACATTGGCCGCCGGTTTCGGTAAGGTCCTCGGTAAGGGTAAATTACCCACCGTCCCTGTCATCGTCAAGGCCAGATACGTTTCCAAGTTGGCTGAGGAGAAGATCAAGGCCGCTGGTGGTGTTGTTGAGCTCATTGCTTAA</v>
      </c>
      <c r="D680" t="str">
        <f t="shared" si="72"/>
        <v>OK</v>
      </c>
      <c r="E680">
        <f t="shared" si="73"/>
        <v>450</v>
      </c>
      <c r="F680" t="str">
        <f t="shared" si="74"/>
        <v>YES</v>
      </c>
      <c r="G680" t="str">
        <f t="shared" si="75"/>
        <v>CAA</v>
      </c>
      <c r="H680" t="str">
        <f t="shared" si="76"/>
        <v>Glutamine</v>
      </c>
      <c r="I680" t="str">
        <f t="shared" si="77"/>
        <v>Glutamine (CAA)</v>
      </c>
    </row>
    <row r="681" spans="1:9" x14ac:dyDescent="0.2">
      <c r="A681" t="s">
        <v>364</v>
      </c>
      <c r="B681" t="s">
        <v>1548</v>
      </c>
      <c r="C681" t="str">
        <f t="shared" si="71"/>
        <v>ATGCCTACCAGACATACTAAGACCAGAAAGCTTAGAGGACACGTTTCTGCCGGTCACGGTCGTATCGGAAAGCACAGAAAGCACCCGGGTGGTAGAGGTATGGCCGGTGGTCAACACCACCACAGAACCAACCTTGATAAGTACCACCCTGGTTACTTTGGTAAGGTCGGTATGAGACACTTCCACCTCCAAAGAAACCACTCTTGGGCCCCTACCCTCAACCTCGACAAGCTCTGGACCCTCGTTCCTGAGGAGAAGAGAGAGAAGTACCTTGCTGCTTCCTCTTCCAGCGCTGCTCCTGTTATCGACACATTGGCCGCCGGTTTCGGTAAGGTCCTCGGTAAGGGTAAATTACCTACCGTCCCTGTCATTGTCAAGGCCAGATACGTTTCCAAGTTGGCTGAGGAGAAGATCAAGGCCGCTGGTGGTGTTGTTGAGCTCATTGCTTAA</v>
      </c>
      <c r="D681" t="str">
        <f t="shared" si="72"/>
        <v>OK</v>
      </c>
      <c r="E681">
        <f t="shared" si="73"/>
        <v>450</v>
      </c>
      <c r="F681" t="str">
        <f t="shared" si="74"/>
        <v>YES</v>
      </c>
      <c r="G681" t="str">
        <f t="shared" si="75"/>
        <v>CAA</v>
      </c>
      <c r="H681" t="str">
        <f t="shared" si="76"/>
        <v>Glutamine</v>
      </c>
      <c r="I681" t="str">
        <f t="shared" si="77"/>
        <v>Glutamine (CAA)</v>
      </c>
    </row>
    <row r="682" spans="1:9" x14ac:dyDescent="0.2">
      <c r="A682" t="s">
        <v>363</v>
      </c>
      <c r="B682" t="s">
        <v>1547</v>
      </c>
      <c r="C682" t="str">
        <f t="shared" si="71"/>
        <v>ATGCCTACCAGACATACTAAGACCAGAAAGCTTAGAGGACACGTTTCCGCCGGTCACGGTCGTATCGGAAAGCACAGAAAGCACCCGGGTGGTAGAGGTATGGCCGGTGGTCAGCACCACCACAGAACCAACCTTGATAAGTACCACCCTGGTTACTTTGGTAAGGTCGGTATGAGACACTTCCACCTCCAGAGAAACCACTCGTGGGCCCCCACCCTCAACCTGGACAAGCTCTGGACTCTTGTTCCCGAGGAGAAGAGAGAGAAGTACCTCGCTGCTTCTTCTTCCAGCGCTGCCCCCGTTATCGACACATTGGCCGCCGGTTTCGGCAAGGTCCTCGGTAAGGGCAAGCTGCCCACTGTCCCTGTCATTGTCAAGGCCAGATACGTTTCCAAGTTGGCTGAGGAGAAGATCAAGGCCGCCGGTGGTGTTGTTGAGCTCATTGCTTAA</v>
      </c>
      <c r="D682" t="str">
        <f t="shared" si="72"/>
        <v>OK</v>
      </c>
      <c r="E682">
        <f t="shared" si="73"/>
        <v>450</v>
      </c>
      <c r="F682" t="str">
        <f t="shared" si="74"/>
        <v>YES</v>
      </c>
      <c r="G682" t="str">
        <f t="shared" si="75"/>
        <v>CAG</v>
      </c>
      <c r="H682" t="str">
        <f t="shared" si="76"/>
        <v>Glutamine</v>
      </c>
      <c r="I682" t="str">
        <f t="shared" si="77"/>
        <v>Glutamine (CAG)</v>
      </c>
    </row>
    <row r="683" spans="1:9" x14ac:dyDescent="0.2">
      <c r="A683" t="s">
        <v>55</v>
      </c>
      <c r="B683" t="s">
        <v>1245</v>
      </c>
      <c r="C683" t="str">
        <f t="shared" si="71"/>
        <v>ATGCCTACCAGACATACTAAGACCAGAAAGCTTAGAGGACACGTTTCCGCCGGTCACGGTCGTATCGGAAAGCACAGAAAGCACCCGGGTGGTAGAGGTATGGCCGGTGGTCAACACCACCACAGAACCAACCTTGATAAGTACCACCCTGGTTACTTCGGTAAGGTCGGTATGAGACACTTCCACCTCCAGAGAAACCACTCCTGGGCCCCCACCCTCAACCTGGACAAGCTCTGGACTCTTGTTCCCGAGGAGAAGAGAGAGAAGTACCTCGCTGCTTCCTCTTCCAGCGCTGCTCCCGTTATCGACACATTGGCCGCCGGTTTCGGCAAGGTCCTTGGTAAGGGTAAGCTGCCCACAGTCCCTGTCATTGTCAAGGCCAGATACGTTTCCAAGTTGGCTGAGGAGAAGATCAAGGCCGCCGGTGGTGTTGTTGAGCTCATTGCTTAA</v>
      </c>
      <c r="D683" t="str">
        <f t="shared" si="72"/>
        <v>OK</v>
      </c>
      <c r="E683">
        <f t="shared" si="73"/>
        <v>450</v>
      </c>
      <c r="F683" t="str">
        <f t="shared" si="74"/>
        <v>YES</v>
      </c>
      <c r="G683" t="str">
        <f t="shared" si="75"/>
        <v>CAA</v>
      </c>
      <c r="H683" t="str">
        <f t="shared" si="76"/>
        <v>Glutamine</v>
      </c>
      <c r="I683" t="str">
        <f t="shared" si="77"/>
        <v>Glutamine (CAA)</v>
      </c>
    </row>
    <row r="684" spans="1:9" x14ac:dyDescent="0.2">
      <c r="A684" t="s">
        <v>481</v>
      </c>
      <c r="B684" t="s">
        <v>1664</v>
      </c>
      <c r="C684" t="str">
        <f t="shared" si="71"/>
        <v>ATGCCTACCAGACATACCAAGACTAGAAAGCTCAGAGGACACGTTTCCGCCGGTCACGGTCGAATTGGAAAGCACAGAAAGCATCCCGGTGGACGAGGTATGGCCGGTGGTCAGCACCACCACCGAACCAATCTTGATAAGTACCATCCTGGTTACTTTGGAAAGGTCGGTATGCGACACTTCCATTTGCTCAAGAACCACACCTGGGCTCCTACACTCAACCTCGACAAGCTGTGGACCCTTGTTGATGAGCAGAAGCGAGAGAAGTACCTCTCCGCTGCCTCAGCCTCGGTTGTTCCTGTTATTGATACTCTTGCTGCTGGATACGGAAAGGTTCTCGGAAAGGGAAAGCTCCCATCTGTACCCGTCATTGTCAAGGCTCGATACGTTTCCAAGCTCGCCGAAGAGAAGATCAAGGCTGCTGGAGGAGCCGTTGAGCTCATTGCTTAA</v>
      </c>
      <c r="D684" t="str">
        <f t="shared" si="72"/>
        <v>OK</v>
      </c>
      <c r="E684">
        <f t="shared" si="73"/>
        <v>450</v>
      </c>
      <c r="F684" t="str">
        <f t="shared" si="74"/>
        <v>YES</v>
      </c>
      <c r="G684" t="str">
        <f t="shared" si="75"/>
        <v>CAG</v>
      </c>
      <c r="H684" t="str">
        <f t="shared" si="76"/>
        <v>Glutamine</v>
      </c>
      <c r="I684" t="str">
        <f t="shared" si="77"/>
        <v>Glutamine (CAG)</v>
      </c>
    </row>
    <row r="685" spans="1:9" x14ac:dyDescent="0.2">
      <c r="A685" t="s">
        <v>482</v>
      </c>
      <c r="B685" t="s">
        <v>1665</v>
      </c>
      <c r="C685" t="str">
        <f t="shared" si="71"/>
        <v>ATGCCTACCAGACATACAAAGACCAGAAAGCTTAGGGGCCACGTTTCAGCTGGTCACGGACGTATCGGAAAGCACAGAAAGCATCCCGGTGGTCGTGGTATGGCCGGTGGTCAACATCATCACAGAACCAATCTTGATAAATACCATCCTGGTTACTTCGGTAAAGTTGGTATGAGACATTTCCATCTTCAAAGAAACCACTCTTGGAGCCCAGCTCTTAATGTTGATAAACTTTGGACTCTTATCCCTGAAGAGAAGAGAGAAAAATACCTTGCTTCTTCCAGTTCAAGCGCTACTCCTGTCATTGACACATTGGCTGCTGGTTATGGCAAGATTCTTGGAAAAGGTAGATTACCTTCTATTCCTGTTATTGTTAGGGCTAGATTTGTTTCCAAATTGGCTGAAGAAAAGATCAAGGCTGTTGGAGGTGCTGTTGAACTCATTGCCTAA</v>
      </c>
      <c r="D685" t="str">
        <f t="shared" si="72"/>
        <v>OK</v>
      </c>
      <c r="E685">
        <f t="shared" si="73"/>
        <v>450</v>
      </c>
      <c r="F685" t="str">
        <f t="shared" si="74"/>
        <v>YES</v>
      </c>
      <c r="G685" t="str">
        <f t="shared" si="75"/>
        <v>CAA</v>
      </c>
      <c r="H685" t="str">
        <f t="shared" si="76"/>
        <v>Glutamine</v>
      </c>
      <c r="I685" t="str">
        <f t="shared" si="77"/>
        <v>Glutamine (CAA)</v>
      </c>
    </row>
    <row r="686" spans="1:9" x14ac:dyDescent="0.2">
      <c r="A686" t="s">
        <v>1091</v>
      </c>
      <c r="B686" t="s">
        <v>2240</v>
      </c>
      <c r="C686" t="str">
        <f t="shared" si="71"/>
        <v>ATGCCTACCAGACATACAAAGACCAGAAAGCTTAGAGGCCACGTTTCAGCTGGTCACGGACGTATCGGAAAGCACAGAAAGCATCCCGGTGGTCGTGGTATGGCCGGTGGTCAGCATCATCACAGAACCAATCTTGATAAGTACCATCCTGGTTACTTCGGTAAGGTTGGTATGAGACATTTCCATCTTCAAAGAAACCACTCTTGGAGCCCTGCTCTTAATGTTGACAAACTTTGGACTCTTATCCCTGAAGAGAAGAGAGAAAAATACCTTACTTCTTCCAGTTCAAGTGCTGTTCCTGTTATCGACACATTGGCTGCTGGTTACGGCAAGATTCTTGGAAAAGGTAGATTGCCCACTGTTCCTGTTATTGTTAGGGCTAGATTTGTTTCCAAATTAGCTGAAGAAAAGATCAAGGCTGTTGGTGGTGCTGTTGAACTCATTGCCTAA</v>
      </c>
      <c r="D686" t="str">
        <f t="shared" si="72"/>
        <v>OK</v>
      </c>
      <c r="E686">
        <f t="shared" si="73"/>
        <v>450</v>
      </c>
      <c r="F686" t="str">
        <f t="shared" si="74"/>
        <v>YES</v>
      </c>
      <c r="G686" t="str">
        <f t="shared" si="75"/>
        <v>CAG</v>
      </c>
      <c r="H686" t="str">
        <f t="shared" si="76"/>
        <v>Glutamine</v>
      </c>
      <c r="I686" t="str">
        <f t="shared" si="77"/>
        <v>Glutamine (CAG)</v>
      </c>
    </row>
    <row r="687" spans="1:9" x14ac:dyDescent="0.2">
      <c r="A687" t="s">
        <v>91</v>
      </c>
      <c r="B687" t="s">
        <v>1281</v>
      </c>
      <c r="C687" t="str">
        <f t="shared" si="71"/>
        <v>ATGCCTACCAGACATACAAAGACCAGAAAGCTTAGAGGACACGTTTCTGCCGGTCACGGTCGTATCGGAAAGCACAGAAAGCATCCGGGTGGTCGTGGTATGGCCGGTGGTCAACACCACCACAGAACCAATCTTGATAAGTACCATCCCGGTTACTTTGGTAAGGTCGGTATGAGACACTTCCATCTCCAAAGAAACCACTCTTGGGCCCCTGCCCTCAATCTCGACAAGCTCTGGACTCTTGTTCCTGAGTCCAAGAGAGAGAAGTACCTCGCTGCCTCTTCTTCTTCTGCTGCTCCTGTTATCGACACATTGGCCGCCGGTTTCGGTAAGGTCCTCGGTAAGGGTAAATTACCCACTGTCCCAGTCATTGTCAAGGCCAGATACGTTTCCAAGTTGGCTGAAGAGAAAATTAAGGCTGCCGGCGGTGTTGTTGAGCTCATTGCTTAA</v>
      </c>
      <c r="D687" t="str">
        <f t="shared" si="72"/>
        <v>OK</v>
      </c>
      <c r="E687">
        <f t="shared" si="73"/>
        <v>450</v>
      </c>
      <c r="F687" t="str">
        <f t="shared" si="74"/>
        <v>YES</v>
      </c>
      <c r="G687" t="str">
        <f t="shared" si="75"/>
        <v>CAA</v>
      </c>
      <c r="H687" t="str">
        <f t="shared" si="76"/>
        <v>Glutamine</v>
      </c>
      <c r="I687" t="str">
        <f t="shared" si="77"/>
        <v>Glutamine (CAA)</v>
      </c>
    </row>
    <row r="688" spans="1:9" x14ac:dyDescent="0.2">
      <c r="A688" t="s">
        <v>479</v>
      </c>
      <c r="B688" t="s">
        <v>1662</v>
      </c>
      <c r="C688" t="str">
        <f t="shared" si="71"/>
        <v>ATGCCTACCAGACATACAAAGACCAGAAAGCTCAGAGGACACGTTTCTGCCGGTCACGGTCGTATCGGAAAACACAGAAAGCACCCCGGTGGTCGTGGTATGGCCGGTGGTCAACACCACCACAGAACCAATCTTGATAAGTACCATCCTGGTTACTTCGGTAAGGTCGGTATGAGAACTTTCCACCTCCAAAGAAATCACTCTTGGGCTCCTGCCCTCAACCTCGATAAGCTCTGGACTCTTATTCCTGATGAGAAGAGAGAGAAGTACCTCGCTGCTTCTTCTTCCAGCGCTGCTCCTGTTATTGACACATTGGCTGCCGGTTACGGTAAGGTCCTCGGTAAGGGTAAATTACCCACCGTTCCTGTCATTGTCAAGGCCAGATATGTTTCCAAGTTGGCTGAAGAGAAGATTAAGGCTGCTGGTGGTGTTGTTGAGCTCATTGCTTAA</v>
      </c>
      <c r="D688" t="str">
        <f t="shared" si="72"/>
        <v>OK</v>
      </c>
      <c r="E688">
        <f t="shared" si="73"/>
        <v>450</v>
      </c>
      <c r="F688" t="str">
        <f t="shared" si="74"/>
        <v>YES</v>
      </c>
      <c r="G688" t="str">
        <f t="shared" si="75"/>
        <v>CAA</v>
      </c>
      <c r="H688" t="str">
        <f t="shared" si="76"/>
        <v>Glutamine</v>
      </c>
      <c r="I688" t="str">
        <f t="shared" si="77"/>
        <v>Glutamine (CAA)</v>
      </c>
    </row>
    <row r="689" spans="1:9" x14ac:dyDescent="0.2">
      <c r="A689" t="s">
        <v>362</v>
      </c>
      <c r="B689" t="s">
        <v>1546</v>
      </c>
      <c r="C689" t="str">
        <f t="shared" si="71"/>
        <v>ATGCCTACCAGACATACAAAGACCAGAAAGCTCAGAGGACACGTTTCCGCCGGTCACGGTCGTATCGGAAAGCACAGAAAGCATCCGGGTGGTCGTGGTATGGCCGGTGGTCAACACCACCACAGAACCAATCTTGATAAGTACCATCCCGGTTACTTTGGTAAGGTCGGTATGAGACACTTCCACCTTCAAAGAAACCACAAGTGGGCCCCTTCGCTCAACCTCGACAAGCTCTGGACTCTTGTTCCTGAAGACAAGAGAGAGAAGTACCTCGCTGCCTCTTCTTCCAGCGCTGCTCCTGTTATCGACACATTGGCTGCCGGCTTCGGCAAGGTCCTCGGTAAGGGCAAATTACCCACTGTCCCCGTCATTGTTAAGGCCAGATTTGTTTCCAAGTTGGCCGAAGAGAAGATTAAGGCTGCTGGTGGTGTTGTCGAGCTCATTGCTTAA</v>
      </c>
      <c r="D689" t="str">
        <f t="shared" si="72"/>
        <v>OK</v>
      </c>
      <c r="E689">
        <f t="shared" si="73"/>
        <v>450</v>
      </c>
      <c r="F689" t="str">
        <f t="shared" si="74"/>
        <v>YES</v>
      </c>
      <c r="G689" t="str">
        <f t="shared" si="75"/>
        <v>CAA</v>
      </c>
      <c r="H689" t="str">
        <f t="shared" si="76"/>
        <v>Glutamine</v>
      </c>
      <c r="I689" t="str">
        <f t="shared" si="77"/>
        <v>Glutamine (CAA)</v>
      </c>
    </row>
    <row r="690" spans="1:9" x14ac:dyDescent="0.2">
      <c r="A690" t="s">
        <v>357</v>
      </c>
      <c r="B690" t="s">
        <v>1541</v>
      </c>
      <c r="C690" t="str">
        <f t="shared" si="71"/>
        <v>ATGCCTACCAGACACACTAAAACTAGAAAGCTCAGAGGACACGTTTCCGCCGGTCACGGTCGTATTGGAAAGCACAGAAAGCACCCCGGTGGTAGAGGTATGGCCGGTGGTCAACACCACCACAGAACCAACCTTGATAAGTACCATCCTGGTTACTTCGGTAAGGTCGGTATGAGACACTTCCACCTCCTTAAGAACCACTCTTGGGCTCCTGTTCTTAACCTCGACAAGCTCTGGACTCTTGTTCCTGAGGAGAAGAGAGAGCACTACCTTGCCTCTTCTTCTGAGTCCTCCGCTCCTGTCATTGATACCCTTGCTGCCGGTTACGGTAAAGTCCTCGGTAAGGGAAGACTCCCCTCCGTTCCTGTCATTGTCAAGGCCAGATACGTCTCCAAGCTCGCTGAGGAGAAGATCAAGGCTGCTGGTGGTGTTGTCGAACTCATTGCTTAA</v>
      </c>
      <c r="D690" t="str">
        <f t="shared" si="72"/>
        <v>OK</v>
      </c>
      <c r="E690">
        <f t="shared" si="73"/>
        <v>450</v>
      </c>
      <c r="F690" t="str">
        <f t="shared" si="74"/>
        <v>YES</v>
      </c>
      <c r="G690" t="str">
        <f t="shared" si="75"/>
        <v>CAA</v>
      </c>
      <c r="H690" t="str">
        <f t="shared" si="76"/>
        <v>Glutamine</v>
      </c>
      <c r="I690" t="str">
        <f t="shared" si="77"/>
        <v>Glutamine (CAA)</v>
      </c>
    </row>
    <row r="691" spans="1:9" x14ac:dyDescent="0.2">
      <c r="A691" t="s">
        <v>88</v>
      </c>
      <c r="B691" t="s">
        <v>1278</v>
      </c>
      <c r="C691" t="str">
        <f t="shared" si="71"/>
        <v>ATGCCTACCAGACACACGAAGACCCGTAAGCTCCGAGGACACGTTTCTGCCGGTCACGGTCGTATCGGAAAGCACAGAAAGCATCCCGGTGGTCGTGGTATGGCCGGTGGTCAGCACCACCACCGTACCAACCTTGACAAGTACCACCCTGGTTACTTCGGAAAGGTCGGTATGCGTACCTTCCACCTGCAGCGCAACCACTCGTGGAGACCCATTCTGAACCTCGACAAGCTGTGGACTCTGGTCCCTGAGGAGAGCCGAGAGAAGTACCTTTCTGGTTCTTCGTCGAGCGTTGCTCCCGTCATTGATACTCTGGCCGCTGGCTTTGGCAAGGTTCTTGGAAAGGGCCGTCTGCCCGAGGTCCCCGTCATTGTCCGTGCTCGCTTTGTGTCGAAGCTGGCTGAGGAGAAGATCAAGGCCGCTGGTGGTGTTATTGAGCTGGTTGCTTAA</v>
      </c>
      <c r="D691" t="str">
        <f t="shared" si="72"/>
        <v>OK</v>
      </c>
      <c r="E691">
        <f t="shared" si="73"/>
        <v>450</v>
      </c>
      <c r="F691" t="str">
        <f t="shared" si="74"/>
        <v>YES</v>
      </c>
      <c r="G691" t="str">
        <f t="shared" si="75"/>
        <v>CAG</v>
      </c>
      <c r="H691" t="str">
        <f t="shared" si="76"/>
        <v>Glutamine</v>
      </c>
      <c r="I691" t="str">
        <f t="shared" si="77"/>
        <v>Glutamine (CAG)</v>
      </c>
    </row>
    <row r="692" spans="1:9" x14ac:dyDescent="0.2">
      <c r="A692" t="s">
        <v>483</v>
      </c>
      <c r="B692" t="s">
        <v>1666</v>
      </c>
      <c r="C692" t="str">
        <f t="shared" si="71"/>
        <v>ATGCCTACCAGACACACGAAGACCAGAAAGCTCCGAGGACACGTTTCTGCCGGTCACGGTCGTATTGGAAAGCACAGAAAGCATCCCGGTGGTCGTGGTATGGCCGGTGGTCAGCACCACCACCGTACCAACCTCGACAAGTACCACCCTGGTTACTTCGGAAAGGTCGGTATGCGACACTTCCACCTGCAGCGCAACCACTCGTGGAAGCCCATTCTGAACCTCGACAAGCTGTGGACTCTTGTTCCTGAGGAGAACCGCGAGAAGTACCTTTCGGGTGCCTCTTCGTCGGTCGCCCCCGTCATTGACACTCTGGCTGCTGGTTTCGGCAAGGTTCTTGGAAAGGGCCGTCTGCCTGAGGTCCCTGTCATCGTCCGTGCTCGCTTTGTGTCGAAGCTCGCCGAGGAGAAGATCAAGGCCGCTGGTGGTGTTGTTGAGCTGATTGCTTAA</v>
      </c>
      <c r="D692" t="str">
        <f t="shared" si="72"/>
        <v>OK</v>
      </c>
      <c r="E692">
        <f t="shared" si="73"/>
        <v>450</v>
      </c>
      <c r="F692" t="str">
        <f t="shared" si="74"/>
        <v>YES</v>
      </c>
      <c r="G692" t="str">
        <f t="shared" si="75"/>
        <v>CAG</v>
      </c>
      <c r="H692" t="str">
        <f t="shared" si="76"/>
        <v>Glutamine</v>
      </c>
      <c r="I692" t="str">
        <f t="shared" si="77"/>
        <v>Glutamine (CAG)</v>
      </c>
    </row>
    <row r="693" spans="1:9" x14ac:dyDescent="0.2">
      <c r="A693" t="s">
        <v>365</v>
      </c>
      <c r="B693" t="s">
        <v>1549</v>
      </c>
      <c r="C693" t="str">
        <f t="shared" si="71"/>
        <v>ATGCCTACCAGACACACGAAGACCAGAAAGCTCCGAGGACACGTTTCTGCCGGTCACGGTCGTATTGGAAAGCACAGAAAGCACCCCGGTGGTCGTGGTATGGCCGGTGGTCAGCACCACCACCGTACTAACCTCGACAAGTACCACCCTGGTTACTTTGGAAAGGTTGGTATGCGACACTTCCACCTTCAGCGCAACCACTCGTGGAAGCCCATTCTGAACCTCGACAAGCTGTGGACTCTTGTTCCTGAGGAGAACCGCGAGAAGTACCTGTCAGGTGCCTCTTCGTCGGTCGCCCCTGTCATTGACACTCTGGCTGCTGGTTTCGGCAAGGTTCTTGGAAAGGGCCGTCTGCCCGAGGTCCCTGTCATTGTCCGTGCTCGCTTTGTGTCGAAGCTGGCTGAGGAGAAGATCAAGGCCGCTGGTGGTGTTGTTGAGCTGATTGCTTAA</v>
      </c>
      <c r="D693" t="str">
        <f t="shared" si="72"/>
        <v>OK</v>
      </c>
      <c r="E693">
        <f t="shared" si="73"/>
        <v>450</v>
      </c>
      <c r="F693" t="str">
        <f t="shared" si="74"/>
        <v>YES</v>
      </c>
      <c r="G693" t="str">
        <f t="shared" si="75"/>
        <v>CAG</v>
      </c>
      <c r="H693" t="str">
        <f t="shared" si="76"/>
        <v>Glutamine</v>
      </c>
      <c r="I693" t="str">
        <f t="shared" si="77"/>
        <v>Glutamine (CAG)</v>
      </c>
    </row>
    <row r="694" spans="1:9" x14ac:dyDescent="0.2">
      <c r="A694" t="s">
        <v>89</v>
      </c>
      <c r="B694" t="s">
        <v>1279</v>
      </c>
      <c r="C694" t="str">
        <f t="shared" si="71"/>
        <v>ATGCCTACCAGACACACCAAGACTCGAAAGCTCAGAGGACACGTTTCTGCCGGTCACGGTCGAATTGGAAAGCACAGAAAGCACCCCGGTGGTCGAGGTATGGCTGGTGGTCAGCACCACCACCGAACCAACCTTGACAAGTACCACCCTGGTTACTTCGGTAAGGTCGGTATGCGACACTTCCACGTCCAGCAGAACCACACCTGGAAGCCCACTCTCAACCTCGACAAGCTGTGGACTCTTGTTGGAGAGGACAAGCGAGAGAAGTACTTGTCTGCTGCCTCTTCATCAGTTGTCCCTGTTATTGACACTTTGGCTGCTGGCTACGGAAAGGTTCTCGGTAAGGGAAAGCTCCCCACCGTCCCTGTCATTGTCAAGGCCCGATACGTTTCCAAGTTGGCTGAGGAGAAGATCAAGGCTGCCGGAGGTGCTGTTGAGCTCATTGCTTAA</v>
      </c>
      <c r="D694" t="str">
        <f t="shared" si="72"/>
        <v>OK</v>
      </c>
      <c r="E694">
        <f t="shared" si="73"/>
        <v>450</v>
      </c>
      <c r="F694" t="str">
        <f t="shared" si="74"/>
        <v>YES</v>
      </c>
      <c r="G694" t="str">
        <f t="shared" si="75"/>
        <v>CAG</v>
      </c>
      <c r="H694" t="str">
        <f t="shared" si="76"/>
        <v>Glutamine</v>
      </c>
      <c r="I694" t="str">
        <f t="shared" si="77"/>
        <v>Glutamine (CAG)</v>
      </c>
    </row>
    <row r="695" spans="1:9" x14ac:dyDescent="0.2">
      <c r="A695" t="s">
        <v>454</v>
      </c>
      <c r="B695" t="s">
        <v>1638</v>
      </c>
      <c r="C695" t="str">
        <f t="shared" si="71"/>
        <v>ATGCCTACCAGACACACCAAGACTCGAAAGCTCAGAGGACACGTTTCTGCCGGTCACGGTCGAATCGGAAAGCACAGAAAGCATCCCGGTGGTCGTGGTATGGCCGGTGGTCAGCACCACCACCGAACCAACCTTGACAAGTACCATCCTGGTTACTTTGGAAAGGTCGGTATGCGACACTTCCATCTGCTCAAGAATCACACCTGGCGCCCGGTGCTGAACCTCGACAAGCTGTGGACTCTTGTGGACGAGGAGAAGCGTGAGAAGTACCTGGCTGCCAGCTCTGACTCGGTTGTTCCTGTCATCGACACCCTGGCTGCTGGCTACGGAAAGGTGCTCGGCAAGGGCAAGCTGCCTACTGTGCCTGTCATTGTCAAGGCCCGATACGTTTCCAAGCTCGCTGAGGAGAAGATCAAGGCTGCTGGAGGTGCTATCGAACTCATTGCCTAA</v>
      </c>
      <c r="D695" t="str">
        <f t="shared" si="72"/>
        <v>OK</v>
      </c>
      <c r="E695">
        <f t="shared" si="73"/>
        <v>450</v>
      </c>
      <c r="F695" t="str">
        <f t="shared" si="74"/>
        <v>YES</v>
      </c>
      <c r="G695" t="str">
        <f t="shared" si="75"/>
        <v>CAG</v>
      </c>
      <c r="H695" t="str">
        <f t="shared" si="76"/>
        <v>Glutamine</v>
      </c>
      <c r="I695" t="str">
        <f t="shared" si="77"/>
        <v>Glutamine (CAG)</v>
      </c>
    </row>
    <row r="696" spans="1:9" x14ac:dyDescent="0.2">
      <c r="A696" t="s">
        <v>754</v>
      </c>
      <c r="B696" t="s">
        <v>1918</v>
      </c>
      <c r="C696" t="str">
        <f t="shared" si="71"/>
        <v>ATGCCTACCAGACACACAAAGACTAGAAAACTCAGGGGACATGTTTCTGCCGGACATGGTCGTATTGGAAAACATCGTAAACATCCCGGTGGTCGCGGTATGGCTGGTGGTCAACATCATCATCGTACAAATTTAGATAAATATCATCCTGGTTACTTTGGTAAAGTTGGTATGAGATATTTCCACAAACAACAAAATCACTTCTGGAGGCCAACTATTAACATTGACAAATTATGGAGTCTTGTTGAAGCAGATAAACGGGATCAATTTCTCAAATCATCTAGTGCAAATTCAGCACCAGTGATTGATACTCTTGCAAATGGTTATGGTAAAGTTCTTGGTAAAGGTCGTCTTCCAAAAGTTCCAGTTATTGTAAAAGCTCGTTTTGTTTCTAAACTTGCTGAAGAAAAAATTAGAGCTGCTGGTGGTGTTGTAGAACTTGTTGCTTAA</v>
      </c>
      <c r="D696" t="str">
        <f t="shared" si="72"/>
        <v>OK</v>
      </c>
      <c r="E696">
        <f t="shared" si="73"/>
        <v>450</v>
      </c>
      <c r="F696" t="str">
        <f t="shared" si="74"/>
        <v>YES</v>
      </c>
      <c r="G696" t="str">
        <f t="shared" si="75"/>
        <v>CAA</v>
      </c>
      <c r="H696" t="str">
        <f t="shared" si="76"/>
        <v>Glutamine</v>
      </c>
      <c r="I696" t="str">
        <f t="shared" si="77"/>
        <v>Glutamine (CAA)</v>
      </c>
    </row>
    <row r="697" spans="1:9" x14ac:dyDescent="0.2">
      <c r="A697" t="s">
        <v>751</v>
      </c>
      <c r="B697" t="s">
        <v>1915</v>
      </c>
      <c r="C697" t="str">
        <f t="shared" si="71"/>
        <v>ATGCCTACCAGACACACAAAAACTAGAAAACTCAGGGGACATGTCTCAGCCGGACATGGTCGTATTGGAAAACATCGTAAACATCCCGGTGGTCGTGGTATGGCTGGTGGTCAACATCATCATCGTACAAATTTAGATAAATACCATCCTGGTTACTTTGGTAAAGTTGGTATGAGATATTTCCACAAACAACAAAATCATTTTTGGAGGCCAACTATCAACATTGACAAATTATGGAGTCTTGTTGAATCAGATAAACGGGATCAATTCCTTAAATCAGCTAGTGCAAGCTCAGCACCAGTAATTGACACTCTTGCAAATGGTTATGGTAAAGTTCTTGGTAAAGGACGTCTTCCAAAAGTTCCAGTTATTGTTAAGGCTCGTTTTGTTTCAAAACTTGCTGAAGAAAAAATTAGAGCTGCTGGTGGTGTTGTAGAACTTGTTGCTTAA</v>
      </c>
      <c r="D697" t="str">
        <f t="shared" si="72"/>
        <v>OK</v>
      </c>
      <c r="E697">
        <f t="shared" si="73"/>
        <v>450</v>
      </c>
      <c r="F697" t="str">
        <f t="shared" si="74"/>
        <v>YES</v>
      </c>
      <c r="G697" t="str">
        <f t="shared" si="75"/>
        <v>CAA</v>
      </c>
      <c r="H697" t="str">
        <f t="shared" si="76"/>
        <v>Glutamine</v>
      </c>
      <c r="I697" t="str">
        <f t="shared" si="77"/>
        <v>Glutamine (CAA)</v>
      </c>
    </row>
    <row r="698" spans="1:9" x14ac:dyDescent="0.2">
      <c r="A698" t="s">
        <v>752</v>
      </c>
      <c r="B698" t="s">
        <v>1916</v>
      </c>
      <c r="C698" t="str">
        <f t="shared" si="71"/>
        <v>ATGCCTACCAGACACACAAAAACTAGAAAACTCAGGGGACATGTCTCAGCCGGACATGGTCGTATTGGAAAACATCGTAAACATCCCGGTGGTCGCGGTATGGCTGGTGGTCAACATCACCATCGTACAAATTTAGATAAATACCATCCTGGTTACTTTGGTAAAGTTGGTATGAGATATTTCCACAAACAACAAAATCACTTCTGGAGGCCAACTATCAACATTGACAAATTATGGAGTCTTGTTGAATCAGATAAACGGGATCAATTTCTTAAATCAGCTAGTGCAAGCTCTGCACCAGTAATCGATACTCTTGCAAATGGTTATGGTAAAGTTCTTGGTAAAGGTCGTCTTCCAAAAGTTCCAGTTATTGTTAAAGCTCGTTTTGTTTCAAAGCTTGCTGAAGAAAAAATTAGAGCTGCTGGTGGTGTTGTAGAACTTGTTGCTTAA</v>
      </c>
      <c r="D698" t="str">
        <f t="shared" si="72"/>
        <v>OK</v>
      </c>
      <c r="E698">
        <f t="shared" si="73"/>
        <v>450</v>
      </c>
      <c r="F698" t="str">
        <f t="shared" si="74"/>
        <v>YES</v>
      </c>
      <c r="G698" t="str">
        <f t="shared" si="75"/>
        <v>CAA</v>
      </c>
      <c r="H698" t="str">
        <f t="shared" si="76"/>
        <v>Glutamine</v>
      </c>
      <c r="I698" t="str">
        <f t="shared" si="77"/>
        <v>Glutamine (CAA)</v>
      </c>
    </row>
    <row r="699" spans="1:9" x14ac:dyDescent="0.2">
      <c r="A699" t="s">
        <v>753</v>
      </c>
      <c r="B699" t="s">
        <v>1917</v>
      </c>
      <c r="C699" t="str">
        <f t="shared" si="71"/>
        <v>ATGCCTACCAGACACACAAAAACTAGAAAACTCAGGGGAAATGTTTCTGCCGGACATGGTCGTATTGGAAAACACCGTAAACATCCCGGTGGTCGTGGTATGGCTGGTGGCCAACATCATCATCGTACAAATTTAGATAAATATCATCCTGGGTATTTTGGTAAAGTTGGTATGAGATATTTCCACAAACAACAAAATCATTTCTGGAGGCCTACTATTAATATTGACAAATTATGGAGTCTTGTTGAAGCAGAAAAAAGAGACCAATTTCTCAAATCATCTAGTGCAAATTCAGCACCAGTGATTGATACTCTTGCAAATGGCTACGGTAAAGTTCTCGGCAAAGGTCGTCTTCCAAAGGTTCCACTTATTGTTAAAGCTCGTTTTGTATCAAAACTTGCCGAGGAAAAAATCAGGGCTGCTGGGGGTGTTGTAGAACTTGTTGCTTAA</v>
      </c>
      <c r="D699" t="str">
        <f t="shared" si="72"/>
        <v>OK</v>
      </c>
      <c r="E699">
        <f t="shared" si="73"/>
        <v>450</v>
      </c>
      <c r="F699" t="str">
        <f t="shared" si="74"/>
        <v>YES</v>
      </c>
      <c r="G699" t="str">
        <f t="shared" si="75"/>
        <v>CAA</v>
      </c>
      <c r="H699" t="str">
        <f t="shared" si="76"/>
        <v>Glutamine</v>
      </c>
      <c r="I699" t="str">
        <f t="shared" si="77"/>
        <v>Glutamine (CAA)</v>
      </c>
    </row>
    <row r="700" spans="1:9" x14ac:dyDescent="0.2">
      <c r="A700" t="s">
        <v>888</v>
      </c>
      <c r="B700" t="s">
        <v>2045</v>
      </c>
      <c r="C700" t="str">
        <f t="shared" si="71"/>
        <v>ATGCCTACCAGAATAACTAAAACTAGAAAACATAGAGGACACGTTTCAGCCGGTCGTGGTAGAATTGGTAAACACAGAAAGCATCCCGGTGGTAGAGGTATGGCCGGTGGTCAACATCACCACAGAACTAACTTGGATAAATACCATCCAGGTTACTTTGGTAAAGTCGGTATGAGATACTTCCACAAACAACAAAACCACTTCTGGAGACCAGAAATTAACTTAGACAAATTATGGACTTTAGTTGAAGCTGATAAAAAAGATGAATATTTAAAGAGTGCTTCATCTTCATCCGCTCCAGTTATTGATACTTTAGCTCACGGTTACGGTAAAGTTTTAGGTAAAGGTAGATTACCACAAGTACCAGTTATTGTTAAAGCTAGATTTGTTTCCAAATTAGCTGAAGAAAAAATCAGAGCTGCTGGTGGTGTTGTTGAATTAGTTGCTTAA</v>
      </c>
      <c r="D700" t="str">
        <f t="shared" si="72"/>
        <v>OK</v>
      </c>
      <c r="E700">
        <f t="shared" si="73"/>
        <v>450</v>
      </c>
      <c r="F700" t="str">
        <f t="shared" si="74"/>
        <v>YES</v>
      </c>
      <c r="G700" t="str">
        <f t="shared" si="75"/>
        <v>CAA</v>
      </c>
      <c r="H700" t="str">
        <f t="shared" si="76"/>
        <v>Glutamine</v>
      </c>
      <c r="I700" t="str">
        <f t="shared" si="77"/>
        <v>Glutamine (CAA)</v>
      </c>
    </row>
    <row r="701" spans="1:9" x14ac:dyDescent="0.2">
      <c r="A701" t="s">
        <v>484</v>
      </c>
      <c r="B701" t="s">
        <v>1667</v>
      </c>
      <c r="C701" t="str">
        <f t="shared" si="71"/>
        <v>ATGCCTACCAGAAGTACTAAGACCAGAAAGCTTAGAGGACACGTTTCCGCCGGTCACGGTCGTATCGGTAAACACAGAAAGCACCCCGGTGGTCGTGGTATGGCCGGTGGTCAACACCACCACAGAACCAATCTTGATAAATACCATCCAGGTTACTTCGGTAAGGTTGGTATGAGACATTTCCATCTCAAAAGAAATCAATACTGGGCCCCAATTGTCAATCTTGACAAACTTTGGACTCTTGTTCCAGAAGACAAAAGAGACAAATATCTTGGTGCTGCTTCTTCCACTGCTGCCCCAGTTATTGACACATTAGCTGCCGGTTACGGTAAAGTTCTTGGTAAAGGTGAATTACCATCTGTTCCACTCATTGTCAGAGCTAGATATGTTTCCAAATTAGCTGAACAAAAAATCAAGGCTGCTGGTGGTGTTGTTGAACTCATTGCTTAA</v>
      </c>
      <c r="D701" t="str">
        <f t="shared" si="72"/>
        <v>OK</v>
      </c>
      <c r="E701">
        <f t="shared" si="73"/>
        <v>450</v>
      </c>
      <c r="F701" t="str">
        <f t="shared" si="74"/>
        <v>YES</v>
      </c>
      <c r="G701" t="str">
        <f t="shared" si="75"/>
        <v>CAA</v>
      </c>
      <c r="H701" t="str">
        <f t="shared" si="76"/>
        <v>Glutamine</v>
      </c>
      <c r="I701" t="str">
        <f t="shared" si="77"/>
        <v>Glutamine (CAA)</v>
      </c>
    </row>
    <row r="702" spans="1:9" x14ac:dyDescent="0.2">
      <c r="A702" t="s">
        <v>90</v>
      </c>
      <c r="B702" t="s">
        <v>1280</v>
      </c>
      <c r="C702" t="str">
        <f t="shared" si="71"/>
        <v>ATGCCTACCAGAAGTACAAAGACCAGAAAGCTCAGAGGACACGTTTCTGCCGGTCACGGTCGTATCGGAAAGCACAGAAAGCATCCGGGTGGTCGTGGTATGGCCGGTGGTCAACACCACCACAGAACCAATCTTGACAAGTACCATCCCGGTTACTTTGGTAAGGTCGGTATGAGACACTTCCACCTGCAGAGAAACCACTCGTGGTCTCCTGCTCTCAACCTCGACAAACTGTGGACCCTGGTCCCTGAGGACAAGAGAGAGAAGTACCTTGCTGCCTCTTCCTCCACTGCCGTCCCCGTTATCGACACATTGGCTGCCGGCTTCGGCAAGGTCCTCGGCAAGGGCAAGCTGCCCACCGTACCTGTCATTGTCAAGGCCAGATTTGTTTCCAAGCTGGCCGAGGAGAAAATCAAGGCTGCCGGTGGTGTTGTCGAGCTCATTGCCTAA</v>
      </c>
      <c r="D702" t="str">
        <f t="shared" si="72"/>
        <v>OK</v>
      </c>
      <c r="E702">
        <f t="shared" si="73"/>
        <v>450</v>
      </c>
      <c r="F702" t="str">
        <f t="shared" si="74"/>
        <v>YES</v>
      </c>
      <c r="G702" t="str">
        <f t="shared" si="75"/>
        <v>CAA</v>
      </c>
      <c r="H702" t="str">
        <f t="shared" si="76"/>
        <v>Glutamine</v>
      </c>
      <c r="I702" t="str">
        <f t="shared" si="77"/>
        <v>Glutamine (CAA)</v>
      </c>
    </row>
    <row r="703" spans="1:9" x14ac:dyDescent="0.2">
      <c r="A703" t="s">
        <v>480</v>
      </c>
      <c r="B703" t="s">
        <v>1663</v>
      </c>
      <c r="C703" t="str">
        <f t="shared" si="71"/>
        <v>ATGCCTACCAGAAGTACAAAGACCAGAAAGCTCAGAGGACACGTTTCCGCCGGTCACGGTCGTATCGGAAAGCACAGAAAGCATCCGGGTGGTCGTGGTATGGCCGGTGGTCAACACCACCACAGAACCAATCTTGACAAGTACCATCCCGGTTACTTTGGAAAGGTCGGTATGAGACACTTCCACCTGCAGAGAAACCACTCGTGGTCGCCTGCTCTCAACCTCGACAAACTGTGGACCCTCGTCCCCGAGGACAAGAGAGAGAAGTACCTCGCTGCCTCGTCCTCGACTGCCGTCCCCGTTATCGACACATTGGCTGCCGGCTTCGGCAAGGTCCTCGGCAAGGGCAAGCTGCCCACCGTGCCCGTCATTGTCAAGGCCCGCTTTGTTTCCAAGCTCGCTGAGGAGAAGATCAAGGCCGCTGGTGGTGTTGTCGAGCTCATTGCCTAA</v>
      </c>
      <c r="D703" t="str">
        <f t="shared" si="72"/>
        <v>OK</v>
      </c>
      <c r="E703">
        <f t="shared" si="73"/>
        <v>450</v>
      </c>
      <c r="F703" t="str">
        <f t="shared" si="74"/>
        <v>YES</v>
      </c>
      <c r="G703" t="str">
        <f t="shared" si="75"/>
        <v>CAA</v>
      </c>
      <c r="H703" t="str">
        <f t="shared" si="76"/>
        <v>Glutamine</v>
      </c>
      <c r="I703" t="str">
        <f t="shared" si="77"/>
        <v>Glutamine (CAA)</v>
      </c>
    </row>
    <row r="704" spans="1:9" x14ac:dyDescent="0.2">
      <c r="A704" t="s">
        <v>1036</v>
      </c>
      <c r="B704" t="s">
        <v>2188</v>
      </c>
      <c r="C704" t="str">
        <f t="shared" si="71"/>
        <v>ATGCCTACCAGAACCACCAAGACTCGGAAACTCAGAGGACACGTTTCGGCCGGTAAGGGTCGTGTCGGCAAGCACCGCAAGCATCCTGGTGGTCGTGGTCTCGCCGGTGGTATGCACCATCACAGAACCAACCTTGACAAGTACCACCCGGGTTACTTCGGAAAGGTCGGAATGAGATACTTCCACCTTCAGCGCAACCACTTCTGGAAGCCCGTTGTCAACCTTGACAAGCTGTGGTCGCTTGTTCCCGCCGAGAACCGTGAGAAGTACCTCGCGGCTGCCAGCGATGTGGCCCCCGTCATTGACACTCTTGCTCTCGGATACGGCAAGGTTCTCGGCAAGGGCAGACTTCCTCAGGTTCCCGTCATCGTTAAGGCTCGTTACGTCTCTAAGCTCGCTGAGGAGAAGATCAAGGCTGCCGGTGGTGTCGTTGAGTTGGTTGCATAA</v>
      </c>
      <c r="D704" t="str">
        <f t="shared" si="72"/>
        <v>OK</v>
      </c>
      <c r="E704">
        <f t="shared" si="73"/>
        <v>447</v>
      </c>
      <c r="F704" t="str">
        <f t="shared" si="74"/>
        <v>YES</v>
      </c>
      <c r="G704" t="str">
        <f t="shared" si="75"/>
        <v>ATG</v>
      </c>
      <c r="H704" t="str">
        <f t="shared" si="76"/>
        <v>Methionine</v>
      </c>
      <c r="I704" t="str">
        <f t="shared" si="77"/>
        <v>Methionine (ATG)</v>
      </c>
    </row>
    <row r="705" spans="1:9" x14ac:dyDescent="0.2">
      <c r="A705" t="s">
        <v>70</v>
      </c>
      <c r="B705" t="s">
        <v>1260</v>
      </c>
      <c r="C705" t="str">
        <f t="shared" si="71"/>
        <v>ATGCCTACAAGATTCACAAAAACCAGAAAACACAGAGGAAATGTTTCCGCTGGTTACGGTCGTATTGGAAAACACAGAAAGAGTCCTGGTGGTCGTGGTATGGCCGGTGGTCAACATCATCACAGGACAAATCTTGATAAATACCATCCAGGTTACTTTGGTAAAGTTGGTATGAGATATTTCCATATACAAAAGAATCATTTCTGGCGTCCAACACTCAATCTTGATAAATTATGGACTTTAGTACCAGCTGAATCAAGAGACAAATTCTTATCTTCTTCAAGCACAACAAATGCTCCAGTTATTGATACCTTAGCTGCTGGTTATGGTAAAGTCTTGGGTAAAGGTAGATTACCAAATGTTCCTGTTATTGTTAGAGCAAGATTTGTTTCTGAATTAGCAGAAAAGAAAATTAAGGAAGCCGGTGGTGTTATTGAACTTATTGCTTAA</v>
      </c>
      <c r="D705" t="str">
        <f t="shared" si="72"/>
        <v>OK</v>
      </c>
      <c r="E705">
        <f t="shared" si="73"/>
        <v>450</v>
      </c>
      <c r="F705" t="str">
        <f t="shared" si="74"/>
        <v>YES</v>
      </c>
      <c r="G705" t="str">
        <f t="shared" si="75"/>
        <v>CAA</v>
      </c>
      <c r="H705" t="str">
        <f t="shared" si="76"/>
        <v>Glutamine</v>
      </c>
      <c r="I705" t="str">
        <f t="shared" si="77"/>
        <v>Glutamine (CAA)</v>
      </c>
    </row>
    <row r="706" spans="1:9" x14ac:dyDescent="0.2">
      <c r="A706" t="s">
        <v>1090</v>
      </c>
      <c r="B706" t="s">
        <v>2239</v>
      </c>
      <c r="C706" t="str">
        <f t="shared" si="71"/>
        <v>ATGCCTACAAGATTCACAAAAACCAGAAAACACAGAGGAAATGTTTCCGCTGGTTACGGTCGTATTGGAAAACACAGAAAGAGTCCTGGTGGTCGTGGTATGGCCGGTGGTCAACATCATCACAGAACCAATTTAGATAAATACCATCCAGGTTACTTTGGTAAAGTTGGTATGAGATATTTCCATAAACAAAAGAATCATTTCTGGCGTCCAACACTCAATCTTGATAAATTATGGACTTTAGTACCAGCTGAATCAAGAGACAAATTCTTATCTTCTTCAAGCACAACAAATGCTCCAGTTATTGATACCTTAGCTGCTGGTTATGGTAAAGTCTTGGGTAAAGGTAGATTACCAAATGTTCCTGTTATTGTTAGAGCAAGATTTGTTTCTGAATTAGCAGAAAAGAAAATTAAGGAAGCCGGTGGTGTTATTGAACTTATTGCTTAA</v>
      </c>
      <c r="D706" t="str">
        <f t="shared" si="72"/>
        <v>OK</v>
      </c>
      <c r="E706">
        <f t="shared" si="73"/>
        <v>450</v>
      </c>
      <c r="F706" t="str">
        <f t="shared" si="74"/>
        <v>YES</v>
      </c>
      <c r="G706" t="str">
        <f t="shared" si="75"/>
        <v>CAA</v>
      </c>
      <c r="H706" t="str">
        <f t="shared" si="76"/>
        <v>Glutamine</v>
      </c>
      <c r="I706" t="str">
        <f t="shared" si="77"/>
        <v>Glutamine (CAA)</v>
      </c>
    </row>
    <row r="707" spans="1:9" x14ac:dyDescent="0.2">
      <c r="A707" t="s">
        <v>904</v>
      </c>
      <c r="B707" t="s">
        <v>2061</v>
      </c>
      <c r="C707" t="str">
        <f t="shared" ref="C707:C770" si="78">UPPER(SUBSTITUTE(SUBSTITUTE(SUBSTITUTE(B707," ",""),CHAR(10),""),CHAR(13),""))</f>
        <v>ATGCCTACAAGATTAACTAAAACCAGAAAACACAGAGGTCATGTTTCAGCCGGTCATGGTAGAATTGGTAAACACAGAAAGCATCCCGGTGGTAGAGGTATGGCTGGTGGTCAACATCACCACAGAACCAACTTAGATAAATACCATCCAGGTTATTTCGGTAAAGTTGGTATGAGATACTTCCACAAACAACAAAACCACTTCTGGAGACCAGAAATTAACTTAGACAAATTATGGACTTTAGTCGAAAGTGACAAAAAAGATGAATACTTAAAAAACTCATCAACCAGTTCAGCTCCAGTTATTGATACTTTAGCTCACGGTTACGGTAAAGTTTTAGGTAAAGGTAGATTACCTCAAGTCCCAGTCATTGTTAAAGCAAGATTCGTTTCAAAATTAGCTGAAGAAAAAATTAGAGCTGCTGGTGGTGTTGTTGAATTAGTTGCTTAA</v>
      </c>
      <c r="D707" t="str">
        <f t="shared" ref="D707:D770" si="79">IF(LEFT(C707,3)="ATG","OK","WARN")</f>
        <v>OK</v>
      </c>
      <c r="E707">
        <f t="shared" ref="E707:E770" si="80">LEN(C707)</f>
        <v>450</v>
      </c>
      <c r="F707" t="str">
        <f t="shared" ref="F707:F770" si="81">IF(E707&gt;=114,"YES","NO")</f>
        <v>YES</v>
      </c>
      <c r="G707" t="str">
        <f t="shared" ref="G707:G770" si="82">IF(E707&gt;=114,MID(C707,112,3),"NA")</f>
        <v>CAA</v>
      </c>
      <c r="H707" t="str">
        <f t="shared" ref="H707:H770" si="83">IF(G707="NA","NA",
 IF(OR(G707="CAG",G707="CAA"),"Glutamine",
 IF(LEFT(G707,2)="CT","Leucine1",
 IF(OR(G707="TTA",G707="TTG"),"Leucine2",
 IF(G707="ATG","Methionine",
 IF(OR(G707="TTT",G707="TTC"),"Phenylalanine",
 "Other"))))))</f>
        <v>Glutamine</v>
      </c>
      <c r="I707" t="str">
        <f t="shared" ref="I707:I770" si="84">IF(LEN(G707)&lt;&gt;3,"NA",
 IF(OR(G707="CAG",G707="CAA"),"Glutamine ("&amp;G707&amp;")",
 IF(LEFT(G707,2)="CT","Leucine1 ("&amp;G707&amp;")",
 IF(OR(G707="TTA",G707="TTG"),"Leucine2 ("&amp;G707&amp;")",
 IF(G707="ATG","Methionine (ATG)",
 IF(OR(G707="TTT",G707="TTC"),"Phenylalanine ("&amp;G707&amp;")",
 "Other ("&amp;G707&amp;")"))))))</f>
        <v>Glutamine (CAA)</v>
      </c>
    </row>
    <row r="708" spans="1:9" x14ac:dyDescent="0.2">
      <c r="A708" t="s">
        <v>570</v>
      </c>
      <c r="B708" t="s">
        <v>1749</v>
      </c>
      <c r="C708" t="str">
        <f t="shared" si="78"/>
        <v>ATGCCGACTCGTTTCTCTAAGACCCGTAAGTCTCGCGGCCACGTTTCTGCAGGCCATGGTCGTATTGGCAAGCACCGGAAGAATCCCGGTGGCCGTGGTATGGCCGGCGGTCAGCACCACCACCGTACGAACCTTGACAAGTACCACCCCGGTTACTTCGGTAAGCTCGGTATGCGCCAGTACCACATGCTCCGCAACCGTGACTGGAACCCCATCCTCAATCTGGACAAGCTCTGGGCTTTGATCCCGGCCGACCAGCGTGAGAAGCACCTCACCTCGGCCTCCGCATCGGCTGCCCCGGTCATTGATACTCTTGCTGCCGGCTACGGCAAGGTTCTTGGCAAGGGTGTTCTCCCCAAGGTCCCCATTGTTGTGCGTGCCCGTTTCGTCAGCGAGCTCGCTGAGAAGAAGATCAAGGAGGCTGGCGGCGTCGTTGAGCTCATTGCTTGA</v>
      </c>
      <c r="D708" t="str">
        <f t="shared" si="79"/>
        <v>OK</v>
      </c>
      <c r="E708">
        <f t="shared" si="80"/>
        <v>450</v>
      </c>
      <c r="F708" t="str">
        <f t="shared" si="81"/>
        <v>YES</v>
      </c>
      <c r="G708" t="str">
        <f t="shared" si="82"/>
        <v>CAG</v>
      </c>
      <c r="H708" t="str">
        <f t="shared" si="83"/>
        <v>Glutamine</v>
      </c>
      <c r="I708" t="str">
        <f t="shared" si="84"/>
        <v>Glutamine (CAG)</v>
      </c>
    </row>
    <row r="709" spans="1:9" x14ac:dyDescent="0.2">
      <c r="A709" t="s">
        <v>548</v>
      </c>
      <c r="B709" t="s">
        <v>1727</v>
      </c>
      <c r="C709" t="str">
        <f t="shared" si="78"/>
        <v>ATGCCGACTCGTTTCTCTAAGACCCGTAAGCACCGCGGCCACGTTTCCTCGGGACACGGCCGTATCGGCAAGCACCGGAAGAACCCCGGTGGTCGCGGTATGGCCGGTGGTCAGCACCACCACCGCACTAACCTCGATAAGTACCATCCTGGTTACTTCGGTAAGCTCGGTTTCCGCCACTTCCACCTTTTGAAGAACCGCGAGTGGGCCCCTACCGTCAACCTCGACAGGCTGTGGAGCATCATTCCCGAGGACGAGCGCGAGAAGCACCTCAAGTCGGCTTCCGCCTCGGCTGCCCCTATCATCGATACCCTTGCTGCCGGATACGGCAAGGTTCTTGGCTCGGGCGCTCTTCCTAACGTCCCCGTCATTGTCCGTGCCCGTTTCGTCAGCAAGAAGGCCGAGGAGCGCATCAAGGCGGTTGGCGGTGCTGTTGAGCTTATTGCTTAA</v>
      </c>
      <c r="D709" t="str">
        <f t="shared" si="79"/>
        <v>OK</v>
      </c>
      <c r="E709">
        <f t="shared" si="80"/>
        <v>450</v>
      </c>
      <c r="F709" t="str">
        <f t="shared" si="81"/>
        <v>YES</v>
      </c>
      <c r="G709" t="str">
        <f t="shared" si="82"/>
        <v>CAG</v>
      </c>
      <c r="H709" t="str">
        <f t="shared" si="83"/>
        <v>Glutamine</v>
      </c>
      <c r="I709" t="str">
        <f t="shared" si="84"/>
        <v>Glutamine (CAG)</v>
      </c>
    </row>
    <row r="710" spans="1:9" x14ac:dyDescent="0.2">
      <c r="A710" t="s">
        <v>550</v>
      </c>
      <c r="B710" t="s">
        <v>1729</v>
      </c>
      <c r="C710" t="str">
        <f t="shared" si="78"/>
        <v>ATGCCGACTCGTTTCTCTAAGACCCGCAAGCACCGGGGCCACGTCTCTTCGGGACACGGCCGTATCGGCAAGCACCGGAAGAATCCTGGTGGACGTGGTATGGCCGGTGGTCAGCACCACCACCGTACGAACCTCGACAAGTACCACCCTGGTTACTTCGGTAAGCTCGGTTTCCGCCAGTTCCACCTTCTGCGCAACCGCGAGTGGTGCCCTACCGTGAACCTGGACAGACTGTGGAGCCTGATTCCCGATGATGAGCGCGAGAAGCACCTCAAGAGCGCTTCGGCGTCGGCTGCCCCCATCATCGATACCCTTGCTGCCGGATACGGCAAGGTTCTTGGCTCTGGCGGCCTCCCCCAGGTCCCCGTCATTGTCCGCGCCCGCTTCGTTAGCAAGAAGGCTGAGGAGAGGATCAAGGCTGTTGGCGGTGCTGTCGAGCTCATCGCTTAG</v>
      </c>
      <c r="D710" t="str">
        <f t="shared" si="79"/>
        <v>OK</v>
      </c>
      <c r="E710">
        <f t="shared" si="80"/>
        <v>450</v>
      </c>
      <c r="F710" t="str">
        <f t="shared" si="81"/>
        <v>YES</v>
      </c>
      <c r="G710" t="str">
        <f t="shared" si="82"/>
        <v>CAG</v>
      </c>
      <c r="H710" t="str">
        <f t="shared" si="83"/>
        <v>Glutamine</v>
      </c>
      <c r="I710" t="str">
        <f t="shared" si="84"/>
        <v>Glutamine (CAG)</v>
      </c>
    </row>
    <row r="711" spans="1:9" x14ac:dyDescent="0.2">
      <c r="A711" t="s">
        <v>555</v>
      </c>
      <c r="B711" t="s">
        <v>1734</v>
      </c>
      <c r="C711" t="str">
        <f t="shared" si="78"/>
        <v>ATGCCGACTCGTTTCTCTAAGACCCGCAAGCACCGCGGCCACGTTTCTTCGGGACACGGCCGTATCGGCAAGCACCGGAAGAATCCCGGTGGACGTGGTATGGCTGGTGGCCAGCACCACCACCGCACGAACCTCGATAAGTACCACCCTGGTTACTTCGGTAAGCTCGGTTTCCGCCAGTTCCACCTGCTGCGCAACCGTGAGTGGTGCCCTACCGTGAACCTGGACAGGCTGTGGAGCCTCATCCCTGATGAGGAGCGTGAGAAGCACCTGCAGAGCGCCTCTGCGTCGGCTGCCCCCATCATCGATACCCTTGCTGCCGGATACGGCAAGGTTCTGGGCTCTGGTGCCATCCCCAACGTCCCCGTCATTGTTCGCGCCCGCTTCGTTAGCAAGAAGGCCGAGGAGAGGATCAAGGCTGTTGGCGGCGCTGTCGAGCTCATCGCTTAG</v>
      </c>
      <c r="D711" t="str">
        <f t="shared" si="79"/>
        <v>OK</v>
      </c>
      <c r="E711">
        <f t="shared" si="80"/>
        <v>450</v>
      </c>
      <c r="F711" t="str">
        <f t="shared" si="81"/>
        <v>YES</v>
      </c>
      <c r="G711" t="str">
        <f t="shared" si="82"/>
        <v>CAG</v>
      </c>
      <c r="H711" t="str">
        <f t="shared" si="83"/>
        <v>Glutamine</v>
      </c>
      <c r="I711" t="str">
        <f t="shared" si="84"/>
        <v>Glutamine (CAG)</v>
      </c>
    </row>
    <row r="712" spans="1:9" x14ac:dyDescent="0.2">
      <c r="A712" t="s">
        <v>549</v>
      </c>
      <c r="B712" t="s">
        <v>1728</v>
      </c>
      <c r="C712" t="str">
        <f t="shared" si="78"/>
        <v>ATGCCGACTCGTTTCTCTAAGACCCGCAAGCACCGCGGCCACGTCTCTTCGGGACACGGTCGTGTCGGCAAGCACCGGAAGAATCCCGGTGGACGTGGTATGGCTGGTGGCCAGCACCACCACCGCACGAACCTCGATAAGTACCACCCTGGTTACTTCGGTAAGCTCGGTTTCCGCCAGTTCCATCTGCTGCGCAACCGTGAGTGGTGCCCTACCGTGAACGTCGACAGGCTGTGGAGCCTCATTCCCGATGAGGAGCGCGAGAAGCACCTGCAGAGCGCCTCTGCGTCGGCCGCCCCGATCATCGATACCCTTGCTGCCGGATACGGCAAGGTCCTTGGCTCTGGTGGACTTCCCAACGTCCCCGTCATTGTGCGCGCCCGTTTCGTTAGCAAGAAGGCCGAGGAGAGGATCAAGGCCGTTGGCGGTGTGGTCGAGCTCATCGCTTAA</v>
      </c>
      <c r="D712" t="str">
        <f t="shared" si="79"/>
        <v>OK</v>
      </c>
      <c r="E712">
        <f t="shared" si="80"/>
        <v>450</v>
      </c>
      <c r="F712" t="str">
        <f t="shared" si="81"/>
        <v>YES</v>
      </c>
      <c r="G712" t="str">
        <f t="shared" si="82"/>
        <v>CAG</v>
      </c>
      <c r="H712" t="str">
        <f t="shared" si="83"/>
        <v>Glutamine</v>
      </c>
      <c r="I712" t="str">
        <f t="shared" si="84"/>
        <v>Glutamine (CAG)</v>
      </c>
    </row>
    <row r="713" spans="1:9" x14ac:dyDescent="0.2">
      <c r="A713" t="s">
        <v>552</v>
      </c>
      <c r="B713" t="s">
        <v>1731</v>
      </c>
      <c r="C713" t="str">
        <f t="shared" si="78"/>
        <v>ATGCCGACTCGTTTCTCTAAGACCCGCAAGCACCGCGGCCACGTCTCTTCGGGACACGGTCGTATCGGCAAGCACCGGAAGAATCCTGGTGGACGCGGTATGGCCGGTGGTCAGCACCACCACCGTACGAACCTCGATAAGTACCACCCGGGTTACTTCGGTAAGCTCGGTTTCCGCCAGTTCCACCTGCTGCGCAACCGTGAGTGGTGCCCCACTGTGAACCTGGACAGGCTGTGGAGCCTCATCCCCGACGAGGAGCGCGAGAAGCACCTGCAGAACGCGTCTGCATCGGCTGCCCCGGTCATCGATACCCTTGCTGCCGGATACGGCAAGGTTCTTGGCTCTGGCGCCATCCCCAACGTCCCCGTCATTGTTCGTGCCCGCTTCGTTAGCAAGAAGGCCGAGGAGAGGATCAAGGCTGTTGGCGGTGCTGTCGAGCTCATTGCCTAA</v>
      </c>
      <c r="D713" t="str">
        <f t="shared" si="79"/>
        <v>OK</v>
      </c>
      <c r="E713">
        <f t="shared" si="80"/>
        <v>450</v>
      </c>
      <c r="F713" t="str">
        <f t="shared" si="81"/>
        <v>YES</v>
      </c>
      <c r="G713" t="str">
        <f t="shared" si="82"/>
        <v>CAG</v>
      </c>
      <c r="H713" t="str">
        <f t="shared" si="83"/>
        <v>Glutamine</v>
      </c>
      <c r="I713" t="str">
        <f t="shared" si="84"/>
        <v>Glutamine (CAG)</v>
      </c>
    </row>
    <row r="714" spans="1:9" x14ac:dyDescent="0.2">
      <c r="A714" t="s">
        <v>553</v>
      </c>
      <c r="B714" t="s">
        <v>1732</v>
      </c>
      <c r="C714" t="str">
        <f t="shared" si="78"/>
        <v>ATGCCGACTCGTTTCTCTAAGACCCGCAAGCACCGCGGCCACGTCTCTTCGGGACACGGTCGTATCGGCAAGCACCGGAAGAATCCCGGTGGACGTGGTATGGCCGGTGGTCAGCACCACCACCGTACGAACCTCGATAAGTACCACCCTGGTTACTTCGGTAAGCTCGGTTTCCGCCAGTTCCACCTTCTGCGCAACCGTGAGTGGTGCCCTACCGTGAACCTGGACAGGCTGTGGAGCCTCATTCCTGATGAGGAGCGCGAGAAGCACCTGCAGAGCGCCTCTGCGTCGGCTGCCCCGATCATCGATACCCTTGCTGCCGGATACGGCAAGGTTCTTGGCTCTGGCGCCATCCCCAACGTCCCCGTCATTGTTCGCGCCCGCTTCGTTAGCAAGAAGGCCGAGGAGAGGATCAAGGCTGTTGGCGGTGCTGTCGAGCTCATCGCTTAA</v>
      </c>
      <c r="D714" t="str">
        <f t="shared" si="79"/>
        <v>OK</v>
      </c>
      <c r="E714">
        <f t="shared" si="80"/>
        <v>450</v>
      </c>
      <c r="F714" t="str">
        <f t="shared" si="81"/>
        <v>YES</v>
      </c>
      <c r="G714" t="str">
        <f t="shared" si="82"/>
        <v>CAG</v>
      </c>
      <c r="H714" t="str">
        <f t="shared" si="83"/>
        <v>Glutamine</v>
      </c>
      <c r="I714" t="str">
        <f t="shared" si="84"/>
        <v>Glutamine (CAG)</v>
      </c>
    </row>
    <row r="715" spans="1:9" x14ac:dyDescent="0.2">
      <c r="A715" t="s">
        <v>554</v>
      </c>
      <c r="B715" t="s">
        <v>1733</v>
      </c>
      <c r="C715" t="str">
        <f t="shared" si="78"/>
        <v>ATGCCGACTCGTTTCTCTAAGACCCGCAAGCACCGCGGCCACGTCTCTTCGGGACACGGCCGTATCGGCAAGCACCGGAAGAATCCCGGTGGACGTGGTATGGCTGGTGGCCAGCACCACCACCGTACGAACCTCGATAAGTACCACCCTGGTTACTTCGGTAAGCTCGGTTTCCGCCAGTTCCACCTTCTGCGCAACCGTGAGTGGTGCCCTACCGTGAACCTGGACAGGCTGTGGAGCCTCATCCCCGATGAGGAGCGCGAGAAGCACCTGCAGAGCGCCTCTGCATCGGCCGCCCCGATCATCGATACCCTTGCTGCCGGATACGGCAAGGTCCTTGGCTCTGGTGCCATCCCCAATGTCCCCGTCATTGTTCGCGCCCGCTTCGTTAGCAAGAAGGCCGAGGAGAGGATCAAGGCTGTTGGCGGCGCGGTCGAGCTCATCGCTTAA</v>
      </c>
      <c r="D715" t="str">
        <f t="shared" si="79"/>
        <v>OK</v>
      </c>
      <c r="E715">
        <f t="shared" si="80"/>
        <v>450</v>
      </c>
      <c r="F715" t="str">
        <f t="shared" si="81"/>
        <v>YES</v>
      </c>
      <c r="G715" t="str">
        <f t="shared" si="82"/>
        <v>CAG</v>
      </c>
      <c r="H715" t="str">
        <f t="shared" si="83"/>
        <v>Glutamine</v>
      </c>
      <c r="I715" t="str">
        <f t="shared" si="84"/>
        <v>Glutamine (CAG)</v>
      </c>
    </row>
    <row r="716" spans="1:9" x14ac:dyDescent="0.2">
      <c r="A716" t="s">
        <v>577</v>
      </c>
      <c r="B716" t="s">
        <v>1756</v>
      </c>
      <c r="C716" t="str">
        <f t="shared" si="78"/>
        <v>ATGCCGACTCGTTTCTCTAAAACCCGCAAGTCCCGCGGTCACGTCTCTGCCGGTCACGGTCGTATTGGAAAGCACCGCAAGTCCCCTGGTGGTCGCGGTATGGCCGGTGGTCAGCACCACCACCGTACTAACCTCGATAAGTACCACCCTGGTTACTTTGGTAAGGTCGGTTTCCGTCACTTCCACTTGTTGAAGAACCGCTTGTGGCGCCCCACCCTCAATATCGACTCTATCTGGAGCCTTGTCCCCAAGGAGGAGCGTGATGACCTTCTTGCCAAGTCCTCTGCCTCCTCTGCACCTGTCATTGACACTCTTGCTCACGGTTACGGTAAGGTTCTCGGTAAGGGCCGCATCCCCAATGTCCCTGTCATCGTCCGTGCCCGCTACGTCAGCGCTCTCGCTGAGCAGAAGATCAAGGCCGCTGGTGGTGCCATTGAGTTGATTGCCTAA</v>
      </c>
      <c r="D716" t="str">
        <f t="shared" si="79"/>
        <v>OK</v>
      </c>
      <c r="E716">
        <f t="shared" si="80"/>
        <v>450</v>
      </c>
      <c r="F716" t="str">
        <f t="shared" si="81"/>
        <v>YES</v>
      </c>
      <c r="G716" t="str">
        <f t="shared" si="82"/>
        <v>CAG</v>
      </c>
      <c r="H716" t="str">
        <f t="shared" si="83"/>
        <v>Glutamine</v>
      </c>
      <c r="I716" t="str">
        <f t="shared" si="84"/>
        <v>Glutamine (CAG)</v>
      </c>
    </row>
    <row r="717" spans="1:9" x14ac:dyDescent="0.2">
      <c r="A717" t="s">
        <v>560</v>
      </c>
      <c r="B717" t="s">
        <v>1739</v>
      </c>
      <c r="C717" t="str">
        <f t="shared" si="78"/>
        <v>ATGCCGACTCGTTTCTCGAAGCACCGTAAGTCGCGCGGCCACGTTTCTGCGGGCCACGGTCGTATTGGCAAGCACCGGAAGAATCCTGGTGGACGTGGTATGGCCGGTGGTCAGCACCACCACCGTACTAACCTTGATAAGTACCACCCTGGTTACTTCGGTAAGCTCGGTATGCGCCAGTACCATCTTTTGAAGAACCGTGAGTGGTGCCCTGTTCTTAACATCGACAAGTTGTGGACTCTGATTCCTGCTGAGGAGCGTGAGAAGCACCTCAAGTCTGCCAACGCCTCGGCTGCCCCGGTCATCGATACCCTTGCTGCCGGCTACGGCAAGGTTCTTGGTAACGGCGGTCTCCCCAAGATCCCCATTGTTGTCCGTGCCCGCTTCGTCAGCCAGCTTGCTGAGCAGAAGATCAAGGAGGCCGGCGGCGTCGTTGAGCTCATTGCCTAA</v>
      </c>
      <c r="D717" t="str">
        <f t="shared" si="79"/>
        <v>OK</v>
      </c>
      <c r="E717">
        <f t="shared" si="80"/>
        <v>450</v>
      </c>
      <c r="F717" t="str">
        <f t="shared" si="81"/>
        <v>YES</v>
      </c>
      <c r="G717" t="str">
        <f t="shared" si="82"/>
        <v>CAG</v>
      </c>
      <c r="H717" t="str">
        <f t="shared" si="83"/>
        <v>Glutamine</v>
      </c>
      <c r="I717" t="str">
        <f t="shared" si="84"/>
        <v>Glutamine (CAG)</v>
      </c>
    </row>
    <row r="718" spans="1:9" x14ac:dyDescent="0.2">
      <c r="A718" t="s">
        <v>563</v>
      </c>
      <c r="B718" t="s">
        <v>1742</v>
      </c>
      <c r="C718" t="str">
        <f t="shared" si="78"/>
        <v>ATGCCGACTCGTTTCTCGAAGCACCGTAAGTCGCGCGGCCACGTTTCTGCAGGCCACGGTCGTATTGGCAAGCACCGGAAGAATCCCGGTGGACGTGGTATGGCCGGTGGTCAGCACCACCACCGTACTAACCTTGATAAGTACCACCCTGGTTACTTCGGTAAGCTCGGTATGCGCCAGTTCCATCTTCTCAAGAACCGTGAGTGGCGCCCCGTTCTTAACATTGACAAGCTCTGGACTTTGATCCCTGCTGAGGAGCGCGAGAAGTACCTTACTTCCGCTTCTGCTTCTTCTGCCCCGGTCATCGACACCCTTGCTGCCGGCTTCGGTAAGGTTTTGGGCAACGGTGGTCTCCCCAAGGTCCCTATTGTTGTCCGTGCCCGCTTCGTCAGTGAGCTTGCTGAGAAGAAGATCAAGGAGGCTGGCGGTGTTGTTGAGCTTATTGCCTAA</v>
      </c>
      <c r="D718" t="str">
        <f t="shared" si="79"/>
        <v>OK</v>
      </c>
      <c r="E718">
        <f t="shared" si="80"/>
        <v>450</v>
      </c>
      <c r="F718" t="str">
        <f t="shared" si="81"/>
        <v>YES</v>
      </c>
      <c r="G718" t="str">
        <f t="shared" si="82"/>
        <v>CAG</v>
      </c>
      <c r="H718" t="str">
        <f t="shared" si="83"/>
        <v>Glutamine</v>
      </c>
      <c r="I718" t="str">
        <f t="shared" si="84"/>
        <v>Glutamine (CAG)</v>
      </c>
    </row>
    <row r="719" spans="1:9" x14ac:dyDescent="0.2">
      <c r="A719" t="s">
        <v>561</v>
      </c>
      <c r="B719" t="s">
        <v>1740</v>
      </c>
      <c r="C719" t="str">
        <f t="shared" si="78"/>
        <v>ATGCCGACTCGTTTCTCGAAGCACCGTAAGTCAAGAGGCCACGTTTCTGCAGGCCACGGTCGTATTGGCAAGCACCGGAAGAACCCCGGTGGACGTGGTATGGCCGGTGGTCAGCACCACCACCGTACTAACCTCGATAAGTACCACCCTGGTTACTTCGGTAAGCTCGGTATGCGTCAGTTCCACTTGTTGAAGAACCGTGAGTGGCGCCCTGTGCTCAACATTGACAAGCTTTGGACTCTTATCCCTGCTGAGCAGCGTGAGAAGTACCTTTCTTCGTCTTCTGCCTCTTCTGCCCCTGTTATTGACACTCTTGCCCACGGTTACGGCAAGGTCCTCGGTAACGGTGGTCTCCCTAAGGTCCCTGTGATTGTCCGTGCCCGTTTCGTCAGCCAGCTTGCTGAGAAGAAGATCAAGGAGGCCGGTGGTGTTGTTGAGCTTGTTGCTTAA</v>
      </c>
      <c r="D719" t="str">
        <f t="shared" si="79"/>
        <v>OK</v>
      </c>
      <c r="E719">
        <f t="shared" si="80"/>
        <v>450</v>
      </c>
      <c r="F719" t="str">
        <f t="shared" si="81"/>
        <v>YES</v>
      </c>
      <c r="G719" t="str">
        <f t="shared" si="82"/>
        <v>CAG</v>
      </c>
      <c r="H719" t="str">
        <f t="shared" si="83"/>
        <v>Glutamine</v>
      </c>
      <c r="I719" t="str">
        <f t="shared" si="84"/>
        <v>Glutamine (CAG)</v>
      </c>
    </row>
    <row r="720" spans="1:9" x14ac:dyDescent="0.2">
      <c r="A720" t="s">
        <v>562</v>
      </c>
      <c r="B720" t="s">
        <v>1741</v>
      </c>
      <c r="C720" t="str">
        <f t="shared" si="78"/>
        <v>ATGCCGACTCGTTTCTCGAAGCACCGCAAGTCGCGCGGCCACGTTTCTGCGGGCCACGGCCGCATTGGCAAGCACCGGAAGAACCCCGGTGGCCGCGGTATGGCCGGTGGCCAGCACCACCACCGTACGAACCTCGATAAGTACCATCCTGGTTACTTCGGTAAGCTCGGCATGCGCCACTTCCATCTGCTCAAGAACCGCACGTGGCGCCCTGTGCTGAACATCGACAAGCTGTGGACGCTCATCCCTGCCGAGGAGCGCGAGAAGTACCTTTCATCGGCGTCCAGCACGGCGGCTCCGGTCATTGACACTCTCGCTGCCGGCTACGGCAAGGTGCTGGGTAACGGCGGCCTTCCCAAGGTGCCCATTGTTGTTCGCGCCCGTTTCGTGAGCCAGCTTGCCGAGAAGAAGATCAAGGAGGCCGGCGGTGTTGTCGAGCTCATTGCCTAA</v>
      </c>
      <c r="D720" t="str">
        <f t="shared" si="79"/>
        <v>OK</v>
      </c>
      <c r="E720">
        <f t="shared" si="80"/>
        <v>450</v>
      </c>
      <c r="F720" t="str">
        <f t="shared" si="81"/>
        <v>YES</v>
      </c>
      <c r="G720" t="str">
        <f t="shared" si="82"/>
        <v>CAG</v>
      </c>
      <c r="H720" t="str">
        <f t="shared" si="83"/>
        <v>Glutamine</v>
      </c>
      <c r="I720" t="str">
        <f t="shared" si="84"/>
        <v>Glutamine (CAG)</v>
      </c>
    </row>
    <row r="721" spans="1:9" x14ac:dyDescent="0.2">
      <c r="A721" t="s">
        <v>568</v>
      </c>
      <c r="B721" t="s">
        <v>1747</v>
      </c>
      <c r="C721" t="str">
        <f t="shared" si="78"/>
        <v>ATGCCGACTCGTTTCTCGAAGACCCGGAAGTCGCGTGGCCACGTCTCGGCTGGCCACGGTCGTATTGGCAAGCACCGGAAGAACCCGGGTGGTCGTGGTATGGCCGGTGGTCAGCACCACCACCGTACCAACCTCGACAAGTACCACCCTGGCTACTTCGGTAAGCTTGGTATGCGCCAGTACCATCTCCTGAAGAACCGTGAGTGGAACGCGACGCTCAACCTCGACAAGCTGTGGGCTCTGATCCCGGCTGAGGAGCGTGAGAAGCACCTCACCTCTGCGTCGGCATCTGCCGCGCCCGTCATCGATACTCTTGCTGCCGGCTACGGCAAGGTTCTTGGCAAGGGTAAGCTCCCCAATGTCCCGGTCATCATTCGTGCCCGCTTCGTTAGTGAGCTTGCGGAGAAGAAGATCAAGGAGGTCGGCGGTGTCGTCGAGCTCATTGCCTAA</v>
      </c>
      <c r="D721" t="str">
        <f t="shared" si="79"/>
        <v>OK</v>
      </c>
      <c r="E721">
        <f t="shared" si="80"/>
        <v>450</v>
      </c>
      <c r="F721" t="str">
        <f t="shared" si="81"/>
        <v>YES</v>
      </c>
      <c r="G721" t="str">
        <f t="shared" si="82"/>
        <v>CAG</v>
      </c>
      <c r="H721" t="str">
        <f t="shared" si="83"/>
        <v>Glutamine</v>
      </c>
      <c r="I721" t="str">
        <f t="shared" si="84"/>
        <v>Glutamine (CAG)</v>
      </c>
    </row>
    <row r="722" spans="1:9" x14ac:dyDescent="0.2">
      <c r="A722" t="s">
        <v>546</v>
      </c>
      <c r="B722" t="s">
        <v>1725</v>
      </c>
      <c r="C722" t="str">
        <f t="shared" si="78"/>
        <v>ATGCCGACTCGTTTCTCGAAGACCCGCAAGGCTCGCGGCCACGTTTCTGCTGGTTATGGTCGTATCGGAAAGCACCGGAAGTCTCCTGGTGGACGTGGTATGGCCGGTGGTCAGCACCACCACCGTACTAACCTCGATAAGTACCACCCTGGTTACTTCGGTAAGCTCGGTATGCGTCAGTTCCACCTTCTCAAGAACCGCGACTGGTGCCCTGTTCTCAACGTTAACAAGCTCTGGTCTTTGATCCCCACTGAGCAGCGTGAGCAGTACCTCGCTTCGAGCTCCACCTCTGCTGCCCCTGTCGTTGATACCCTTGCTCACGGTTACGGCAAGGTCTTGGGCAACGGTGGTCTCCCCAAGGTTCCCATCGTCGTTCGTGCTCGCTTCGTCAGCCAGACCGCCGAGAAGAGGATCAAGGAGGCTGGTGGTGTTGTTGAGCTCATTGCCTAA</v>
      </c>
      <c r="D722" t="str">
        <f t="shared" si="79"/>
        <v>OK</v>
      </c>
      <c r="E722">
        <f t="shared" si="80"/>
        <v>450</v>
      </c>
      <c r="F722" t="str">
        <f t="shared" si="81"/>
        <v>YES</v>
      </c>
      <c r="G722" t="str">
        <f t="shared" si="82"/>
        <v>CAG</v>
      </c>
      <c r="H722" t="str">
        <f t="shared" si="83"/>
        <v>Glutamine</v>
      </c>
      <c r="I722" t="str">
        <f t="shared" si="84"/>
        <v>Glutamine (CAG)</v>
      </c>
    </row>
    <row r="723" spans="1:9" x14ac:dyDescent="0.2">
      <c r="A723" t="s">
        <v>547</v>
      </c>
      <c r="B723" t="s">
        <v>1726</v>
      </c>
      <c r="C723" t="str">
        <f t="shared" si="78"/>
        <v>ATGCCGACTCGTTTCTCGAAGACCCGCAAGGCTCGCGGCCACGTTTCTGCTGGTTATGGTCGTATCGGAAAGCACCGGAAGTCTCCTGGTGGACGTGGTATGGCCGGTGGTCAGCACCACCACCGTACTAACCTCGATAAGTACCACCCTGGTTACTTCGGTAAGCTCGGTATGCGTCAGTTCCACCTTCTCAAGAACCGCGACTGGTGCCCTGTTCTCAACGTTAACAAGCTCTGGTCTTTGATCCCCACCGAGCAGCGTGAGCAGTACCTCGCTTCGAGCTCCACCTCTGCTGCCCCTGTCGTTGATACCCTTGCTCACGGTTACGGCAAGGTCTTGGGCAACGGTGGTCTCCCCAAGGTTCCCATCGTCGTTCGTGCTCGCTTCGTCAGCCAGACCGCCGAGAAGAGGATCAAGGAGGCTGGTGGTGTTGTTGAGCTCATTGCCTAA</v>
      </c>
      <c r="D723" t="str">
        <f t="shared" si="79"/>
        <v>OK</v>
      </c>
      <c r="E723">
        <f t="shared" si="80"/>
        <v>450</v>
      </c>
      <c r="F723" t="str">
        <f t="shared" si="81"/>
        <v>YES</v>
      </c>
      <c r="G723" t="str">
        <f t="shared" si="82"/>
        <v>CAG</v>
      </c>
      <c r="H723" t="str">
        <f t="shared" si="83"/>
        <v>Glutamine</v>
      </c>
      <c r="I723" t="str">
        <f t="shared" si="84"/>
        <v>Glutamine (CAG)</v>
      </c>
    </row>
    <row r="724" spans="1:9" x14ac:dyDescent="0.2">
      <c r="A724" t="s">
        <v>564</v>
      </c>
      <c r="B724" t="s">
        <v>1743</v>
      </c>
      <c r="C724" t="str">
        <f t="shared" si="78"/>
        <v>ATGCCGACTCGTTTCTCGAAGACCAGGAAATCGCGTGGACACGTTTCCGCAGGCCAAGGTCGTGTTGGAAAACACCGGAAGAATCCAGGTGGACGCGGTATGGCCGGTGGTCAACATCACCACCGTACTAACCTTGATAAGTACCACCCCGGTTACTTCGGTAAGCTCGGTATGCGCCAGTTCCATGTTCTTAAGAACCGTGAGTGGCGCCCTATTCTCAATTTGGATAAGCTTTGGGCTTTAATTCCCTCTGACGAGCGTGAGAAGCACCTTACCTCCGCCTCTGCCTCTGCTGCCCCCATTATTGACACTCTTGCCGCTGGTTATGGCAAGGTTCTTGGCAACGGTTCCCTTCCCAACGTCCCCGTGATCGTTCGTGCTCGCTTCGTTTCTAAACTTGCTGAGAAGAAGATCAAGGAGGCCGGCGGTGTCGTTGAGCTTATCGCTTAA</v>
      </c>
      <c r="D724" t="str">
        <f t="shared" si="79"/>
        <v>OK</v>
      </c>
      <c r="E724">
        <f t="shared" si="80"/>
        <v>450</v>
      </c>
      <c r="F724" t="str">
        <f t="shared" si="81"/>
        <v>YES</v>
      </c>
      <c r="G724" t="str">
        <f t="shared" si="82"/>
        <v>CAA</v>
      </c>
      <c r="H724" t="str">
        <f t="shared" si="83"/>
        <v>Glutamine</v>
      </c>
      <c r="I724" t="str">
        <f t="shared" si="84"/>
        <v>Glutamine (CAA)</v>
      </c>
    </row>
    <row r="725" spans="1:9" x14ac:dyDescent="0.2">
      <c r="A725" t="s">
        <v>572</v>
      </c>
      <c r="B725" t="s">
        <v>1751</v>
      </c>
      <c r="C725" t="str">
        <f t="shared" si="78"/>
        <v>ATGCCGACTCGTTTCTCGAAGACCAGAAAGTCTCGCGGCCACGTCTCTGCTGGACACGGTCGTATTGGCAAGCACCGAAAGAATCCCGGTGGACGCGGTATGGCTGGTGGTCAGCACCATCACCGTACTAACCTTGATAAGTACCACCCTGGTTACTTCGGTAAACTCGGTATGCGCCAGTTCCATCTTTTGCGCAACCGTGAGTGGCGTCCCATTGTTAACCTTGATAAGTTGTGGACTTTGATCCCCGCTGAGGAGCGTGAGCAGCACCTTTCCAAGGCCTCTGCCTCTGCTGCCCCCGTCATCGATACTTTGGCTGCTGGCTACGGCAAGGTGCTCGGTAAGGGTGTTTTGCCTTCAGTTCCCATTGTTGTTCGTGCTCGTTTTGTCAGTGAGCTCGCCGAGAAGAAGATCAAGGCTGCTGGTGGTGTTGTTGAGCTCATTGCTTAA</v>
      </c>
      <c r="D725" t="str">
        <f t="shared" si="79"/>
        <v>OK</v>
      </c>
      <c r="E725">
        <f t="shared" si="80"/>
        <v>450</v>
      </c>
      <c r="F725" t="str">
        <f t="shared" si="81"/>
        <v>YES</v>
      </c>
      <c r="G725" t="str">
        <f t="shared" si="82"/>
        <v>CAG</v>
      </c>
      <c r="H725" t="str">
        <f t="shared" si="83"/>
        <v>Glutamine</v>
      </c>
      <c r="I725" t="str">
        <f t="shared" si="84"/>
        <v>Glutamine (CAG)</v>
      </c>
    </row>
    <row r="726" spans="1:9" x14ac:dyDescent="0.2">
      <c r="A726" t="s">
        <v>565</v>
      </c>
      <c r="B726" t="s">
        <v>1744</v>
      </c>
      <c r="C726" t="str">
        <f t="shared" si="78"/>
        <v>ATGCCGACTCGTTTCTCGAAGACCAGAAAGTCGCGCGGTCACGTCTCTGCCGGCCACGGCCGCGTTGGCAAGCACCGGAAGAATCCTGGTGGCCGTGGTATGGCTGGCGGTCAGCACCACCACCGCACGAACCTCGACAAGTACCACCCCGGTTACTTCGGTAAGCTCGGTATGCGTCAATTCCATCTCCTGAAGAACCGCGAGTGGCGCCCGATCCTCAATCTTGATAAGCTTTGGGCTTTGATTCCTGCTGAGGAACGTGAGAAGTACCTGACCAGCTCGTCCGCCTCTTCTGCCCCCATCATCGACACACTTGCTGCTGGCTATGGCAAGGTTCTTGGACAGGGCGCTCTCCCGAACGTCCCCATCATTGTGCGTGCTCGCTTCGTCTCTAAGCTTGCTGAGAAGAAGATCAAGGAGGCCGGCGGTGTTGTTGAGCTTATTGCTTAA</v>
      </c>
      <c r="D726" t="str">
        <f t="shared" si="79"/>
        <v>OK</v>
      </c>
      <c r="E726">
        <f t="shared" si="80"/>
        <v>450</v>
      </c>
      <c r="F726" t="str">
        <f t="shared" si="81"/>
        <v>YES</v>
      </c>
      <c r="G726" t="str">
        <f t="shared" si="82"/>
        <v>CAG</v>
      </c>
      <c r="H726" t="str">
        <f t="shared" si="83"/>
        <v>Glutamine</v>
      </c>
      <c r="I726" t="str">
        <f t="shared" si="84"/>
        <v>Glutamine (CAG)</v>
      </c>
    </row>
    <row r="727" spans="1:9" x14ac:dyDescent="0.2">
      <c r="A727" t="s">
        <v>558</v>
      </c>
      <c r="B727" t="s">
        <v>1737</v>
      </c>
      <c r="C727" t="str">
        <f t="shared" si="78"/>
        <v>ATGCCGACTCGTTTCTCGAAGACCAGAAAGTCGCGCGGCCACGTATCCGCTGGCCACGGTCGTATCGGAAAGCACAGAAAGAATCCAGGTGGCCGTGGTATGGCCGGTGGTCAACACCATCACCGTACTAACTTGGATAAGTACCATCCTGGTTACTTCGGTAAGCTTGGTATGCGCCAGTTCCACTTGCTTAAGAACCGTGAGTGGCGCCCCATTCTTAACCTTGATAAATTGTGGGCTCTAGTTCCTACTGAGCAGCGTGAGGAGTTGCTTTCTAAGTCCTCTGCTGATCAGGCCCCTATCATTGACACTCTTGCTGCTGGTTATGGTAAGGTCCTTGGTAATGGTTCCCTTCCTAAGGTCCCTGTTATCGTCCGTGCCCGTTTCGTTTCTAAGCTTGCTGAGAAGAAGATCAAAGAGGTCGGTGGTGTTGTTGAGCTTATTGCCTAA</v>
      </c>
      <c r="D727" t="str">
        <f t="shared" si="79"/>
        <v>OK</v>
      </c>
      <c r="E727">
        <f t="shared" si="80"/>
        <v>450</v>
      </c>
      <c r="F727" t="str">
        <f t="shared" si="81"/>
        <v>YES</v>
      </c>
      <c r="G727" t="str">
        <f t="shared" si="82"/>
        <v>CAA</v>
      </c>
      <c r="H727" t="str">
        <f t="shared" si="83"/>
        <v>Glutamine</v>
      </c>
      <c r="I727" t="str">
        <f t="shared" si="84"/>
        <v>Glutamine (CAA)</v>
      </c>
    </row>
    <row r="728" spans="1:9" x14ac:dyDescent="0.2">
      <c r="A728" t="s">
        <v>473</v>
      </c>
      <c r="B728" t="s">
        <v>1656</v>
      </c>
      <c r="C728" t="str">
        <f t="shared" si="78"/>
        <v>ATGCCGACTCGTTTCTCGAAGACCAGAAAGTCACGCGGCCACGTCTCCGCTGGACACGGTCGTATTGGAAAGCACCGGAAGAATCCTGGTGGACGTGGTATGGCCGGTGGTCAGCACCACCACCGTACCAACCTCGATAAGTACCACCCTGGTTACTTTGGTAAACTTGGTATGCGTCAGTACCACCTTCTCAAAAACAGAGAATGGCGCCCCACTCTTAACCTTGACAAGCTTTGGGCATTGATCCCCACTGAGGATCGTGAGAAGCACTTGACTTCTGCTTCTGCCTCTGCTGCCCCCATCATTGACACCCTCGCTGCTGGTTACGGTAAGGTTCTTGGTAAGGGTCTTCTTCCCCAGGTCCCCGTCATTGTCCGCGCCCGTTTCGTTAGCAAGCTCGCTGAGGAGAAAATCAAGGCTGCCGGTGGTGTTGTCGAACTCATTGCTTGA</v>
      </c>
      <c r="D728" t="str">
        <f t="shared" si="79"/>
        <v>OK</v>
      </c>
      <c r="E728">
        <f t="shared" si="80"/>
        <v>450</v>
      </c>
      <c r="F728" t="str">
        <f t="shared" si="81"/>
        <v>YES</v>
      </c>
      <c r="G728" t="str">
        <f t="shared" si="82"/>
        <v>CAG</v>
      </c>
      <c r="H728" t="str">
        <f t="shared" si="83"/>
        <v>Glutamine</v>
      </c>
      <c r="I728" t="str">
        <f t="shared" si="84"/>
        <v>Glutamine (CAG)</v>
      </c>
    </row>
    <row r="729" spans="1:9" x14ac:dyDescent="0.2">
      <c r="A729" t="s">
        <v>580</v>
      </c>
      <c r="B729" t="s">
        <v>1759</v>
      </c>
      <c r="C729" t="str">
        <f t="shared" si="78"/>
        <v>ATGCCGACTCGTTTCTCGAAAACCCGCAAGTCCCGCGGCCACGTCAGTGCCGGTCATGGTCGTATCGGCAAGCACCGCAAATCGCCTGGTGGTCGTGGTATGGCCGGTGGTCAGCACCACCACCGTACCAACCTCGACAAGTACCACCCCGGTTACTTTGGTAAGGTCGGTTTCCGTCACTTCCACTTGCTCCGCAACCGCTTGTGGCGCCCTACCCTTAACATTGACGCCATCTGGTCGCTCGTGCCCCGTGAGGAGCGCACTGAGCTGCTCGCCAAGTCGAGCGCCAGCTCTGCCCCCGTCATTGACACCCTCGCCGCCGGCTACGGTAAGATTCTTGGCAAGGGCCGCATTCCCAACGTGCCCGTCATTGTGCGCGCCCGCTACGTCAGCGCCCTGGCCGAGAAGAAGATCAAGGCCGCTGGTGGTGCCGTTGAGCTCATTGCTTGA</v>
      </c>
      <c r="D729" t="str">
        <f t="shared" si="79"/>
        <v>OK</v>
      </c>
      <c r="E729">
        <f t="shared" si="80"/>
        <v>450</v>
      </c>
      <c r="F729" t="str">
        <f t="shared" si="81"/>
        <v>YES</v>
      </c>
      <c r="G729" t="str">
        <f t="shared" si="82"/>
        <v>CAG</v>
      </c>
      <c r="H729" t="str">
        <f t="shared" si="83"/>
        <v>Glutamine</v>
      </c>
      <c r="I729" t="str">
        <f t="shared" si="84"/>
        <v>Glutamine (CAG)</v>
      </c>
    </row>
    <row r="730" spans="1:9" x14ac:dyDescent="0.2">
      <c r="A730" t="s">
        <v>578</v>
      </c>
      <c r="B730" t="s">
        <v>1757</v>
      </c>
      <c r="C730" t="str">
        <f t="shared" si="78"/>
        <v>ATGCCGACTCGTTTCTCGAAAACCCGCAAGTCCCGCGGCCACGTCAGTGCCGGTCATGGTCGTATCGGCAAGCACCGCAAATCCCCTGGTGGTCGTGGTATGGCCGGTGGTCAGCACCACCACCGTACTAACCTCGACAAGTACCACCCTGGTTACTTTGGTAAGGTTGGTTTCCGCCACTTTCACCTTTTGCGCAACCGCTTGTGGCGCCCCACCCTTAACATCGATGCCATCTGGTCCCTTGTGCCCAGAGAGGAGCGCACCGATCTTTTGGCCAAGTCTAGCGCCAGCTCTGCCCCTGTGATTGACACTTTGGCTGCTGGTTACGGCAAGGTTCTCGGTAAGGGCCGCATCCCCAATGTCCCTGTCATTGTCCGTGCCCGCTACGTCAGTGCTTTGGCTGAGAAGAAGATCAAGGCTGCTGGTGGTGCCATTGAGCTTATTGCTTGA</v>
      </c>
      <c r="D730" t="str">
        <f t="shared" si="79"/>
        <v>OK</v>
      </c>
      <c r="E730">
        <f t="shared" si="80"/>
        <v>450</v>
      </c>
      <c r="F730" t="str">
        <f t="shared" si="81"/>
        <v>YES</v>
      </c>
      <c r="G730" t="str">
        <f t="shared" si="82"/>
        <v>CAG</v>
      </c>
      <c r="H730" t="str">
        <f t="shared" si="83"/>
        <v>Glutamine</v>
      </c>
      <c r="I730" t="str">
        <f t="shared" si="84"/>
        <v>Glutamine (CAG)</v>
      </c>
    </row>
    <row r="731" spans="1:9" x14ac:dyDescent="0.2">
      <c r="A731" t="s">
        <v>579</v>
      </c>
      <c r="B731" t="s">
        <v>1758</v>
      </c>
      <c r="C731" t="str">
        <f t="shared" si="78"/>
        <v>ATGCCGACTCGTTTCTCGAAAACCCGCAAGTCCCGCGGCCACGTCAGTGCCGGTCATGGTCGTATCGGCAAGCACCGCAAATCCCCCGGTGGTCGTGGTATGGCCGGTGGTCAGCACCACCACCGTACTAACCTTGACAAGTACCACCCTGGTTACTTTGGTAAGGTTGGTTTCCGCCACTTTCACCTTTTGCGCAACCGCCTGTGGCGCCCCACCCTCAACATCGACGCCATCTGGTCCCTCGTGCCCAGAGAGGAGCGCTCCGACCTCTTGGCCAAGTCCAGCGCCAGCTCTGCTCCTGTGATTGACACTCTGGCTGCTGGTTACGGCAAGGTTCTCGGCAAGGGCCGCATCCCCAATGTCCCTGTCATTGTCCGTGCCCGCTACGTCAGTGCTTTGGCTGAGAAGAAGATCAAGGCTGCTGGTGGTGCCGTTGAGCTTATTGCTTGA</v>
      </c>
      <c r="D731" t="str">
        <f t="shared" si="79"/>
        <v>OK</v>
      </c>
      <c r="E731">
        <f t="shared" si="80"/>
        <v>450</v>
      </c>
      <c r="F731" t="str">
        <f t="shared" si="81"/>
        <v>YES</v>
      </c>
      <c r="G731" t="str">
        <f t="shared" si="82"/>
        <v>CAG</v>
      </c>
      <c r="H731" t="str">
        <f t="shared" si="83"/>
        <v>Glutamine</v>
      </c>
      <c r="I731" t="str">
        <f t="shared" si="84"/>
        <v>Glutamine (CAG)</v>
      </c>
    </row>
    <row r="732" spans="1:9" x14ac:dyDescent="0.2">
      <c r="A732" t="s">
        <v>571</v>
      </c>
      <c r="B732" t="s">
        <v>1750</v>
      </c>
      <c r="C732" t="str">
        <f t="shared" si="78"/>
        <v>ATGCCGACTCGTTTCTCCAAGACTCGTAAGTCTCGCGGCCACGTCTCTGCCGGCCACGGTCGTATTGGCAAGCACCGGAAGAACCCCGGTGGCCGCGGTATGGCCGGTGGTCAGCACCACCACCGTACGAACCTTGACAAGTACCACCCGGGTTACTTCGGTAAGCTCGGTATGCGCCAGTACCACATGCTGCGCAACCGTGACTGGTGCCCCGTGCTCAACTTGGACAAGCTGTGGTCCCTGATTCCGGCTGACCAGCGTGAGAAGCACCTCACCTCGGCCTCTGCATCGGCTGCCCCAGTCATTGATACTCTTGCTGCCGGCTACGGCAAGGTTCTTGGCAAGGGTGCTCTCCCCAGCGTCCCCATTGTTGTCCGTGCCCGTTTCGTCAGCGAGATTGCTGAGAAGAAGATCAAGGAGGCCGGCGGCGTTGTTGAGCTCATCGCCTAA</v>
      </c>
      <c r="D732" t="str">
        <f t="shared" si="79"/>
        <v>OK</v>
      </c>
      <c r="E732">
        <f t="shared" si="80"/>
        <v>450</v>
      </c>
      <c r="F732" t="str">
        <f t="shared" si="81"/>
        <v>YES</v>
      </c>
      <c r="G732" t="str">
        <f t="shared" si="82"/>
        <v>CAG</v>
      </c>
      <c r="H732" t="str">
        <f t="shared" si="83"/>
        <v>Glutamine</v>
      </c>
      <c r="I732" t="str">
        <f t="shared" si="84"/>
        <v>Glutamine (CAG)</v>
      </c>
    </row>
    <row r="733" spans="1:9" x14ac:dyDescent="0.2">
      <c r="A733" t="s">
        <v>556</v>
      </c>
      <c r="B733" t="s">
        <v>1735</v>
      </c>
      <c r="C733" t="str">
        <f t="shared" si="78"/>
        <v>ATGCCGACTCGTTTCTCCAAGACCCGCAAGCACCGCGGCCACGTCTCTTCGGGACACGGTCGTATCGGCAAGCACCGGAAGAATCCTGGTGGACGTGGTATGGCTGGTGGCCAGCACCACCACCGTACTAACCTCGATAAGTACCACCCTGGTTACTTCGGTAAGCTCGGTTTCCGCCAGTTCCACCTTCTGCGCAACCGCGAGTGGTGCCCTACTGTAAACCTGGACAGGTTGTGGAGCCTCATCCCTGATGAGGAGCGCGAGAAGCACCTGCAGAGCGCTTCTGCATCTGCTGCCCCCATCATCGATACCCTTGCTGCCGGATACGGCAAGGTTCTCGGCTCTGGCGCCATCCCCAACGTCCCTGTCATTGTCCGTGCCCGCTTCGTTAGCAAGAAGGCCGAGGACCGGATCAAGGCTGTTGGCGGTGCTGTTGAGCTTATCGCTTAA</v>
      </c>
      <c r="D733" t="str">
        <f t="shared" si="79"/>
        <v>OK</v>
      </c>
      <c r="E733">
        <f t="shared" si="80"/>
        <v>450</v>
      </c>
      <c r="F733" t="str">
        <f t="shared" si="81"/>
        <v>YES</v>
      </c>
      <c r="G733" t="str">
        <f t="shared" si="82"/>
        <v>CAG</v>
      </c>
      <c r="H733" t="str">
        <f t="shared" si="83"/>
        <v>Glutamine</v>
      </c>
      <c r="I733" t="str">
        <f t="shared" si="84"/>
        <v>Glutamine (CAG)</v>
      </c>
    </row>
    <row r="734" spans="1:9" x14ac:dyDescent="0.2">
      <c r="A734" t="s">
        <v>551</v>
      </c>
      <c r="B734" t="s">
        <v>1730</v>
      </c>
      <c r="C734" t="str">
        <f t="shared" si="78"/>
        <v>ATGCCGACTCGTTTCTCCAAGACCCGCAAGCACCGCGGCCACGTCTCTTCGGGACACGGTCGTATCGGCAAGCACCGGAAGAACCCTGGTGGCCGTGGTATGGCTGGTGGTCAGCACCACCACCGCACGAACCTCGATAAGTACCACCCTGGTTACTTTGGTAAGCTCGGTTTCCGCCAGTTCCACCTGCTGCGCAACCGTGAGTGGTGCCCTACTGTGAACCTGGACAGGCTTTGGAGCCTTATTCCCGAGGATGAGCGTGAGAAGCACTTGCAGAGCGCCTCTGCATCTGCTGCCCCCGTTATCGATACCCTTGCTGCCGGATACGGCAAGGTTCTTGGCTCTGGTGCCATTCCCAACGTTCCTGTCATCGTTCGCGCCCGTTTCGTCAGCAAGAAGGCCGAGGAGCGCATCAAGGCCGTTGGTGGTGCTGTCGAGCTCATTGCTTAA</v>
      </c>
      <c r="D734" t="str">
        <f t="shared" si="79"/>
        <v>OK</v>
      </c>
      <c r="E734">
        <f t="shared" si="80"/>
        <v>450</v>
      </c>
      <c r="F734" t="str">
        <f t="shared" si="81"/>
        <v>YES</v>
      </c>
      <c r="G734" t="str">
        <f t="shared" si="82"/>
        <v>CAG</v>
      </c>
      <c r="H734" t="str">
        <f t="shared" si="83"/>
        <v>Glutamine</v>
      </c>
      <c r="I734" t="str">
        <f t="shared" si="84"/>
        <v>Glutamine (CAG)</v>
      </c>
    </row>
    <row r="735" spans="1:9" x14ac:dyDescent="0.2">
      <c r="A735" t="s">
        <v>569</v>
      </c>
      <c r="B735" t="s">
        <v>1748</v>
      </c>
      <c r="C735" t="str">
        <f t="shared" si="78"/>
        <v>ATGCCGACTCGTTTCTCCAAGACCAGGAAGTCTCGCGGCCATGTTTCCGCCGGCCACGGTCGTATCGGCAAGCACCGCAAGAACCCCGGTGGTCGCGGTATGGCCGGTGGTCAGCACCACCACCGCACCAACCTTGACAAGTACCACCCTGGTTACTTCGGTAAGCTCGGTATGCGCCAGTTCCACTTGCTCAAGAACCGTGAGTGGTGCCCCACTGTCAACATCGACAAGCTGTGGTCTTTGATCCCGGCTGAGGAGCGTGAACAGCACCTCTCCAAGGCCTCTGCATCGGCTGCCCCCGTCATCGATACCCTTGCTCACGGCTACGGCAAGGTGCTTGGCAAGGGCCTGCTCCCCAAGGCTCCCATCATCGTCCGTGCTCGCTTCGTTAGCGAGATCGCTGAGAAGAAGATCAAGGCTGCCGGCGGTGTTGTTGAGCTCATCGCTTAA</v>
      </c>
      <c r="D735" t="str">
        <f t="shared" si="79"/>
        <v>OK</v>
      </c>
      <c r="E735">
        <f t="shared" si="80"/>
        <v>450</v>
      </c>
      <c r="F735" t="str">
        <f t="shared" si="81"/>
        <v>YES</v>
      </c>
      <c r="G735" t="str">
        <f t="shared" si="82"/>
        <v>CAG</v>
      </c>
      <c r="H735" t="str">
        <f t="shared" si="83"/>
        <v>Glutamine</v>
      </c>
      <c r="I735" t="str">
        <f t="shared" si="84"/>
        <v>Glutamine (CAG)</v>
      </c>
    </row>
    <row r="736" spans="1:9" x14ac:dyDescent="0.2">
      <c r="A736" t="s">
        <v>559</v>
      </c>
      <c r="B736" t="s">
        <v>1738</v>
      </c>
      <c r="C736" t="str">
        <f t="shared" si="78"/>
        <v>ATGCCGACTCGTTTCTCCAAGACAAGGAAGTCTCGCGGCCACGTCTCTGCCGGACACGGTCGTATTGGCAAGCACCGAAAGAATCCCGGTGGTCGTGGTATGGCTGGTGGCCAGCACCACCACCGTACTAACCTTGACAAGTACCATCCTGGATACTTCGGTAAGCTCGGTATGCGCCAGTATCACTTGCTGAAGAACCGTGAGTGGCGCCCCATTCTTAACCTTGATAAGCTGTGGTCCTTGGTCCCGGCTGAGCAGCGTGATCAGCACCTTTCTGCTGCTTCTGCATCGGCTGCCCCGGTCATTGACACTCTTGCTGCCGGCTACGGCAAAGTTCTCGGCAAGGGCCTTCTTCCCAAGGTTCCTATTATTGTTCGCGCCCGTTTCGTTAGCTCGCTCGCTGAGCAGAAGATCAAGGAAGCTGGCGGCGTTGTTGAACTCATCGCCTAA</v>
      </c>
      <c r="D736" t="str">
        <f t="shared" si="79"/>
        <v>OK</v>
      </c>
      <c r="E736">
        <f t="shared" si="80"/>
        <v>450</v>
      </c>
      <c r="F736" t="str">
        <f t="shared" si="81"/>
        <v>YES</v>
      </c>
      <c r="G736" t="str">
        <f t="shared" si="82"/>
        <v>CAG</v>
      </c>
      <c r="H736" t="str">
        <f t="shared" si="83"/>
        <v>Glutamine</v>
      </c>
      <c r="I736" t="str">
        <f t="shared" si="84"/>
        <v>Glutamine (CAG)</v>
      </c>
    </row>
    <row r="737" spans="1:9" x14ac:dyDescent="0.2">
      <c r="A737" t="s">
        <v>575</v>
      </c>
      <c r="B737" t="s">
        <v>1754</v>
      </c>
      <c r="C737" t="str">
        <f t="shared" si="78"/>
        <v>ATGCCGACTCGTTTCTCAAAGACCAGAAAGTCGCGTGGCCACGTCTCTGCCGGTCACGGTCGCATTGGCAAGCACCGGAAGAATCCGGGTGGCCGTGGTATGGCCGGTGGTCAGCACCACCACCGCACTAACCTTGATAAGTACCACCCTGGTTACTTCGGTAAGCTCGGTATGCGCCAGTACCACTTGCTGCGTAACCGTGAGTGGCGCCCGATCCTTAACCTCGACAAACTGTGGACTCTGATTCCCTCCGAGGACCGCGAGAAGCACTTGACCTCTGCCTCTGCTTCTGCTGCCCCTGTGATCGACACTTTGGCTGCTGGCTACGGGAAGGTGCTCGGCAAGGGTGAGCTGCCCAATGTGCCTATCGTTGTGCGCGCTCGTTTCGTCAGCGAGCTTGCTGAGAAGAAAATCAAGGCGGCTGGCGGTGTCGTTGAGCTCATCGCTTAA</v>
      </c>
      <c r="D737" t="str">
        <f t="shared" si="79"/>
        <v>OK</v>
      </c>
      <c r="E737">
        <f t="shared" si="80"/>
        <v>450</v>
      </c>
      <c r="F737" t="str">
        <f t="shared" si="81"/>
        <v>YES</v>
      </c>
      <c r="G737" t="str">
        <f t="shared" si="82"/>
        <v>CAG</v>
      </c>
      <c r="H737" t="str">
        <f t="shared" si="83"/>
        <v>Glutamine</v>
      </c>
      <c r="I737" t="str">
        <f t="shared" si="84"/>
        <v>Glutamine (CAG)</v>
      </c>
    </row>
    <row r="738" spans="1:9" x14ac:dyDescent="0.2">
      <c r="A738" t="s">
        <v>566</v>
      </c>
      <c r="B738" t="s">
        <v>1745</v>
      </c>
      <c r="C738" t="str">
        <f t="shared" si="78"/>
        <v>ATGCCGACTCGTTTCCACAAGAATAGGAAGTCTAGAGGTCACGTCTCTGCCGGCCACGGTCGTATTGGCAAGCACCGGAAGAATCCCGGTGGCCGTGGTATGGCTGGTGGTCAGCACCACCACCGCACTAACCTCGACAAGTACCACCCCGGTTACTTCGGTAAGCTCGGTATGCGCCAGTACCACTTGCTGAAGAACCGTGAGTGGTGCCCGATCCTCAACTTGGACAAGCTCTGGTCTTTGATTCCGGCTGAGGAGCGTGCCCAGCACCTCACTTCGGCTTCTGCATCGGCTGCCCCGGTCATTGATACCCTTGCTGCCGGCTACGGCAAGGTTCTTGGCAAGGGCTTCCTTCCTAAGGCTCCTATTGTTGTCCGTGCTCGTTTTGTTAGCGAGATTGCTGAGAAGAAGATCAAGGAGGCTGGCGGCGTCGTCGAGCTTATTGCTTAA</v>
      </c>
      <c r="D738" t="str">
        <f t="shared" si="79"/>
        <v>OK</v>
      </c>
      <c r="E738">
        <f t="shared" si="80"/>
        <v>450</v>
      </c>
      <c r="F738" t="str">
        <f t="shared" si="81"/>
        <v>YES</v>
      </c>
      <c r="G738" t="str">
        <f t="shared" si="82"/>
        <v>CAG</v>
      </c>
      <c r="H738" t="str">
        <f t="shared" si="83"/>
        <v>Glutamine</v>
      </c>
      <c r="I738" t="str">
        <f t="shared" si="84"/>
        <v>Glutamine (CAG)</v>
      </c>
    </row>
    <row r="739" spans="1:9" x14ac:dyDescent="0.2">
      <c r="A739" t="s">
        <v>586</v>
      </c>
      <c r="B739" t="s">
        <v>1765</v>
      </c>
      <c r="C739" t="str">
        <f t="shared" si="78"/>
        <v>ATGCCGACTCGTTTCACTAAGACCCGCAAACACCGCGGCCATGTGAGCGCTGGTTACGGTCGTATTGGCAAGCACCGCAAGAGTCCTGGTGGTCGTGGTATGGCCGGTGGCCAGCACCACCACCGCATTGCGATGGATCGCTTCCACCCTGGTTACTTCGGTAAGGTTGGTGATCGCCACTTCCATTTGCTCAAGAACCGCACCTGGCGTCCTATTGTCAACTTGGACAAACTCTGGACCCTCGTCGACTCAGCTGACCGCGAGAAGTATCTCAAGTCGGCTAGCGCTGACGCTGCCCCAGTTATTGACACCCTAGCTGCCGGTTACGGTAAGGTTCTCGGCAAGGGCCGCCTTCCCAACGTGCCTGTTATCGTACGCGCACGTTTCGTTAGCGAACTCGCTGAGAAGAAGATCAAGGCTGCTGGTGGTGCCGTCGAACTGATTGCTTAA</v>
      </c>
      <c r="D739" t="str">
        <f t="shared" si="79"/>
        <v>OK</v>
      </c>
      <c r="E739">
        <f t="shared" si="80"/>
        <v>450</v>
      </c>
      <c r="F739" t="str">
        <f t="shared" si="81"/>
        <v>YES</v>
      </c>
      <c r="G739" t="str">
        <f t="shared" si="82"/>
        <v>CAG</v>
      </c>
      <c r="H739" t="str">
        <f t="shared" si="83"/>
        <v>Glutamine</v>
      </c>
      <c r="I739" t="str">
        <f t="shared" si="84"/>
        <v>Glutamine (CAG)</v>
      </c>
    </row>
    <row r="740" spans="1:9" x14ac:dyDescent="0.2">
      <c r="A740" t="s">
        <v>583</v>
      </c>
      <c r="B740" t="s">
        <v>1762</v>
      </c>
      <c r="C740" t="str">
        <f t="shared" si="78"/>
        <v>ATGCCGACTCGTCTTTCTAAAACCCGCAAGTCCCGCGGTCACGTCTCTGCCGGTTACGGTCGTATCGGAAAGCACCGCAAGTCTTCTGGTGGTCGTGGTATGGCCGGTGGTCAGCACCACCACCGTACTAACCTTGATAAGTACCACCCTGGTTACTTTGGTAAGGTCGGTTTCCGTCAGTTCCACCTTTTGAAGAACCGTGACTGGTGCCCTACTCTTAACATTGACTCTATCTGGAGCCTTGTCCCCAAGGAGGAGCGTGATGACCTTCTTGCCAAATCTTCTGCCAGCTCTGCCCCTGTCATTGACACTCTTGCTGCTGGTTACGGTAAGGTTCTCGGTAAGGGCCGTATCCCCAATGTCCCCATTATTGTTAAGGCTCGCTACGTTAGCGCTTTGGCTGAGAAGAAGATCAAGGCCGCTGGTGGTGCTGTTGAGTTGATCGCCTAA</v>
      </c>
      <c r="D740" t="str">
        <f t="shared" si="79"/>
        <v>OK</v>
      </c>
      <c r="E740">
        <f t="shared" si="80"/>
        <v>450</v>
      </c>
      <c r="F740" t="str">
        <f t="shared" si="81"/>
        <v>YES</v>
      </c>
      <c r="G740" t="str">
        <f t="shared" si="82"/>
        <v>CAG</v>
      </c>
      <c r="H740" t="str">
        <f t="shared" si="83"/>
        <v>Glutamine</v>
      </c>
      <c r="I740" t="str">
        <f t="shared" si="84"/>
        <v>Glutamine (CAG)</v>
      </c>
    </row>
    <row r="741" spans="1:9" x14ac:dyDescent="0.2">
      <c r="A741" t="s">
        <v>581</v>
      </c>
      <c r="B741" t="s">
        <v>1760</v>
      </c>
      <c r="C741" t="str">
        <f t="shared" si="78"/>
        <v>ATGCCGACTCGTCTCTCTAAAACCCGCAAGTCCCGCGGTCACGTTTCTGCCGGTTACGGTCGTATTGGAAAGCACCGCAAGTCTTCCGGTGGTCGTGGTATGGCCGGTGGTCAGCACCACCACCGTACTAACCTCGATAAGTACCACCCTGGTTACTTTGGTAAGGTCGGTTTCCGCACTTTCCACTTGTTGAAGAACCGTCACTGGTGCCCCACTGTCAACATTGACGCTATCTGGAGCCTTTTGCCCAAGGAGGAGCGTGGTGAGCTTCTTGCCAAATCTTCTGCCAGCTCTGCCCCCGTTATTGACACTCTTGCTGCCGGTTACGGTAAGGTTCTTGGCAAGGGCCGTATTCCCAACGTCCCCATCATTGTTCGCGCTCGTTATGTTAGCGCTTTGGCCGAGAAGAAGATCAAGGCTGCTGGTGGTGCCATTGAGTTGATCGCCTAA</v>
      </c>
      <c r="D741" t="str">
        <f t="shared" si="79"/>
        <v>OK</v>
      </c>
      <c r="E741">
        <f t="shared" si="80"/>
        <v>450</v>
      </c>
      <c r="F741" t="str">
        <f t="shared" si="81"/>
        <v>YES</v>
      </c>
      <c r="G741" t="str">
        <f t="shared" si="82"/>
        <v>CAG</v>
      </c>
      <c r="H741" t="str">
        <f t="shared" si="83"/>
        <v>Glutamine</v>
      </c>
      <c r="I741" t="str">
        <f t="shared" si="84"/>
        <v>Glutamine (CAG)</v>
      </c>
    </row>
    <row r="742" spans="1:9" x14ac:dyDescent="0.2">
      <c r="A742" t="s">
        <v>584</v>
      </c>
      <c r="B742" t="s">
        <v>1763</v>
      </c>
      <c r="C742" t="str">
        <f t="shared" si="78"/>
        <v>ATGCCGACTCGTCTCTCTAAAACCCGCAAGTCCCGCGGTCACGTCTCTGCCGGTTACGGTCGTATTGGAAAGCACCGCAAGTCTTCCGGTGGTCGTGGTATGGCCGGTGGTCAGCACCATCACCGTACTAACCTCGATAAGTACCACCCTGGTTACTTTGGTAAGGTCGGTTTCCGTCAATACCACCTTTTGCGCAACCGTGACTGGTGCCCCACTCTCAACATTGACTCCATCTGGAGCCTTGTCCCCAAGGAGGAGCGTGATGACCTCCTCGCCAAATCTTCTGCCAGCTCCGCACCTGTCATTGACACTCTTGCTGCTGGTTACGGTAAGATTCTTGGCAAGGGCCGTATCCCCAACGTCCCCATCATTGTTAAGGCTCGCTACGTTAGCGCTTTGGCTGAGAAGAAGATCAAGGCCGCTGGTGGTGCTATCGAGTTGATCGCCTAA</v>
      </c>
      <c r="D742" t="str">
        <f t="shared" si="79"/>
        <v>OK</v>
      </c>
      <c r="E742">
        <f t="shared" si="80"/>
        <v>450</v>
      </c>
      <c r="F742" t="str">
        <f t="shared" si="81"/>
        <v>YES</v>
      </c>
      <c r="G742" t="str">
        <f t="shared" si="82"/>
        <v>CAG</v>
      </c>
      <c r="H742" t="str">
        <f t="shared" si="83"/>
        <v>Glutamine</v>
      </c>
      <c r="I742" t="str">
        <f t="shared" si="84"/>
        <v>Glutamine (CAG)</v>
      </c>
    </row>
    <row r="743" spans="1:9" x14ac:dyDescent="0.2">
      <c r="A743" t="s">
        <v>582</v>
      </c>
      <c r="B743" t="s">
        <v>1761</v>
      </c>
      <c r="C743" t="str">
        <f t="shared" si="78"/>
        <v>ATGCCGACTCGTCTCTCTAAAACCCGCAAGTCCCGCGGTCACGTCTCTGCCGGTTACGGTCGTATTGGAAAGCACCGCAAGTCTTCCGGTGGTCGTGGTATGGCCGGTGGCCAGCACCATCACCGTACCAATCTCGATAAGTACCACCCTGGTTACTTTGGTAAGGTCGGTTTCCGTCATTATCACCTTTTGCGCAACCACTACTGGTGCCCCACTCTCAACATTGACTCCATCTGGAGCCTTGTCCCCAAGGAGGAGCGTGATGACCTTCTTGCCAAATCCTCTGCCAGCTCTGCTCCTGTCATTGACACTCTTGCTGCTGGTTACGGTAAGATCCTTGGCAAGGGCCGTATCCCCAATGTCCCCATCATTGTTAAGGCTCGCTACGTGAGCGCTTTGGCCGAGAAGAAGATCAAGGCCGCTGGTGGTGCTGTTGAGTTGATCGCCTAA</v>
      </c>
      <c r="D743" t="str">
        <f t="shared" si="79"/>
        <v>OK</v>
      </c>
      <c r="E743">
        <f t="shared" si="80"/>
        <v>450</v>
      </c>
      <c r="F743" t="str">
        <f t="shared" si="81"/>
        <v>YES</v>
      </c>
      <c r="G743" t="str">
        <f t="shared" si="82"/>
        <v>CAG</v>
      </c>
      <c r="H743" t="str">
        <f t="shared" si="83"/>
        <v>Glutamine</v>
      </c>
      <c r="I743" t="str">
        <f t="shared" si="84"/>
        <v>Glutamine (CAG)</v>
      </c>
    </row>
    <row r="744" spans="1:9" x14ac:dyDescent="0.2">
      <c r="A744" t="s">
        <v>585</v>
      </c>
      <c r="B744" t="s">
        <v>1764</v>
      </c>
      <c r="C744" t="str">
        <f t="shared" si="78"/>
        <v>ATGCCGACTCGTCTCTCTAAAACCCGCAAGTCCCGCGGTCACGTCTCTGCCGGTTACGGTCGTATTGGAAAGCACCGCAAGTCCTCCGGTGGTCGTGGTATGGCCGGTGGTCAGCACCATCACCGTACCAATCTCGATAAGTACCACCCTGGTTACTTTGGTAAGGTTGGTTTCCGCAAATATCACCTTTTGCGCAACCAGGACTGGTGCCCCACCCTCAACATCGACTCCATCTGGAGCCTTGTCCCCAAGGAGGAGCGTGATGACCTCCTTGCCAAATCCTCTGCCAGCTCTGCTCCTGTCATTGACACTCTCGCTGCTGGTTACGGCAAGATTCTTGGTAAGGGCCGTATCCCCAACGTCCCCATCATTGTTAAGGCTCGCTACGTTAGCGCTTTGGCTGAGAAGAAGATCAAGGCCGCTGGTGGTGCTATCGAGTTGATCGCCTAA</v>
      </c>
      <c r="D744" t="str">
        <f t="shared" si="79"/>
        <v>OK</v>
      </c>
      <c r="E744">
        <f t="shared" si="80"/>
        <v>450</v>
      </c>
      <c r="F744" t="str">
        <f t="shared" si="81"/>
        <v>YES</v>
      </c>
      <c r="G744" t="str">
        <f t="shared" si="82"/>
        <v>CAG</v>
      </c>
      <c r="H744" t="str">
        <f t="shared" si="83"/>
        <v>Glutamine</v>
      </c>
      <c r="I744" t="str">
        <f t="shared" si="84"/>
        <v>Glutamine (CAG)</v>
      </c>
    </row>
    <row r="745" spans="1:9" x14ac:dyDescent="0.2">
      <c r="A745" t="s">
        <v>576</v>
      </c>
      <c r="B745" t="s">
        <v>1755</v>
      </c>
      <c r="C745" t="str">
        <f t="shared" si="78"/>
        <v>ATGCCGACTCGCTTTTCCCAGACCCGCAAGCACCGCGGCCACGTGAGCGCTGGTTACGGCCGCATTGGGAAGCACCGCAAGTCGCCCGGTGGTCGTGGTATGGCTGGTGGCCAGCACCACCACCGGACCAACATGGACAAATACCACCTGGGTTACTTCGGTAAGGTCGGTGACCGTCACTTCCACTTGCTGAAGAACCGCTCGTGGCGGCCGGTTGTGAACCTGGACCAGCTTTGGACCCTTATCCCCAATGATGACCGCGAGAAGTACTTGACCACCGCTACTGCCTCGGCTGCTCCTATCATTGACACGCTCGCTGCTGGCTATGGCAAGGTCCTTGGTAAGGGCCGCCTCCCTGAGGTGCCGATCATCGTGCGTGCTCGGTTCGTGAGCTCTCTTGCCGAGAAGAAGATCAAGGCTGCTGGCGGCGCTGTCGAGCTGATTGCCTAG</v>
      </c>
      <c r="D745" t="str">
        <f t="shared" si="79"/>
        <v>OK</v>
      </c>
      <c r="E745">
        <f t="shared" si="80"/>
        <v>450</v>
      </c>
      <c r="F745" t="str">
        <f t="shared" si="81"/>
        <v>YES</v>
      </c>
      <c r="G745" t="str">
        <f t="shared" si="82"/>
        <v>CAG</v>
      </c>
      <c r="H745" t="str">
        <f t="shared" si="83"/>
        <v>Glutamine</v>
      </c>
      <c r="I745" t="str">
        <f t="shared" si="84"/>
        <v>Glutamine (CAG)</v>
      </c>
    </row>
    <row r="746" spans="1:9" x14ac:dyDescent="0.2">
      <c r="A746" t="s">
        <v>749</v>
      </c>
      <c r="B746" t="s">
        <v>1913</v>
      </c>
      <c r="C746" t="str">
        <f t="shared" si="78"/>
        <v>ATGCCGACTCGCCATACAAAAACCCGAAAGTTGAGAGGTCACGTCTCTGCCGGTCACGGTCGAATTGGAAAGCACCGCAAGCACCCCGGTGGTCGAGGTATGGCCGGTGGTCAGCACCATCACCGAACCAACTTGGATAAGTACCACCCTGGTTACTTTGGAAAGATTGGTATGCGATACTTCCACAAACAACAAAACCACTTCTGGCGCCCCTCTATCAACCTCGAGAAGTTATGGACTCTTGTGCCTGCCGAGAAGCGAGAGGAGTACCTCAAGAACGGCTCCGAGAGCGCTGCTCCTGTGATTGATACTCTTGCTAATGGCTACGGAAAGGTTCTTGGAAAGGGTCGGTTACCTCAAGTCCCTGTCATTGTTAAGGCCCGTTTTGTTTCGAAACTTGCTGAGGAGAAAATCAAGGCTGCCGGCGGTGTTGTCGAGTTGGTTGCCTAA</v>
      </c>
      <c r="D746" t="str">
        <f t="shared" si="79"/>
        <v>OK</v>
      </c>
      <c r="E746">
        <f t="shared" si="80"/>
        <v>450</v>
      </c>
      <c r="F746" t="str">
        <f t="shared" si="81"/>
        <v>YES</v>
      </c>
      <c r="G746" t="str">
        <f t="shared" si="82"/>
        <v>CAG</v>
      </c>
      <c r="H746" t="str">
        <f t="shared" si="83"/>
        <v>Glutamine</v>
      </c>
      <c r="I746" t="str">
        <f t="shared" si="84"/>
        <v>Glutamine (CAG)</v>
      </c>
    </row>
    <row r="747" spans="1:9" x14ac:dyDescent="0.2">
      <c r="A747" t="s">
        <v>613</v>
      </c>
      <c r="B747" t="s">
        <v>1790</v>
      </c>
      <c r="C747" t="str">
        <f t="shared" si="78"/>
        <v>ATGCCGACTCGACAATCAAAGACCCGAAAGCTAAGAGGACACGTCTCAAGTGGTCACGGACGTATCGGCAAGCACCGTAAGAATCCCGGTGGTCGTGGTATGGCTGGTGGTCAACATCATCACCGGACCAACCTCGATAAGTTCCATCCCGGTTACTTTGGTAAAGTCGGAATGAGGTACTTCCACAAGAATAAGAACGAGTTCTGGAGACCAGTCGTCAACATCCAAGATCTGTGGGCCCTTCTACCCGCTGACAAGCGCAACGACTACCTTAAGAGTGCTTCCGACTCAGCTGCTCCTGTCATCGACACCCTTGCTTTCGGATACGGCAAGGTTCTCGGAAAGGGTCGTCTTCCTGATGTCCCTGTTATCGTTAAGGCCCGATTTGTCTCAAAACTTGCTGAAGAGAAGATCAAGGCTGCTGGCGGTGTCGTCGAGCTTGTTGCTTAA</v>
      </c>
      <c r="D747" t="str">
        <f t="shared" si="79"/>
        <v>OK</v>
      </c>
      <c r="E747">
        <f t="shared" si="80"/>
        <v>450</v>
      </c>
      <c r="F747" t="str">
        <f t="shared" si="81"/>
        <v>YES</v>
      </c>
      <c r="G747" t="str">
        <f t="shared" si="82"/>
        <v>CAA</v>
      </c>
      <c r="H747" t="str">
        <f t="shared" si="83"/>
        <v>Glutamine</v>
      </c>
      <c r="I747" t="str">
        <f t="shared" si="84"/>
        <v>Glutamine (CAA)</v>
      </c>
    </row>
    <row r="748" spans="1:9" x14ac:dyDescent="0.2">
      <c r="A748" t="s">
        <v>612</v>
      </c>
      <c r="B748" t="s">
        <v>1789</v>
      </c>
      <c r="C748" t="str">
        <f t="shared" si="78"/>
        <v>ATGCCGACTCGACAATCAAAGACCCGAAAACTACGAGGACACGTCTCAGGTGGTCATGGACGTATCGGTAAACACCGAAAGAATCCAGGTGGTCGCGGTATGGCTGGTGGTCAACATCATCACCGGACCAATCTCGACAAGTTCCATCCCGGTTACTTTGGTAAAGTCGGAATGAGATATTTCCACAAGAATAAGAACGAGTTCTGGAGACCAATCGTCAACGTCCAAGATCTCTGGGTTCTTTTACCCGCTGACAAGCGCAATGACTATCTCAAGAGTTCATCTGACTCAGCTGCTCCCGTCATCGATACTCTCGCTCTCGGATACGGCAAGGTCCTCGCAAAGGGTCGTTTACCCGATGTCCCAGTTATCGTCAAGGCCCGATTCGTCTCAAAGCTCGCTGAAGAGAAGATCAAGGCTGTTGGTGGTGTTGTTGAGCTCGTCGCTTAA</v>
      </c>
      <c r="D748" t="str">
        <f t="shared" si="79"/>
        <v>OK</v>
      </c>
      <c r="E748">
        <f t="shared" si="80"/>
        <v>450</v>
      </c>
      <c r="F748" t="str">
        <f t="shared" si="81"/>
        <v>YES</v>
      </c>
      <c r="G748" t="str">
        <f t="shared" si="82"/>
        <v>CAA</v>
      </c>
      <c r="H748" t="str">
        <f t="shared" si="83"/>
        <v>Glutamine</v>
      </c>
      <c r="I748" t="str">
        <f t="shared" si="84"/>
        <v>Glutamine (CAA)</v>
      </c>
    </row>
    <row r="749" spans="1:9" x14ac:dyDescent="0.2">
      <c r="A749" t="s">
        <v>1054</v>
      </c>
      <c r="B749" t="s">
        <v>2206</v>
      </c>
      <c r="C749" t="str">
        <f t="shared" si="78"/>
        <v>ATGCCGACTAGATTTACCAAGACTAGAAAGCTGAGAGGACACGTTTCGGCCGGTCACGGTCGTATTGGAAAGCACCGCAAACATCCTGGTGGTCGAGGTTTAGCTGGTGGTCAGCATCATCACAGAACCAACATGGACAAATACCATCCAGGTTACTTTGGTAAAGTTGGTATGAGATATTTCCACCTTCAGAAGAATCATTTCTGGAAGCCAACCATCAACTTAGACAAGCTTTGGTCGCTTATTCCAGCCGAGTCTCGTGAGAAGTATCTCTCTGAATCTAGCAGTGGTGTTGCTCCAGTTATTGACACTCTGGCTCTGGGTTATGGAAAGGTTCTCGGAAAGGGACGTCTCCCATCTACTCCAGTTATTGTCAAGGCCCGATATGTTTCAAAGTTGGCTGAAGAGAAGATCAAGGCTGTTGGTGGTGCTGTTGAACTTGTTGCATAA</v>
      </c>
      <c r="D749" t="str">
        <f t="shared" si="79"/>
        <v>OK</v>
      </c>
      <c r="E749">
        <f t="shared" si="80"/>
        <v>450</v>
      </c>
      <c r="F749" t="str">
        <f t="shared" si="81"/>
        <v>YES</v>
      </c>
      <c r="G749" t="str">
        <f t="shared" si="82"/>
        <v>CAG</v>
      </c>
      <c r="H749" t="str">
        <f t="shared" si="83"/>
        <v>Glutamine</v>
      </c>
      <c r="I749" t="str">
        <f t="shared" si="84"/>
        <v>Glutamine (CAG)</v>
      </c>
    </row>
    <row r="750" spans="1:9" x14ac:dyDescent="0.2">
      <c r="A750" t="s">
        <v>1055</v>
      </c>
      <c r="B750" t="s">
        <v>2206</v>
      </c>
      <c r="C750" t="str">
        <f t="shared" si="78"/>
        <v>ATGCCGACTAGATTTACCAAGACTAGAAAGCTGAGAGGACACGTTTCGGCCGGTCACGGTCGTATTGGAAAGCACCGCAAACATCCTGGTGGTCGAGGTTTAGCTGGTGGTCAGCATCATCACAGAACCAACATGGACAAATACCATCCAGGTTACTTTGGTAAAGTTGGTATGAGATATTTCCACCTTCAGAAGAATCATTTCTGGAAGCCAACCATCAACTTAGACAAGCTTTGGTCGCTTATTCCAGCCGAGTCTCGTGAGAAGTATCTCTCTGAATCTAGCAGTGGTGTTGCTCCAGTTATTGACACTCTGGCTCTGGGTTATGGAAAGGTTCTCGGAAAGGGACGTCTCCCATCTACTCCAGTTATTGTCAAGGCCCGATATGTTTCAAAGTTGGCTGAAGAGAAGATCAAGGCTGTTGGTGGTGCTGTTGAACTTGTTGCATAA</v>
      </c>
      <c r="D750" t="str">
        <f t="shared" si="79"/>
        <v>OK</v>
      </c>
      <c r="E750">
        <f t="shared" si="80"/>
        <v>450</v>
      </c>
      <c r="F750" t="str">
        <f t="shared" si="81"/>
        <v>YES</v>
      </c>
      <c r="G750" t="str">
        <f t="shared" si="82"/>
        <v>CAG</v>
      </c>
      <c r="H750" t="str">
        <f t="shared" si="83"/>
        <v>Glutamine</v>
      </c>
      <c r="I750" t="str">
        <f t="shared" si="84"/>
        <v>Glutamine (CAG)</v>
      </c>
    </row>
    <row r="751" spans="1:9" x14ac:dyDescent="0.2">
      <c r="A751" t="s">
        <v>817</v>
      </c>
      <c r="B751" t="s">
        <v>1979</v>
      </c>
      <c r="C751" t="str">
        <f t="shared" si="78"/>
        <v>ATGCCGACTAGATTGACGAAGACCAGAAAGCACAGAGGACACGTTTCCGCCGGTAAGGGTAGAATCGGTAAGCACAGAAAGCACCCGGGTGGACGTGGTAAGGCTGGTGGTCAGCACCACCACAGAACCAACATGGACAAGTACCACCCTGGTTACTTTGGTAAGGTTGGTATGAGATACTTTCACAAGCAGCAGAACCACTTTTGGAAGCCCGAGATCAACTTGGACAAGTTGTGGACTTTGGTTGAGGCTGACAAGAAGGACGAGTACTTGAAGTCCGCTTCTGCTTCTGCTGCCCCCGTCATTGACACCTTGGCCCACGGTTTCGGTAAGGTCTTGGGTAAGGGTAGCTTGCCCCAGGTTCCCATCATTGTCAAGGCCAGATTTGTTTCCAAATTGGCTGAGGAGAAGATTAGAGCCGCTGGTGGTGTTGTTGAGTTGATTGCCTAG</v>
      </c>
      <c r="D751" t="str">
        <f t="shared" si="79"/>
        <v>OK</v>
      </c>
      <c r="E751">
        <f t="shared" si="80"/>
        <v>450</v>
      </c>
      <c r="F751" t="str">
        <f t="shared" si="81"/>
        <v>YES</v>
      </c>
      <c r="G751" t="str">
        <f t="shared" si="82"/>
        <v>CAG</v>
      </c>
      <c r="H751" t="str">
        <f t="shared" si="83"/>
        <v>Glutamine</v>
      </c>
      <c r="I751" t="str">
        <f t="shared" si="84"/>
        <v>Glutamine (CAG)</v>
      </c>
    </row>
    <row r="752" spans="1:9" x14ac:dyDescent="0.2">
      <c r="A752" t="s">
        <v>1042</v>
      </c>
      <c r="B752" t="s">
        <v>2194</v>
      </c>
      <c r="C752" t="str">
        <f t="shared" si="78"/>
        <v>ATGCCGACTAGATCTACTAAGACCCGAAAACTGAGAGGACACGTTTCGGCCGGACACGGTCGTGTCGGAAAGCACCGCAAGAGTCCTGGTGGACGTGGTCTTGCTGGTGGTCAGCACCATCACAGAACTAACCTCGACAAGTACCATCCTGGTTACTTCGGTAAGGTCGGTATGAGATACTTCCGCAAGCAGAAGAACCACTTCTGGAAGCCCACTCTCAACATTGAGAACCTGTGGTCTCTCGTCCCCGCTGAGGCTCGTGAGAAGTACTTATCCGAGTCGAGCGACGTCGCTCCCGTTATTGATACCTTGGCCCTTGGATACGGCAAGGTTCTCGGCAAGGGCAGACTTCCTTCCACCCCCGTCATCGTCAAAGCCCGTTATGTCTCGAAGCTCGCGGAAGAGAAGATCAAGGCTGCTGGTGGTGTTGTTGAGCTCGTTGCATAA</v>
      </c>
      <c r="D752" t="str">
        <f t="shared" si="79"/>
        <v>OK</v>
      </c>
      <c r="E752">
        <f t="shared" si="80"/>
        <v>447</v>
      </c>
      <c r="F752" t="str">
        <f t="shared" si="81"/>
        <v>YES</v>
      </c>
      <c r="G752" t="str">
        <f t="shared" si="82"/>
        <v>CAG</v>
      </c>
      <c r="H752" t="str">
        <f t="shared" si="83"/>
        <v>Glutamine</v>
      </c>
      <c r="I752" t="str">
        <f t="shared" si="84"/>
        <v>Glutamine (CAG)</v>
      </c>
    </row>
    <row r="753" spans="1:9" x14ac:dyDescent="0.2">
      <c r="A753" t="s">
        <v>1041</v>
      </c>
      <c r="B753" t="s">
        <v>2193</v>
      </c>
      <c r="C753" t="str">
        <f t="shared" si="78"/>
        <v>ATGCCGACTAGATCTACAAAGACCCGGAAACTGAGAGGACACGTTTCTGCCGGACACGGACGTGTTGGAAAGCACCGCAAACATCCTGGTGGACGTGGTCTTGCCGGTGGTCAGCACCATCACAGAACTAACCTCGACAAGTACCATCCTGGTTACTTTGGTAAGGTTGGTATGAGATACTTCCGCAAGCAGAAGAGCCACTTCTGGAAGCCCACTCTTAACATTGAGAACCTCTGGTCTCTCGTCCCCGCCGAGTCGCGTGAGAAATACCTTTCCGAGTCAAGCGACGTTGCCCCCGTTATCGATACCTTGGCCCTCGGATACGGCAAGGTCCTCGGCAAGGGCAGACTTCCTTCCACTCCCGTCATCGTTAAGGCCCGTTACGTCTCGAAGCTTGCCGAGGAGAAGATCAAGGCTGCTGGTGGTGTTGTCGAGCTCGTTGCATAA</v>
      </c>
      <c r="D753" t="str">
        <f t="shared" si="79"/>
        <v>OK</v>
      </c>
      <c r="E753">
        <f t="shared" si="80"/>
        <v>447</v>
      </c>
      <c r="F753" t="str">
        <f t="shared" si="81"/>
        <v>YES</v>
      </c>
      <c r="G753" t="str">
        <f t="shared" si="82"/>
        <v>CAG</v>
      </c>
      <c r="H753" t="str">
        <f t="shared" si="83"/>
        <v>Glutamine</v>
      </c>
      <c r="I753" t="str">
        <f t="shared" si="84"/>
        <v>Glutamine (CAG)</v>
      </c>
    </row>
    <row r="754" spans="1:9" x14ac:dyDescent="0.2">
      <c r="A754" t="s">
        <v>1045</v>
      </c>
      <c r="B754" t="s">
        <v>2197</v>
      </c>
      <c r="C754" t="str">
        <f t="shared" si="78"/>
        <v>ATGCCGACTAGAGCTACCAAGACTCGGAAACTGAGAGGACACGTTTCGGCCGGTCACGGTCGTGTCGGAAAGCACCGCAAGCATCCTGGTGGACGTGGTCTTGCTGGTGGTGCGCACCATCACAGAACTAACCTCGACAAGTACCATCCCGGTTACTTCGGTAAGGTTGGTATGAGATACTTCCACAAGCAGAAGAACCACTTCTGGAAGCCTACCCTCAACATCGAGAACCTTTGGTCTCTTGTCCCCACTGAGGCTCGTGAGAAGTACTTGACCGAGTCCAGCGATGTCGCCCCTGTCATCGACACCTTGGCCCTTGGCTACAGCAAGGTCCTCGGAAAGGGCAGACTCCCTTCCACCCCCGTCATCGTCAAGGCCCGTTACGTCTCGAAGTTGGCTGAGGAGAAGATCAAAGCTGCTGGCGGTGTTGTCGAGTTGGTTGCATAA</v>
      </c>
      <c r="D754" t="str">
        <f t="shared" si="79"/>
        <v>OK</v>
      </c>
      <c r="E754">
        <f t="shared" si="80"/>
        <v>447</v>
      </c>
      <c r="F754" t="str">
        <f t="shared" si="81"/>
        <v>YES</v>
      </c>
      <c r="G754" t="str">
        <f t="shared" si="82"/>
        <v>GCG</v>
      </c>
      <c r="H754" t="str">
        <f t="shared" si="83"/>
        <v>Other</v>
      </c>
      <c r="I754" t="str">
        <f t="shared" si="84"/>
        <v>Other (GCG)</v>
      </c>
    </row>
    <row r="755" spans="1:9" x14ac:dyDescent="0.2">
      <c r="A755" t="s">
        <v>1049</v>
      </c>
      <c r="B755" t="s">
        <v>2201</v>
      </c>
      <c r="C755" t="str">
        <f t="shared" si="78"/>
        <v>ATGCCGACTAGAGCTACCAAGACTCGGAAACTGAGAGGACACGTTTCGGCCGGTCACGGTCGTGTCGGAAAGCACCGCAAGCATCCTGGTGGACGTGGTCTTGCTGGTGGTCAGCACCATCACAGAACTAACCTCGACAAGTACCATCCCGGTTACTTCGGTAAGGTTGGTATGAGATACTTCCACAAGCAGAAGAACCACTTCTGGAAGCCCACTCTCAACATCGAGAACCTCTGGTCCCTCGTCCCCGCTGAGGCCCGTGAGAAGTACCTCTCCGAGTCCAGCGACGTCGCTCCCGTCATCGACACCTTGGCCCTCGGATACAGCAAAGTTCTCGGCAAGGGCAGACTCCCTTCCACTCCCGTCATCGTCAAGGCTCGTTACGTCTCGAAGCTCGCTGAGGAGAAGATCAAGGCTGCTGGTGGTGTTGTCGAGCTTGTTGCATAA</v>
      </c>
      <c r="D755" t="str">
        <f t="shared" si="79"/>
        <v>OK</v>
      </c>
      <c r="E755">
        <f t="shared" si="80"/>
        <v>447</v>
      </c>
      <c r="F755" t="str">
        <f t="shared" si="81"/>
        <v>YES</v>
      </c>
      <c r="G755" t="str">
        <f t="shared" si="82"/>
        <v>CAG</v>
      </c>
      <c r="H755" t="str">
        <f t="shared" si="83"/>
        <v>Glutamine</v>
      </c>
      <c r="I755" t="str">
        <f t="shared" si="84"/>
        <v>Glutamine (CAG)</v>
      </c>
    </row>
    <row r="756" spans="1:9" x14ac:dyDescent="0.2">
      <c r="A756" t="s">
        <v>1048</v>
      </c>
      <c r="B756" t="s">
        <v>2200</v>
      </c>
      <c r="C756" t="str">
        <f t="shared" si="78"/>
        <v>ATGCCGACTAGAGCTACCAAGACTCGGAAACTGAGAGGACACGTTTCGGCCGGTCACGGTCGTGTCGGAAAGCACCGCAAGCATCCTGGTGGACGTGGTCTTGCCGGTGGTCAGCACCATCACAGAACTAACCTCGACAAGTACCATCCCGGTTACTTTGGTAAGGTTGGTATGAGATACTTCCACAAGCAGAAGAACCACTTCTGGAAGCCTACCCTCAACATTGAGAACCTTTGGTCCCTCGTCCCCGCTGAGGCCCGTGAGAAGTACTTGACCGAGTCCAGCGACGTCGCCCCGGTCATCGACACCTTGGCCCTTGGATACAGCAAGGTCCTCGGAAAGGGCAGACTCCCTTCTACCCCTGTCATCGTCAAAGCCCGTTACGTCTCGAAGTTGGCCGAGGAGAAGATCAAGGCTGCTGGCGGTGTTGTCGAGTTGGTTGCATAA</v>
      </c>
      <c r="D756" t="str">
        <f t="shared" si="79"/>
        <v>OK</v>
      </c>
      <c r="E756">
        <f t="shared" si="80"/>
        <v>447</v>
      </c>
      <c r="F756" t="str">
        <f t="shared" si="81"/>
        <v>YES</v>
      </c>
      <c r="G756" t="str">
        <f t="shared" si="82"/>
        <v>CAG</v>
      </c>
      <c r="H756" t="str">
        <f t="shared" si="83"/>
        <v>Glutamine</v>
      </c>
      <c r="I756" t="str">
        <f t="shared" si="84"/>
        <v>Glutamine (CAG)</v>
      </c>
    </row>
    <row r="757" spans="1:9" x14ac:dyDescent="0.2">
      <c r="A757" t="s">
        <v>1043</v>
      </c>
      <c r="B757" t="s">
        <v>2195</v>
      </c>
      <c r="C757" t="str">
        <f t="shared" si="78"/>
        <v>ATGCCGACTAGAGCTACCAAGACTCGGAAACTGAGAGGACACGTTTCGGCCGGTCACGGTCGTGTCGGAAAGCACCGCAAACATCCTGGTGGACGTGGTCTTGCTGGTGGTCAGCACCATCACAGAACTAACCTCGACAAGTACCATCCTGGTTACTTCGGTAAGGTTGGTATGAGATACTTCCGCAAGCAGAAGAACCACTTCTGGAAGCCGACTCTTAACATCGAGAACCTGTGGTCTCTCGTTCCCGCCGAGGCTCGTGAGAAATACTTGACTGAGCCCAGCGACGTCGCCCCGGTCATCGATACTTTGGCCCTCGGATACAGCAAGATTCTCGGAAAGGGCAGACTTCCTTCCACCCCCGTCATCGTCAAGGCTCGTTACGTCTCGAAGCTCGCCGAGGAGAAGATCAAGGCTGCTGGTGGCGTTGTCGAACTTGTTGCATAA</v>
      </c>
      <c r="D757" t="str">
        <f t="shared" si="79"/>
        <v>OK</v>
      </c>
      <c r="E757">
        <f t="shared" si="80"/>
        <v>447</v>
      </c>
      <c r="F757" t="str">
        <f t="shared" si="81"/>
        <v>YES</v>
      </c>
      <c r="G757" t="str">
        <f t="shared" si="82"/>
        <v>CAG</v>
      </c>
      <c r="H757" t="str">
        <f t="shared" si="83"/>
        <v>Glutamine</v>
      </c>
      <c r="I757" t="str">
        <f t="shared" si="84"/>
        <v>Glutamine (CAG)</v>
      </c>
    </row>
    <row r="758" spans="1:9" x14ac:dyDescent="0.2">
      <c r="A758" t="s">
        <v>1044</v>
      </c>
      <c r="B758" t="s">
        <v>2196</v>
      </c>
      <c r="C758" t="str">
        <f t="shared" si="78"/>
        <v>ATGCCGACTAGAGCTACCAAGACTCGGAAACTGAGAGGACACGTATCGGCCGGTCACGGTCGTGTTGGAAAGCACCGCAAGCATCCTGGTGGACGTGGTCTTGCCGGTGGTCAGCATCACCACAGAACCAACATCGACAAGTACCATCCTGGTTACTTCGGTAAGGTTGGTATGAGATACTTCCACAAGCAGAAGAACCACTTCTGGAAGCCCGCTCTCAACATTGAGAACCTTTGGTCTCTTGTCCCAGCTGAGGCTCGCGAGAAGTACTTGGCTGAGTCCAGCGATGTTGCTCCGGTCATCGACACCTTGGCTCTCGGATACAGCAAGGTCCTCGGAAAGGGCAGACTTCCTTCTACCCCCGTCATCGTCAAGGCTCGTTATGTTTCGAAGCTTGCGGAGGAGAAGATCAAGGCTGCTGGCGGTGTTGTGGAGCTTGTTGCATAA</v>
      </c>
      <c r="D758" t="str">
        <f t="shared" si="79"/>
        <v>OK</v>
      </c>
      <c r="E758">
        <f t="shared" si="80"/>
        <v>447</v>
      </c>
      <c r="F758" t="str">
        <f t="shared" si="81"/>
        <v>YES</v>
      </c>
      <c r="G758" t="str">
        <f t="shared" si="82"/>
        <v>CAG</v>
      </c>
      <c r="H758" t="str">
        <f t="shared" si="83"/>
        <v>Glutamine</v>
      </c>
      <c r="I758" t="str">
        <f t="shared" si="84"/>
        <v>Glutamine (CAG)</v>
      </c>
    </row>
    <row r="759" spans="1:9" x14ac:dyDescent="0.2">
      <c r="A759" t="s">
        <v>1063</v>
      </c>
      <c r="B759" t="s">
        <v>2214</v>
      </c>
      <c r="C759" t="str">
        <f t="shared" si="78"/>
        <v>ATGCCGACTAGAGCAACTAAAACCCGGAAACTTAGAGGACATGTCTCTGCTGGTCATGGTCGTGTCGGCAAGCACCGCAAGCATCCTGGTGGCCGTGGTCTTGCTGGTGGTCAGCACCATCATCGTACCAATCTCGATAAGTACCATCCCGGTTACTTCGGTAAAGTCGGTATGAGATACTTCCACAAGCAGAAGAACCACTTCTGGAAGCCAACTATTAATGTCGACAAGTTGTGGGCTCTCGTCCCCACTGAGGCCCGGGAGAAGTACTTGGCCGAGTCTAGCAGCGAAGTCGCACCAGTCATCGACACTTTGGCGCTGGGATACGGAAAGGTTCTTGGAAAGGGACGCCTCCCTACGACTCCGGTTATTGTTAAGGCGCGATACGTTTCTAAGCTTGCCGAGGAGAAGATCAAGGCTGTTGGTGGTGCGATTGAACTTGTTGCATGA</v>
      </c>
      <c r="D759" t="str">
        <f t="shared" si="79"/>
        <v>OK</v>
      </c>
      <c r="E759">
        <f t="shared" si="80"/>
        <v>450</v>
      </c>
      <c r="F759" t="str">
        <f t="shared" si="81"/>
        <v>YES</v>
      </c>
      <c r="G759" t="str">
        <f t="shared" si="82"/>
        <v>CAG</v>
      </c>
      <c r="H759" t="str">
        <f t="shared" si="83"/>
        <v>Glutamine</v>
      </c>
      <c r="I759" t="str">
        <f t="shared" si="84"/>
        <v>Glutamine (CAG)</v>
      </c>
    </row>
    <row r="760" spans="1:9" x14ac:dyDescent="0.2">
      <c r="A760" t="s">
        <v>1064</v>
      </c>
      <c r="B760" t="s">
        <v>2215</v>
      </c>
      <c r="C760" t="str">
        <f t="shared" si="78"/>
        <v>ATGCCGACTAGAGCAACTAAAACCCGGAAACTTAGAGGACACGTCTCTGCTGGTCATGGTCGTATCGGCAAGCACCGCAAGCATCCTGGTGGCCGTGGTCTTGCTGGTGGTCAGCACCATCATCGTACCAATCTCGATAAGTACCATCCCGGTTACTTCGGCAAAGTCGGTATGAGATACTTCCACAAGCAGAAGAACCACTTCTGGAAGCCAACTATTAATGTCGACAAGTTGTGGGCTCTCGTCCCCACTGAGGCCCGGGAGAAGTATTTGGCCGAGTCTAGCAGCGAAGTCGCACCAGTTATCGACACTTTGGCGCTGGGATACGGAAAGGTTCTTGGAAAGGGACGCCTCCCTACGACTCCGGTTATTGTTAAGGCGCGATACGTCTCTAAGCTTGCCGAGGAGAAGATCAAGGCTGTCGGCGGTGCGATTGAACTTGTTGCATAA</v>
      </c>
      <c r="D760" t="str">
        <f t="shared" si="79"/>
        <v>OK</v>
      </c>
      <c r="E760">
        <f t="shared" si="80"/>
        <v>450</v>
      </c>
      <c r="F760" t="str">
        <f t="shared" si="81"/>
        <v>YES</v>
      </c>
      <c r="G760" t="str">
        <f t="shared" si="82"/>
        <v>CAG</v>
      </c>
      <c r="H760" t="str">
        <f t="shared" si="83"/>
        <v>Glutamine</v>
      </c>
      <c r="I760" t="str">
        <f t="shared" si="84"/>
        <v>Glutamine (CAG)</v>
      </c>
    </row>
    <row r="761" spans="1:9" x14ac:dyDescent="0.2">
      <c r="A761" t="s">
        <v>165</v>
      </c>
      <c r="B761" t="s">
        <v>1351</v>
      </c>
      <c r="C761" t="str">
        <f t="shared" si="78"/>
        <v>ATGCCGACTAGAGCAACTAAAACCAGGAAACTTAGAGGACATGTCTCTGCTGGTCACGGTCGTGTCGGCAAGCACCGCAAGCATCCTGGTGGCCGTGGTCTTGCTGGTGGTCAGCACCATCATCGTACCAATCTCGATAAGTACCATCCCGGTTACTTCGGTAAAGTCGGTATGAGATACTTCCACAAGCAGAAGAACCACTTCTGGAAGCCAACTATTAATGTCGACAAGTTGTGGGCTCTCGTCCCCACTGAGGCCCGGGAGAAGTACTTGGCCGAGTCTAGCAGCGAAGTCGCACCAGTCATCGACACTTTGGCGCTGGGATACGGAAAGGTTCTTGGAAAGGGACGCCTCCCTACGACTCCGGTTATTGTTAAGGCGCGATACGTTTCTAAGCTTGCCGAGGAGAAGATCAAGGCTGTTGGTGGTGCGATTGAACTTGTTGCATGA</v>
      </c>
      <c r="D761" t="str">
        <f t="shared" si="79"/>
        <v>OK</v>
      </c>
      <c r="E761">
        <f t="shared" si="80"/>
        <v>450</v>
      </c>
      <c r="F761" t="str">
        <f t="shared" si="81"/>
        <v>YES</v>
      </c>
      <c r="G761" t="str">
        <f t="shared" si="82"/>
        <v>CAG</v>
      </c>
      <c r="H761" t="str">
        <f t="shared" si="83"/>
        <v>Glutamine</v>
      </c>
      <c r="I761" t="str">
        <f t="shared" si="84"/>
        <v>Glutamine (CAG)</v>
      </c>
    </row>
    <row r="762" spans="1:9" x14ac:dyDescent="0.2">
      <c r="A762" t="s">
        <v>393</v>
      </c>
      <c r="B762" t="s">
        <v>1577</v>
      </c>
      <c r="C762" t="str">
        <f t="shared" si="78"/>
        <v>ATGCCGACTAGACTCACTAAGACCCGCAAGCACCGTGGCCACGTTTCTGCCGGTAAGGGTAGAATCGGCAAGCACAGAAAGAACCCTGGTGGTCGTGGTATGGCTGGTGGTCAGCACCACCACAGAACCAACATGGACAAGTACCACCCCGGTTACTTCGGTAAGGTTGGTATGAGATACTTCCACAAGCAGAGAAACCACTTCTGGAGACCTGAGATCAACTTGGAGAAGTTGTGGTCGTTGGTTCCCGCTGACAAGCAGGAGGAGTACTTGAAGTCCGCTTCTTCCTCCGCCGCCCCCGTCATCGACACTCTTGCCCACGGTTACGGCAAGGTGTTGGGTAAGGGTGTTTTGCCTCAGGTTCCCATCATCGTCAAGGCCAGATTTGTCTCGAAGTTGGCTGAGGAGAAGATTGTTGCCGCTGGTGGTGTTGTTGAATTGATTGCCTAA</v>
      </c>
      <c r="D762" t="str">
        <f t="shared" si="79"/>
        <v>OK</v>
      </c>
      <c r="E762">
        <f t="shared" si="80"/>
        <v>450</v>
      </c>
      <c r="F762" t="str">
        <f t="shared" si="81"/>
        <v>YES</v>
      </c>
      <c r="G762" t="str">
        <f t="shared" si="82"/>
        <v>CAG</v>
      </c>
      <c r="H762" t="str">
        <f t="shared" si="83"/>
        <v>Glutamine</v>
      </c>
      <c r="I762" t="str">
        <f t="shared" si="84"/>
        <v>Glutamine (CAG)</v>
      </c>
    </row>
    <row r="763" spans="1:9" x14ac:dyDescent="0.2">
      <c r="A763" t="s">
        <v>1058</v>
      </c>
      <c r="B763" t="s">
        <v>2209</v>
      </c>
      <c r="C763" t="str">
        <f t="shared" si="78"/>
        <v>ATGCCGACTAGAACAACTAAAACCCGGAAACTTAGAGGACATGTCTCTGCTGGTCACGGTCGTGTCGGCAAGCACCGCAAGCATCCCGGTGGTCGTGGTCTTGCTGGTGGTGCACACCATCACCGTACCAATCTCGACAAGTATCATCCCGGTTACTTTGGTAAAGTTGGTATGAGATACTTCCACAAGCAGAAGAACCACTTCTGGAAGCCAACTATCAATGTCGATAAGTTGTGGGCCCTTATTCCTGCTGAGGCCCGGGAGAAGTACTTGGCTGTGTCTAGTGACGAGGTCGCTCCAGTCATCGACACGTTGGCGATGGGATACGGAAAAGTTCTTGGAAAGGGCCGCCTACCTTCCACTCCGGTTATTATTAAGGCGCGATACGTTTCTAAGCTTGCTGAGGAGAAGATCAAGGCTGTCGGTGGTGCGGTTGAGCTTGTTGCATAA</v>
      </c>
      <c r="D763" t="str">
        <f t="shared" si="79"/>
        <v>OK</v>
      </c>
      <c r="E763">
        <f t="shared" si="80"/>
        <v>450</v>
      </c>
      <c r="F763" t="str">
        <f t="shared" si="81"/>
        <v>YES</v>
      </c>
      <c r="G763" t="str">
        <f t="shared" si="82"/>
        <v>GCA</v>
      </c>
      <c r="H763" t="str">
        <f t="shared" si="83"/>
        <v>Other</v>
      </c>
      <c r="I763" t="str">
        <f t="shared" si="84"/>
        <v>Other (GCA)</v>
      </c>
    </row>
    <row r="764" spans="1:9" x14ac:dyDescent="0.2">
      <c r="A764" t="s">
        <v>1051</v>
      </c>
      <c r="B764" t="s">
        <v>2203</v>
      </c>
      <c r="C764" t="str">
        <f t="shared" si="78"/>
        <v>ATGCCGACTAGAAACACCAAGACCCGGAAACTGAGAGGACACGTGTCGGCCGGTCACGGTCGTGTCGGAAAGCACCGCAAGAGTCCTGGTGGTCGTGGTCTCGCCGGTGGTATGCACCACCACAGAACCAACATGGATAAGTACCATCCCGGTTACTTCGGTAAGGTTGGTATGAGATACTTCCACAAGCAGAAGAACCACTTCTGGAAGCCTACCATCAACGTCGACAACCTGTGGGCCCTTATCCCCTCCGAGTCCCGCGAGAAGTACCTGGCTGAGTCCTCCACCGATGTTGCCCCCGTCATCGACACCCTCGCTTTCGGCTACGGCAAGGTTCTCGGCAAGGGAAGACTGCCCTCCACCCCCGTCATCGTCAAGGCGCGTTACGTTTCCAAGCTTGCTGAGGAGAAGATCAAGGCTGCCGGCGGTGCCGTTGAGCTTGTCGCATAA</v>
      </c>
      <c r="D764" t="str">
        <f t="shared" si="79"/>
        <v>OK</v>
      </c>
      <c r="E764">
        <f t="shared" si="80"/>
        <v>450</v>
      </c>
      <c r="F764" t="str">
        <f t="shared" si="81"/>
        <v>YES</v>
      </c>
      <c r="G764" t="str">
        <f t="shared" si="82"/>
        <v>ATG</v>
      </c>
      <c r="H764" t="str">
        <f t="shared" si="83"/>
        <v>Methionine</v>
      </c>
      <c r="I764" t="str">
        <f t="shared" si="84"/>
        <v>Methionine (ATG)</v>
      </c>
    </row>
    <row r="765" spans="1:9" x14ac:dyDescent="0.2">
      <c r="A765" t="s">
        <v>557</v>
      </c>
      <c r="B765" t="s">
        <v>1736</v>
      </c>
      <c r="C765" t="str">
        <f t="shared" si="78"/>
        <v>ATGCCGACGAGATTCTCGAAAACTAGGAAGTCGCGGGGCCACGTTTCGGCCGGCCACGGTCGTATTGGCAAGCACCGGAAGTCTCCCGGTGGCCGCGGTATGGCTGGCGGTCAGCACCACCACCGTACGAACATGGATAAGTACCACCCCGGTTACTTCGGTAAGCTCGGTATGCGCCAGTTCCACCGCCTCCCGAACCGCGAGTGGCGCCCTGTGCTCAACATTGACAAGCTCTGGTCGCTGATCCCGACCGAGGAGCGCGAGACATACCTCTCGACGGCGTCGGCCCAGGCTGCCCCTGTCATCGACACACTTGCGGCCGGTTTCGGCAAGGTGCTCGGCAAGGGCGAGCTGCCGAACGTGCCGATTGTCGTCCGTGCCCGCTTCGTCAGCGAGCGCGCCGAGAAGAAGATCAAGGCGGCTGGCGGCGTTGTCGAGCTGATCGCTTAA</v>
      </c>
      <c r="D765" t="str">
        <f t="shared" si="79"/>
        <v>OK</v>
      </c>
      <c r="E765">
        <f t="shared" si="80"/>
        <v>450</v>
      </c>
      <c r="F765" t="str">
        <f t="shared" si="81"/>
        <v>YES</v>
      </c>
      <c r="G765" t="str">
        <f t="shared" si="82"/>
        <v>CAG</v>
      </c>
      <c r="H765" t="str">
        <f t="shared" si="83"/>
        <v>Glutamine</v>
      </c>
      <c r="I765" t="str">
        <f t="shared" si="84"/>
        <v>Glutamine (CAG)</v>
      </c>
    </row>
    <row r="766" spans="1:9" x14ac:dyDescent="0.2">
      <c r="A766" t="s">
        <v>884</v>
      </c>
      <c r="B766" t="s">
        <v>2041</v>
      </c>
      <c r="C766" t="str">
        <f t="shared" si="78"/>
        <v>ATGCCGACGAGATTCACAAAGACCAGAAAGCACAGAGGTAACGTCTCTGCCGGTAAAGGTAGAGTCGGCAAACACAGAAAGCATCCCGGTGGTCGCGGTATGGCCGGTGGTCAGCACCACCACCGCACCAACATGGACAAGTACCATCCCGGTTACTTTGGTAAGGTCGGTATGCGCTATTTCCACAAGCAAAAGGCCCACTTCTGGAAGCCGGAAATCAACTTGGACAAGTTGTGGACCCTTGTGGACGCGGAAAAGAAGGACGGCCTCCTCAAGTCGGCCTCGGCGTCTGCTGCTCCCGTCATTGACACCTTGGCCCATGGCTACGGAAAGGTCCTTGGCAAGGGAAGATTGCCCCAGGTGCCCGTCATTGTGAAGGCCAGATTCGTCAGCAAGTTGGCCGAGGAGAAGATTAGAGCCGTGGGCGGTGTGGTGGAGTTGGTCGCTTGA</v>
      </c>
      <c r="D766" t="str">
        <f t="shared" si="79"/>
        <v>OK</v>
      </c>
      <c r="E766">
        <f t="shared" si="80"/>
        <v>450</v>
      </c>
      <c r="F766" t="str">
        <f t="shared" si="81"/>
        <v>YES</v>
      </c>
      <c r="G766" t="str">
        <f t="shared" si="82"/>
        <v>CAG</v>
      </c>
      <c r="H766" t="str">
        <f t="shared" si="83"/>
        <v>Glutamine</v>
      </c>
      <c r="I766" t="str">
        <f t="shared" si="84"/>
        <v>Glutamine (CAG)</v>
      </c>
    </row>
    <row r="767" spans="1:9" x14ac:dyDescent="0.2">
      <c r="A767" t="s">
        <v>573</v>
      </c>
      <c r="B767" t="s">
        <v>1752</v>
      </c>
      <c r="C767" t="str">
        <f t="shared" si="78"/>
        <v>ATGCCGACCCGTTTCTCGAAGACCAGAAAGTCGCGCGGCCACGTCTCTGCTGGACACGGTCGCATTGGCAAGCACCGGAAGAATCCTGGTGGCCGTGGTATGGCCGGTGGTCAGCACCACCACCGTAGTAACTTGGATAAGTACCATCCTGGTTACTTCGGTAAGCTTGGTATGCGCCAGTACCACTTGTTGCGCAACCGTGACTGGCGTCCCATCGTCAACTTGGACAAGCTGTGGTCCTTGATCCCCTCTGAGGAGCGTGAGAAGCACCTCACTTCCGCCTCTGCATCTGCTGCCCCTGTCATCGACACTCTGGCTGCCGGCTACGGCAAGGTGCTCGGTAAGGGTGTTTTGCCCAGCGTTCCCATCGTCGTGCGTGCCCGCTTCGTGAGCGAGCTTGCCGAGAAGAAGATCAAGGCTGCCGGCGGCGTCGTCGAGCTCATCGCTTAA</v>
      </c>
      <c r="D767" t="str">
        <f t="shared" si="79"/>
        <v>OK</v>
      </c>
      <c r="E767">
        <f t="shared" si="80"/>
        <v>450</v>
      </c>
      <c r="F767" t="str">
        <f t="shared" si="81"/>
        <v>YES</v>
      </c>
      <c r="G767" t="str">
        <f t="shared" si="82"/>
        <v>CAG</v>
      </c>
      <c r="H767" t="str">
        <f t="shared" si="83"/>
        <v>Glutamine</v>
      </c>
      <c r="I767" t="str">
        <f t="shared" si="84"/>
        <v>Glutamine (CAG)</v>
      </c>
    </row>
    <row r="768" spans="1:9" x14ac:dyDescent="0.2">
      <c r="A768" t="s">
        <v>574</v>
      </c>
      <c r="B768" t="s">
        <v>1753</v>
      </c>
      <c r="C768" t="str">
        <f t="shared" si="78"/>
        <v>ATGCCGACCCGTTTCTCGAAGACCAGAAAGTCGCGCGGCCACGTCTCTGCCGGACACGGTCGCATTGGCAAGCACCGAAAGAACCCCGGTGGTCGTGGTATGGCCGGTGGTCAGCACCACCACCGTACTAACCTCGATAAGTATCACCCCGGTTACTTCGGTAAGCTCGGTATGCGCCACTACCGCTTGTTGCGCAACCGTGAATGGCGCCCCATTCTCAACCTCGACAAGTTGTGGGCTTTGATCCCTGCCGAGGAGCGTGAGAAGCACCTTACTTCCGCTTCCGCGTCTGCTGCTCCCGTTATCGACACTTTGGCTGCCGGCTTCGGCAAGGTGCTTGGCAAGGGTGAGTTGCCCAATGTCCCCATTGTCGTCCGTGCTCGCTTCGTGAGTGAGCTTGCCGAGAAGAAGATCAAGGCGGCTGGCGGCGTCGTCGAGCTCATCGCTTAA</v>
      </c>
      <c r="D768" t="str">
        <f t="shared" si="79"/>
        <v>OK</v>
      </c>
      <c r="E768">
        <f t="shared" si="80"/>
        <v>450</v>
      </c>
      <c r="F768" t="str">
        <f t="shared" si="81"/>
        <v>YES</v>
      </c>
      <c r="G768" t="str">
        <f t="shared" si="82"/>
        <v>CAG</v>
      </c>
      <c r="H768" t="str">
        <f t="shared" si="83"/>
        <v>Glutamine</v>
      </c>
      <c r="I768" t="str">
        <f t="shared" si="84"/>
        <v>Glutamine (CAG)</v>
      </c>
    </row>
    <row r="769" spans="1:9" x14ac:dyDescent="0.2">
      <c r="A769" t="s">
        <v>567</v>
      </c>
      <c r="B769" t="s">
        <v>1746</v>
      </c>
      <c r="C769" t="str">
        <f t="shared" si="78"/>
        <v>ATGCCGACCCGTTTCTCGAACACCAGAAAGTCGCGCGGCCACGTCTCTGCCGGTCACGGTCGTATTGGCAAGCACCGGAAGACGCCCGGTGGCCGTGGTATGGCCGGCGGTCAGCACCACCACCGTACCAACATGGACAAGTACCACCCCGGTTACTTCGGTAAGCTCGGTATGCGCCAGTACCACCGTCTCGCCAACCGTGAGTGGCGCCCCATTGTCAACTTGGACAAGCTCTGGTCCTTGATCCCGGCCGAGGAGCGCGAGAGCCGTCTCGCTTCCGCCTCCGCGTCGGCTGCCCCCGTCATCGATACCCTGGCCGCTGGCTACGGTAAGGTGCTCGGCAAGGGCGCTCTCCCCAGCGTGCCCGTCGTTGTGCGTGCCCGTTTCGTGAGCGAGCTCGCCGAGAAGAAGATCAAGGCTGCTGGCGGTGTCGTCGAGCTGATCGCTTAA</v>
      </c>
      <c r="D769" t="str">
        <f t="shared" si="79"/>
        <v>OK</v>
      </c>
      <c r="E769">
        <f t="shared" si="80"/>
        <v>450</v>
      </c>
      <c r="F769" t="str">
        <f t="shared" si="81"/>
        <v>YES</v>
      </c>
      <c r="G769" t="str">
        <f t="shared" si="82"/>
        <v>CAG</v>
      </c>
      <c r="H769" t="str">
        <f t="shared" si="83"/>
        <v>Glutamine</v>
      </c>
      <c r="I769" t="str">
        <f t="shared" si="84"/>
        <v>Glutamine (CAG)</v>
      </c>
    </row>
    <row r="770" spans="1:9" x14ac:dyDescent="0.2">
      <c r="A770" t="s">
        <v>587</v>
      </c>
      <c r="B770" t="s">
        <v>1766</v>
      </c>
      <c r="C770" t="str">
        <f t="shared" si="78"/>
        <v>ATGCCGACCCGTTTCTCAAACACCCGCAAGCATCGCGGACACGTTAGCTCAGGTCACGGTCGTATCGGCAAGCACCGCAAGAACCCTGGTGGTCGCGGTATGGCTGGTGGCCAGCATCATCACCGTACCAACCTTGACCGATACCACCCAGGTTACTTCGGTAAGGTCGGTGACCGTCACTTCCACCTCTTGAAGAACCGTGAGTGGCGCCCAGTTCTTAACTTGGACAAGCTCTGGAGTCTCATCCCTGGTGAGGACCGCGAGAAGTACCTTTCTACTGCTTCTGCCGCTGCGGCTCCAGTGATTGATACTCTGGCTGCCGGCTACGGCAAGGTCCTCGGTAAGGGCCGCATCCCCACTGTTCCTGTTATTGTCCGTGCCAGATTTGTCAGTGAGAGCGCCGAGAAGAAGATCAAGGCAGTTGGCGGTGCTGTGGAGCTTATTGCCTAA</v>
      </c>
      <c r="D770" t="str">
        <f t="shared" si="79"/>
        <v>OK</v>
      </c>
      <c r="E770">
        <f t="shared" si="80"/>
        <v>450</v>
      </c>
      <c r="F770" t="str">
        <f t="shared" si="81"/>
        <v>YES</v>
      </c>
      <c r="G770" t="str">
        <f t="shared" si="82"/>
        <v>CAG</v>
      </c>
      <c r="H770" t="str">
        <f t="shared" si="83"/>
        <v>Glutamine</v>
      </c>
      <c r="I770" t="str">
        <f t="shared" si="84"/>
        <v>Glutamine (CAG)</v>
      </c>
    </row>
    <row r="771" spans="1:9" x14ac:dyDescent="0.2">
      <c r="A771" t="s">
        <v>588</v>
      </c>
      <c r="B771" t="s">
        <v>1766</v>
      </c>
      <c r="C771" t="str">
        <f t="shared" ref="C771:C834" si="85">UPPER(SUBSTITUTE(SUBSTITUTE(SUBSTITUTE(B771," ",""),CHAR(10),""),CHAR(13),""))</f>
        <v>ATGCCGACCCGTTTCTCAAACACCCGCAAGCATCGCGGACACGTTAGCTCAGGTCACGGTCGTATCGGCAAGCACCGCAAGAACCCTGGTGGTCGCGGTATGGCTGGTGGCCAGCATCATCACCGTACCAACCTTGACCGATACCACCCAGGTTACTTCGGTAAGGTCGGTGACCGTCACTTCCACCTCTTGAAGAACCGTGAGTGGCGCCCAGTTCTTAACTTGGACAAGCTCTGGAGTCTCATCCCTGGTGAGGACCGCGAGAAGTACCTTTCTACTGCTTCTGCCGCTGCGGCTCCAGTGATTGATACTCTGGCTGCCGGCTACGGCAAGGTCCTCGGTAAGGGCCGCATCCCCACTGTTCCTGTTATTGTCCGTGCCAGATTTGTCAGTGAGAGCGCCGAGAAGAAGATCAAGGCAGTTGGCGGTGCTGTGGAGCTTATTGCCTAA</v>
      </c>
      <c r="D771" t="str">
        <f t="shared" ref="D771:D834" si="86">IF(LEFT(C771,3)="ATG","OK","WARN")</f>
        <v>OK</v>
      </c>
      <c r="E771">
        <f t="shared" ref="E771:E834" si="87">LEN(C771)</f>
        <v>450</v>
      </c>
      <c r="F771" t="str">
        <f t="shared" ref="F771:F834" si="88">IF(E771&gt;=114,"YES","NO")</f>
        <v>YES</v>
      </c>
      <c r="G771" t="str">
        <f t="shared" ref="G771:G834" si="89">IF(E771&gt;=114,MID(C771,112,3),"NA")</f>
        <v>CAG</v>
      </c>
      <c r="H771" t="str">
        <f t="shared" ref="H771:H834" si="90">IF(G771="NA","NA",
 IF(OR(G771="CAG",G771="CAA"),"Glutamine",
 IF(LEFT(G771,2)="CT","Leucine1",
 IF(OR(G771="TTA",G771="TTG"),"Leucine2",
 IF(G771="ATG","Methionine",
 IF(OR(G771="TTT",G771="TTC"),"Phenylalanine",
 "Other"))))))</f>
        <v>Glutamine</v>
      </c>
      <c r="I771" t="str">
        <f t="shared" ref="I771:I834" si="91">IF(LEN(G771)&lt;&gt;3,"NA",
 IF(OR(G771="CAG",G771="CAA"),"Glutamine ("&amp;G771&amp;")",
 IF(LEFT(G771,2)="CT","Leucine1 ("&amp;G771&amp;")",
 IF(OR(G771="TTA",G771="TTG"),"Leucine2 ("&amp;G771&amp;")",
 IF(G771="ATG","Methionine (ATG)",
 IF(OR(G771="TTT",G771="TTC"),"Phenylalanine ("&amp;G771&amp;")",
 "Other ("&amp;G771&amp;")"))))))</f>
        <v>Glutamine (CAG)</v>
      </c>
    </row>
    <row r="772" spans="1:9" x14ac:dyDescent="0.2">
      <c r="A772" t="s">
        <v>593</v>
      </c>
      <c r="B772" t="s">
        <v>1771</v>
      </c>
      <c r="C772" t="str">
        <f t="shared" si="85"/>
        <v>ATGCCGACCCGCTCGACCAAGACCCGGAAGTCCAGAGGCCACGTTTCCGCCGGCCACGGCCGTATCGGCAAGCACCGCAAGAACCCTGGTGGTCGCGGTATGGCCGGTGGCCAGCACCACCACCGTACCAACCTCGATAAGTACCACCCCGGTTACTTTGGTAAGATTGGTTTCCGTCACTTCCACCTTCTCCGCAACCGTGAGTGGCGCCCTGTTGTCAACCTTGACAAGCTCTGGAGCCTTATCCCCTCTGAGGACCGTGAGAAGCACCTCAAGACCGCCTCTGCCTCTGCTGCCCCCGTCATCGACACCCTCGCAGCTGGCTACGGCAAGGTTCTTGGTAAGGGCCGTCTCCCTGCCGTCCCCGTCATTGTGCGTGCCCGCTTCGTGAGCGAGCTTGCCGAGAAGAAGATCAAGGCTGCCGGCGGCGCCGTCGAGCTCATTGCCTAA</v>
      </c>
      <c r="D772" t="str">
        <f t="shared" si="86"/>
        <v>OK</v>
      </c>
      <c r="E772">
        <f t="shared" si="87"/>
        <v>450</v>
      </c>
      <c r="F772" t="str">
        <f t="shared" si="88"/>
        <v>YES</v>
      </c>
      <c r="G772" t="str">
        <f t="shared" si="89"/>
        <v>CAG</v>
      </c>
      <c r="H772" t="str">
        <f t="shared" si="90"/>
        <v>Glutamine</v>
      </c>
      <c r="I772" t="str">
        <f t="shared" si="91"/>
        <v>Glutamine (CAG)</v>
      </c>
    </row>
    <row r="773" spans="1:9" x14ac:dyDescent="0.2">
      <c r="A773" t="s">
        <v>755</v>
      </c>
      <c r="B773" t="s">
        <v>1919</v>
      </c>
      <c r="C773" t="str">
        <f t="shared" si="85"/>
        <v>ATGCCGACCAGATTCACAAAGACTAGAAAGCACAGAGGTAACGTTTCTGCCGGTAAGGGTAGAATCGGTAAGCACAGAAAGCATCCCGGTGGTCGCGGTAAGGCCGGTGGTCAGCACCACCACCGTACCAACATGGACAAGTACCATCCTGGTTACTTTGGTAAGGTCGGTATGCGTTACTTCCACAAGCAATCCGCCCGCTTCTGGAAGCCCGAAATCAACTTGAACAAGTTGTGGACTCTCGTAGACCCCTCCAAGAAGGAGGAGTACCTCAAGTCCGCATCGGCCTCCGCTGCTCCCGTCATTGACACCTTGGCCCACGGTTACGGTAAGGTCCTCGGTAAGGGTAGATTGCCCGATGTCCCCGTCATCGTTAAGGCCAGATTCGTCTCTGAATTGGCCGAGAAGAAGATCAGAGCCGCCGGTGGTGTTGTTGAGTTGGTCGCTTAG</v>
      </c>
      <c r="D773" t="str">
        <f t="shared" si="86"/>
        <v>OK</v>
      </c>
      <c r="E773">
        <f t="shared" si="87"/>
        <v>450</v>
      </c>
      <c r="F773" t="str">
        <f t="shared" si="88"/>
        <v>YES</v>
      </c>
      <c r="G773" t="str">
        <f t="shared" si="89"/>
        <v>CAG</v>
      </c>
      <c r="H773" t="str">
        <f t="shared" si="90"/>
        <v>Glutamine</v>
      </c>
      <c r="I773" t="str">
        <f t="shared" si="91"/>
        <v>Glutamine (CAG)</v>
      </c>
    </row>
    <row r="774" spans="1:9" x14ac:dyDescent="0.2">
      <c r="A774" t="s">
        <v>1067</v>
      </c>
      <c r="B774" t="s">
        <v>2218</v>
      </c>
      <c r="C774" t="str">
        <f t="shared" si="85"/>
        <v>ATGCCGACCAGATTCACAAAGACCCGGAAGCTCAGAGGACACGTTTCGGCCGGTCACGGTCGTGTCGGAAAGCACCGCAAACATCCCGGTGGTCGTGGTCTTGCCGGTGGTGCCCACCATCACCGCACCAACATGGATAAGTACCATCCCGGTTACTTCGGTAAAGTCGGTATGCGCTACTTCCACAAGCAGAAGAACCACTTCTGGAAGCCCACTGTCAACATCGAGAAGCTCTGGACTCTGATCCCCGCTGAGTCCCGCGAGAAGTTCCTCGCTGCCTCCAGCTCAGAGACTGCCCCCGTCATCGACACCCTCGCTCTCGGCTACGGCAAGGTTCTCGGCAAGGGCCGTCTCCCCTCGACCCCTGTCATTGTCAAGGCCCGTTACGTTTCGAAGCTGGCTGAGGAGAAGATCAAGGCTGCTGGTGGTGTTGTCGAGCTTGTTGCGTAA</v>
      </c>
      <c r="D774" t="str">
        <f t="shared" si="86"/>
        <v>OK</v>
      </c>
      <c r="E774">
        <f t="shared" si="87"/>
        <v>450</v>
      </c>
      <c r="F774" t="str">
        <f t="shared" si="88"/>
        <v>YES</v>
      </c>
      <c r="G774" t="str">
        <f t="shared" si="89"/>
        <v>GCC</v>
      </c>
      <c r="H774" t="str">
        <f t="shared" si="90"/>
        <v>Other</v>
      </c>
      <c r="I774" t="str">
        <f t="shared" si="91"/>
        <v>Other (GCC)</v>
      </c>
    </row>
    <row r="775" spans="1:9" x14ac:dyDescent="0.2">
      <c r="A775" t="s">
        <v>1065</v>
      </c>
      <c r="B775" t="s">
        <v>2216</v>
      </c>
      <c r="C775" t="str">
        <f t="shared" si="85"/>
        <v>ATGCCGACCAGAGCTACTAAAACCCGGAAACTTAGAGGACACGTCTCTGCTGGTCATGGTCGTATCGGCAAGCACCGCAAGCATCCTGGTGGTCGTGGTCTCGCTGGTGGTGCGCACCATCACCGTACCAATCTCGACAAGTACCATCCCGGTTACTTTGGTAAAGTTGGTATGAGATACTTTCACAAGCAGAAGAATCACTTCTGGAAGCCAACCATCAATGTCGATAAGTTGTGGGCCCTAGTCCCCGCTGAATCGCGAGAGAAGTACTTGGCCGAGTCTAGCAGTGATGTTGCGCCAGTCATCGACACTTTGGCTTTAGGATACGGGAAAGTTCTTGGAAAGGGCCGCCTACCTTCTACCCCAGTTATTGTTAAGGCACGATTCGTTTCTAAGCTTGCCGAGGAGAAAATCAAAGCCGTCGGCGGTGCGGTCGAGCTTGTTGCATGA</v>
      </c>
      <c r="D775" t="str">
        <f t="shared" si="86"/>
        <v>OK</v>
      </c>
      <c r="E775">
        <f t="shared" si="87"/>
        <v>450</v>
      </c>
      <c r="F775" t="str">
        <f t="shared" si="88"/>
        <v>YES</v>
      </c>
      <c r="G775" t="str">
        <f t="shared" si="89"/>
        <v>GCG</v>
      </c>
      <c r="H775" t="str">
        <f t="shared" si="90"/>
        <v>Other</v>
      </c>
      <c r="I775" t="str">
        <f t="shared" si="91"/>
        <v>Other (GCG)</v>
      </c>
    </row>
    <row r="776" spans="1:9" x14ac:dyDescent="0.2">
      <c r="A776" t="s">
        <v>1047</v>
      </c>
      <c r="B776" t="s">
        <v>2199</v>
      </c>
      <c r="C776" t="str">
        <f t="shared" si="85"/>
        <v>ATGCCGACCAGAGCTACAAAGACCCGGAAACTGAGAGGACACGTTTCGGCCGGTCACGGTCGTGTCGGAAAACATCGCAAGCATCCTGGTGGACGTGGTCTTGCTGGTGGTCAGCACCATCACAGAACTAACCTTGACAAGTACCATCCTGGTTACTTCGGTAAGGTCGGTATGAGATACTTCCACAAGCAGAAGAACCACTTCTGGAAGCCTACCCTCAACATCGAGAACCTGTGGTCTCTCGTCCCTGCTGAGTCTCGCGAGAAGTACTTGTCCGAGTCCAGCGACGTCGCCCCTGTCATCGACACTTTGGCTCTTGGATACAGCAAGGTCCTCGGAAAGGGCAGACTTCCTTCCACCCCCGTCATCGTCAAGGCTCGTTACGTCTCGAAGCTTGCCGAGGAGAAGATCAAGGCTGCTGGTGGTGTTGTTGAGCTTGTTGCATAA</v>
      </c>
      <c r="D776" t="str">
        <f t="shared" si="86"/>
        <v>OK</v>
      </c>
      <c r="E776">
        <f t="shared" si="87"/>
        <v>447</v>
      </c>
      <c r="F776" t="str">
        <f t="shared" si="88"/>
        <v>YES</v>
      </c>
      <c r="G776" t="str">
        <f t="shared" si="89"/>
        <v>CAG</v>
      </c>
      <c r="H776" t="str">
        <f t="shared" si="90"/>
        <v>Glutamine</v>
      </c>
      <c r="I776" t="str">
        <f t="shared" si="91"/>
        <v>Glutamine (CAG)</v>
      </c>
    </row>
    <row r="777" spans="1:9" x14ac:dyDescent="0.2">
      <c r="A777" t="s">
        <v>1046</v>
      </c>
      <c r="B777" t="s">
        <v>2198</v>
      </c>
      <c r="C777" t="str">
        <f t="shared" si="85"/>
        <v>ATGCCGACCAGAGCTACAAAGACACGGAAACTGAGAGGACACGTTTCGGCCGGTCACGGTCGTGTCGGAAAGCATCGCAAACATCCTGGTGGACGTGGTCTTGCTGGTGGTCAGCACCATCACAGAACTAACCTTGACAAGTACCATCCTGGTTACTTCGGTAAGGTTGGTATGAGATACTTCCACAAGCAGAAGAATCACTTCTGGAAGCCTATTCTCAACATCGAGAACCTGTGGTCTCTTGTCCCCGCTGAGTCTCGCGAGAAGTACTTGTCCGAGTCCAGCGACGTCGCCCCCGTCATCGACACTTTGGCTCTTGGATACAGCAAGGTCCTCGGAAAGGGCAGACTTCCTTCCACCCCCGTCATCGTAAAGGCCCGTTACGTCTCGAAGCTTGCCGAGGAGAAGATCAAGGCTGCTGGTGGTGTTGTTGAGCTTGTTGCATAA</v>
      </c>
      <c r="D777" t="str">
        <f t="shared" si="86"/>
        <v>OK</v>
      </c>
      <c r="E777">
        <f t="shared" si="87"/>
        <v>447</v>
      </c>
      <c r="F777" t="str">
        <f t="shared" si="88"/>
        <v>YES</v>
      </c>
      <c r="G777" t="str">
        <f t="shared" si="89"/>
        <v>CAG</v>
      </c>
      <c r="H777" t="str">
        <f t="shared" si="90"/>
        <v>Glutamine</v>
      </c>
      <c r="I777" t="str">
        <f t="shared" si="91"/>
        <v>Glutamine (CAG)</v>
      </c>
    </row>
    <row r="778" spans="1:9" x14ac:dyDescent="0.2">
      <c r="A778" t="s">
        <v>383</v>
      </c>
      <c r="B778" t="s">
        <v>1567</v>
      </c>
      <c r="C778" t="str">
        <f t="shared" si="85"/>
        <v>ATGCCGACCAGAGCAACTAAAACCCGGAAACTTAGAGGACACGTCTCTGCTGGTCATGGTCGTATCGGCAAGCACCGCAAGCATCCTGGTGGTCGTGGTCTCGCTGGTGGCGCACACCATCACCGTACCAATCTCGATAAGTACCATCCCGGTTACTTCGGTAAAGTTGGTATGAGATACTTCCACAAGCAAAAGAACCACTTCTGGAAGCCGACCATCAATGTTGATAAGTTGTGGGCACTGGTCCCAGCTGAGTCGCGAGAGAAGTATTTGACAGAGTCTACTAGCGAGGTCGCACCCGTTATCGACACCTTGGCTTTGGGATACGGGAAAGTTCTTGGAAAGGGCCGCTTACCTTCTACTCCGGTTATTGTTAAGGCGCGATACGTTTCTAAGCTTGCTGAGGAGAAGATCAAAGCTGCTGGTGGTGCGGTCGAGCTTGTTGCATGA</v>
      </c>
      <c r="D778" t="str">
        <f t="shared" si="86"/>
        <v>OK</v>
      </c>
      <c r="E778">
        <f t="shared" si="87"/>
        <v>450</v>
      </c>
      <c r="F778" t="str">
        <f t="shared" si="88"/>
        <v>YES</v>
      </c>
      <c r="G778" t="str">
        <f t="shared" si="89"/>
        <v>GCA</v>
      </c>
      <c r="H778" t="str">
        <f t="shared" si="90"/>
        <v>Other</v>
      </c>
      <c r="I778" t="str">
        <f t="shared" si="91"/>
        <v>Other (GCA)</v>
      </c>
    </row>
    <row r="779" spans="1:9" x14ac:dyDescent="0.2">
      <c r="A779" t="s">
        <v>1061</v>
      </c>
      <c r="B779" t="s">
        <v>2212</v>
      </c>
      <c r="C779" t="str">
        <f t="shared" si="85"/>
        <v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CGTAGCAGCGATGTCGCACCAGTCGTCGACACCTTGGCTTTAGGATACGGGAAAGTTCTTGGAAAGGGCCGCCTACCTGATGTTCCGGTTATTGTTAAGGCGCGATACGTTTCTAAGCTTGCTGAGGAGAAGATCAAGGCCGCTGGCGGTGCGGTCGAGCTTGTTGCATAA</v>
      </c>
      <c r="D779" t="str">
        <f t="shared" si="86"/>
        <v>OK</v>
      </c>
      <c r="E779">
        <f t="shared" si="87"/>
        <v>450</v>
      </c>
      <c r="F779" t="str">
        <f t="shared" si="88"/>
        <v>YES</v>
      </c>
      <c r="G779" t="str">
        <f t="shared" si="89"/>
        <v>GCG</v>
      </c>
      <c r="H779" t="str">
        <f t="shared" si="90"/>
        <v>Other</v>
      </c>
      <c r="I779" t="str">
        <f t="shared" si="91"/>
        <v>Other (GCG)</v>
      </c>
    </row>
    <row r="780" spans="1:9" x14ac:dyDescent="0.2">
      <c r="A780" t="s">
        <v>1062</v>
      </c>
      <c r="B780" t="s">
        <v>2213</v>
      </c>
      <c r="C780" t="str">
        <f t="shared" si="85"/>
        <v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GGTAGCAGCGATGTCGCACCAGTCGTCGACACCTTGGCTTTAGGATACGGGAAAGTTCTTGGAAAGGGCCGCCTACCTGATGTTCCGGTTATTGTTAAGGCGCGATACGTTTCTAAGCTTGCTGAGGAGAAGATCAAGGCCGCTGGCGGTGCGGTCGAGCTTGTTGCATAA</v>
      </c>
      <c r="D780" t="str">
        <f t="shared" si="86"/>
        <v>OK</v>
      </c>
      <c r="E780">
        <f t="shared" si="87"/>
        <v>450</v>
      </c>
      <c r="F780" t="str">
        <f t="shared" si="88"/>
        <v>YES</v>
      </c>
      <c r="G780" t="str">
        <f t="shared" si="89"/>
        <v>GCG</v>
      </c>
      <c r="H780" t="str">
        <f t="shared" si="90"/>
        <v>Other</v>
      </c>
      <c r="I780" t="str">
        <f t="shared" si="91"/>
        <v>Other (GCG)</v>
      </c>
    </row>
    <row r="781" spans="1:9" x14ac:dyDescent="0.2">
      <c r="A781" t="s">
        <v>614</v>
      </c>
      <c r="B781" t="s">
        <v>1791</v>
      </c>
      <c r="C781" t="str">
        <f t="shared" si="85"/>
        <v>ATGCCGACCAGAACTTCCAAGACCAGAAAATTAAGAGGACACGTTTCCGCCGGCCACGGTCGTATTGGAAAGCATAGAAAGCACCCCGGTGGTCGTGGTATGGCCGGTGGTCTTCACCATCATAGAACCAATCTTGACAAGTACCATCCAGGATATTTCGGAAAGGTTGGTATGAGACACTTCCACTTCAACAAGAATGGCGCATGGATGCCCACTCTTAACTTGGAGAAGCTATGGACTCTCGTTCCTGAGGAGAGCCGAGAAAAATACCTCAAGAACTCCAGCGAATCTGCTGCTCCAGTTATCGACACTTTGGCTGCTGGATACGGTAAGGTTCTTGGAAAGGGTAACTTGCCCCAAGTTCCAGTAATTGTCAAGGCCCGATTTGTTTCTAAGCATGCCGAGGAGAAGATTAAGGCCGCTGGTGGTGTCATCGAGTTGGTTGCTTAA</v>
      </c>
      <c r="D781" t="str">
        <f t="shared" si="86"/>
        <v>OK</v>
      </c>
      <c r="E781">
        <f t="shared" si="87"/>
        <v>450</v>
      </c>
      <c r="F781" t="str">
        <f t="shared" si="88"/>
        <v>YES</v>
      </c>
      <c r="G781" t="str">
        <f t="shared" si="89"/>
        <v>CTT</v>
      </c>
      <c r="H781" t="str">
        <f t="shared" si="90"/>
        <v>Leucine1</v>
      </c>
      <c r="I781" t="str">
        <f t="shared" si="91"/>
        <v>Leucine1 (CTT)</v>
      </c>
    </row>
    <row r="782" spans="1:9" x14ac:dyDescent="0.2">
      <c r="A782" t="s">
        <v>1039</v>
      </c>
      <c r="B782" t="s">
        <v>2191</v>
      </c>
      <c r="C782" t="str">
        <f t="shared" si="85"/>
        <v>ATGCCGACCAGAACTACTAAGACACGGAAACTCAGAGGACATGTTTCGGCTGGTCACGGTCGTATCGGCAAGCACCGCAAGCATCCCGGTGGTCGTGGTCTTGCTGGTGGTGCTCACCATCACCGTACCAACATGGATAAGTACCATCCTGGTTACTTCGGTAAAGTCGGTATGAGATACTTTCACTTGCAGAAGAACCACTTCTGGAAGCCAACCGTGAACATTGAGAAGCTGTGGAGTCTCGTCCCCACTGAGATCAGAGAGAAGGCTCTTGCTGAGAGCTCCGATGTTGCTCCCGTTATTGACACTCTTGCTCTTGGCTACGGAAAGGTTCTCGGCAAGGGTAGATTACCAGAGGTCCCCGTTATTGTTAAGGCCCGATATGTTTCCAAGTTGGCTGAAGAGAAGATCAAGGCCGCTGGTGGTGCAGTCGAGCTTGTTGCATAG</v>
      </c>
      <c r="D782" t="str">
        <f t="shared" si="86"/>
        <v>OK</v>
      </c>
      <c r="E782">
        <f t="shared" si="87"/>
        <v>447</v>
      </c>
      <c r="F782" t="str">
        <f t="shared" si="88"/>
        <v>YES</v>
      </c>
      <c r="G782" t="str">
        <f t="shared" si="89"/>
        <v>GCT</v>
      </c>
      <c r="H782" t="str">
        <f t="shared" si="90"/>
        <v>Other</v>
      </c>
      <c r="I782" t="str">
        <f t="shared" si="91"/>
        <v>Other (GCT)</v>
      </c>
    </row>
    <row r="783" spans="1:9" x14ac:dyDescent="0.2">
      <c r="A783" t="s">
        <v>1037</v>
      </c>
      <c r="B783" t="s">
        <v>2189</v>
      </c>
      <c r="C783" t="str">
        <f t="shared" si="85"/>
        <v>ATGCCGACCAGAACTACTAAGACACGGAAACTCAGAGGACACGTTTCAGCCGGTCACGGTCGTGTTGGCAAGCACCGCAAGCATCCCGGTGGACGTGGTCTTGCTGGTGGTCAGCACCATCACCGAACCAACATGGATAAGTACCATCCTGGTTACTTCGGTAAAGTCGGTATGAGATATTTCCATTTACAGAAGAACCACTTCTGGAAGCCTACCGTCAACATTGAGAAGCTGTGGAGCTTGGTTCCGACTGATATCAGAGAAGCCGCCCTCCAGGAGAGCTCCGATGTTGCTCCTGTCATTGACACTCTTGCTCTTGGCTACGGCAAGGTTCTCGGCAAGGGAAGACTCCCCGAGGTTCCTGTCATTGTTAAGGCTAGATACGTCTCCAAGCTTGCGGAGGAAAAGATCAAGGCTGCTGGCGGTGCCGTTGAGCTCGTTGCATAG</v>
      </c>
      <c r="D783" t="str">
        <f t="shared" si="86"/>
        <v>OK</v>
      </c>
      <c r="E783">
        <f t="shared" si="87"/>
        <v>447</v>
      </c>
      <c r="F783" t="str">
        <f t="shared" si="88"/>
        <v>YES</v>
      </c>
      <c r="G783" t="str">
        <f t="shared" si="89"/>
        <v>CAG</v>
      </c>
      <c r="H783" t="str">
        <f t="shared" si="90"/>
        <v>Glutamine</v>
      </c>
      <c r="I783" t="str">
        <f t="shared" si="91"/>
        <v>Glutamine (CAG)</v>
      </c>
    </row>
    <row r="784" spans="1:9" x14ac:dyDescent="0.2">
      <c r="A784" t="s">
        <v>1069</v>
      </c>
      <c r="B784" t="s">
        <v>2220</v>
      </c>
      <c r="C784" t="str">
        <f t="shared" si="85"/>
        <v>ATGCCGACCAGAACCACAAAGACTCGGAAACTCAGGGGACATGTTTCGGCCGGCCACGGTCGTGTCGGCAAGCACCGCAAGCATCCCGGTGGTCGTGGTCTCGCCGGTGGTATGCACCACCACCGAACCAATATGGATAAGTATCATCCTGGCTACTTCGGTAAAGTCGGTATGAGATATTTCCGTCTCCAAAAGAACCATTTCTGGAAGCCCTCGATCAACGTGGACAAGCTGTGGACACTTATCCCCGCCGAGTCCCGCGAGAAGTACCTCGCAGAGTCTGGCGACGTCGCCCCCGTCATTGACACCCTTGCTCTCGGCTATGGCAAGGTTCTTGGTAAGGGCAGACTGCCCGAGACCCCCGTCATTGTCAAGGCTCGATTCGTCTCCAAGCTCGCCGAGGAGAAGATCAAGGCCGCTGGCGGTGTTGTTGAGCTCGTCGCATAG</v>
      </c>
      <c r="D784" t="str">
        <f t="shared" si="86"/>
        <v>OK</v>
      </c>
      <c r="E784">
        <f t="shared" si="87"/>
        <v>447</v>
      </c>
      <c r="F784" t="str">
        <f t="shared" si="88"/>
        <v>YES</v>
      </c>
      <c r="G784" t="str">
        <f t="shared" si="89"/>
        <v>ATG</v>
      </c>
      <c r="H784" t="str">
        <f t="shared" si="90"/>
        <v>Methionine</v>
      </c>
      <c r="I784" t="str">
        <f t="shared" si="91"/>
        <v>Methionine (ATG)</v>
      </c>
    </row>
    <row r="785" spans="1:9" x14ac:dyDescent="0.2">
      <c r="A785" t="s">
        <v>1059</v>
      </c>
      <c r="B785" t="s">
        <v>2210</v>
      </c>
      <c r="C785" t="str">
        <f t="shared" si="85"/>
        <v>ATGCCGACCAGAACATCTAAAACCCGGAAACTGAGAGGACATGTCTCTGCTGGTCATGGTCGTATCGGCAAGCACCGCAAGCATCCAGGTGGTCGTGGTCTTGCTGGTGGTGCACACCATCACCGTACCAATCTCGACAAGTATCATCCCGGTTACTTTGGTAAAGTTGGTATGAGATACTTCCACAAGCAGAAGAACCACTTCTGGAAGCCGACTATCAATGTCGATAAGTTGTGGGCCCTTATTCCTGCTGAGGCGCGGGAGAAGTACTTGACTGTATCTAGCGACGAGGTCGCTCCAGTCATCGACACCTTGGCGATGGGATATGGAAAAGTTCTTGGAAAGGGCCGCTTGCCTTCCACTCCGGTTATTGTTAAGGCGCGATACGTGTCTAAGCTTGCTGAGGAGAAGATCAAGGCTGTCGGCGGTGCGGTTGAGCTTGTTGCATAA</v>
      </c>
      <c r="D785" t="str">
        <f t="shared" si="86"/>
        <v>OK</v>
      </c>
      <c r="E785">
        <f t="shared" si="87"/>
        <v>450</v>
      </c>
      <c r="F785" t="str">
        <f t="shared" si="88"/>
        <v>YES</v>
      </c>
      <c r="G785" t="str">
        <f t="shared" si="89"/>
        <v>GCA</v>
      </c>
      <c r="H785" t="str">
        <f t="shared" si="90"/>
        <v>Other</v>
      </c>
      <c r="I785" t="str">
        <f t="shared" si="91"/>
        <v>Other (GCA)</v>
      </c>
    </row>
    <row r="786" spans="1:9" x14ac:dyDescent="0.2">
      <c r="A786" t="s">
        <v>1056</v>
      </c>
      <c r="B786" t="s">
        <v>2207</v>
      </c>
      <c r="C786" t="str">
        <f t="shared" si="85"/>
        <v>ATGCCGACCAGAACAACTAAAACCCGGAAACTTAGAGGACATGTCTCTGCTGGTCATGGTCGTGTCGGCAAGCACCGCAAGCATCCCGGTGGTCGTGGTCTTGCTGGTGGTGCACACCATCACCGTACCAATCTCGACAAGTATCATCCCGGTTACTTTGGTAAAGTTGGTATGAGATACTTCCACAAGCAGAAGAACCACTTCTGGAAGCCAACTATCAATGTCGATAAGTTGTGGGCCCTTATCCCTGCTGATGCCCGGGAGAAGTACTTGGCTGTGTCTAGCGACGAGGTCGCTCCAGTCATCGACACGTTGGCGATGGGATACGGAAAAGTTCTTGGAAAGGGCCGCCTACCTTCCACTCCGGTTATTGTTAAGGCGCGATACGTTTCTAAGCTTGCTGAGGAGAAGATCAAGGCTGTCGGTGGTGCGGTTGAGCTTGTTGCATAA</v>
      </c>
      <c r="D786" t="str">
        <f t="shared" si="86"/>
        <v>OK</v>
      </c>
      <c r="E786">
        <f t="shared" si="87"/>
        <v>450</v>
      </c>
      <c r="F786" t="str">
        <f t="shared" si="88"/>
        <v>YES</v>
      </c>
      <c r="G786" t="str">
        <f t="shared" si="89"/>
        <v>GCA</v>
      </c>
      <c r="H786" t="str">
        <f t="shared" si="90"/>
        <v>Other</v>
      </c>
      <c r="I786" t="str">
        <f t="shared" si="91"/>
        <v>Other (GCA)</v>
      </c>
    </row>
    <row r="787" spans="1:9" x14ac:dyDescent="0.2">
      <c r="A787" t="s">
        <v>1060</v>
      </c>
      <c r="B787" t="s">
        <v>2211</v>
      </c>
      <c r="C787" t="str">
        <f t="shared" si="85"/>
        <v>ATGCCGACCAGAACAACTAAAACACGGAAACTTAGAGGACACGTCTCTGCTGGTCACGGTCGTATCGGCAAGCACCGCAAACATCCTGGTGGTCGTGGTCTCGCTGGTGGTGCGCACCATCACCGTACCAATCTCGACAAGTACCATCCCGGTTACTTCGGTAAAGTTGGTATGAGGTACTTTCACAAGCAGAAGAACCACTTCTGGAAGCCGACCCTCAATGTCGATAAGTTGTGGGCGCTAGTCCCCTCTGAATTGCGAGAGAAGTACTTGGCAGAGGGTAGCAGCGATGTCGCACCAGTCGTCGACACCTTGGCTTTAGGATACGGGAAAGTCCTTGGAAAGGGCCGCCTACCTGATGTTCCGGTTATTGTTAAGGCGCGATACGTTTCTAAGCTTGCTGAGGAGAAGATCAAGGCCGCTGGTGGTGTGGTCGAGCTTGTTGCATGA</v>
      </c>
      <c r="D787" t="str">
        <f t="shared" si="86"/>
        <v>OK</v>
      </c>
      <c r="E787">
        <f t="shared" si="87"/>
        <v>450</v>
      </c>
      <c r="F787" t="str">
        <f t="shared" si="88"/>
        <v>YES</v>
      </c>
      <c r="G787" t="str">
        <f t="shared" si="89"/>
        <v>GCG</v>
      </c>
      <c r="H787" t="str">
        <f t="shared" si="90"/>
        <v>Other</v>
      </c>
      <c r="I787" t="str">
        <f t="shared" si="91"/>
        <v>Other (GCG)</v>
      </c>
    </row>
    <row r="788" spans="1:9" x14ac:dyDescent="0.2">
      <c r="A788" t="s">
        <v>1038</v>
      </c>
      <c r="B788" t="s">
        <v>2190</v>
      </c>
      <c r="C788" t="str">
        <f t="shared" si="85"/>
        <v>ATGCCGACCAGAACAACCAAGACACGGAAGCTTAGAGGACACGTTTCGGCCGGACATGGTCGTATTGGAAAGCATCGCAAGCATCCTGGTGGTCGTGGTCTTGCTGGTGGTGCACACCATCACCGTACCAACATGGACAAGTACCACCCCGGTTACTTCGGTAAAGTTGGTATGAGATACTTCCACTTGCAGAAGAATCACTTCTGGAAGCCAACTGTCAACATCGAGAAGCTGTGGAGCCTCGTTCCCACTGACATCAGAGAGAAAGCACTCGCTGACAGCTCCGAGGTTGCTCCCGTTATCGACACTCTTGCTCTCGGCTACGGAAAGGTTCTTGGCAAGGGCAGATTACCAGATGTTCCAGTCGTTGTAAAGGCAAGATATGTTTCAAAGTTGGCGGAGGAAAAGATCAAAGCAGCTGGCGGTGCAGTTGAACTTGTTGCATAG</v>
      </c>
      <c r="D788" t="str">
        <f t="shared" si="86"/>
        <v>OK</v>
      </c>
      <c r="E788">
        <f t="shared" si="87"/>
        <v>447</v>
      </c>
      <c r="F788" t="str">
        <f t="shared" si="88"/>
        <v>YES</v>
      </c>
      <c r="G788" t="str">
        <f t="shared" si="89"/>
        <v>GCA</v>
      </c>
      <c r="H788" t="str">
        <f t="shared" si="90"/>
        <v>Other</v>
      </c>
      <c r="I788" t="str">
        <f t="shared" si="91"/>
        <v>Other (GCA)</v>
      </c>
    </row>
    <row r="789" spans="1:9" x14ac:dyDescent="0.2">
      <c r="A789" t="s">
        <v>1050</v>
      </c>
      <c r="B789" t="s">
        <v>2202</v>
      </c>
      <c r="C789" t="str">
        <f t="shared" si="85"/>
        <v>ATGCCGACCAGAACAACAAAGACACGGAAACTTAGAGGTCACGTCTCCGCCGGTCACGGTCGTGTTGGAAAGCACCGTAAGCATCCCGGTGGACGTGGTCTTGCCGGTGGTATGCACCACCACAGAACCAACATGGATAAGTACCATCCTGGTTATTTTGGTAAAGTTGGTATGAGATACTTCCACAAGCAGAAAAACCACTTCTGGAAGCCAACCATTAACCTTGACAACCTGTGGTCTCTTGTGCCTGCTGAGGCTCGGGAGAAGTACTTTGCCGAGTCTAGCAGCGAGGTTGCCCCAGTCATTGACACTCTTGCTCTTGGATACGGAAAGGTTTTAGGAAAGGGAAGATTGCCATCAACTCCAGTCATTGTGAAGGCTCGTTACGTCTCTAAGCTGGCCGAAGAGAAGATCAAGGCTGTTGGGGGTGTTGTCGAGCTTGTCGCGTAG</v>
      </c>
      <c r="D789" t="str">
        <f t="shared" si="86"/>
        <v>OK</v>
      </c>
      <c r="E789">
        <f t="shared" si="87"/>
        <v>450</v>
      </c>
      <c r="F789" t="str">
        <f t="shared" si="88"/>
        <v>YES</v>
      </c>
      <c r="G789" t="str">
        <f t="shared" si="89"/>
        <v>ATG</v>
      </c>
      <c r="H789" t="str">
        <f t="shared" si="90"/>
        <v>Methionine</v>
      </c>
      <c r="I789" t="str">
        <f t="shared" si="91"/>
        <v>Methionine (ATG)</v>
      </c>
    </row>
    <row r="790" spans="1:9" x14ac:dyDescent="0.2">
      <c r="A790" t="s">
        <v>1053</v>
      </c>
      <c r="B790" t="s">
        <v>2205</v>
      </c>
      <c r="C790" t="str">
        <f t="shared" si="85"/>
        <v>ATGCCGACCAGAAACACCAAAACTCGGAAACTTAGAGGACATGTCTCGGCTGGTCACGGTCGTGTCGGAAAGCATCGCAAGCACCCTGGTGGACGTGGTCTTGCTGGTGGTCAGCATCATCACCGTACTAATCTTGATAAGTTCCATCCTGGTTACTTCGGTAAAGTCGGTATGAGATACTACCACAAACAGAATAACCACTTCTGGAAGCCCACTATCAACTTGGACAAGCTGTGGACTCTCGTGCCCGCTGAGAGCAGGGAGAAGTACCTTGCTGAGTCGAGCAGCGAGGTTGCACCCGTTATCGATACCCTGGCACTCGGATACGGAAAAGTTCTCGGAAAGGGCAGACTACCATCGACCCCCGTCATTGTCAAGGCGCGATACGTTTCGAAGCTGGCGGAGGAGAAGATCAAGGCGGTTGGTGGTGCAGTGGAGCTTGTTGCATAA</v>
      </c>
      <c r="D790" t="str">
        <f t="shared" si="86"/>
        <v>OK</v>
      </c>
      <c r="E790">
        <f t="shared" si="87"/>
        <v>450</v>
      </c>
      <c r="F790" t="str">
        <f t="shared" si="88"/>
        <v>YES</v>
      </c>
      <c r="G790" t="str">
        <f t="shared" si="89"/>
        <v>CAG</v>
      </c>
      <c r="H790" t="str">
        <f t="shared" si="90"/>
        <v>Glutamine</v>
      </c>
      <c r="I790" t="str">
        <f t="shared" si="91"/>
        <v>Glutamine (CAG)</v>
      </c>
    </row>
    <row r="791" spans="1:9" x14ac:dyDescent="0.2">
      <c r="A791" t="s">
        <v>1052</v>
      </c>
      <c r="B791" t="s">
        <v>2204</v>
      </c>
      <c r="C791" t="str">
        <f t="shared" si="85"/>
        <v>ATGCCGACCAGAAACACCAAAACCCGGAAACTTAGAGGACACGTCTCGGCTGGTCACGGTCGCGTTGGAAAGCACCGCAAACATCCCGGTGGTCGTGGTCTTGCCGGTGGTCAGCACCACCACCGTACCAATTTGGATAAGTACCATCCTGGTTACTTTGGTAAAGTTGGTATGAGATACTTCCACAAGCAACCTAACCACTTCTGGAAGCCAACTATCAACCTCGAGAAGCTGTGGACCCTTGTCCCAGCTGAGAACAGAGAGAAGTATCTTGCTGAGTCGTCCAGCGATGTTGCTCCTGTCATTGACACCCTTGCTCTTGGATATGCCAAGGTTCTCGGAAAGGGCAGACTGCCAAGCACCCCTATCATTGTCAAGGCTAGATACGTTTCAAAACTTGCCGAGGAGAAGATCAAGGCCGTTGGTGGCGCTGTTGAGCTTGTTGCATAA</v>
      </c>
      <c r="D791" t="str">
        <f t="shared" si="86"/>
        <v>OK</v>
      </c>
      <c r="E791">
        <f t="shared" si="87"/>
        <v>450</v>
      </c>
      <c r="F791" t="str">
        <f t="shared" si="88"/>
        <v>YES</v>
      </c>
      <c r="G791" t="str">
        <f t="shared" si="89"/>
        <v>CAG</v>
      </c>
      <c r="H791" t="str">
        <f t="shared" si="90"/>
        <v>Glutamine</v>
      </c>
      <c r="I791" t="str">
        <f t="shared" si="91"/>
        <v>Glutamine (CAG)</v>
      </c>
    </row>
    <row r="792" spans="1:9" x14ac:dyDescent="0.2">
      <c r="A792" t="s">
        <v>1066</v>
      </c>
      <c r="B792" t="s">
        <v>2217</v>
      </c>
      <c r="C792" t="str">
        <f t="shared" si="85"/>
        <v>ATGCCGACCAGAAACACAAAGACCCGGAAGCTCAGAGGACATGTTTCGGCCGGTCACGGTCGTGTCGGAAAGCACCGCAAACATCCCGGTGGTCGTGGTCTTGCCGGTGGTATGCACCACCACAGAACTAACCTCGACAAGTACCATCCCGGTTACTTCGGTAAGGTCGGTATGCGATACTTCCACAAGCAGAAGAACCACTTCTGGAAGCCCTCGGTCAACATCGAGAAGCTGTGGACCCTCATTCCCGCCGAGTCTCGTGAGAAGTACCTCGCCGCCTCCGACTCTGATGTCGCACCCGTCATCGACACCCTCGCTGCCGGCTACGGCAAAGTTCTCGGCAAAGGCAGACTTCCCGCAACCCCCGTTATCGTCAAGGCTCGCTTCGTTTCCAAGCTCGCTGAGGAGAAGATTAAGGCTGCTGGTGGTGTTGTTGAGCTTGTCGCATAA</v>
      </c>
      <c r="D792" t="str">
        <f t="shared" si="86"/>
        <v>OK</v>
      </c>
      <c r="E792">
        <f t="shared" si="87"/>
        <v>450</v>
      </c>
      <c r="F792" t="str">
        <f t="shared" si="88"/>
        <v>YES</v>
      </c>
      <c r="G792" t="str">
        <f t="shared" si="89"/>
        <v>ATG</v>
      </c>
      <c r="H792" t="str">
        <f t="shared" si="90"/>
        <v>Methionine</v>
      </c>
      <c r="I792" t="str">
        <f t="shared" si="91"/>
        <v>Methionine (ATG)</v>
      </c>
    </row>
    <row r="793" spans="1:9" x14ac:dyDescent="0.2">
      <c r="A793" t="s">
        <v>1040</v>
      </c>
      <c r="B793" t="s">
        <v>2192</v>
      </c>
      <c r="C793" t="str">
        <f t="shared" si="85"/>
        <v>ATGCCGACAAGAACTACCAAGACACGGAAACTGAGAGGACACGTTTCGGCCGGTCACGGTCGTATTGGAAAGCACCGCAAGCATCCTGGTGGTCGCGGTCTGGCTGGTGGTATGCACCATCACCGTACCAACATGGATAAATACCATCCTGGTTATTTCGGTAAAGTTGGTATGCGATACTTCCACAAGCAGAAGAATCATTTCTGGAAGCCTACCATTAACATCGACAACCTTTGGGCGCTTGTTCCTGCTGAAGACCGTGAGAAGTATCTTTCTGAGTCTTCAGATGTCGCTCCCGTTATTGATACTCTTGCTCTTGGTTACGCTAAAGTTCTTGGCAAGGGTCGTCTCCCAGAAACCCCAATCATTGTCAAGGCTAGATACGTCTCGAAGCAGGCCGAGGAAAAGATTAAGGCTGCTGGTGGTGTTGTCGAGCTTGTTGCATAA</v>
      </c>
      <c r="D793" t="str">
        <f t="shared" si="86"/>
        <v>OK</v>
      </c>
      <c r="E793">
        <f t="shared" si="87"/>
        <v>447</v>
      </c>
      <c r="F793" t="str">
        <f t="shared" si="88"/>
        <v>YES</v>
      </c>
      <c r="G793" t="str">
        <f t="shared" si="89"/>
        <v>ATG</v>
      </c>
      <c r="H793" t="str">
        <f t="shared" si="90"/>
        <v>Methionine</v>
      </c>
      <c r="I793" t="str">
        <f t="shared" si="91"/>
        <v>Methionine (ATG)</v>
      </c>
    </row>
    <row r="794" spans="1:9" x14ac:dyDescent="0.2">
      <c r="A794" t="s">
        <v>1068</v>
      </c>
      <c r="B794" t="s">
        <v>2219</v>
      </c>
      <c r="C794" t="str">
        <f t="shared" si="85"/>
        <v>ATGCCGACAAGAACCACCAAGACACGGAAACTCAGAGGACACGTTTCGGCCGGTCACGGTCGTGTCGGAAAGCACCGCAAACATCCCGGTGGACGTGGTCTTGCTGGTGGTATGCACCACCACCGAACGAATCTCGACAAGTACCATCCCGGTTACTTCGGTAAAGTCGGTATGAGATACTTCCACAAGCAGAAGAGCCACTTCTGGAAGCCCACTATCAATGTCGACAAGCTGTGGACTCTTGTCCCTGCCGAGTCGCGGGAGAAGTACCTGTCCGAGTCGAGCGATGTTGCCCCGGTTATCGACACCTTGGCCCTCGGATTCGGCAAGGTTCTCGGCAAGGGCAGACTGCCCGAGACTCCGGTCATCATCAAGGCGCGATATGTGTCCAAGCTCGCTGAGGAGAAGATCAAGGCGGCTGGCGGTGTCGTTGAGCTTGTTGCATAA</v>
      </c>
      <c r="D794" t="str">
        <f t="shared" si="86"/>
        <v>OK</v>
      </c>
      <c r="E794">
        <f t="shared" si="87"/>
        <v>447</v>
      </c>
      <c r="F794" t="str">
        <f t="shared" si="88"/>
        <v>YES</v>
      </c>
      <c r="G794" t="str">
        <f t="shared" si="89"/>
        <v>ATG</v>
      </c>
      <c r="H794" t="str">
        <f t="shared" si="90"/>
        <v>Methionine</v>
      </c>
      <c r="I794" t="str">
        <f t="shared" si="91"/>
        <v>Methionine (ATG)</v>
      </c>
    </row>
    <row r="795" spans="1:9" x14ac:dyDescent="0.2">
      <c r="A795" t="s">
        <v>1057</v>
      </c>
      <c r="B795" t="s">
        <v>2208</v>
      </c>
      <c r="C795" t="str">
        <f t="shared" si="85"/>
        <v>ATGCCGACAAGAACAACTAAAACCCGGAAACTTAGAGGACATGTCTCTGCTGGTCATGGTCGTGTCGGCAAGCACCGCAAGCATCCTGGTGGTCGTGGTCTTGCTGGTGGTGCACACCATCACCGTACCAATCTCGACAAGTATCATCCCGGTTACTTTGGTAAAGTTGGTATGAGATACTTCCACAAGCAGAAGAACCACTTCTGGAAGCCAACTATCAACGTCGATAAGTTGTGGGCCCTTATCCCTGCTGAGTCCCGGGAGAAGTACTTGGCTGTGTCTAGCGACGAGGTCGCTCCAGTCATCGATACATTGGCGATGGGATACGGAAAAGTTCTTGGAAAGGGACGCTTACCTTCCACTCCGGTTATTGTTAAGGCGCGATACGTTTCTAAGCTTGCTGAGGAGAAGATCAAGGCTGTCGGTGGTGCGGTTGAGCTTGTTGCATAA</v>
      </c>
      <c r="D795" t="str">
        <f t="shared" si="86"/>
        <v>OK</v>
      </c>
      <c r="E795">
        <f t="shared" si="87"/>
        <v>450</v>
      </c>
      <c r="F795" t="str">
        <f t="shared" si="88"/>
        <v>YES</v>
      </c>
      <c r="G795" t="str">
        <f t="shared" si="89"/>
        <v>GCA</v>
      </c>
      <c r="H795" t="str">
        <f t="shared" si="90"/>
        <v>Other</v>
      </c>
      <c r="I795" t="str">
        <f t="shared" si="91"/>
        <v>Other (GCA)</v>
      </c>
    </row>
    <row r="796" spans="1:9" x14ac:dyDescent="0.2">
      <c r="A796" t="s">
        <v>102</v>
      </c>
      <c r="B796" t="s">
        <v>1290</v>
      </c>
      <c r="C796" t="str">
        <f t="shared" si="85"/>
        <v>ATGCCCACTCGTCAGACCAAGACCAGAAAGTTGAGAGGACACGTGTCTGCCGGTCACGGTAGAATCGGAAAGCACAGAAAGCATCCCGGTGGACGAGGTATGGCCGGAGGACAGCACCACCACCGAACCAACTTGGACAAGTACCATCCTGGATACTTTGGAAAGGTCGGAATGCGATACTTCCACAAGCAGAAGAACCATTTCTGGAAGCCTGTGCTGAATCTGGACAAACTGTGGACTCTGCTGCCCGCTGAACAGCGAGAGCAGCTGCAGAGCTCGGCTTCGGCCTCGAATGCTCCTGTCATCGACACTTTGGCCGCTGGGTACGGAAAAGTTCTCGGAAAGGGACGATTGCCCCAGGTCCCCGTTATTGTCAAGGCTCGATACGTTTCTGAGTTGGCTGAGAAGAAGATCCGAGAGGTTGGAGGAGTTGTTGAGCTTGTGGCTTAA</v>
      </c>
      <c r="D796" t="str">
        <f t="shared" si="86"/>
        <v>OK</v>
      </c>
      <c r="E796">
        <f t="shared" si="87"/>
        <v>450</v>
      </c>
      <c r="F796" t="str">
        <f t="shared" si="88"/>
        <v>YES</v>
      </c>
      <c r="G796" t="str">
        <f t="shared" si="89"/>
        <v>CAG</v>
      </c>
      <c r="H796" t="str">
        <f t="shared" si="90"/>
        <v>Glutamine</v>
      </c>
      <c r="I796" t="str">
        <f t="shared" si="91"/>
        <v>Glutamine (CAG)</v>
      </c>
    </row>
    <row r="797" spans="1:9" x14ac:dyDescent="0.2">
      <c r="A797" t="s">
        <v>819</v>
      </c>
      <c r="B797" t="s">
        <v>1981</v>
      </c>
      <c r="C797" t="str">
        <f t="shared" si="85"/>
        <v>ATGCCCACTAGATTAACCAAGACCAGAAAGCACAGAGGTCACGTCTCGGCCGGTAAGGGTAGAATCGGTAAGCACAGAAAGCATCCGGGTGGTCGTGGTAAGGCTGGTGGTCAACACCACCACAGAACCAACATGGATAAGTACCATCCTGGTTACTTTGGTAAGGTCGGTATGAGATACTTCCACAAGCAAAGAAACCACTTCTGGAAGCCCGAGATTAACTTGGAGAAGTTGTGGACTTTGGTCCCTGAGGACAAGAAGGACGAGTACCTCAAGTCCGCTTCTGCCTCTGCTGCCCCCGTCATTGACACCTTGGCCCACGGTTTCGGCAAGGTTTTGGGTAAGGGTAGATTGCCCGAGGTCCCCGTCATTGTCAAGGCCAGATTTGTCTCTAAGTTGGCTGAGGAGAAGATTAGAGCTGTCGGTGGTGTCGTTGAGTTGGTCGCCTAA</v>
      </c>
      <c r="D797" t="str">
        <f t="shared" si="86"/>
        <v>OK</v>
      </c>
      <c r="E797">
        <f t="shared" si="87"/>
        <v>450</v>
      </c>
      <c r="F797" t="str">
        <f t="shared" si="88"/>
        <v>YES</v>
      </c>
      <c r="G797" t="str">
        <f t="shared" si="89"/>
        <v>CAA</v>
      </c>
      <c r="H797" t="str">
        <f t="shared" si="90"/>
        <v>Glutamine</v>
      </c>
      <c r="I797" t="str">
        <f t="shared" si="91"/>
        <v>Glutamine (CAA)</v>
      </c>
    </row>
    <row r="798" spans="1:9" x14ac:dyDescent="0.2">
      <c r="A798" t="s">
        <v>378</v>
      </c>
      <c r="B798" t="s">
        <v>1562</v>
      </c>
      <c r="C798" t="str">
        <f t="shared" si="85"/>
        <v>ATGCCCACCAGATTGACGAAGACTAGAAAGCTCAGAGGACATGTATCCGCCGGTCACGGACGTGTCGGAAAGCACAGAAAGCATCCCGGTGGTCGTGGTATGGCCGGTGGTCAGCACCATCACCGAACCAACATGGATAAGTACCATCCCGGTTACTTTGGAAAGGTTGGTATGCGATACTTCCACAAGCAGCAGAACCACTTCTGGAAGCCAGTGCTCAACCTCGACAAGCTGTGGACTTTGATCCCTGCTGAGAACAGAGAGAAGTACATTGCTTCTGCTTCTGAGAGCGCTGCCCCCGTTATTGATACTTTGGCTGCTGGATTTGGAAAGGTCCTTGGAAAGGGTCGTTTGCCCAACGTTCCCGTCATTGTCAGAGCCCGTTTTGTCTCCAAGCTCGCTGAGGAGAAGATCAAGGCTGCCGGTGGTGTCGTTGAGCTGATTGCTTAA</v>
      </c>
      <c r="D798" t="str">
        <f t="shared" si="86"/>
        <v>OK</v>
      </c>
      <c r="E798">
        <f t="shared" si="87"/>
        <v>450</v>
      </c>
      <c r="F798" t="str">
        <f t="shared" si="88"/>
        <v>YES</v>
      </c>
      <c r="G798" t="str">
        <f t="shared" si="89"/>
        <v>CAG</v>
      </c>
      <c r="H798" t="str">
        <f t="shared" si="90"/>
        <v>Glutamine</v>
      </c>
      <c r="I798" t="str">
        <f t="shared" si="91"/>
        <v>Glutamine (CAG)</v>
      </c>
    </row>
    <row r="799" spans="1:9" x14ac:dyDescent="0.2">
      <c r="A799" t="s">
        <v>442</v>
      </c>
      <c r="B799" t="s">
        <v>1626</v>
      </c>
      <c r="C799" t="str">
        <f t="shared" si="85"/>
        <v>ATGCCCACCAGATTGACGAAGACTAGAAAGCTCAGAGGACACGTTTCCGCCGGTCACGGACGTGTTGGAAAGCACAGAAAGCATCCCGGTGGTCGTGGTATGGCCGGTGGTCAGCACCATCACCGAACCAACATGGATAAGTACCATCCCGGTTACTTTGGAAAGGTTGGTATGCGATACTTCCACAAGCAACAGAACCACTTCTGGAAGCCAGTACTTAACCTCGACAAGCTGTGGACTTTGATCCCTGCTGAGAACAGAGAGAAGTACATTGCTTCTGCTTCCCAGAGCGCTGCCCCTGTTATTGACACTTTGGCTGCTGGATTTGGAAAGGTCCTTGGTAAGGGTCGTCTGCCCAACGTTCCTGTCATTGTCAGAGCCCGTTTCGTCTCCAAGCTCGCTGAGGAGAAGATTAAGGCTGCTGGTGGTGTCGTTGAGTTGATTGCTTAA</v>
      </c>
      <c r="D799" t="str">
        <f t="shared" si="86"/>
        <v>OK</v>
      </c>
      <c r="E799">
        <f t="shared" si="87"/>
        <v>450</v>
      </c>
      <c r="F799" t="str">
        <f t="shared" si="88"/>
        <v>YES</v>
      </c>
      <c r="G799" t="str">
        <f t="shared" si="89"/>
        <v>CAG</v>
      </c>
      <c r="H799" t="str">
        <f t="shared" si="90"/>
        <v>Glutamine</v>
      </c>
      <c r="I799" t="str">
        <f t="shared" si="91"/>
        <v>Glutamine (CAG)</v>
      </c>
    </row>
    <row r="800" spans="1:9" x14ac:dyDescent="0.2">
      <c r="A800" t="s">
        <v>422</v>
      </c>
      <c r="B800" t="s">
        <v>1606</v>
      </c>
      <c r="C800" t="str">
        <f t="shared" si="85"/>
        <v>ATGCCCACCAGATTGACCAAGACGAGAAAGCACAGAGGCCACGTGTCTGCCGGTAAGGGTCGCATCGGCAAGCACAGAAAGCACCCCGGTGGTCGCGGTATGGCCGGTGGCCAGCACCACCACAGAACCAACATGGACAAGTACCACCCTGGTTACTTTGGTAAGGTTGGTATGCGCTACTTCCACAAGCAGCAGAACCACTTCTGGCGCCCGGTGTTGAACTTGGACAAGTTGTGGACCTTGGTTGACGAGGAGAAGCGCGACGAGTACCTCAAGTCCGCGTCTGCCTCTGCCGCCCCGGTCATCGACACCTTGGCCCACGGCTACGGCAAGGTGTTGGGCAAGGGCCGTCTCCCCCAGGTGCCCGTCATTGTGAAGGCCCGCTTTGTCTCCAAGTTGGCTGAGGAGAAGATCATTGCTGCCGGTGGTGTCGTTGAGCTCGTTGCCTAA</v>
      </c>
      <c r="D800" t="str">
        <f t="shared" si="86"/>
        <v>OK</v>
      </c>
      <c r="E800">
        <f t="shared" si="87"/>
        <v>450</v>
      </c>
      <c r="F800" t="str">
        <f t="shared" si="88"/>
        <v>YES</v>
      </c>
      <c r="G800" t="str">
        <f t="shared" si="89"/>
        <v>CAG</v>
      </c>
      <c r="H800" t="str">
        <f t="shared" si="90"/>
        <v>Glutamine</v>
      </c>
      <c r="I800" t="str">
        <f t="shared" si="91"/>
        <v>Glutamine (CAG)</v>
      </c>
    </row>
    <row r="801" spans="1:9" x14ac:dyDescent="0.2">
      <c r="A801" t="s">
        <v>380</v>
      </c>
      <c r="B801" t="s">
        <v>1564</v>
      </c>
      <c r="C801" t="str">
        <f t="shared" si="85"/>
        <v>ATGCCCACCAGATTGACCAAGACCAGAAAGCTCAGAGGCCACGTTTCAGCCGGTCACGGACGTATCGGAAAGCACAGAAAGCATCCCGGTGGTCGTGGTATGGCCGGTGGTCAGCACCATCACCGTACCAACATGGACAAGTACCATCCCGGTTACTTTGGTAAGGTCGGTATGAGATACTTCCACAAGCAGCAGAACCACTTCTGGAAGCCCGTGCTCAACCTCGACAAGCTGTGGACTCTTGTCCCTGCTGAGAACAGAGAGAAGTACATTGCTTCTGCCTCTGAGTCTGCCGCCCCTGTTATTGACACTCTTGCTGCTGGATACGGAAAGGTTCTCGGTAAGGGCCGTCTGCCCAACGTCCCCGTCATTGTCAAGGCCCGCTTTGTCTCCAAGCTTGCTGAGGAGAAGATCAAGGCTGCTGGCGGTGTTGTCGAGCTGATCGCTTAA</v>
      </c>
      <c r="D801" t="str">
        <f t="shared" si="86"/>
        <v>OK</v>
      </c>
      <c r="E801">
        <f t="shared" si="87"/>
        <v>450</v>
      </c>
      <c r="F801" t="str">
        <f t="shared" si="88"/>
        <v>YES</v>
      </c>
      <c r="G801" t="str">
        <f t="shared" si="89"/>
        <v>CAG</v>
      </c>
      <c r="H801" t="str">
        <f t="shared" si="90"/>
        <v>Glutamine</v>
      </c>
      <c r="I801" t="str">
        <f t="shared" si="91"/>
        <v>Glutamine (CAG)</v>
      </c>
    </row>
    <row r="802" spans="1:9" x14ac:dyDescent="0.2">
      <c r="A802" t="s">
        <v>497</v>
      </c>
      <c r="B802" t="s">
        <v>1680</v>
      </c>
      <c r="C802" t="str">
        <f t="shared" si="85"/>
        <v>ATGCCCACCAGATTGACCAAGACCAGAAAGCTCAGAGGCCACGTTTCAGCCGGTCACGGACGTATCGGAAAGCACAGAAAGCATCCCGGTGGTCGTGGTATGGCCGGTGGTCAGCACCACCACCGTACCAACATGGACAAGTACCATCCCGGTTACTTTGGTAAGGTCGGTATGAGATACTTCCACAAGCAGCAGAACCACTTCTGGAAGCCCGTCCTCAACCTCGACAAGCTGTGGACTCTTGTCCCTGCTGAGAACAGAGAGAAGTACATTGCTTCTGCCTCTGAGTCTGCTGCCCCTGTTATTGACACTCTTGCTGCTGGATACGGAAAGGTCCTCGGTAAGGGCCGTCTGCCCAACGTCCCTGTCATTGTCAAGGCCCGCTTCGTCTCCAAGCTCGCTGAGGAGAAGATCAAGGCTGCTGGCGGTGTTGTCGAGCTGATCGCTTAA</v>
      </c>
      <c r="D802" t="str">
        <f t="shared" si="86"/>
        <v>OK</v>
      </c>
      <c r="E802">
        <f t="shared" si="87"/>
        <v>450</v>
      </c>
      <c r="F802" t="str">
        <f t="shared" si="88"/>
        <v>YES</v>
      </c>
      <c r="G802" t="str">
        <f t="shared" si="89"/>
        <v>CAG</v>
      </c>
      <c r="H802" t="str">
        <f t="shared" si="90"/>
        <v>Glutamine</v>
      </c>
      <c r="I802" t="str">
        <f t="shared" si="91"/>
        <v>Glutamine (CAG)</v>
      </c>
    </row>
    <row r="803" spans="1:9" x14ac:dyDescent="0.2">
      <c r="A803" t="s">
        <v>617</v>
      </c>
      <c r="B803" t="s">
        <v>1794</v>
      </c>
      <c r="C803" t="str">
        <f t="shared" si="85"/>
        <v>ATGCCCACCAGAGCCACGAAAACCAGAAAGCACAGAGGCCACGTCTCCGCCGGTTACGGTAGAATCGGGAAGCACAGAAAGAACCCCGGTGGCCGCGGTATGGCGGGTGGCCAGCACCACCACAGAACCAACTTGGACAAGTTCCACCCCGGCTACTTTGGCAAGGTGGGCATGAGACACTTCCACAAGCTCCAGAACCACTACTGGTGCCCCGTGCTCAACCTCGACAAGTTGTGGTCGTTGGTTGACGAGGACAAGAGAGAGGAGTACTTCAAGCTGGCGTCCGCGCTGGCTGCGCCCGTGATTGACACGTTGGCGCACGGCTACGGCAAGGTGTTGGGCAACGGCGAGTTGCCCAATGTGCCGGTTATTGTCAAGGCCCGCTTTGTCTCCAAGACGGCTGAGGAGAAGATTAGAGCGGCCGGCGGCGTGGTTGAGTTGATTGCGTAG</v>
      </c>
      <c r="D803" t="str">
        <f t="shared" si="86"/>
        <v>OK</v>
      </c>
      <c r="E803">
        <f t="shared" si="87"/>
        <v>450</v>
      </c>
      <c r="F803" t="str">
        <f t="shared" si="88"/>
        <v>YES</v>
      </c>
      <c r="G803" t="str">
        <f t="shared" si="89"/>
        <v>CAG</v>
      </c>
      <c r="H803" t="str">
        <f t="shared" si="90"/>
        <v>Glutamine</v>
      </c>
      <c r="I803" t="str">
        <f t="shared" si="91"/>
        <v>Glutamine (CAG)</v>
      </c>
    </row>
    <row r="804" spans="1:9" x14ac:dyDescent="0.2">
      <c r="A804" t="s">
        <v>436</v>
      </c>
      <c r="B804" t="s">
        <v>1620</v>
      </c>
      <c r="C804" t="str">
        <f t="shared" si="85"/>
        <v>ATGCCCACCAGACACACTAAGACTCGCAAGCTCAGAGGACACGTTTCTGCCGGTCACGGTCGAATCGGAAAGCACAGAAAGCATCCCGGTGGTCGTGGTATGGCCGGTGGTCAGCACCACCACCGAACCAACCTTGATAAGTACCATCCCGGTTACTTTGGAAAGGTCGGTATGCGACACTTCCATCTGCTCAAGAACCACTACTGGCGCCCGGTGCTGAACCTCGATAAGCTGTGGACTCTTGTTGCCGAGGAGAAGCGCGAGAAGTATCTTGCTGCCGGCTCTAGCTCCGTCGTTCCTGTCATCGATACACTGGCTGCTGGTTACGGAAAGGTGCTTGGCAAGGGCAAGCTTCCATCTGTCCCTGTCATTGTCAAGGCCCGATACGTTTCCAAGCTCGCTGAGGAGAAGATCAAGGCAGTTGGAGGCGCTATCGAACTCATTGCTTAA</v>
      </c>
      <c r="D804" t="str">
        <f t="shared" si="86"/>
        <v>OK</v>
      </c>
      <c r="E804">
        <f t="shared" si="87"/>
        <v>450</v>
      </c>
      <c r="F804" t="str">
        <f t="shared" si="88"/>
        <v>YES</v>
      </c>
      <c r="G804" t="str">
        <f t="shared" si="89"/>
        <v>CAG</v>
      </c>
      <c r="H804" t="str">
        <f t="shared" si="90"/>
        <v>Glutamine</v>
      </c>
      <c r="I804" t="str">
        <f t="shared" si="91"/>
        <v>Glutamine (CAG)</v>
      </c>
    </row>
    <row r="805" spans="1:9" x14ac:dyDescent="0.2">
      <c r="A805" t="s">
        <v>39</v>
      </c>
      <c r="B805" t="s">
        <v>1229</v>
      </c>
      <c r="C805" t="str">
        <f t="shared" si="85"/>
        <v>ATGCCATCTAGATTTACTAAAACCAGAAAGCACAGAGGTCACGTCTCAGCCGGTAAAGGTCGTATCGGTAAGCACAGAAAGCATCCCGGTGGTAGAGGTATGGCCGGTGGTCTACAACACCACAGAATTAACATGGATAAATACCATCCAGGTTACTTCGGTAAGGTCGGTATGAGATACTTCCACAAGCAACAAGGTCACTTCTGGAAGCCAACCCTAAACTTGGACAAGTTATGGACTCTAATCCCAGAAGAAAAGAGAGACGAATACATGAAGTCCTCTTCTACTTCTGCTGCTCCAGTCATTGACACCCTAGCTGCCGGTTACGGTAAGGTTCTAGGTAAGGGTAGAATTCCAAACGTCCCAGTCATTGTCAAGGCCAGATTCGTTTCTAAGCTTGCTGAAGAAAAGATCAAGGCTGCTGGTGGTGTTGTTGAATTGATCGCTTAA</v>
      </c>
      <c r="D805" t="str">
        <f t="shared" si="86"/>
        <v>OK</v>
      </c>
      <c r="E805">
        <f t="shared" si="87"/>
        <v>450</v>
      </c>
      <c r="F805" t="str">
        <f t="shared" si="88"/>
        <v>YES</v>
      </c>
      <c r="G805" t="str">
        <f t="shared" si="89"/>
        <v>CTA</v>
      </c>
      <c r="H805" t="str">
        <f t="shared" si="90"/>
        <v>Leucine1</v>
      </c>
      <c r="I805" t="str">
        <f t="shared" si="91"/>
        <v>Leucine1 (CTA)</v>
      </c>
    </row>
    <row r="806" spans="1:9" x14ac:dyDescent="0.2">
      <c r="A806" t="s">
        <v>352</v>
      </c>
      <c r="B806" t="s">
        <v>1536</v>
      </c>
      <c r="C806" t="str">
        <f t="shared" si="85"/>
        <v>ATGCCATCTAGATTTACTAAAACCAGAAAGCACAGAGGTCACGTCTCAGCCGGTAAAGGTCGTATCGGTAAGCACAGAAAGCACCCGGGTGGTAGAGGTAAGGCTGGTGGTCTACAACACCACAGAATCAACATGGATAAATACCATCCAGGTTACTTCGGTAAGGTTGGTATGAGATACTTCCACAAGCAACAAGGTCATTTCTGGAGACCAACTCTAAACTTGGACAAGTTATGGACTCTAGTCCCAGAAGAAAAGAGAGACGAATACATGAAGTCCTCTTCTGCTTCTGCTGCTCCAGTCATTGACACCCTAGCTGCCGGTTACGGTAAGGTTCTAGGTAAGGGTAGAATTCCAAACGTCCCAGTCATTGTCAAGGCCAGATTCGTTTCTAAGCTTGCTGAAGAAAAGATCAAGGCTGCTGGTGGTGTTGTTGAATTAATCGCTTAA</v>
      </c>
      <c r="D806" t="str">
        <f t="shared" si="86"/>
        <v>OK</v>
      </c>
      <c r="E806">
        <f t="shared" si="87"/>
        <v>450</v>
      </c>
      <c r="F806" t="str">
        <f t="shared" si="88"/>
        <v>YES</v>
      </c>
      <c r="G806" t="str">
        <f t="shared" si="89"/>
        <v>CTA</v>
      </c>
      <c r="H806" t="str">
        <f t="shared" si="90"/>
        <v>Leucine1</v>
      </c>
      <c r="I806" t="str">
        <f t="shared" si="91"/>
        <v>Leucine1 (CTA)</v>
      </c>
    </row>
    <row r="807" spans="1:9" x14ac:dyDescent="0.2">
      <c r="A807" t="s">
        <v>2</v>
      </c>
      <c r="B807" t="s">
        <v>1193</v>
      </c>
      <c r="C807" t="str">
        <f t="shared" si="85"/>
        <v>ATGCCATCTAGATTTACTAAAACCAGAAAGCACAGAGGTCACGTCTCAGCCGGTAAAGGTCGTATCGGTAAGCACAGAAAGCACCCGGGTGGTAGAGGTAAGGCTGGTGGTCTACAACACCACAGAATCAACATGGATAAATACCATCCAGGTTACTTCGGTAAGGTTGGTATGAGATACTTCCACAAGCAACAAGGTCATTTCTGGAGACCAACTCTAAACTTAGATAAGTTATGGACTTTAGTTCCAGAAGAAAAGAGAGATGAATACATGAAGTCCTCTTCTGCTTCTGCTGCTCCAGTTATTGACACCTTAGCTGCCGGTTACGGTAAGGTTCTAGGTAAGGGTAGAATTCCAAACGTCCCAGTTATTGTTAAGGCTAGATTCGTTTCTAAATTAGCTGAAGAAAAGATCAAGACTGCTGGTGGTGTTGTTGAATTAATCGCTTAA</v>
      </c>
      <c r="D807" t="str">
        <f t="shared" si="86"/>
        <v>OK</v>
      </c>
      <c r="E807">
        <f t="shared" si="87"/>
        <v>450</v>
      </c>
      <c r="F807" t="str">
        <f t="shared" si="88"/>
        <v>YES</v>
      </c>
      <c r="G807" t="str">
        <f t="shared" si="89"/>
        <v>CTA</v>
      </c>
      <c r="H807" t="str">
        <f t="shared" si="90"/>
        <v>Leucine1</v>
      </c>
      <c r="I807" t="str">
        <f t="shared" si="91"/>
        <v>Leucine1 (CTA)</v>
      </c>
    </row>
    <row r="808" spans="1:9" x14ac:dyDescent="0.2">
      <c r="A808" t="s">
        <v>1118</v>
      </c>
      <c r="B808" t="s">
        <v>2261</v>
      </c>
      <c r="C808" t="str">
        <f t="shared" si="85"/>
        <v>ATGCCATCTAGATTTACTAAAACCAGAAAGCACAGAGGTCACGTCTCAGCCGGTAAAGGTCGTATCGGTAAGCACAGAAAGCACCCGGGTGGTAGAGGTAAGGCTGGTGGTCTACAACACCACAGAATCAACATGGATAAATACCATCCAGGTTACTTCGGTAAGGTTGGTATGAGATACTTCCACAAGCAACAAGGTCACTTCTGGAGACCAACTCTAAACTTGGACAAGTTATGGACTCTAGTCCCAGAAGAAAAGAGAGACGAATACATGAAGTCCTCTTCTGCTTCTGCTGCTCCAGTCATTGACACCCTAGCTGCCGGTTACGGTAAGGTTCTAGGTAAGGGTAGAATTCCAAACGTCCCAGTCATTGTCAAGGCCAGATTCGTTTCTAAGCTTGCTGAAGAAAAGATCAAGGCTGCTGGTGGTGTTGTTGAATTGATTGCTTAA</v>
      </c>
      <c r="D808" t="str">
        <f t="shared" si="86"/>
        <v>OK</v>
      </c>
      <c r="E808">
        <f t="shared" si="87"/>
        <v>450</v>
      </c>
      <c r="F808" t="str">
        <f t="shared" si="88"/>
        <v>YES</v>
      </c>
      <c r="G808" t="str">
        <f t="shared" si="89"/>
        <v>CTA</v>
      </c>
      <c r="H808" t="str">
        <f t="shared" si="90"/>
        <v>Leucine1</v>
      </c>
      <c r="I808" t="str">
        <f t="shared" si="91"/>
        <v>Leucine1 (CTA)</v>
      </c>
    </row>
    <row r="809" spans="1:9" x14ac:dyDescent="0.2">
      <c r="A809" t="s">
        <v>3</v>
      </c>
      <c r="B809" t="s">
        <v>1194</v>
      </c>
      <c r="C809" t="str">
        <f t="shared" si="85"/>
        <v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TTAGCTGCCGGTTACGGTAAGGTTCTAGGTAAGGGTAGAATTCCAAACGTCCCAGTTATCGTCAAGGCTAGATTCGTTTCTAAGTTAGCTGAAGAAAAGATCAAGGCTGCTGGTGGTGTTGTTGAATTAATCGCTTAA</v>
      </c>
      <c r="D809" t="str">
        <f t="shared" si="86"/>
        <v>OK</v>
      </c>
      <c r="E809">
        <f t="shared" si="87"/>
        <v>450</v>
      </c>
      <c r="F809" t="str">
        <f t="shared" si="88"/>
        <v>YES</v>
      </c>
      <c r="G809" t="str">
        <f t="shared" si="89"/>
        <v>CTA</v>
      </c>
      <c r="H809" t="str">
        <f t="shared" si="90"/>
        <v>Leucine1</v>
      </c>
      <c r="I809" t="str">
        <f t="shared" si="91"/>
        <v>Leucine1 (CTA)</v>
      </c>
    </row>
    <row r="810" spans="1:9" x14ac:dyDescent="0.2">
      <c r="A810" t="s">
        <v>35</v>
      </c>
      <c r="B810" t="s">
        <v>1225</v>
      </c>
      <c r="C810" t="str">
        <f t="shared" si="85"/>
        <v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CTAGCTGCCGGTTACGGTAAGGTTCTAGGTAAGGGTAGAATTCCAAACGTCCCAGTTATCGTCAAGGCTAGATTCGTTTCTAAGTTAGCTGAAGAAAAGATCAAGGCTGCTGGTGGTGTTGTTGAATTAATCGCTTAA</v>
      </c>
      <c r="D810" t="str">
        <f t="shared" si="86"/>
        <v>OK</v>
      </c>
      <c r="E810">
        <f t="shared" si="87"/>
        <v>450</v>
      </c>
      <c r="F810" t="str">
        <f t="shared" si="88"/>
        <v>YES</v>
      </c>
      <c r="G810" t="str">
        <f t="shared" si="89"/>
        <v>CTA</v>
      </c>
      <c r="H810" t="str">
        <f t="shared" si="90"/>
        <v>Leucine1</v>
      </c>
      <c r="I810" t="str">
        <f t="shared" si="91"/>
        <v>Leucine1 (CTA)</v>
      </c>
    </row>
    <row r="811" spans="1:9" x14ac:dyDescent="0.2">
      <c r="A811" t="s">
        <v>1117</v>
      </c>
      <c r="B811" t="s">
        <v>1194</v>
      </c>
      <c r="C811" t="str">
        <f t="shared" si="85"/>
        <v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TTAGCTGCCGGTTACGGTAAGGTTCTAGGTAAGGGTAGAATTCCAAACGTCCCAGTTATCGTCAAGGCTAGATTCGTTTCTAAGTTAGCTGAAGAAAAGATCAAGGCTGCTGGTGGTGTTGTTGAATTAATCGCTTAA</v>
      </c>
      <c r="D811" t="str">
        <f t="shared" si="86"/>
        <v>OK</v>
      </c>
      <c r="E811">
        <f t="shared" si="87"/>
        <v>450</v>
      </c>
      <c r="F811" t="str">
        <f t="shared" si="88"/>
        <v>YES</v>
      </c>
      <c r="G811" t="str">
        <f t="shared" si="89"/>
        <v>CTA</v>
      </c>
      <c r="H811" t="str">
        <f t="shared" si="90"/>
        <v>Leucine1</v>
      </c>
      <c r="I811" t="str">
        <f t="shared" si="91"/>
        <v>Leucine1 (CTA)</v>
      </c>
    </row>
    <row r="812" spans="1:9" x14ac:dyDescent="0.2">
      <c r="A812" t="s">
        <v>759</v>
      </c>
      <c r="B812" t="s">
        <v>1923</v>
      </c>
      <c r="C812" t="str">
        <f t="shared" si="85"/>
        <v>ATGCCATCTAGATTGACCCAGACCAGAAAGCACAGAGGTCACGTATCTGCCGGTAAGGGTAGAATTGGTAAGCACAGAAAGCACCCCGGTGGTCGTGGTATGGCCGGTGGTCAACACCATCACAGAACCAATTTGGATAAGTACCATCCTGGTTACTTTGGTAAGGTTGGTATGAGATATTTCCACAAGAAAAACAACCCATTCTGGAGACCAGAGATCAACTTGGACAAGTTGTGGACTTTGGTTGAAGAAGAGAAGAGGGAGCAGTACTTGAAGACTGCTTCTTCCTCTGCTGCTCCAGTTATTGACACTTTGGCTCACGGTTACGGAAAGGTTTTGGGTAAGGGTAGATTACCAGAAGTCCCAGTCATTGTCAAGGCTAGATTCGTTTCCAAATTGGCTGAAGAAAAGATCAGAGCTGTCGGTGGTGTTGTTCAATTGATTGCTTAA</v>
      </c>
      <c r="D812" t="str">
        <f t="shared" si="86"/>
        <v>OK</v>
      </c>
      <c r="E812">
        <f t="shared" si="87"/>
        <v>450</v>
      </c>
      <c r="F812" t="str">
        <f t="shared" si="88"/>
        <v>YES</v>
      </c>
      <c r="G812" t="str">
        <f t="shared" si="89"/>
        <v>CAA</v>
      </c>
      <c r="H812" t="str">
        <f t="shared" si="90"/>
        <v>Glutamine</v>
      </c>
      <c r="I812" t="str">
        <f t="shared" si="91"/>
        <v>Glutamine (CAA)</v>
      </c>
    </row>
    <row r="813" spans="1:9" x14ac:dyDescent="0.2">
      <c r="A813" t="s">
        <v>758</v>
      </c>
      <c r="B813" t="s">
        <v>1922</v>
      </c>
      <c r="C813" t="str">
        <f t="shared" si="85"/>
        <v>ATGCCATCTAGATTGACCCAGACCAGAAAGCACAGAGGTCACGTATCTGCCGGTAAGGGTAGAATCGGTAAGCACAGAAAGCACCCCGGTGGTCGTGGTATGGCCGGTGGTCAGCACCATCACAGAACCAACTTGGATAAGTACCATCCTGGTTACTTCGGTAAGGTTGGTATGAGATACTTTCACAAGAAAAGCAACCCATTCTGGAGACCAGAGATCAACTTGGACAAGTTGTGGACTTTGGTTGAGGAAGAGAAGAGAGAGCAGTACTTGAAGACCGCTTCCTCCTCTGCTGCTCCAGTTATTGACACTTTGGCTCACGGTTACGGAAAGGTTTTGGGTAAGGGTAGATTACCAGAAGTCCCAGTCATTGTCAAGGCTAGATTCGTTTCCAAGTTGGCTGAAGAGAAGATCAGAGCTGTCGGTGGTGTTGTTCAATTGATTGCTTAA</v>
      </c>
      <c r="D813" t="str">
        <f t="shared" si="86"/>
        <v>OK</v>
      </c>
      <c r="E813">
        <f t="shared" si="87"/>
        <v>450</v>
      </c>
      <c r="F813" t="str">
        <f t="shared" si="88"/>
        <v>YES</v>
      </c>
      <c r="G813" t="str">
        <f t="shared" si="89"/>
        <v>CAG</v>
      </c>
      <c r="H813" t="str">
        <f t="shared" si="90"/>
        <v>Glutamine</v>
      </c>
      <c r="I813" t="str">
        <f t="shared" si="91"/>
        <v>Glutamine (CAG)</v>
      </c>
    </row>
    <row r="814" spans="1:9" x14ac:dyDescent="0.2">
      <c r="A814" t="s">
        <v>1147</v>
      </c>
      <c r="B814" t="s">
        <v>2288</v>
      </c>
      <c r="C814" t="str">
        <f t="shared" si="85"/>
        <v>ATGCCATCTAGATTCACTAAAACCAGAAAGCACAGAGGTCACGTCTCAGCCGGTAAGGGTCGTGTCGGTAAGCACAGAAAGCATCCAGGTGGTAGAGGTATGGCCGGTGGTCAACACCACCACAGAATCAACTTGGACAAGTACCATCCTGGTTACTTCGGTAAGGTTGGTATGAGATACTTCCACAAGCAACAAGCCCACTTCTGGAAGCCAGTTTTGAACTTGGACAAGTTGTGGACTTTGGTTCCAGAAGAAAAGAGAGACGAATACTTGAAGTCTGCTTCTTCTTCTTCTGCTCCAGTCATTGACACCTTGGCTGCCGGTTACGGTAAGGTCTTGGGTAAGGGTAGAATTCCAAACGTTCCAGTTATCGTTAAGGCTAGATTCGTCTCCAAGTTGGCTGAAGAAAAGATCAAGGCTGCTGGTGGTGTTGTCGAATTGATTGCTTAA</v>
      </c>
      <c r="D814" t="str">
        <f t="shared" si="86"/>
        <v>OK</v>
      </c>
      <c r="E814">
        <f t="shared" si="87"/>
        <v>450</v>
      </c>
      <c r="F814" t="str">
        <f t="shared" si="88"/>
        <v>YES</v>
      </c>
      <c r="G814" t="str">
        <f t="shared" si="89"/>
        <v>CAA</v>
      </c>
      <c r="H814" t="str">
        <f t="shared" si="90"/>
        <v>Glutamine</v>
      </c>
      <c r="I814" t="str">
        <f t="shared" si="91"/>
        <v>Glutamine (CAA)</v>
      </c>
    </row>
    <row r="815" spans="1:9" x14ac:dyDescent="0.2">
      <c r="A815" t="s">
        <v>159</v>
      </c>
      <c r="B815" t="s">
        <v>1345</v>
      </c>
      <c r="C815" t="str">
        <f t="shared" si="85"/>
        <v>ATGCCATCTAGATTCACTAAAACCAGAAAGCACAGAGGTCACGTCTCAGCCGGTAAGGGTCGTATCGGTAAGCACAGAAAGCACCCAGGTGGTAGAGGTATGGCCGGTGGTCTACAGCACCACAGAATTAACATGGATAAGTACCATCCAGGTTACTTCGGTAAGGTCGGTATGAGATACTTCCACAAGCAGCAGGCTCACTTCTGGAAGCCAGTCCTAAACCTGGACAAGCTGTGGACTCTAGTCCCAGAGGACAAGAGAGACGAGTACATCAAGTCCGCCTCCGCCTCCTCTGCCCCAGTCATCGACACCCTAGCTGCTGGCTACGGTAAGGTCCTGGGTAAGGGTAAGCTACCAAACGTCCCAGTTATCGTCAAGGCCAGATTCGTCTCCAAGCTAGCCGAGGAGAAGATCAAGGCTGCCGGTGGTGTCGTTGAGCTTATTGCCTAA</v>
      </c>
      <c r="D815" t="str">
        <f t="shared" si="86"/>
        <v>OK</v>
      </c>
      <c r="E815">
        <f t="shared" si="87"/>
        <v>450</v>
      </c>
      <c r="F815" t="str">
        <f t="shared" si="88"/>
        <v>YES</v>
      </c>
      <c r="G815" t="str">
        <f t="shared" si="89"/>
        <v>CTA</v>
      </c>
      <c r="H815" t="str">
        <f t="shared" si="90"/>
        <v>Leucine1</v>
      </c>
      <c r="I815" t="str">
        <f t="shared" si="91"/>
        <v>Leucine1 (CTA)</v>
      </c>
    </row>
    <row r="816" spans="1:9" x14ac:dyDescent="0.2">
      <c r="A816" t="s">
        <v>37</v>
      </c>
      <c r="B816" t="s">
        <v>1227</v>
      </c>
      <c r="C816" t="str">
        <f t="shared" si="85"/>
        <v>ATGCCATCTAGATTCACTAAAACCAGAAAACACAGAGGTCACGTCTCAGCCGGTAAAGGTCGTATCGGTAAGCACAGAAAGCACCCTGGTGGTAGAGGTATGGCCGGTGGTCTACAACACCACAGAATTAACATGGATAAATACCATCCAGGTTACTTCGGTAAGGTCGGTATGAGATACTTCCACAAACAACAAGGTCATTTCTGGAAGCCAACCTTAAACTTAGACAAGTTATGGTCTTTAATCCCAGAAGATAAGAGAGATGAATACTTAAAGTCTTCTTCTGCTTCTGCCGCTCCAGTTATTGACACTTTAGCTGCCGGTTACGGTAAGGTTTTAGGTAAGGGTAGATTACCAAATGTCCCAGTCATTGTCAAAGCCAGATTCGTTTCTAAGTTAGCTGAAGAAAAGATCAAGGCTGCTGGTGGTGTTGTCGAATTAATCGCTTAA</v>
      </c>
      <c r="D816" t="str">
        <f t="shared" si="86"/>
        <v>OK</v>
      </c>
      <c r="E816">
        <f t="shared" si="87"/>
        <v>450</v>
      </c>
      <c r="F816" t="str">
        <f t="shared" si="88"/>
        <v>YES</v>
      </c>
      <c r="G816" t="str">
        <f t="shared" si="89"/>
        <v>CTA</v>
      </c>
      <c r="H816" t="str">
        <f t="shared" si="90"/>
        <v>Leucine1</v>
      </c>
      <c r="I816" t="str">
        <f t="shared" si="91"/>
        <v>Leucine1 (CTA)</v>
      </c>
    </row>
    <row r="817" spans="1:9" x14ac:dyDescent="0.2">
      <c r="A817" t="s">
        <v>153</v>
      </c>
      <c r="B817" t="s">
        <v>1339</v>
      </c>
      <c r="C817" t="str">
        <f t="shared" si="85"/>
        <v>ATGCCATCTAGATTCACCAAGACTAGAAAGCACAGAGGTCACGTCTCAGCCGGTAAGGGTCGTATCGGTAAGCACAGAAAGCACCCCGGTGGTAGAGGTATGGCTGGTGGTCAACACCACCACAGAACCAACTTGGATAAGTACCACCCAGGTTACTTCGGTAAGGTTGGTATGAGATACTTCCACAAGCAATCTGCTCACTTCTGGAAGCCAGTCTTGAACTTGGACAAGTTGTGGACTTTGGTCCCAGAAGAAAAGAGAGACGAATACCTAAAGTCTGCCTCTAAGACTTCTGCTCCAGTCATTGACACCTTGGCTGCCGGTTACGGTAAGGTCTTGGGTAAGGGTAGAATTCCAGATGTCCCAGTCATCGTCAAGGCCAGATTTGTCTCCAAGTTGGCCGAAGAGAAGATCAGAGCTGCCGGTGGTGTTGTTGAATTGATTGCTTAA</v>
      </c>
      <c r="D817" t="str">
        <f t="shared" si="86"/>
        <v>OK</v>
      </c>
      <c r="E817">
        <f t="shared" si="87"/>
        <v>450</v>
      </c>
      <c r="F817" t="str">
        <f t="shared" si="88"/>
        <v>YES</v>
      </c>
      <c r="G817" t="str">
        <f t="shared" si="89"/>
        <v>CAA</v>
      </c>
      <c r="H817" t="str">
        <f t="shared" si="90"/>
        <v>Glutamine</v>
      </c>
      <c r="I817" t="str">
        <f t="shared" si="91"/>
        <v>Glutamine (CAA)</v>
      </c>
    </row>
    <row r="818" spans="1:9" x14ac:dyDescent="0.2">
      <c r="A818" t="s">
        <v>152</v>
      </c>
      <c r="B818" t="s">
        <v>1338</v>
      </c>
      <c r="C818" t="str">
        <f t="shared" si="85"/>
        <v>ATGCCATCTAGATTCACCAAGACCAGAAAGCACAGAGGTCACGTCTCAGCCGGTAAGGGTCGTGTCGGTAAGCACAGAAAGCACCCCGGTGGTAGAGGTATGGCCGGTGGTCAGCACCACCACAGAACCAACCTGGACAAGTACCACCCTGGTTACTTCGGTAAGGTCGGTATGAGATACTTCCACAGACAGAACGCTCACTTCTGGAAGCCAGTCTTGAACTTGGACAAGTTGTGGACTTTGGTCCCAGAGGACAAGAGAGACGACTACTTGAAGTCTGCCTCTAAGTCTGCTGCCCCAGTCATCGACACTCTAGCTGCTGGCTACGGTAAGGTCTTGGGTAAGGGTAGAATCCCAGAAGTTCCAGTCATTGTTAAGGCTAGATTCGTCTCCAAGTTGGCCGAAGAGAAGATCAGAGCTGCTGGTGGTGTTGTCGAATTGATCGCCTAA</v>
      </c>
      <c r="D818" t="str">
        <f t="shared" si="86"/>
        <v>OK</v>
      </c>
      <c r="E818">
        <f t="shared" si="87"/>
        <v>450</v>
      </c>
      <c r="F818" t="str">
        <f t="shared" si="88"/>
        <v>YES</v>
      </c>
      <c r="G818" t="str">
        <f t="shared" si="89"/>
        <v>CAG</v>
      </c>
      <c r="H818" t="str">
        <f t="shared" si="90"/>
        <v>Glutamine</v>
      </c>
      <c r="I818" t="str">
        <f t="shared" si="91"/>
        <v>Glutamine (CAG)</v>
      </c>
    </row>
    <row r="819" spans="1:9" x14ac:dyDescent="0.2">
      <c r="A819" t="s">
        <v>149</v>
      </c>
      <c r="B819" t="s">
        <v>1335</v>
      </c>
      <c r="C819" t="str">
        <f t="shared" si="85"/>
        <v>ATGCCATCTAGATTCACCAAGACCAGAAAACACAGAGGTCACGTCTCAGCCGGTAAGGGTCGTGTCGGTAAGCACAGAAAGCATCCCGGTGGTAGAGGTATGGCCGGTGGTCAACACCACCACAGAACCAACCTTGACAAGTACCACCCTGGTTACTTCGGTAAAGTTGGTATGAGATACTTCCACAAGCAAGGTACCCACTTCTGGAGACCAGTCTTGAACTTGGACAAGTTGTGGACTCTCGTTCCTGAGGACAAGAGAGACGAATACTTGAAGTCCGCTTCTACGTCTGCTGCCCCAGTCATTGACACTTTGGCCGCCGGTTACGGTAAGGTCCTAGGTAAGGGTAAGATCCCAGAGGTTCCAGTCATTGTCAAGGCCAGATTTGTGTCCAAGTTGGCCGAAGAGAAGATCAGAGCTGCCGGTGGTGTTATTGAGTTGATTGCTTAA</v>
      </c>
      <c r="D819" t="str">
        <f t="shared" si="86"/>
        <v>OK</v>
      </c>
      <c r="E819">
        <f t="shared" si="87"/>
        <v>450</v>
      </c>
      <c r="F819" t="str">
        <f t="shared" si="88"/>
        <v>YES</v>
      </c>
      <c r="G819" t="str">
        <f t="shared" si="89"/>
        <v>CAA</v>
      </c>
      <c r="H819" t="str">
        <f t="shared" si="90"/>
        <v>Glutamine</v>
      </c>
      <c r="I819" t="str">
        <f t="shared" si="91"/>
        <v>Glutamine (CAA)</v>
      </c>
    </row>
    <row r="820" spans="1:9" x14ac:dyDescent="0.2">
      <c r="A820" t="s">
        <v>160</v>
      </c>
      <c r="B820" t="s">
        <v>1346</v>
      </c>
      <c r="C820" t="str">
        <f t="shared" si="85"/>
        <v>ATGCCATCTAGATTCACCAAGACAAGAAAGCACAGAGGTCACGTCTCAGCCGGTAAGGGTCGTATCGGTAAGCACAGAAAGCACCCAGGTGGTAGAGGTATGGCCGGTGGTCTGCAGCACCACAGAATCAACATGGACAAGTACCACCCTGGTTACTTCGGTAAGGTCGGTATGAGATACTTCCACAAGCAGCAGGCTCACTTCTGGAAGCCAGTCCTGAACCTGGACAAGCTGTGGACTCTCGTTCCAGAGGCCAAGAGAGACGAGTACATCAAGTCCGCCTCCGCCTCCGCCGCCCCAGTCATCGACACCCTAGCCGCTGGCTACGGTAAGGTCCTCGGCAAGGGTAAGCTTCCAAACGTCCCAGTCATCGTCAAGGCCAGATTCGTCTCCAAGCTCGCCGAGGAGAAGATCAAGGCTGCCGGTGGTGTCGTTGAGCTGATCGCCTAA</v>
      </c>
      <c r="D820" t="str">
        <f t="shared" si="86"/>
        <v>OK</v>
      </c>
      <c r="E820">
        <f t="shared" si="87"/>
        <v>450</v>
      </c>
      <c r="F820" t="str">
        <f t="shared" si="88"/>
        <v>YES</v>
      </c>
      <c r="G820" t="str">
        <f t="shared" si="89"/>
        <v>CTG</v>
      </c>
      <c r="H820" t="str">
        <f t="shared" si="90"/>
        <v>Leucine1</v>
      </c>
      <c r="I820" t="str">
        <f t="shared" si="91"/>
        <v>Leucine1 (CTG)</v>
      </c>
    </row>
    <row r="821" spans="1:9" x14ac:dyDescent="0.2">
      <c r="A821" t="s">
        <v>33</v>
      </c>
      <c r="B821" t="s">
        <v>1223</v>
      </c>
      <c r="C821" t="str">
        <f t="shared" si="85"/>
        <v>ATGCCATCTAGATTCACCAAGACAAGAAAGCACAGAGGTCACGTCTCAGCCGGTAAGGGTCGTATCGGTAAGCACAGAAAGCACCCAGGTGGTAGAGGTATGGCCGGTGGTCTGCAGCACCACAGAATCAACATGGACAAGTACCACCCTGGTTACTTCGGTAAGGTCGGTATGAGATACTTCCACAAGCAGCAGGCTCACTTCTGGAAGCCAGTCCTGAACCTGGACAAGCTGTGGACTCTCGTCCCAGAGGCCAAGAGAGACGAGTACATCAAGTCCGCCTCCGCCTCCGCCGCCCCAGTCATCGACACCCTAGCCGCTGGCTACGGTAAGGTCCTCGGCAAGGGTAAGCTTCCAAACGTCCCAGTCATCGTCAAGGCCAGATTCGTCTCCAAGCTCGCCGAGGAGAAGATCAAGGCTGCCGGTGGTGTCGTTGAGCTGATCGCCTAA</v>
      </c>
      <c r="D821" t="str">
        <f t="shared" si="86"/>
        <v>OK</v>
      </c>
      <c r="E821">
        <f t="shared" si="87"/>
        <v>450</v>
      </c>
      <c r="F821" t="str">
        <f t="shared" si="88"/>
        <v>YES</v>
      </c>
      <c r="G821" t="str">
        <f t="shared" si="89"/>
        <v>CTG</v>
      </c>
      <c r="H821" t="str">
        <f t="shared" si="90"/>
        <v>Leucine1</v>
      </c>
      <c r="I821" t="str">
        <f t="shared" si="91"/>
        <v>Leucine1 (CTG)</v>
      </c>
    </row>
    <row r="822" spans="1:9" x14ac:dyDescent="0.2">
      <c r="A822" t="s">
        <v>757</v>
      </c>
      <c r="B822" t="s">
        <v>1921</v>
      </c>
      <c r="C822" t="str">
        <f t="shared" si="85"/>
        <v>ATGCCATCTAGATTAACTCAGACCAGAAAGCACAGAGGTCACGTATCTGCCGGTAAGGGTAGAATTGGTAAGCACAGAAAGCATCCCGGTGGTCGTGGTATGGCTGGTGGTCAACACCATCACAGAACTAACTTGGATAAGTACCATCCTGGTTACTTTGGTAAGGTTGGTATGAGATACTTCCACAAGAAGGCCAACCCATTCTGGAGACCAGAGATCAACTTGGACAAGTTGTGGACCTTGGTCGAGGAAGAGAAGAGAGACCAATACTTGAAGTCTGCTTCATCCTCTGCTGCTCCAGTTATTGACACTTTAGCTCACGGTTACGGAAAGGTTTTAGGTAAGGGTAGATTACCAGAAGTTCCAGTCATTGTTAAGGCTAGATTCGTTTCCGAGTTGGCTGAAAAGAAAATCAGAGCTGTTGGTGGTGTTGTTCAATTGATTGCTTGA</v>
      </c>
      <c r="D822" t="str">
        <f t="shared" si="86"/>
        <v>OK</v>
      </c>
      <c r="E822">
        <f t="shared" si="87"/>
        <v>450</v>
      </c>
      <c r="F822" t="str">
        <f t="shared" si="88"/>
        <v>YES</v>
      </c>
      <c r="G822" t="str">
        <f t="shared" si="89"/>
        <v>CAA</v>
      </c>
      <c r="H822" t="str">
        <f t="shared" si="90"/>
        <v>Glutamine</v>
      </c>
      <c r="I822" t="str">
        <f t="shared" si="91"/>
        <v>Glutamine (CAA)</v>
      </c>
    </row>
    <row r="823" spans="1:9" x14ac:dyDescent="0.2">
      <c r="A823" t="s">
        <v>508</v>
      </c>
      <c r="B823" t="s">
        <v>1691</v>
      </c>
      <c r="C823" t="str">
        <f t="shared" si="85"/>
        <v>ATGCCATCTAGATTAACCAAGACCAGAAAGCATAGAGGTCACGTCTCAGCCGGTAAGGGTCGTATCGGAAAGCACAGAAAGCACCCCGGTGGTAGGGGTATGGCCGGTGGTCAGCACCACCACAGGACCAATTTGGACAAGTACCATCCTGGTTACTTTGGTAAGGTTGGTATGAGATACTTCCACAAGCAAGGTACCCACTTCTGGAGACCAGTCTTGAACTTGGACAAATTATGGACTTTGGTCCCAGAGGACAAGAGAGATGAATACTTGAAGTCCGCTTCCAAGTCTGCTGCCCCAGTGATTGACACCTTGGCTGCCGGTTACGGTAAGGTTTTGGGTAAAGGTAGAATCCCAGAAGTCCCTGTTATTGTCAAGGCCAGATTTGTATCCAAGTTGGCCGAGGAAAAGATCAGAGCTGCTGGTGGTGTTATCGAATTGATTGCCTAA</v>
      </c>
      <c r="D823" t="str">
        <f t="shared" si="86"/>
        <v>OK</v>
      </c>
      <c r="E823">
        <f t="shared" si="87"/>
        <v>450</v>
      </c>
      <c r="F823" t="str">
        <f t="shared" si="88"/>
        <v>YES</v>
      </c>
      <c r="G823" t="str">
        <f t="shared" si="89"/>
        <v>CAG</v>
      </c>
      <c r="H823" t="str">
        <f t="shared" si="90"/>
        <v>Glutamine</v>
      </c>
      <c r="I823" t="str">
        <f t="shared" si="91"/>
        <v>Glutamine (CAG)</v>
      </c>
    </row>
    <row r="824" spans="1:9" x14ac:dyDescent="0.2">
      <c r="A824" t="s">
        <v>1168</v>
      </c>
      <c r="B824" t="s">
        <v>2309</v>
      </c>
      <c r="C824" t="str">
        <f t="shared" si="85"/>
        <v>ATGCCATCCAGATTTACTAAGACTAGAAAGCACAGAGGTCACGTCTCAGCCGGTAATGGTAGAATCGGTAAGCACAGAAAGCACCCTGGTGGTAGAGGTATGGCCGGTGGTCAACATCACCACAGAATTAATTTGGATAAATACCATCCAGGTTACTTCGGTAAGGTCGGTATGAGATACTTCCACAAGCAACAAGCTCATTTCTGGAAGCCAGTCTTAAACTTAGACAAGTTATGGACTTTAATCCCAGAAGAAAAGAGAGACGAATACTTAAAGTCCTCTTCCAAGTCTGCTGCTCCAGTCATTGACACCTTAGCTGCCGGTTACGGTAAGGTCTTAGGTAAGGGTAGAATTCCAAACGTCCCAGTCATTGTCAAGGCCAGATTCGTTTCTAAGTTAGCCGAAGAAAAGATCAAGGCTGCTGGTGGTGTTGTTGAATTAATCGCTTAA</v>
      </c>
      <c r="D824" t="str">
        <f t="shared" si="86"/>
        <v>OK</v>
      </c>
      <c r="E824">
        <f t="shared" si="87"/>
        <v>450</v>
      </c>
      <c r="F824" t="str">
        <f t="shared" si="88"/>
        <v>YES</v>
      </c>
      <c r="G824" t="str">
        <f t="shared" si="89"/>
        <v>CAA</v>
      </c>
      <c r="H824" t="str">
        <f t="shared" si="90"/>
        <v>Glutamine</v>
      </c>
      <c r="I824" t="str">
        <f t="shared" si="91"/>
        <v>Glutamine (CAA)</v>
      </c>
    </row>
    <row r="825" spans="1:9" x14ac:dyDescent="0.2">
      <c r="A825" t="s">
        <v>1138</v>
      </c>
      <c r="B825" t="s">
        <v>2279</v>
      </c>
      <c r="C825" t="str">
        <f t="shared" si="85"/>
        <v>ATGCCATCCAGATTTACTAAGACTAGAAAGCACAGAGGTCACGTCTCAGCCGGTAAGGGTCGTATCGGTAAGCACAGAAAGCATCCCGGTGGTAGAGGTATGGCTGGTGGTCAACACCACCACAGAATTAACTTAGATAAATACCATCCAGGTTATTTCGGTAAGGTCGGTATGAGATACTTCCACAAGCAACAAAACCACTTCTGGAAGCCAGTCTTAAACTTAGACAAATTATGGACCTTAGTTCCAGAAGAAAAGAGAGATGAATACATCAAATCTGCTTCTAAGTCTGCTGCCCCAGTCATTGACACCTTAGCTGCCGGTTACGGTAAGGTCTTAGGTAAGGGTAGAATTCCAAACGTCCCAGTCATTGTCAAAGCTAGATTTGTCTCCAAGTTAGCTGAAGAAAAGATCAGAGCTGCTGGTGGTGTTGTTGAATTAGTCGCTTAA</v>
      </c>
      <c r="D825" t="str">
        <f t="shared" si="86"/>
        <v>OK</v>
      </c>
      <c r="E825">
        <f t="shared" si="87"/>
        <v>450</v>
      </c>
      <c r="F825" t="str">
        <f t="shared" si="88"/>
        <v>YES</v>
      </c>
      <c r="G825" t="str">
        <f t="shared" si="89"/>
        <v>CAA</v>
      </c>
      <c r="H825" t="str">
        <f t="shared" si="90"/>
        <v>Glutamine</v>
      </c>
      <c r="I825" t="str">
        <f t="shared" si="91"/>
        <v>Glutamine (CAA)</v>
      </c>
    </row>
    <row r="826" spans="1:9" x14ac:dyDescent="0.2">
      <c r="A826" t="s">
        <v>1165</v>
      </c>
      <c r="B826" t="s">
        <v>2306</v>
      </c>
      <c r="C826" t="str">
        <f t="shared" si="85"/>
        <v>ATGCCATCCAGATTTACTAAGACTAGAAAGCACAGAGGTCACGTCTCAGCCGGTAACGGTAGAGTCGGTAAACACAGAAAGCACCCTGGTGGTAGAGGTATGGCTGGTGGTCAACACCACCACAGAATTAATTTGGATAAATACCATCCAGGTTACTTCGGTAAGGTCGGTATGAGATACTTCCACAAGCAACAAGCTCATTTCTGGAAGCCAGTCTTAAACTTAGACAAGTTATGGACTTTGATCCCAGAAGAAAAGAGAGACGAATACTTAAAGTCTTCTTCCAAGTCTGCTGCTCCAGTCATTGACACCTTAGCTGCCGGTTACGGTAAGGTCTTAGGTAAGGGTAGAATTCCAAACGTCCCAGTCATTGTTAAGGCTAGATTTGTCTCCAAGTTAGCTGAAGAAAAAATCAAGGCTGCTGGTGGTGTTGTTGAATTAGTCGCTTAA</v>
      </c>
      <c r="D826" t="str">
        <f t="shared" si="86"/>
        <v>OK</v>
      </c>
      <c r="E826">
        <f t="shared" si="87"/>
        <v>450</v>
      </c>
      <c r="F826" t="str">
        <f t="shared" si="88"/>
        <v>YES</v>
      </c>
      <c r="G826" t="str">
        <f t="shared" si="89"/>
        <v>CAA</v>
      </c>
      <c r="H826" t="str">
        <f t="shared" si="90"/>
        <v>Glutamine</v>
      </c>
      <c r="I826" t="str">
        <f t="shared" si="91"/>
        <v>Glutamine (CAA)</v>
      </c>
    </row>
    <row r="827" spans="1:9" x14ac:dyDescent="0.2">
      <c r="A827" t="s">
        <v>1166</v>
      </c>
      <c r="B827" t="s">
        <v>2307</v>
      </c>
      <c r="C827" t="str">
        <f t="shared" si="85"/>
        <v>ATGCCATCCAGATTTACTAAGACAAGAAAGCACAGAGGTCACGTCTCAGCCGGTAAGGGTAGAATCGGTAAGCACAGAAAGCATCCCGGTGGTAGAGGTATGGCCGGTGGTTTGCACCACCACAGAATTAACTTGGATAAGTACCATCCAGGTTACTTCGGTAAGGTCGGTATGAGATACTTCCACAAGCAACAAGCTCATTTCTGGAAGCCAGTCTTAAACTTGGACAAGTTATGGACTTTGATCCCAGAAGAAAAGAGAGACGAATACTTGAAGTCCTCTTCTAAGTCTGCTGCTCCAGTTATTGACACTTTGGCTGCCGGTTACGGTAAGGTCTTGGGTAAGGGTAGAATTCCAAACGTCCCAGTTATCGTCAAGGCTAGATTCGTCTCCAAGTTGGCTGAAGAAAAGATCAAGGCTGCTGGTGGTGTCGTCGAATTGATTGCTTAA</v>
      </c>
      <c r="D827" t="str">
        <f t="shared" si="86"/>
        <v>OK</v>
      </c>
      <c r="E827">
        <f t="shared" si="87"/>
        <v>450</v>
      </c>
      <c r="F827" t="str">
        <f t="shared" si="88"/>
        <v>YES</v>
      </c>
      <c r="G827" t="str">
        <f t="shared" si="89"/>
        <v>TTG</v>
      </c>
      <c r="H827" t="str">
        <f t="shared" si="90"/>
        <v>Leucine2</v>
      </c>
      <c r="I827" t="str">
        <f t="shared" si="91"/>
        <v>Leucine2 (TTG)</v>
      </c>
    </row>
    <row r="828" spans="1:9" x14ac:dyDescent="0.2">
      <c r="A828" t="s">
        <v>1167</v>
      </c>
      <c r="B828" t="s">
        <v>2308</v>
      </c>
      <c r="C828" t="str">
        <f t="shared" si="85"/>
        <v>ATGCCATCCAGATTTACTAAAACTAGAAAGCACAGAGGTCACGTCTCAGCCGGTAAGGGTAGAATCGGTAAGCACAGAAAGCACCCTGGTGGTAGAGGTATGGCTGGTGGTCAACACCACCACAGAATTAACTTAGATAAATACCATCCAGGTTATTTCGGTAAGGTCGGTATGAGATACTTCCACAAGCAACAAGCTCACTTCTGGAAGCCAGTCTTAAACTTAGACAAGTTATGGACTTTAGTTCCAGAAGAAAAGAGAGACGAATACTTAAAGTCCTCTTCCAAGTCTGCTGCTCCAGTCATTGACACCTTAGCTGCCGGTTACGGTAAGGTCTTAGGTAAGGGTAGAATTCCAAACGTCCCAGTCATTGTCAAGGCCAGATTTGTCTCCAAGTTAGCTGAAGAAAAGATCAAGGCTGCTGGTGGTGTTGTTGAATTGATCGCTTAA</v>
      </c>
      <c r="D828" t="str">
        <f t="shared" si="86"/>
        <v>OK</v>
      </c>
      <c r="E828">
        <f t="shared" si="87"/>
        <v>450</v>
      </c>
      <c r="F828" t="str">
        <f t="shared" si="88"/>
        <v>YES</v>
      </c>
      <c r="G828" t="str">
        <f t="shared" si="89"/>
        <v>CAA</v>
      </c>
      <c r="H828" t="str">
        <f t="shared" si="90"/>
        <v>Glutamine</v>
      </c>
      <c r="I828" t="str">
        <f t="shared" si="91"/>
        <v>Glutamine (CAA)</v>
      </c>
    </row>
    <row r="829" spans="1:9" x14ac:dyDescent="0.2">
      <c r="A829" t="s">
        <v>1116</v>
      </c>
      <c r="B829" t="s">
        <v>2260</v>
      </c>
      <c r="C829" t="str">
        <f t="shared" si="85"/>
        <v>ATGCCATCCAGATTCACTAAGACTAGAAAGCACAGAGGTCACGTCTCAGCCGGTAAAGGTCGTATCGGTAAGCACAGAAAGCATCCCGGTGGTAGAGGTATGGCTGGTGGTATGCAACACCACAGAGCTAACATGGATAAATACCATCCAGGTTACTTCGGTAAGGTTGGTATGAGATACTTCCACAAGCAACAAGGTCATTTCTGGAAACCAGTTTTGAATTTGGACAAATTATGGACTTTGATTCCAGAAGAAAAGAGAGATGAATACTTGAAATCTTCTTCCAAGTCTGCTGCTCCAGTTATTGACACTTTGGCTGCCGGTTACGGTAAGGTCTTAGGTAAGGGTAGAATTCCAAACGTCCCAGTTATCGTTAAGGCTAGATTTGTCTCCAAGTTAGCTGAAGAAAAGATCAAGGCTGCTGGTGGTGTCATTGAATTGATTGCTTAA</v>
      </c>
      <c r="D829" t="str">
        <f t="shared" si="86"/>
        <v>OK</v>
      </c>
      <c r="E829">
        <f t="shared" si="87"/>
        <v>450</v>
      </c>
      <c r="F829" t="str">
        <f t="shared" si="88"/>
        <v>YES</v>
      </c>
      <c r="G829" t="str">
        <f t="shared" si="89"/>
        <v>ATG</v>
      </c>
      <c r="H829" t="str">
        <f t="shared" si="90"/>
        <v>Methionine</v>
      </c>
      <c r="I829" t="str">
        <f t="shared" si="91"/>
        <v>Methionine (ATG)</v>
      </c>
    </row>
    <row r="830" spans="1:9" x14ac:dyDescent="0.2">
      <c r="A830" t="s">
        <v>151</v>
      </c>
      <c r="B830" t="s">
        <v>1337</v>
      </c>
      <c r="C830" t="str">
        <f t="shared" si="85"/>
        <v>ATGCCATCCAGATTCACCAAGACCAGAAAACACAGAGGTCACGTCTCAGCCGGTAAGGGTCGTATCGGTAAGCACAGAAAGCACCCCGGTGGTAGAGGTATGGCCGGTGGCCAGCACCACCACAGAACCAACTTGGACAAGTACCACCCTGGTTACTTTGGTAAGGTTGGTATGAGATACTTCCACAGACAGAACGCCCACTTCTGGAAGCCAGTCTTGAACTTGGACAAGTTGTGGACTTTGGTCCCAGAGGACAAGAGAGACGAGTACTTGAAGTCCGCCTCCAAGTCCGCTGCCCCAGTCATTGACACCCTAGCTGCTGGCTACGGTAAGGTCTTGGGTAAGGGTAAGCTCCCAGAGGTTCCTGTCATTGTCAAGGCCAGATTTGTCTCCAAGTTGGCTGAGGAAAAGATTAGAGCTGCTGGTGGTGTTGTCGAGTTGATCGCTTAA</v>
      </c>
      <c r="D830" t="str">
        <f t="shared" si="86"/>
        <v>OK</v>
      </c>
      <c r="E830">
        <f t="shared" si="87"/>
        <v>450</v>
      </c>
      <c r="F830" t="str">
        <f t="shared" si="88"/>
        <v>YES</v>
      </c>
      <c r="G830" t="str">
        <f t="shared" si="89"/>
        <v>CAG</v>
      </c>
      <c r="H830" t="str">
        <f t="shared" si="90"/>
        <v>Glutamine</v>
      </c>
      <c r="I830" t="str">
        <f t="shared" si="91"/>
        <v>Glutamine (CAG)</v>
      </c>
    </row>
    <row r="831" spans="1:9" x14ac:dyDescent="0.2">
      <c r="A831" t="s">
        <v>154</v>
      </c>
      <c r="B831" t="s">
        <v>1340</v>
      </c>
      <c r="C831" t="str">
        <f t="shared" si="85"/>
        <v>ATGCCATCCAGATTCACCAAGACCAGAAAACACAGAGGTCACGTCTCAGCCGGTAAGGGTCGTATCGGAAAGCACAGAAAGCACCCCGGTGGTAGAGGTATGGCTGGTGGTCAACACCACCACAGAACCAACTTGGACAAGTACCACCCTGGTTACTTCGGTAAGGTTGGTATGAGATACTACCACAAGCAAGGTGCTCACTTCTGGAGACCAGTTTTGAACTTGGACAAGTTGTGGACCCTTGTTCCAGAGGACAAGAGAGACGAGTACTTGAAATCCGCCTCCAAGTCTGCCGCCCCAGTCATTGACACTTTGGCTGCTGGCTACGGTAAGGTTTTGGGTAAGGGTAGACTTCCAGAAGTTCCAGTCATTGTCAAGGCCAGATTTGTCTCCAAGTTGGCCGAAGAGAAGATCACAGCTGCTGGTGGTGTCGTTGAATTGATTGCCTAA</v>
      </c>
      <c r="D831" t="str">
        <f t="shared" si="86"/>
        <v>OK</v>
      </c>
      <c r="E831">
        <f t="shared" si="87"/>
        <v>450</v>
      </c>
      <c r="F831" t="str">
        <f t="shared" si="88"/>
        <v>YES</v>
      </c>
      <c r="G831" t="str">
        <f t="shared" si="89"/>
        <v>CAA</v>
      </c>
      <c r="H831" t="str">
        <f t="shared" si="90"/>
        <v>Glutamine</v>
      </c>
      <c r="I831" t="str">
        <f t="shared" si="91"/>
        <v>Glutamine (CAA)</v>
      </c>
    </row>
    <row r="832" spans="1:9" x14ac:dyDescent="0.2">
      <c r="A832" t="s">
        <v>602</v>
      </c>
      <c r="B832" t="s">
        <v>1779</v>
      </c>
      <c r="C832" t="str">
        <f t="shared" si="85"/>
        <v>ATGCCAACTCGTTTCACAAAAACTCGAAAGAACAGAGGTCATGTATCCATGGGTCATGGTCGAATCGGCAAGCACAGAAAGTCAAGTGGTGGTCGAGGTATGGCCGGTGGTCAACACCACCACCGAACCAACTTGGATAAGTTCCATCCAGGTTACTTCGGTAAGGTCGGTATGCGAGTATTCCACTTGCAACGAAACCGACACTTCTCAAAGACTGTTAACCTAGACAAGTTGTGGACTTTGGTTCCAACTGAAGAACGAGAAAAGGCATTGGCAAGTGCTAGTGACTCTGCTGCTCCAGTCATCGACACCTTGAACGCTGGTTACACCAAGGTTCTTGGTAAGGGTAAGCTTCCACAAGTTCCAGTTATTGTTCGAGCACGATTCGTTTCAGCTCTTGCTGAAGAAAAGATCAAGGCTGCCGGTGGTGCCGTTGAACTCATTGCTTAA</v>
      </c>
      <c r="D832" t="str">
        <f t="shared" si="86"/>
        <v>OK</v>
      </c>
      <c r="E832">
        <f t="shared" si="87"/>
        <v>450</v>
      </c>
      <c r="F832" t="str">
        <f t="shared" si="88"/>
        <v>YES</v>
      </c>
      <c r="G832" t="str">
        <f t="shared" si="89"/>
        <v>CAA</v>
      </c>
      <c r="H832" t="str">
        <f t="shared" si="90"/>
        <v>Glutamine</v>
      </c>
      <c r="I832" t="str">
        <f t="shared" si="91"/>
        <v>Glutamine (CAA)</v>
      </c>
    </row>
    <row r="833" spans="1:9" x14ac:dyDescent="0.2">
      <c r="A833" t="s">
        <v>607</v>
      </c>
      <c r="B833" t="s">
        <v>1784</v>
      </c>
      <c r="C833" t="str">
        <f t="shared" si="85"/>
        <v>ATGCCAACTCGATTTTCAAAAACCCGCCGAAGCAGAGGCCATGTGTCCATGGGTCACGGTCGTGTAGGAAAGCATAGAAAGAATCCAGGTGGTCGAGGTATGGCTGGTGGTCAACACCACCACCGAACAAATTTGGACAAGTTCCATCCAGGTTACTTCGGTAAGGTCGGTATGCGAACCTTCCACTACCAAAAGAACCGACACTACAACAACACATTGAACCTCGACAAGTTGTGGACTTTGGTTCCAGTTGAACAACGAGAAAAGTTCCTCGCCAACCCATCCGACTCCAATGCTCCAGTTATTGACACATTGAACGCTGGTTACACTAAGATTCTTGCCAAGGGTAAGTTGCCAAATGTTCCAGTTATTGTCCGAGCTCGATTTGTTTCTTCTCTTGCTGAACAAAAGATCAAGGCTGCTGGTGGTGCTGTCGAACTTATTGCTTAA</v>
      </c>
      <c r="D833" t="str">
        <f t="shared" si="86"/>
        <v>OK</v>
      </c>
      <c r="E833">
        <f t="shared" si="87"/>
        <v>450</v>
      </c>
      <c r="F833" t="str">
        <f t="shared" si="88"/>
        <v>YES</v>
      </c>
      <c r="G833" t="str">
        <f t="shared" si="89"/>
        <v>CAA</v>
      </c>
      <c r="H833" t="str">
        <f t="shared" si="90"/>
        <v>Glutamine</v>
      </c>
      <c r="I833" t="str">
        <f t="shared" si="91"/>
        <v>Glutamine (CAA)</v>
      </c>
    </row>
    <row r="834" spans="1:9" x14ac:dyDescent="0.2">
      <c r="A834" t="s">
        <v>1093</v>
      </c>
      <c r="B834" t="s">
        <v>2242</v>
      </c>
      <c r="C834" t="str">
        <f t="shared" si="85"/>
        <v>ATGCCAACTCGAGCCACCAAGACTAGAAAGCTCAGAGGACACGTTTCCCACGGTCACGGACGTATCGGAAAGCACCGAAAGCATCCCGGTGGTCGTGGTATGGCCGGTGGTCAGCACCACCACCGAACTAACCTTGATAAGTACCATCCCGGTTACTTTGGAAAGGTTGGTATGCGAACTTTCCACTTCCAGCGAAACCACGTTTGGCGACCAACTCTGAACCTCGATAAGCTGTGGACTCTTGTCCCTGCTCAGTCCCGAGAGAAGTACCTTTCGACCTCGTCTGCGTCTGCTGCCCCCGTCATTGACACTTTGGCTGCTGGATACGGAAAGGTCCTCGGAAAGGGCCGTCTGCCCCAGGTCCCCGTCATTGTGCGAGCCCGATTTGTGTCTGAGCTTGCTGAGAAGAAGATTAAGGCTGCTGGCGGTGCTATTGAGCTCATTGCGTAA</v>
      </c>
      <c r="D834" t="str">
        <f t="shared" si="86"/>
        <v>OK</v>
      </c>
      <c r="E834">
        <f t="shared" si="87"/>
        <v>450</v>
      </c>
      <c r="F834" t="str">
        <f t="shared" si="88"/>
        <v>YES</v>
      </c>
      <c r="G834" t="str">
        <f t="shared" si="89"/>
        <v>CAG</v>
      </c>
      <c r="H834" t="str">
        <f t="shared" si="90"/>
        <v>Glutamine</v>
      </c>
      <c r="I834" t="str">
        <f t="shared" si="91"/>
        <v>Glutamine (CAG)</v>
      </c>
    </row>
    <row r="835" spans="1:9" x14ac:dyDescent="0.2">
      <c r="A835" t="s">
        <v>1080</v>
      </c>
      <c r="B835" t="s">
        <v>2231</v>
      </c>
      <c r="C835" t="str">
        <f t="shared" ref="C835:C898" si="92">UPPER(SUBSTITUTE(SUBSTITUTE(SUBSTITUTE(B835," ",""),CHAR(10),""),CHAR(13),""))</f>
        <v>ATGCCAACTAGATTTAGTAATACCAGAAAACACAGAGGACATGTTTCGGCCGGTCACGGTCGAATTGGCAAGCATAGAAAGCATCCCGGTGGTCGAGGTATGGCCGGTGGCTTGCTCCATCACCGATCTAACCTCGATAAGTACCATCCTGGATACTTCGGTAAAGTCGGTATGCGAGTGTTCCATCTGCAGAGAAACCACTACTGGCGACCAGTTGTGAACCTCGACAAGCTGTGGACGCTTGTTCCTGAACAAGACCGAGAAAAGTACCTCAAGGCGGCATCTGAGTCCGCTGCTCCTGTCATCGATACCTTGGCTGCAGGCTACGGAAAAGTCCTTGGAAAGGGCCGAATTCCCTCGGTGCCGGTGATTGTCAAGGCTCGATATGTGTCCAAGTTGGCTGAGGAGAAGATCAAGGCAGCCGGAGGAGTCATTGAGCTCGTTGCTTGA</v>
      </c>
      <c r="D835" t="str">
        <f t="shared" ref="D835:D898" si="93">IF(LEFT(C835,3)="ATG","OK","WARN")</f>
        <v>OK</v>
      </c>
      <c r="E835">
        <f t="shared" ref="E835:E898" si="94">LEN(C835)</f>
        <v>450</v>
      </c>
      <c r="F835" t="str">
        <f t="shared" ref="F835:F898" si="95">IF(E835&gt;=114,"YES","NO")</f>
        <v>YES</v>
      </c>
      <c r="G835" t="str">
        <f t="shared" ref="G835:G898" si="96">IF(E835&gt;=114,MID(C835,112,3),"NA")</f>
        <v>TTG</v>
      </c>
      <c r="H835" t="str">
        <f t="shared" ref="H835:H898" si="97">IF(G835="NA","NA",
 IF(OR(G835="CAG",G835="CAA"),"Glutamine",
 IF(LEFT(G835,2)="CT","Leucine1",
 IF(OR(G835="TTA",G835="TTG"),"Leucine2",
 IF(G835="ATG","Methionine",
 IF(OR(G835="TTT",G835="TTC"),"Phenylalanine",
 "Other"))))))</f>
        <v>Leucine2</v>
      </c>
      <c r="I835" t="str">
        <f t="shared" ref="I835:I898" si="98">IF(LEN(G835)&lt;&gt;3,"NA",
 IF(OR(G835="CAG",G835="CAA"),"Glutamine ("&amp;G835&amp;")",
 IF(LEFT(G835,2)="CT","Leucine1 ("&amp;G835&amp;")",
 IF(OR(G835="TTA",G835="TTG"),"Leucine2 ("&amp;G835&amp;")",
 IF(G835="ATG","Methionine (ATG)",
 IF(OR(G835="TTT",G835="TTC"),"Phenylalanine ("&amp;G835&amp;")",
 "Other ("&amp;G835&amp;")"))))))</f>
        <v>Leucine2 (TTG)</v>
      </c>
    </row>
    <row r="836" spans="1:9" x14ac:dyDescent="0.2">
      <c r="A836" t="s">
        <v>1078</v>
      </c>
      <c r="B836" t="s">
        <v>2229</v>
      </c>
      <c r="C836" t="str">
        <f t="shared" si="92"/>
        <v>ATGCCAACTAGATTTAGTAATACAAGAAAGCACAGAGGCCACGTCTCAGCTGGTCAGGGTCGAATTGGCAAGCATAGAAAGCATCCCGGTGGTCGAGGTATGGCCGGTGGTATGCAGCATCACCGATCCAATCTCGATAAATACCATCCTGGTTACTTCGGAAAGGTCGGTATGCGAGTCTTCCGACTCCAGCGAAACCATGACTGGAAACCTGTTGTGAACATTGACAAGTTGTGGGCTCTTATTCCAGAAGAGAGCCGAGAAAAGTACCTCAAGGAGGCTTCTGAGTCTGCTGCTCCTGTCATCGACACTTTGGCCGCAGGATATGGCAAAGTTCTCGGAAAGGGCCGAATTCCCTCTGTTCCTGTCATCGTTAAAGCTCGATATGTATCCAAGTTGGCTGAGCAGAAGATCAAGGAAGCTGGAGGTGTTATTGAGCTGGTTGCTTAA</v>
      </c>
      <c r="D836" t="str">
        <f t="shared" si="93"/>
        <v>OK</v>
      </c>
      <c r="E836">
        <f t="shared" si="94"/>
        <v>450</v>
      </c>
      <c r="F836" t="str">
        <f t="shared" si="95"/>
        <v>YES</v>
      </c>
      <c r="G836" t="str">
        <f t="shared" si="96"/>
        <v>ATG</v>
      </c>
      <c r="H836" t="str">
        <f t="shared" si="97"/>
        <v>Methionine</v>
      </c>
      <c r="I836" t="str">
        <f t="shared" si="98"/>
        <v>Methionine (ATG)</v>
      </c>
    </row>
    <row r="837" spans="1:9" x14ac:dyDescent="0.2">
      <c r="A837" t="s">
        <v>615</v>
      </c>
      <c r="B837" t="s">
        <v>1792</v>
      </c>
      <c r="C837" t="str">
        <f t="shared" si="92"/>
        <v>ATGCCAACTAGATTTACGCAGACTAGAAAGCATAGAGGACACCAGGCTGTCGGTCAAGGTAGAGTTGGTAAGCACAGAAAGCACCCCGGTGGACGTGGTATGGCTGGTGGTCAGCACCACCACAGAACCAACTTAGATAAGTACCACCCAGGTTACTTCGGTAAAGTTGGTATGAGATACTACCGTAAGCAAAAGAACCACTTCTGGAGACCAGAAATTAACTTGGACAAATTGTGGACTTTGGTTGACGAGTCTAAGAGAGATGAATATTTGAAGTCAGCTTCTTCTTCTGCTGCTCCAGTTGTTGATCTCTTGGGTCACGGTTACGGTAAGCTCTTGGGCAAAGGAAAGATTCCCCAAGTTCCTGTCATTGTCAAGGCAAGATTAGTATCCAAATTGGCCGAAGAGAAAATAAGAGCTGCAGGTGGTGTTGTTGAGTTGGTTGCTTAA</v>
      </c>
      <c r="D837" t="str">
        <f t="shared" si="93"/>
        <v>OK</v>
      </c>
      <c r="E837">
        <f t="shared" si="94"/>
        <v>450</v>
      </c>
      <c r="F837" t="str">
        <f t="shared" si="95"/>
        <v>YES</v>
      </c>
      <c r="G837" t="str">
        <f t="shared" si="96"/>
        <v>CAG</v>
      </c>
      <c r="H837" t="str">
        <f t="shared" si="97"/>
        <v>Glutamine</v>
      </c>
      <c r="I837" t="str">
        <f t="shared" si="98"/>
        <v>Glutamine (CAG)</v>
      </c>
    </row>
    <row r="838" spans="1:9" x14ac:dyDescent="0.2">
      <c r="A838" t="s">
        <v>263</v>
      </c>
      <c r="B838" t="s">
        <v>1448</v>
      </c>
      <c r="C838" t="str">
        <f t="shared" si="92"/>
        <v>ATGCCAACTAGATTTAACAAAACGAGAAAGCACAGAGGTCATGTCTCTGCAGGAAGAGGTCGTATTGGGAAACATAGAAAGAATCCAGGTGGTAGAGGTAAAGCTGGTGGTCAACATCATCATCGAACCAATTTAGATAAATATCATCCAGGTTATTTCGGTAAGACTGGTCAAAGATACTATCATAAACAGCTTGGAACGTTCTATAGACCAGTGTTGAATCTGGATAAATTGTGGACACTGGTACCTGAAGCTCAAAGGGAGAAGTATCTATCAAGCTCATCCAGCTCAAATGCCCCAGTCATTGATACATTGGCTCATGGGTATGGTAAACTCCTGGGTAAAGGACGGCTACCAAACGTTCCAGTGATTGTCAAGGCCAGACTCGTCTCCAAGCTGGCTGAGGAGAGAATCAGGGCCGCTGGAGGAGTCTTCGAGCTGATTGCCTGA</v>
      </c>
      <c r="D838" t="str">
        <f t="shared" si="93"/>
        <v>OK</v>
      </c>
      <c r="E838">
        <f t="shared" si="94"/>
        <v>450</v>
      </c>
      <c r="F838" t="str">
        <f t="shared" si="95"/>
        <v>YES</v>
      </c>
      <c r="G838" t="str">
        <f t="shared" si="96"/>
        <v>CAA</v>
      </c>
      <c r="H838" t="str">
        <f t="shared" si="97"/>
        <v>Glutamine</v>
      </c>
      <c r="I838" t="str">
        <f t="shared" si="98"/>
        <v>Glutamine (CAA)</v>
      </c>
    </row>
    <row r="839" spans="1:9" x14ac:dyDescent="0.2">
      <c r="A839" t="s">
        <v>532</v>
      </c>
      <c r="B839" t="s">
        <v>1713</v>
      </c>
      <c r="C839" t="str">
        <f t="shared" si="92"/>
        <v>ATGCCAACTAGATTGCACAAGACTCGAAAGAATCGAGGCCATGTTTCCATGGGTCATGGTCGAATTGGCAAGCACCGAAAGAATCCAGGTGGTCGAGGTATGGCCGGTGGTCAACACCACCACCGAACCAATTTGGACAAATACCATTATGGTTACTTCGGTAAGGTCGGTATGCGACACTTCCACTTGTTGAAGAACCGATACCACAACGAAGTTATCAACATTGACAAGCTTTTCTCTTTGATCCCAGAAGAAGACCGAGAAAAGTACTTGAAGGCCACCTCTGACAATGCCCCAATCATCAACACCTTGAACGCTGGTTACACCAAGGTTTTGGGTAAGGGCAAGTTCCCAAATGTGCCAGTTATTGTGCGAGCTCGATTCGTCTCTGCTGCCGCTGAAAAGAAGATCAAGGCTGCTGGTGGTGTTGTTGAACTTATTGCTTAA</v>
      </c>
      <c r="D839" t="str">
        <f t="shared" si="93"/>
        <v>OK</v>
      </c>
      <c r="E839">
        <f t="shared" si="94"/>
        <v>447</v>
      </c>
      <c r="F839" t="str">
        <f t="shared" si="95"/>
        <v>YES</v>
      </c>
      <c r="G839" t="str">
        <f t="shared" si="96"/>
        <v>CAA</v>
      </c>
      <c r="H839" t="str">
        <f t="shared" si="97"/>
        <v>Glutamine</v>
      </c>
      <c r="I839" t="str">
        <f t="shared" si="98"/>
        <v>Glutamine (CAA)</v>
      </c>
    </row>
    <row r="840" spans="1:9" x14ac:dyDescent="0.2">
      <c r="A840" t="s">
        <v>1079</v>
      </c>
      <c r="B840" t="s">
        <v>2230</v>
      </c>
      <c r="C840" t="str">
        <f t="shared" si="92"/>
        <v>ATGCCAACTAGATTGAGTAATACTAGAAAACACAGAGGTCATGTTTCGGCCGGTCATGGTCGAATTGGCAAGCATAGAAAGCATCCCGGTGGTCGAGGTATGGCTGGTGGTTTGCTTCATCATCGATCTAACCTCGATAAGTACCATCCTGGTTACTTTGGAAAGGTCGGTATGCGAGTATTCCATCTTCAGAGAAACCATTACTGGAAGCCTGTTGTGAATCTCGACAAGTTGTGGACTCTTATTCCTGAAGAAGACCGAGAAAAATACCTTAAAGCAGCTTCTGATTCGTCTGCTCCTGTCATCGATACTTTGGCTGCTGGCTACGGTAAAGTTCTTGGAAAGGGCCGAATTCCCTCTGTTCCCGTTATTGTCAAGGCTCGATATGTTTCCAAGTTGGCTGAGGAGAAGATTAAGGCTGCCGGAGGTGTTATTGAGCTTGTTGCTTAA</v>
      </c>
      <c r="D840" t="str">
        <f t="shared" si="93"/>
        <v>OK</v>
      </c>
      <c r="E840">
        <f t="shared" si="94"/>
        <v>450</v>
      </c>
      <c r="F840" t="str">
        <f t="shared" si="95"/>
        <v>YES</v>
      </c>
      <c r="G840" t="str">
        <f t="shared" si="96"/>
        <v>TTG</v>
      </c>
      <c r="H840" t="str">
        <f t="shared" si="97"/>
        <v>Leucine2</v>
      </c>
      <c r="I840" t="str">
        <f t="shared" si="98"/>
        <v>Leucine2 (TTG)</v>
      </c>
    </row>
    <row r="841" spans="1:9" x14ac:dyDescent="0.2">
      <c r="A841" t="s">
        <v>652</v>
      </c>
      <c r="B841" t="s">
        <v>1827</v>
      </c>
      <c r="C841" t="str">
        <f t="shared" si="92"/>
        <v>ATGCCAACTAGATTGACCAAGACCAGAAAGCACAGAGGTAACGTCTCTGCCGGTAAGGGTAGAGTCGGTAAGCACAGAAAGAACCCCGGTGGTCGTGGTAAGGCCGGTGGTCAACACCACCACAGAACCAACATGGACAAGTACCACCCAGGTTACTTCGGTAAGGTTGGTATGAGATACTTCCACAAGCAAAGAAACCACTTCTGGAAGCCAGAGATCAACTTGGACAGATTGTGGTCTTTGGTTGAGGACGACAAGAGAGAGGAGTACCTCAAGTCCTCTTCTGCTTCTGCTGCCCCAGTCATCGACACCTTGGCCCACGGTTACGGTAAGGTTTTGGGTAAGGGTTCTTTGCCAAACGTTCCAGTCATCGTCAAGGCCAGATACGTTTCCGAGTTGGCTGAGGAGAAGATCAGAGCTGTCGGTGGTGTTGTTGAGTTGATTGCTTAA</v>
      </c>
      <c r="D841" t="str">
        <f t="shared" si="93"/>
        <v>OK</v>
      </c>
      <c r="E841">
        <f t="shared" si="94"/>
        <v>450</v>
      </c>
      <c r="F841" t="str">
        <f t="shared" si="95"/>
        <v>YES</v>
      </c>
      <c r="G841" t="str">
        <f t="shared" si="96"/>
        <v>CAA</v>
      </c>
      <c r="H841" t="str">
        <f t="shared" si="97"/>
        <v>Glutamine</v>
      </c>
      <c r="I841" t="str">
        <f t="shared" si="98"/>
        <v>Glutamine (CAA)</v>
      </c>
    </row>
    <row r="842" spans="1:9" x14ac:dyDescent="0.2">
      <c r="A842" t="s">
        <v>917</v>
      </c>
      <c r="B842" t="s">
        <v>2074</v>
      </c>
      <c r="C842" t="str">
        <f t="shared" si="92"/>
        <v>ATGCCAACTAGATTGACCAAGACCAGAAAGCACAGAGGACACGTTTCTGCCGGTTACGGTAGAATCGGAAAGCACAGAAAG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v>
      </c>
      <c r="D842" t="str">
        <f t="shared" si="93"/>
        <v>OK</v>
      </c>
      <c r="E842">
        <f t="shared" si="94"/>
        <v>450</v>
      </c>
      <c r="F842" t="str">
        <f t="shared" si="95"/>
        <v>YES</v>
      </c>
      <c r="G842" t="str">
        <f t="shared" si="96"/>
        <v>CAA</v>
      </c>
      <c r="H842" t="str">
        <f t="shared" si="97"/>
        <v>Glutamine</v>
      </c>
      <c r="I842" t="str">
        <f t="shared" si="98"/>
        <v>Glutamine (CAA)</v>
      </c>
    </row>
    <row r="843" spans="1:9" x14ac:dyDescent="0.2">
      <c r="A843" t="s">
        <v>913</v>
      </c>
      <c r="B843" t="s">
        <v>2070</v>
      </c>
      <c r="C843" t="str">
        <f t="shared" si="92"/>
        <v>ATGCCAACTAGATTGACCAAGACCAGAAAGCACAGAGGACACGTATCCGCCGGTTACGGTAGAATCGGTAAGCACAGAAAGCATCCCGGTGGTCGTGGTATGGCTGGTGGTCAACATCACCACAGAACCAACTTGGACAAATACCACCCAGGTTACTTTGGTAAGCTCGGTATGAGATACTTCCACAGACAAAAGACCCACTTCTGGAAGCCCGAGATCAACTTGGACAAGTTGTGGACTTTGGTTGACGCCGACAAGAAGGAGGAGTACTTGAAGTCTGCCTCTGCTTCCGCTGCCCCAGTCATCGACACCTTGGCCCACGGTTACGGTAAGGTTTTGGGTAAGGGTAGATTGCCAGAAGTTCCCGTCATTGTTAAGGCCAGATTTGTTTCCAAGTTGGCTGAAGAGAAGATCAGAGCCGTCGGCGGTGTTGTTGAGTTGGTCGCTTAA</v>
      </c>
      <c r="D843" t="str">
        <f t="shared" si="93"/>
        <v>OK</v>
      </c>
      <c r="E843">
        <f t="shared" si="94"/>
        <v>450</v>
      </c>
      <c r="F843" t="str">
        <f t="shared" si="95"/>
        <v>YES</v>
      </c>
      <c r="G843" t="str">
        <f t="shared" si="96"/>
        <v>CAA</v>
      </c>
      <c r="H843" t="str">
        <f t="shared" si="97"/>
        <v>Glutamine</v>
      </c>
      <c r="I843" t="str">
        <f t="shared" si="98"/>
        <v>Glutamine (CAA)</v>
      </c>
    </row>
    <row r="844" spans="1:9" x14ac:dyDescent="0.2">
      <c r="A844" t="s">
        <v>1188</v>
      </c>
      <c r="B844" t="s">
        <v>2328</v>
      </c>
      <c r="C844" t="str">
        <f t="shared" si="92"/>
        <v>ATGCCAACTAGATTGACCAAGACCAGAAAGCACAGAGGACAC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v>
      </c>
      <c r="D844" t="str">
        <f t="shared" si="93"/>
        <v>OK</v>
      </c>
      <c r="E844">
        <f t="shared" si="94"/>
        <v>411</v>
      </c>
      <c r="F844" t="str">
        <f t="shared" si="95"/>
        <v>YES</v>
      </c>
      <c r="G844" t="str">
        <f t="shared" si="96"/>
        <v>GGT</v>
      </c>
      <c r="H844" t="str">
        <f t="shared" si="97"/>
        <v>Other</v>
      </c>
      <c r="I844" t="str">
        <f t="shared" si="98"/>
        <v>Other (GGT)</v>
      </c>
    </row>
    <row r="845" spans="1:9" x14ac:dyDescent="0.2">
      <c r="A845" t="s">
        <v>967</v>
      </c>
      <c r="B845" t="s">
        <v>2123</v>
      </c>
      <c r="C845" t="str">
        <f t="shared" si="92"/>
        <v>ATGCCAACTAGATTGACCAAGACCAGAAAGCACAGAGGAAACGTTTCCGCCGGTAAGGGTAGAATCGGTAAGCACAGAAAGCACCCCGGTGGTCGTGGTAAGGCTGGTGGTCAGCACCACCACAGAACCAACTTGGACAAGTACCACCCTGGTTACTTCGGTAAGGTTGGTATGAGATACTTCCACAAGCAACAGGCTCACTTCTGGAGACCAGAGATCAACTTGGACAAGTTGTGGACTTTGGTTGACTCTGAGAAGAAGGACGACTACTTGAAGAACGCCTCTGCATCTGCTGCCCCAGTCATCGACACCTTGGCCCACGGTTACGGTAAGGTTTTGGGTAAGGGTAGATTGCCCCAGGTGCCTGTCATTGTCAAGGCCAGATTTGTTTCCAAGTTGGCTGAAGAGAAGATCAGAGCTGCTGGTGGTGTCGTTGAGTTGATTGCCTAA</v>
      </c>
      <c r="D845" t="str">
        <f t="shared" si="93"/>
        <v>OK</v>
      </c>
      <c r="E845">
        <f t="shared" si="94"/>
        <v>450</v>
      </c>
      <c r="F845" t="str">
        <f t="shared" si="95"/>
        <v>YES</v>
      </c>
      <c r="G845" t="str">
        <f t="shared" si="96"/>
        <v>CAG</v>
      </c>
      <c r="H845" t="str">
        <f t="shared" si="97"/>
        <v>Glutamine</v>
      </c>
      <c r="I845" t="str">
        <f t="shared" si="98"/>
        <v>Glutamine (CAG)</v>
      </c>
    </row>
    <row r="846" spans="1:9" x14ac:dyDescent="0.2">
      <c r="A846" t="s">
        <v>708</v>
      </c>
      <c r="B846" t="s">
        <v>1879</v>
      </c>
      <c r="C846" t="str">
        <f t="shared" si="92"/>
        <v>ATGCCAACTAGATTGACCAAAACCAGAAAGCACAGAGGTAACGTGTCTGCCGGTAAGGGTAGAGTCGGCAAGCACAGAAAGCACCCCGGTGGTCGTGGTAAGGCCGGTGGCCAGCACCACCACAGAACCAACATGGACAAGTACCACCCCGGTTACTTTGGTAAGGTTGGTATGAGATACTTCCGCAAGCAGAGAAACCACTTCTGGAAGCCACAGGTCAACTTGGACAAGTTGTGGTCCTTGGTTGAGGAGGAGAAGAGAGACGACTACCTCAAGACCGCCTCCGCCTCTGCTGCCCCCGTCATCGACACCTTGGCCCACGGCTACGGTAAGGTTTTGGGTAAGGGTCAGTTGCCCAACGTCCCCATCATCGTCAAGGCCAGATTCGTGTCTAAGTTGGCTGAGGAGAAGATCAGAGCTGTGGGTGGTGTCGTTGAGTTGATTGCCTAA</v>
      </c>
      <c r="D846" t="str">
        <f t="shared" si="93"/>
        <v>OK</v>
      </c>
      <c r="E846">
        <f t="shared" si="94"/>
        <v>450</v>
      </c>
      <c r="F846" t="str">
        <f t="shared" si="95"/>
        <v>YES</v>
      </c>
      <c r="G846" t="str">
        <f t="shared" si="96"/>
        <v>CAG</v>
      </c>
      <c r="H846" t="str">
        <f t="shared" si="97"/>
        <v>Glutamine</v>
      </c>
      <c r="I846" t="str">
        <f t="shared" si="98"/>
        <v>Glutamine (CAG)</v>
      </c>
    </row>
    <row r="847" spans="1:9" x14ac:dyDescent="0.2">
      <c r="A847" t="s">
        <v>1071</v>
      </c>
      <c r="B847" t="s">
        <v>2222</v>
      </c>
      <c r="C847" t="str">
        <f t="shared" si="92"/>
        <v>ATGCCAACTAGATTGACAAAGACAAGAAAGCTTAGAGGCCACGTCTCAGCCGGTCACGGTCGTATTGGAAAGCATAGAAAGCACCCCGGTGGTCGAGGTATGGCCGGTGGTATGCTGCACCACCGAAGCAACTTGGATAAGTACCATCCTGGTTACTTCGGTAAGGTCGGTATGAGAGTATTCCGACTCCAGAGAAACCACTACTGGAAGCCTATCATCAACTTGGACAAGCTGTGGACTTTGGTTCCTGAGGAGAAGCGAGAGAAGTACTTGACTTCTGCCTCTGAATCCGCTGCTCCCGTCATCGACACATTGGCTGCTGGCTACGGTAAGGTCCTCGGTAAGGGCAGACTCCCCAGCGTGCCTGTCGTTGTCAAGGCTCGATACGTTTCCAAGTTGGCCGAAGAGAAGATCAAGGCTGCTGGAGGTGTCATTGAGTTGGTTGCCTAA</v>
      </c>
      <c r="D847" t="str">
        <f t="shared" si="93"/>
        <v>OK</v>
      </c>
      <c r="E847">
        <f t="shared" si="94"/>
        <v>450</v>
      </c>
      <c r="F847" t="str">
        <f t="shared" si="95"/>
        <v>YES</v>
      </c>
      <c r="G847" t="str">
        <f t="shared" si="96"/>
        <v>ATG</v>
      </c>
      <c r="H847" t="str">
        <f t="shared" si="97"/>
        <v>Methionine</v>
      </c>
      <c r="I847" t="str">
        <f t="shared" si="98"/>
        <v>Methionine (ATG)</v>
      </c>
    </row>
    <row r="848" spans="1:9" x14ac:dyDescent="0.2">
      <c r="A848" t="s">
        <v>1070</v>
      </c>
      <c r="B848" t="s">
        <v>2221</v>
      </c>
      <c r="C848" t="str">
        <f t="shared" si="92"/>
        <v>ATGCCAACTAGATTGACAAAGACAAGAAAGCTCAGAGGCCACGTCTCAGCCGGACACGGTCGTGTTGGTAAGCATAGAAAGCACCCCGGTGGTCGAGGTATGGCCGGTGGTATGCTTCATCATCGAAGTAATCTTGATAAATACCATCCTGGTTACTTCGGTAAAGTCGGTATGAGAGTTTTCCGACTGCAGAAGAACCACATCTGGAAACCTGTTATCAACTTGGACAAGTTGTGGACATTGGTTCCTGAAGAAAACAGAGAACAATACTTGGCCAAGGCTTCTGAATCCTCTGCCCCCGTTATTGACACATTGGCTGCTGGTTACGGTAAGGTCCTCGGAAAGGGTCGACTCCCCACTGTTCCTGTTGTTGTCAGAGCTCGATACGTATCCAAGTTGGCTGAAGAGAAGATCAAGGCTGCTGGTGGTGTCGTTGAGTTGGTTGCTTAA</v>
      </c>
      <c r="D848" t="str">
        <f t="shared" si="93"/>
        <v>OK</v>
      </c>
      <c r="E848">
        <f t="shared" si="94"/>
        <v>450</v>
      </c>
      <c r="F848" t="str">
        <f t="shared" si="95"/>
        <v>YES</v>
      </c>
      <c r="G848" t="str">
        <f t="shared" si="96"/>
        <v>ATG</v>
      </c>
      <c r="H848" t="str">
        <f t="shared" si="97"/>
        <v>Methionine</v>
      </c>
      <c r="I848" t="str">
        <f t="shared" si="98"/>
        <v>Methionine (ATG)</v>
      </c>
    </row>
    <row r="849" spans="1:9" x14ac:dyDescent="0.2">
      <c r="A849" t="s">
        <v>1171</v>
      </c>
      <c r="B849" t="s">
        <v>2312</v>
      </c>
      <c r="C849" t="str">
        <f t="shared" si="92"/>
        <v>ATGCCAACTAGATTCACTAAGACTAGAAAGCACAGAGGTCACGTCTCAGCCGGTAACGGTCGTGTCGGTAAGCACAGAAAGCATCCCGGTGGTAGAGGTATGGCTGGTGGTCTTCACCACCACAGAACCAATTTGGATAAGTACCATCCAGGTTACTTCGGTAAGGTCGGTATGAGATACTTCCACAAGCAATCTGCTCATTTCTGGAAGCCAGTTTTGAACTTGGACAAGTTGTGGACTTTGGTCCCAGAAGAGAAGAGAGACGAGTACCTAAAGTCTGCTTCTAAGTCTGCTGCTCCAGTTATTGACACCTTGGCTGCCGGTTACGGTAAGATCTTGGGTAAGGGTAGAATTCCAAATGTCCCAGTCATTGTCAAGGCTAGATTTGTCTCCAAGTTGGCCGAAGAGAAGATCAGAGCTGCTGGTGGTGTTGTTGAATTGATTGCTTAA</v>
      </c>
      <c r="D849" t="str">
        <f t="shared" si="93"/>
        <v>OK</v>
      </c>
      <c r="E849">
        <f t="shared" si="94"/>
        <v>450</v>
      </c>
      <c r="F849" t="str">
        <f t="shared" si="95"/>
        <v>YES</v>
      </c>
      <c r="G849" t="str">
        <f t="shared" si="96"/>
        <v>CTT</v>
      </c>
      <c r="H849" t="str">
        <f t="shared" si="97"/>
        <v>Leucine1</v>
      </c>
      <c r="I849" t="str">
        <f t="shared" si="98"/>
        <v>Leucine1 (CTT)</v>
      </c>
    </row>
    <row r="850" spans="1:9" x14ac:dyDescent="0.2">
      <c r="A850" t="s">
        <v>1172</v>
      </c>
      <c r="B850" t="s">
        <v>2313</v>
      </c>
      <c r="C850" t="str">
        <f t="shared" si="92"/>
        <v>ATGCCAACTAGATTCACTAAGACTAGAAAGCACAGAGGTCACGTCTCAGCCGGTAACGGTCGTGTCGGTAAGCACAGAAAGCATCCCGGTGGTAGAGGTATGGCTGGTGGTCTTCACCACCACAGAACCAACTTGGATAAGTACCATCCAGGTTACTTCGGTAAGGTCGGTATGAGATACTTCCACAAGCAACCTGCTCATTTCTGGAAACCAGTTTTGAACTTGGACAAGTTGTGGACTTTGGTCCCAGAAGACAAGAGAGACGAGTACCTAAAGTCTGCTTCTAAGTCTGCTGCTCCAGTTATTGACACCTTGGCTGCCGGTTACGGTAAGATCTTGGGTAAGGGTAGAATTCCAAATGTCCCAGTCATTGTCAAGGCTAGATTTGTCTCCAAGTTGGCCGAAGAGAAGATCAGAGCTGCTGGTGGTGTTGTTGAATTGATTGCTTAA</v>
      </c>
      <c r="D850" t="str">
        <f t="shared" si="93"/>
        <v>OK</v>
      </c>
      <c r="E850">
        <f t="shared" si="94"/>
        <v>450</v>
      </c>
      <c r="F850" t="str">
        <f t="shared" si="95"/>
        <v>YES</v>
      </c>
      <c r="G850" t="str">
        <f t="shared" si="96"/>
        <v>CTT</v>
      </c>
      <c r="H850" t="str">
        <f t="shared" si="97"/>
        <v>Leucine1</v>
      </c>
      <c r="I850" t="str">
        <f t="shared" si="98"/>
        <v>Leucine1 (CTT)</v>
      </c>
    </row>
    <row r="851" spans="1:9" x14ac:dyDescent="0.2">
      <c r="A851" t="s">
        <v>803</v>
      </c>
      <c r="B851" t="s">
        <v>1965</v>
      </c>
      <c r="C851" t="str">
        <f t="shared" si="92"/>
        <v>ATGCCAACTAGATTCACTAAGACTAGAAAACATAGAGGACATGTTTCTGCCGGTTACGGTAGAATTGGTAAACACAGAAAGCATCCCGGTGGTAAAGGTATGGCTGGTGGTCAACATCACCACAGAACCAATTTAGATAAATACCATCCAGGGTACTTTGGTAAAGTTGGTATGAGATACTTCCACAAACAACAAAACCATTTCTGGAGACCAGAAATCAACTTGGACAAATTATGGTCTTTAGTTGATGTTGAAAAGAAAGACGAATACTTAAAGAACTCTTCTGCTTCTTCTGCTCCAGTTATTGATACTTTAGCTCATGGTTATGGTAAAGTTTTAGGTAAAGGTAGATTACCAGAAGTCCCAGTTATAGTTAAAGCTAGATTTGTTTCCAAATTAGCTGAAGAAAAAATTAGAGCTGCCGGTGGGGTTGTTGAATTAATTGCCTAA</v>
      </c>
      <c r="D851" t="str">
        <f t="shared" si="93"/>
        <v>OK</v>
      </c>
      <c r="E851">
        <f t="shared" si="94"/>
        <v>450</v>
      </c>
      <c r="F851" t="str">
        <f t="shared" si="95"/>
        <v>YES</v>
      </c>
      <c r="G851" t="str">
        <f t="shared" si="96"/>
        <v>CAA</v>
      </c>
      <c r="H851" t="str">
        <f t="shared" si="97"/>
        <v>Glutamine</v>
      </c>
      <c r="I851" t="str">
        <f t="shared" si="98"/>
        <v>Glutamine (CAA)</v>
      </c>
    </row>
    <row r="852" spans="1:9" x14ac:dyDescent="0.2">
      <c r="A852" t="s">
        <v>802</v>
      </c>
      <c r="B852" t="s">
        <v>1964</v>
      </c>
      <c r="C852" t="str">
        <f t="shared" si="92"/>
        <v>ATGCCAACTAGATTCACTAAGACTAGAAAACATAGAGGACACGTTTCAGCCGGTTACGGTAGAATTGGTAAACACAGAAAACATCCCGGTGGTAAAGGTATGGCTGGTGGTCAACACCACCACAGAACCAACTTGGATAAATACCATCCAGGTTACTTTGGTAAAGTTGGTATGAGATACTTTCACAAACAACAAAACCATTTCTGGAGACCAGAAATTAACTTGGACAAATTATGGAGTTTAGTTGATGCTGACAAAAAAGATGAATACTTAAAATCTTCTTCAACTTCTGCTGCTCCAGTTATTGATACTTTAGCTCATGGTTATGGTAAAGTTTTAGGTAAAGGTAGATTACCAAATGTCCCAGTTATAGTTAAAGCTAGATTTGTTTCTAAATTAGCTGAAGAAAAAATCAGAGCTGCTGGTGGGGTTGTTGAATTAACTGCTTAA</v>
      </c>
      <c r="D852" t="str">
        <f t="shared" si="93"/>
        <v>OK</v>
      </c>
      <c r="E852">
        <f t="shared" si="94"/>
        <v>450</v>
      </c>
      <c r="F852" t="str">
        <f t="shared" si="95"/>
        <v>YES</v>
      </c>
      <c r="G852" t="str">
        <f t="shared" si="96"/>
        <v>CAA</v>
      </c>
      <c r="H852" t="str">
        <f t="shared" si="97"/>
        <v>Glutamine</v>
      </c>
      <c r="I852" t="str">
        <f t="shared" si="98"/>
        <v>Glutamine (CAA)</v>
      </c>
    </row>
    <row r="853" spans="1:9" x14ac:dyDescent="0.2">
      <c r="A853" t="s">
        <v>475</v>
      </c>
      <c r="B853" t="s">
        <v>1658</v>
      </c>
      <c r="C853" t="str">
        <f t="shared" si="92"/>
        <v>ATGCCAACTAGATTCACTAAGACCAGAAAGCACAGAGGTCACGTCTCAGCCGGTCACGGTCGTATCGGTAAGCACAGAAAGCACCCCGGTGGTAGAGGTATGGCCGGTGGTCAGCACCACCACAGAACCAACTTGGACAAGTACCACCCTGGTTACTTCGGTAAGGTTGGTATGAGATACTTCCACAGACAGCAGAACCGTTTCTGGAAGCCAGTCTTGAACTTGGACAAGTTGTGGACTTTGGTCCCAGCTGAGAAGAGAGACGAGTACTTGAGCTCCGCTTCCAAGTCTGCTGCTCCTGTCATCGACACCTTGGCTGCCGGTTACGGTAAGATCTTGGGTAAGGGTAGAATCCCAGACGTTCCAGTCATTGTCAAGGCTAGATTCGTCTCCAAGTTGGCCGAGGAGAAGATCAGAGCCGCTGGTGGTGTTGTTGAGTTGATCGCTTAA</v>
      </c>
      <c r="D853" t="str">
        <f t="shared" si="93"/>
        <v>OK</v>
      </c>
      <c r="E853">
        <f t="shared" si="94"/>
        <v>450</v>
      </c>
      <c r="F853" t="str">
        <f t="shared" si="95"/>
        <v>YES</v>
      </c>
      <c r="G853" t="str">
        <f t="shared" si="96"/>
        <v>CAG</v>
      </c>
      <c r="H853" t="str">
        <f t="shared" si="97"/>
        <v>Glutamine</v>
      </c>
      <c r="I853" t="str">
        <f t="shared" si="98"/>
        <v>Glutamine (CAG)</v>
      </c>
    </row>
    <row r="854" spans="1:9" x14ac:dyDescent="0.2">
      <c r="A854" t="s">
        <v>1121</v>
      </c>
      <c r="B854" t="s">
        <v>2264</v>
      </c>
      <c r="C854" t="str">
        <f t="shared" si="92"/>
        <v>ATGCCAACTAGATTCACTAAGACCAGAAAGCACAGAGGTCACGTCTCAGCCGGTCACGGTCGTATCGGTAAGCACAGAAAGCACCCCGGTGGTAGAGGTATGGCCGGTGGTCAGCACCACCACAGAACCAACTTGGACAAGTACCACCCTGGTTACTTCGGTAAGGTTGGTATGAGATACTTCCACAGACAGCAGAACCGTTTCTGGAAGCCAGTCTTGAACTTGGACAAGTTGTGGACTTTGGTCCCAGCTGAGAAGAGAGACGAGTACATGAGCTCCGCTTCCAAGTCTGCTGCCCCTGTCATCGACACCTTGGCTGCCGGTTACGGTAAGATCTTGGGTAAGGGTAGAATCCCAGACGTTCCAGTCATTGTTAAGGCTAGATTCGTCTCCAAGTTGGCTGAGGAGAAGATCAGAGCTGCTGGTGGTGTTGTTGAGTTGATCGCTTAA</v>
      </c>
      <c r="D854" t="str">
        <f t="shared" si="93"/>
        <v>OK</v>
      </c>
      <c r="E854">
        <f t="shared" si="94"/>
        <v>450</v>
      </c>
      <c r="F854" t="str">
        <f t="shared" si="95"/>
        <v>YES</v>
      </c>
      <c r="G854" t="str">
        <f t="shared" si="96"/>
        <v>CAG</v>
      </c>
      <c r="H854" t="str">
        <f t="shared" si="97"/>
        <v>Glutamine</v>
      </c>
      <c r="I854" t="str">
        <f t="shared" si="98"/>
        <v>Glutamine (CAG)</v>
      </c>
    </row>
    <row r="855" spans="1:9" x14ac:dyDescent="0.2">
      <c r="A855" t="s">
        <v>801</v>
      </c>
      <c r="B855" t="s">
        <v>1963</v>
      </c>
      <c r="C855" t="str">
        <f t="shared" si="92"/>
        <v>ATGCCAACTAGATTCACTAAAACTAGAAAACATAGAGGTCACATTTCAGCCGGTTACGGTAGAATTGGTAAACATAGAAAACATCCCGGTGGTAAAGGTATGGCTGGTGGTCAACACCACCACAGAACCAACTTGGATAAATACCATCCAGGTTACTTTGGTAAAGTTGGTATGAGATACTTCCACAAACAACAAAACCATTTCTGGAGACCAGAAATCAACTTAGACAAATTATGGACTTTAGTTGATGCTTCTAAAAAAGAAGAATACTTAAAGAGTTCTTCAAGCTCTGCTGCTCCAGTTATTGATACTTTAGCTCATGGTTATGGTAAAGTTTTAGGTAAAGGTAGATTACCAAATGTTCCAGTTATAGTCAAAGCTAGATTTGTTTCTAAATTAGCTGAAGAAAAAATTAGAGCTGCTGGTGGGGTTGTTGAATTAACTGCTTAA</v>
      </c>
      <c r="D855" t="str">
        <f t="shared" si="93"/>
        <v>OK</v>
      </c>
      <c r="E855">
        <f t="shared" si="94"/>
        <v>450</v>
      </c>
      <c r="F855" t="str">
        <f t="shared" si="95"/>
        <v>YES</v>
      </c>
      <c r="G855" t="str">
        <f t="shared" si="96"/>
        <v>CAA</v>
      </c>
      <c r="H855" t="str">
        <f t="shared" si="97"/>
        <v>Glutamine</v>
      </c>
      <c r="I855" t="str">
        <f t="shared" si="98"/>
        <v>Glutamine (CAA)</v>
      </c>
    </row>
    <row r="856" spans="1:9" x14ac:dyDescent="0.2">
      <c r="A856" t="s">
        <v>1129</v>
      </c>
      <c r="B856" t="s">
        <v>2271</v>
      </c>
      <c r="C856" t="str">
        <f t="shared" si="92"/>
        <v>ATGCCAACTAGATTCACCAAGACCAGAAAGCACAGAGGTCACGTCTCAGCCGGTAACGGTCGTGTCGGAAAGCACAGAAAGCACCCCGGTGGTAGAGGTATGGCCGGTGGTCAGCACCACCACAGAACCAACTTGGACAAGTACCACCCTGGTTACTTCGGTAAGGTTGGTATGAGATACTTCCACAGACAAAACGCTCACTTCTGGAAGCCAGTCTTGAACTTGGACAAGTTGTGGACTTTGGTCCCAGAGGACAAGAGAGACGAGTACTTGAAGTCCGGCTCCAAGTCTGCTGCCCCAGTCATCGACACCCTAGCTGCTGGCTACGGTAAGGTCTTGGGTAAGGGTAGAATCCCTGACGTTCCTGTCATTGTCAAGGCCAGATTCGTCTCCAAGTTGGCCGAAGAGAAGATCAGAGCTGCCGGTGGTGTTATCGAATTGATCGCCTAA</v>
      </c>
      <c r="D856" t="str">
        <f t="shared" si="93"/>
        <v>OK</v>
      </c>
      <c r="E856">
        <f t="shared" si="94"/>
        <v>450</v>
      </c>
      <c r="F856" t="str">
        <f t="shared" si="95"/>
        <v>YES</v>
      </c>
      <c r="G856" t="str">
        <f t="shared" si="96"/>
        <v>CAG</v>
      </c>
      <c r="H856" t="str">
        <f t="shared" si="97"/>
        <v>Glutamine</v>
      </c>
      <c r="I856" t="str">
        <f t="shared" si="98"/>
        <v>Glutamine (CAG)</v>
      </c>
    </row>
    <row r="857" spans="1:9" x14ac:dyDescent="0.2">
      <c r="A857" t="s">
        <v>616</v>
      </c>
      <c r="B857" t="s">
        <v>1793</v>
      </c>
      <c r="C857" t="str">
        <f t="shared" si="92"/>
        <v>ATGCCAACTAGATTCACACAGACTAGAAAGCATAGAGGACACCAGGCTGTCGGTCAAGGTAGAGTTGGTAAACACAGAAAGCATCCCGGTGGACGTGGTATGGCTGGTGGTCAACACCACCACAGAACCAACTTAGATAAGTACCACCCTGGTTACTTCGGTAAAGTCGGTATGAGATACTACCGTAAGCAAAGAAACCACTTCTGGAGACCAGGAATTAACTTGGACAAATTGTGGACTTTGGTTGACGAATCTAAGAGAGACGAATACTTGAAGTCAGCTTCTTCTTCTGCTGCTCCAGTCGTTGATCTCTTGGGTCACGGTTACGGTAAACTCTTGGGTAAAGGAAAGATTCCCCAAGTTCCTGTCATTGTTAAGGCAAGATTGGTATCCAAATTGGCCGAAGAGAAAATAAGAGCTGCTGGTGGTGTTGTTGAGTTGGTTGCTTAA</v>
      </c>
      <c r="D857" t="str">
        <f t="shared" si="93"/>
        <v>OK</v>
      </c>
      <c r="E857">
        <f t="shared" si="94"/>
        <v>450</v>
      </c>
      <c r="F857" t="str">
        <f t="shared" si="95"/>
        <v>YES</v>
      </c>
      <c r="G857" t="str">
        <f t="shared" si="96"/>
        <v>CAA</v>
      </c>
      <c r="H857" t="str">
        <f t="shared" si="97"/>
        <v>Glutamine</v>
      </c>
      <c r="I857" t="str">
        <f t="shared" si="98"/>
        <v>Glutamine (CAA)</v>
      </c>
    </row>
    <row r="858" spans="1:9" x14ac:dyDescent="0.2">
      <c r="A858" t="s">
        <v>1120</v>
      </c>
      <c r="B858" t="s">
        <v>2263</v>
      </c>
      <c r="C858" t="str">
        <f t="shared" si="92"/>
        <v>ATGCCAACTAGATTCACAAAGACCAGAAAGCACAGAGGTCACGTCTCAGCCGGTAAAGGTCGTGTCGGTAAGCACAGAAAGCATCCCGGTGGTAGAGGTATGGCTGGTGGTCAACACCACCACAGAACCAACTTGGACAAGTACCACCCTGGTTACTTCGGTAAGGTTGGTATGAGATACTTCCACAAGCAACAGAACCACTTCTGGAAGCCAGTCTTGAACTTGGACAAGTTGTGGACTTTGGTCCCAGCTGAGAAGAGAGACGAGTACTTGAGCTCTGCTTCCAAGTCTGCTGCCCCAGTTATCGACACCTTGGCTGCCGGTTACGGTAAGGTCTTGGGTAAGGGTAAGATCCCAGAGGTCCCAGTCATCGTCAAGGCTAGATTCGTCTCCAAGTTGGCCGAAGAGAAGATCAGAGCCGCTGGTGGTGTTGTTGAGTTGATCGCTTAA</v>
      </c>
      <c r="D858" t="str">
        <f t="shared" si="93"/>
        <v>OK</v>
      </c>
      <c r="E858">
        <f t="shared" si="94"/>
        <v>450</v>
      </c>
      <c r="F858" t="str">
        <f t="shared" si="95"/>
        <v>YES</v>
      </c>
      <c r="G858" t="str">
        <f t="shared" si="96"/>
        <v>CAA</v>
      </c>
      <c r="H858" t="str">
        <f t="shared" si="97"/>
        <v>Glutamine</v>
      </c>
      <c r="I858" t="str">
        <f t="shared" si="98"/>
        <v>Glutamine (CAA)</v>
      </c>
    </row>
    <row r="859" spans="1:9" x14ac:dyDescent="0.2">
      <c r="A859" t="s">
        <v>261</v>
      </c>
      <c r="B859" t="s">
        <v>1446</v>
      </c>
      <c r="C859" t="str">
        <f t="shared" si="92"/>
        <v>ATGCCAACTAGATTCAATAAAACGAGAAAGCACAGAGGTCATGTCTCTGCTGGTAGAGGTCGTATCGGGAAACATAGAAAGAATCCAGGTGGTAGAGGTAAAGCTGGTGGTCAACATCATCATAGAACCAATTTAGATAAATACCATCCAGGTTATTTTGGTAAGACTGGTCAAAGATACTATCACAAGCAGAATTTAACATTTCATAGACCTGTGTTGAATTTGGATAAATTATGGACATTGGTCCCAGAAGATAAACGAGAGAAATATTTATCAAGCTCTTCCAATTCAAATGCCCCAGTTATTGATACATGGGCTCATGGATACGGTAAACTCTTGGGTAAAGGCCGACTACCAAACGTTCCAGTGATTGTCAAGGCCAGATTTGTCTCCAAACTAGCAGAAGAGAGAATCAGAGCCGTTGGAGGTGTTGTAGAGCTAATTGCCTGA</v>
      </c>
      <c r="D859" t="str">
        <f t="shared" si="93"/>
        <v>OK</v>
      </c>
      <c r="E859">
        <f t="shared" si="94"/>
        <v>450</v>
      </c>
      <c r="F859" t="str">
        <f t="shared" si="95"/>
        <v>YES</v>
      </c>
      <c r="G859" t="str">
        <f t="shared" si="96"/>
        <v>CAA</v>
      </c>
      <c r="H859" t="str">
        <f t="shared" si="97"/>
        <v>Glutamine</v>
      </c>
      <c r="I859" t="str">
        <f t="shared" si="98"/>
        <v>Glutamine (CAA)</v>
      </c>
    </row>
    <row r="860" spans="1:9" x14ac:dyDescent="0.2">
      <c r="A860" t="s">
        <v>156</v>
      </c>
      <c r="B860" t="s">
        <v>1342</v>
      </c>
      <c r="C860" t="str">
        <f t="shared" si="92"/>
        <v>ATGCCAACTAGATTAACTAAGACTAGAAAGCACAGAGGTCACGTCTCAGCCGGTAAGGGTAGAATTGGTAAGCACAGAAAGCATCCCGGTGGTAGAGGTATGGCTGGTGGTCAACACCACCACAGAACCAACTTGGATAAGTACCACCCAGGTTACTTCGGTAAGGTTGGTATGAGATACTTCCACAAGCAACAAAACCACTTCTGGAAGCCAGTCTTGAATTTGGACAAGTTGTGGACTTTGGTTCCTGAGGAAAAGAGAGAAGAATACTTGAAGTCTTCCTCCAAGTCCGCTGCCCCAGTTATTGACACCTTGGCTGCCGGTTACGGTAAGGTTTTGGGTAAGGGTAGAATTCCAAACGTCCCAGTCATCGTCAAGGCCAGATTTGTTTCTAAGTTGGCTGAAGAAAAGATCAAGGCTGCTGGTGGTGTTATTGAATTGATTGCTTAA</v>
      </c>
      <c r="D860" t="str">
        <f t="shared" si="93"/>
        <v>OK</v>
      </c>
      <c r="E860">
        <f t="shared" si="94"/>
        <v>450</v>
      </c>
      <c r="F860" t="str">
        <f t="shared" si="95"/>
        <v>YES</v>
      </c>
      <c r="G860" t="str">
        <f t="shared" si="96"/>
        <v>CAA</v>
      </c>
      <c r="H860" t="str">
        <f t="shared" si="97"/>
        <v>Glutamine</v>
      </c>
      <c r="I860" t="str">
        <f t="shared" si="98"/>
        <v>Glutamine (CAA)</v>
      </c>
    </row>
    <row r="861" spans="1:9" x14ac:dyDescent="0.2">
      <c r="A861" t="s">
        <v>951</v>
      </c>
      <c r="B861" t="s">
        <v>2108</v>
      </c>
      <c r="C861" t="str">
        <f t="shared" si="92"/>
        <v>ATGCCAACTAGATTAACTAAGACCAGAAAGCACAGAGGTCACGTTTCTGCCGGTAAGGGTAGAATCGGTAAGCACAGAAAGCATCCAGGTGGTCGTGGTAAGGCTGGTGGTCAGCACCACCACAGAACCAACATGGACAAGTACCACCCTGGTTACTTCGGTAAGGTTGGTATGAGATACTTCCACAAGCAGCGCAACCACTTCTGGAGACCAGAGCTCAACTTGGACAAGTTGTGGACCTTGGTTGAGGCTGACAAGAAGGACGAGTACTTGAAGTCCGCTTCCACCTCCGCTGCCCCAGTCATCGACACCTTGGCTCACGGTTACGGTAAGGTTTTGGGTAAGGGTCAGTTGCCACAGGTTCCAGTTATCGTCAAGGCCAGATTTGTCTCCAAGTTGGCTGAGGAGAAGATCAGAGCTGTTGGTGGTGTTGTTGAATTGATTGCTTAA</v>
      </c>
      <c r="D861" t="str">
        <f t="shared" si="93"/>
        <v>OK</v>
      </c>
      <c r="E861">
        <f t="shared" si="94"/>
        <v>450</v>
      </c>
      <c r="F861" t="str">
        <f t="shared" si="95"/>
        <v>YES</v>
      </c>
      <c r="G861" t="str">
        <f t="shared" si="96"/>
        <v>CAG</v>
      </c>
      <c r="H861" t="str">
        <f t="shared" si="97"/>
        <v>Glutamine</v>
      </c>
      <c r="I861" t="str">
        <f t="shared" si="98"/>
        <v>Glutamine (CAG)</v>
      </c>
    </row>
    <row r="862" spans="1:9" x14ac:dyDescent="0.2">
      <c r="A862" t="s">
        <v>982</v>
      </c>
      <c r="B862" t="s">
        <v>2138</v>
      </c>
      <c r="C862" t="str">
        <f t="shared" si="92"/>
        <v>ATGCCAACTAGATTAACTAAGACCAGAAAGCACAGAGGTCACGTTTCCGCCGGTAAGGGTAGAGTCGGTAAGCACAGAAAGCATCCCGGTGGTCGTGGTAAGGCTGGTGGTCAACATCACCACAGAACCAACTTGGATAAGTACCATCCTGGTTACTTCGGTAAGGTTGGTATGAGATACTTCCACAAGCAACAAAACCACTTCTGGAGACCAGAAATCAACTTGGACAAGTTGTGGACTCTTGTGGATGCTGAGAAGAAGGACGACTACTTGAAGTCTGCTTCCGCTTCCGCTGCTCCAGTCATTGACACCTTGGCCCACGGTTACGGTAAGGTCCTCGGTAAGGGTAGATTGCCAGAAGTCCCAGTCATTGTCAAGGCCAGATTCGTCTCTAAGCTCGCTGAAGAAAAGATCAGAGCCGTTGGTGGTGTTGTCGAATTGGTTGCTTAA</v>
      </c>
      <c r="D862" t="str">
        <f t="shared" si="93"/>
        <v>OK</v>
      </c>
      <c r="E862">
        <f t="shared" si="94"/>
        <v>450</v>
      </c>
      <c r="F862" t="str">
        <f t="shared" si="95"/>
        <v>YES</v>
      </c>
      <c r="G862" t="str">
        <f t="shared" si="96"/>
        <v>CAA</v>
      </c>
      <c r="H862" t="str">
        <f t="shared" si="97"/>
        <v>Glutamine</v>
      </c>
      <c r="I862" t="str">
        <f t="shared" si="98"/>
        <v>Glutamine (CAA)</v>
      </c>
    </row>
    <row r="863" spans="1:9" x14ac:dyDescent="0.2">
      <c r="A863" t="s">
        <v>906</v>
      </c>
      <c r="B863" t="s">
        <v>2063</v>
      </c>
      <c r="C863" t="str">
        <f t="shared" si="92"/>
        <v>ATGCCAACTAGATTAACTAAGACCAGAAAGCACAGAGGTCACGTTTCCGCCGGTAAGGGTAGAGTCGGTAAGCACAGAAAGCATCCCGGTGGTCGTGGTAAGGCCGGTGGTCAACACCATCACAGAATTAACATGGATAAGTACCATCCAGGTTACTTCGGTAAGGTCGGTATGAGATACTTCCACAAGCAACAAGCCCACTTCTGGAAGCCAGAAATCAACTTGGACAAATTATGGACCTTAGTTGACGCTGAAAAGAAGGATGACTACTTAAAGTCTTCTTCCTCTTCCGCTGCTCCAGTCATTGACACCTTAGCTGCCGGTTACGGTAAGGTTTTAGGTAAGGGTAGATTACCAGAAGTCCCAGTCATTGTTAAGGCTAGATTCGTCTCCAAGTTAGCTGAAGAAAAGATCAGAGCTGTTGGTGGTGTCGTTGAATTGGTCGCTTAA</v>
      </c>
      <c r="D863" t="str">
        <f t="shared" si="93"/>
        <v>OK</v>
      </c>
      <c r="E863">
        <f t="shared" si="94"/>
        <v>450</v>
      </c>
      <c r="F863" t="str">
        <f t="shared" si="95"/>
        <v>YES</v>
      </c>
      <c r="G863" t="str">
        <f t="shared" si="96"/>
        <v>CAA</v>
      </c>
      <c r="H863" t="str">
        <f t="shared" si="97"/>
        <v>Glutamine</v>
      </c>
      <c r="I863" t="str">
        <f t="shared" si="98"/>
        <v>Glutamine (CAA)</v>
      </c>
    </row>
    <row r="864" spans="1:9" x14ac:dyDescent="0.2">
      <c r="A864" t="s">
        <v>907</v>
      </c>
      <c r="B864" t="s">
        <v>2064</v>
      </c>
      <c r="C864" t="str">
        <f t="shared" si="92"/>
        <v>ATGCCAACTAGATTAACTAAGACCAGAAAGCACAGAGGTCACGTTTCCGCCGGTAAGGGTAGAATTGGTAAGCACAGAAAGCATCCCGGTGGTCGTGGTAAGGCCGGTGGTCAACACCATCACAGAATTAACATGGATAAGTACCATCCAGGTTACTTCGGTAAGGTCGGTATGAGATACTTCCACAAGCAACAAGCTCACTTCTGGAAGCCAGAAATCAACTTGGACAAATTATGGACTTTAGTTGATGCTGAAAAGAAGGATGAACTCTTAAAGTCTGCTTCTTCTTCCGCTGCTCCAGTCATTGACACCTTAGCTGCCGGTTACGGTAAGGTTTTAGGTAAGGGTAGATTACCAGAAGTCCCAGTCATTGTTAAGGCTAGATTCGTCTCCAAGTTAGCTGAAGAAAAGATCAGAGCTGTTGGTGGTGTCGTTGAATTGGTCGCTTAA</v>
      </c>
      <c r="D864" t="str">
        <f t="shared" si="93"/>
        <v>OK</v>
      </c>
      <c r="E864">
        <f t="shared" si="94"/>
        <v>450</v>
      </c>
      <c r="F864" t="str">
        <f t="shared" si="95"/>
        <v>YES</v>
      </c>
      <c r="G864" t="str">
        <f t="shared" si="96"/>
        <v>CAA</v>
      </c>
      <c r="H864" t="str">
        <f t="shared" si="97"/>
        <v>Glutamine</v>
      </c>
      <c r="I864" t="str">
        <f t="shared" si="98"/>
        <v>Glutamine (CAA)</v>
      </c>
    </row>
    <row r="865" spans="1:9" x14ac:dyDescent="0.2">
      <c r="A865" t="s">
        <v>955</v>
      </c>
      <c r="B865" t="s">
        <v>2112</v>
      </c>
      <c r="C865" t="str">
        <f t="shared" si="92"/>
        <v>ATGCCAACTAGATTAACTAAGACCAGAAAGCACAGAGGTCACGTTTCCGCCGGTAAGGGTAGAATCGGTAAGCACAGAAAGCATCCGGGTGGTCGTGGTATGGCTGGTGGTCAACACCACCACAGAACCAACTTGGACAAGTACCACCCTGGTTACTTCGGTAAGGTTGGTATGAGACACTTCCACAAGCAAGGTAACCACTACTGGAGACCAGAAATCAACTTGGACAAATTGTGGACTTTGGTTGACTCTGAAAAGAAGGACGAATACTTGAAGTCTGCTTCTGCTTCCGCTGCTCCAGTTATTGACACCTTGGCCCACGGTTACGGTAAGGTTTTGGGTAAGGGTTCTTTACCACAAGTTCCAGTCATTGTCAAGGCTAGATTTGTTTCCAAGTTGGCTGAAATCAAGATTAGAGCTGCTGGTGGTGTTGTTGAATTGATTGCTTAA</v>
      </c>
      <c r="D865" t="str">
        <f t="shared" si="93"/>
        <v>OK</v>
      </c>
      <c r="E865">
        <f t="shared" si="94"/>
        <v>450</v>
      </c>
      <c r="F865" t="str">
        <f t="shared" si="95"/>
        <v>YES</v>
      </c>
      <c r="G865" t="str">
        <f t="shared" si="96"/>
        <v>CAA</v>
      </c>
      <c r="H865" t="str">
        <f t="shared" si="97"/>
        <v>Glutamine</v>
      </c>
      <c r="I865" t="str">
        <f t="shared" si="98"/>
        <v>Glutamine (CAA)</v>
      </c>
    </row>
    <row r="866" spans="1:9" x14ac:dyDescent="0.2">
      <c r="A866" t="s">
        <v>956</v>
      </c>
      <c r="B866" t="s">
        <v>2112</v>
      </c>
      <c r="C866" t="str">
        <f t="shared" si="92"/>
        <v>ATGCCAACTAGATTAACTAAGACCAGAAAGCACAGAGGTCACGTTTCCGCCGGTAAGGGTAGAATCGGTAAGCACAGAAAGCATCCGGGTGGTCGTGGTATGGCTGGTGGTCAACACCACCACAGAACCAACTTGGACAAGTACCACCCTGGTTACTTCGGTAAGGTTGGTATGAGACACTTCCACAAGCAAGGTAACCACTACTGGAGACCAGAAATCAACTTGGACAAATTGTGGACTTTGGTTGACTCTGAAAAGAAGGACGAATACTTGAAGTCTGCTTCTGCTTCCGCTGCTCCAGTTATTGACACCTTGGCCCACGGTTACGGTAAGGTTTTGGGTAAGGGTTCTTTACCACAAGTTCCAGTCATTGTCAAGGCTAGATTTGTTTCCAAGTTGGCTGAAATCAAGATTAGAGCTGCTGGTGGTGTTGTTGAATTGATTGCTTAA</v>
      </c>
      <c r="D866" t="str">
        <f t="shared" si="93"/>
        <v>OK</v>
      </c>
      <c r="E866">
        <f t="shared" si="94"/>
        <v>450</v>
      </c>
      <c r="F866" t="str">
        <f t="shared" si="95"/>
        <v>YES</v>
      </c>
      <c r="G866" t="str">
        <f t="shared" si="96"/>
        <v>CAA</v>
      </c>
      <c r="H866" t="str">
        <f t="shared" si="97"/>
        <v>Glutamine</v>
      </c>
      <c r="I866" t="str">
        <f t="shared" si="98"/>
        <v>Glutamine (CAA)</v>
      </c>
    </row>
    <row r="867" spans="1:9" x14ac:dyDescent="0.2">
      <c r="A867" t="s">
        <v>959</v>
      </c>
      <c r="B867" t="s">
        <v>2115</v>
      </c>
      <c r="C867" t="str">
        <f t="shared" si="92"/>
        <v>ATGCCAACTAGATTAACTAAGACCAGAAAGCACAGAGGTCACGTTTCCGCCGGTAAGGGTAGAATCGGTAAGCACAGAAAGCATCCGGGTGGTCGTGGTAAGGCTGGTGGTCAACACCACCACAGAACCAACTTGGACAAGTACCACCCTGGTTACTTCGGTAAGGTTGGTATGAGATACTTCCACAAGCAAGGTAACCACTTCTGGAGACCAGAAATCAACTTGGACAAGTTGTGGACCTTGGTTGACTCTGAAAAGAAGGACGAGTACTTGAAGTCTGCTTCTGCTTCTGCTGCTCCAGTTATTGACACCTTGGCTCACGGTTACGGTAAGGTTTTGGGTAAGGGTGCTTTGCCACAAGTTCCAGTCATCGTCAAGGCCAGATTTGTCTCTAAGTTGGCTGAAGAAAAGATCAGAGCTGTCGGTGGTGTTGTTGAATTGATTGCTTAA</v>
      </c>
      <c r="D867" t="str">
        <f t="shared" si="93"/>
        <v>OK</v>
      </c>
      <c r="E867">
        <f t="shared" si="94"/>
        <v>450</v>
      </c>
      <c r="F867" t="str">
        <f t="shared" si="95"/>
        <v>YES</v>
      </c>
      <c r="G867" t="str">
        <f t="shared" si="96"/>
        <v>CAA</v>
      </c>
      <c r="H867" t="str">
        <f t="shared" si="97"/>
        <v>Glutamine</v>
      </c>
      <c r="I867" t="str">
        <f t="shared" si="98"/>
        <v>Glutamine (CAA)</v>
      </c>
    </row>
    <row r="868" spans="1:9" x14ac:dyDescent="0.2">
      <c r="A868" t="s">
        <v>790</v>
      </c>
      <c r="B868" t="s">
        <v>1952</v>
      </c>
      <c r="C868" t="str">
        <f t="shared" si="92"/>
        <v>ATGCCAACTAGATTAACTAAGACCAGAAAGCACAGAGGACACGTTTCTGCCGGTAAGGGTAGAATTGGTAAGCACAGAAAGCATCCCGGTGGTCGTGGTAAGGCTGGTGGTCAACATCATCACAGAACCAACTTGGATAAGTACCATCCAGGTTACTTCGGTAAGGTTGGTATGAGACACTTCCACGTCCAAAGAAACCACTCTTGGAGACCAGAAATCAACTTGGAAAAATTGTGGACTTTGGTTGACTCCGAAAAGAAGGACGAATACTTGAAGAACTCTTCCAAGTCTGCTGCCCCAGTCATTGACACCTTGGCCCACGGTTTCGGTAAGGTCTTAGGTAAGGGTAGATTACCAGAAGTTCCAGTCATTGTCAAGGCCAGATTTGTCTCCAAGTTGGCTGAAGAAAAGATCAGAGCTGTTGGTGGTGTTGTTGAATTAGTTGCTTAA</v>
      </c>
      <c r="D868" t="str">
        <f t="shared" si="93"/>
        <v>OK</v>
      </c>
      <c r="E868">
        <f t="shared" si="94"/>
        <v>450</v>
      </c>
      <c r="F868" t="str">
        <f t="shared" si="95"/>
        <v>YES</v>
      </c>
      <c r="G868" t="str">
        <f t="shared" si="96"/>
        <v>CAA</v>
      </c>
      <c r="H868" t="str">
        <f t="shared" si="97"/>
        <v>Glutamine</v>
      </c>
      <c r="I868" t="str">
        <f t="shared" si="98"/>
        <v>Glutamine (CAA)</v>
      </c>
    </row>
    <row r="869" spans="1:9" x14ac:dyDescent="0.2">
      <c r="A869" t="s">
        <v>774</v>
      </c>
      <c r="B869" t="s">
        <v>1937</v>
      </c>
      <c r="C869" t="str">
        <f t="shared" si="92"/>
        <v>ATGCCAACTAGATTAACTAAGACCAGAAAGCACAGAGGACACGTTTCTGCCGGTAAGGGTAGAATCGGTAAGCACAGAAAGCATCCCGGTGGTCGTGGTATGGCTGGTGGTCAACATCATCACAGAACCAACTTGGACAAGTACCACCCTGGTTACTTCGGTAAGGTTGGTATGAGACACTTCCACGTCCAAAACAACCACTCCTGGAGACCAGAGATCAACTTGGACAAATTGTGGACTTTGGTTGACTCCGACAAGAAGGACGAGTACTTGAAGTCTGCCTCCAAGTCTGCTGCCCCAGTCATTGACACCTTGGCCCACGGTTTCGGTAAGGTTTTGGGTAAGGGTAGATTGCCACAAGTTCCAGTTATCGTCAAGGCCAGATTCGTTTCCAAGTTGGCCGAGGAGAAGATCAGAGCTGCTGGTGGTGTTGTCGAATTGATTGCTTAA</v>
      </c>
      <c r="D869" t="str">
        <f t="shared" si="93"/>
        <v>OK</v>
      </c>
      <c r="E869">
        <f t="shared" si="94"/>
        <v>450</v>
      </c>
      <c r="F869" t="str">
        <f t="shared" si="95"/>
        <v>YES</v>
      </c>
      <c r="G869" t="str">
        <f t="shared" si="96"/>
        <v>CAA</v>
      </c>
      <c r="H869" t="str">
        <f t="shared" si="97"/>
        <v>Glutamine</v>
      </c>
      <c r="I869" t="str">
        <f t="shared" si="98"/>
        <v>Glutamine (CAA)</v>
      </c>
    </row>
    <row r="870" spans="1:9" x14ac:dyDescent="0.2">
      <c r="A870" t="s">
        <v>773</v>
      </c>
      <c r="B870" t="s">
        <v>1936</v>
      </c>
      <c r="C870" t="str">
        <f t="shared" si="92"/>
        <v>ATGCCAACTAGATTAACTAAGACCAGAAAGCACAGAGGACACGTTTCTGCCGGTAAGGGTAGAATCGGTAAGCACAGAAAGCATCCCGGTGGTCGTGGTATGGCTGGTGGTCAACATCATCACAGAACCAACTTGGACAAGTACCACCCTGGTTACTTCGGTAAGGTTGGTATGAGACACTTCCACGTCCAAAACAACCACTCCTGGAGACCAGAAATCAACTTGGACAAATTGTGGACTTTGGTTGACTCCGACAAGAAGGACGAGTACTTGAAGTCTGCTTCCAAGTCTGCTGCCCCAGTCATTGACACCTTGGCCCACGGTTTCGGTAAGGTTTTGGGTAAGGGTAGATTGCCACAAGTTCCAGTTATCGTCAAGGCCAGATTCGTTTCCAAGTTGGCCGAGGAGAAGATCAGAGCTGTTGGTGGTGTTGTCGAATTGATTGCTTAA</v>
      </c>
      <c r="D870" t="str">
        <f t="shared" si="93"/>
        <v>OK</v>
      </c>
      <c r="E870">
        <f t="shared" si="94"/>
        <v>450</v>
      </c>
      <c r="F870" t="str">
        <f t="shared" si="95"/>
        <v>YES</v>
      </c>
      <c r="G870" t="str">
        <f t="shared" si="96"/>
        <v>CAA</v>
      </c>
      <c r="H870" t="str">
        <f t="shared" si="97"/>
        <v>Glutamine</v>
      </c>
      <c r="I870" t="str">
        <f t="shared" si="98"/>
        <v>Glutamine (CAA)</v>
      </c>
    </row>
    <row r="871" spans="1:9" x14ac:dyDescent="0.2">
      <c r="A871" t="s">
        <v>775</v>
      </c>
      <c r="B871" t="s">
        <v>1938</v>
      </c>
      <c r="C871" t="str">
        <f t="shared" si="92"/>
        <v>ATGCCAACTAGATTAACTAAGACCAGAAAGCACAGAGGACACGTTTCTGCCGGTAAGGGTAGAATCGGTAAGCACAGAAAGCATCCCGGTGGTCGTGGTATGGCTGGTGGTCAACATCATCACAGAACCAACTTGGACAAGTACCACCCTGGTTACTTCGGTAAGGTTGGTATGAGACACTTCCACGTCCAAAACAACCACACCTGGAGACCAGAAATCAACTTGGACAAATTGTGGACTTTGGTTGACTCCGACAAGAAGGACGAGTACTTGAAGTCTGCTTCCAAGTCTGCTGCCCCAGTCATTGACACCTTGGCCCACGGTTTCGGTAAGGTTTTGGGTAAGGGTAGATTGCCACAAGTTCCAGTTATCGTCAAGGCCAGATTCGTTTCCAAGTTGGCCGAGGAGAAGATCAGAGCTGCTGGTGGTGTTGTCGAATTGATTGCTTAA</v>
      </c>
      <c r="D871" t="str">
        <f t="shared" si="93"/>
        <v>OK</v>
      </c>
      <c r="E871">
        <f t="shared" si="94"/>
        <v>450</v>
      </c>
      <c r="F871" t="str">
        <f t="shared" si="95"/>
        <v>YES</v>
      </c>
      <c r="G871" t="str">
        <f t="shared" si="96"/>
        <v>CAA</v>
      </c>
      <c r="H871" t="str">
        <f t="shared" si="97"/>
        <v>Glutamine</v>
      </c>
      <c r="I871" t="str">
        <f t="shared" si="98"/>
        <v>Glutamine (CAA)</v>
      </c>
    </row>
    <row r="872" spans="1:9" x14ac:dyDescent="0.2">
      <c r="A872" t="s">
        <v>767</v>
      </c>
      <c r="B872" t="s">
        <v>1930</v>
      </c>
      <c r="C872" t="str">
        <f t="shared" si="92"/>
        <v>ATGCCAACTAGATTAACTAAGACCAGAAAGCACAGAGGACACGTTTCCGCCGGTAAGGGTAGAATCGGTAAGCACAGAAAGCATCCCGGTGGTCGTGGTATGGCTGGTGGTCAACATCATCACAGAACCAACTTGGACAAGTACCACCCTGGTTACTTCGGTAAGGTCGGTATGAGAACCTTCCGTGTCCAACGTAACCACTCCTGGAGACCAGAAATCAACTTGGACAAATTGTGGACTTTGGTTGACTCCGACAAGAAGGACGAGTACTTGAAGACTGCTTCCAAGTCTGCTGCTCCAGTCATTGACACCTTGGCCCACGGTTTCGGTAAGGTTTTGGGTAAGGGTAGATTGCCTCAAGTTCCAGTCATCGTCAAGGCCAGATTCGTTTCCAAGTTGGCCGAAGAAAAGATCAGAGCTGTTGGTGGTGTTGTTGAATTGATTGCTTAA</v>
      </c>
      <c r="D872" t="str">
        <f t="shared" si="93"/>
        <v>OK</v>
      </c>
      <c r="E872">
        <f t="shared" si="94"/>
        <v>450</v>
      </c>
      <c r="F872" t="str">
        <f t="shared" si="95"/>
        <v>YES</v>
      </c>
      <c r="G872" t="str">
        <f t="shared" si="96"/>
        <v>CAA</v>
      </c>
      <c r="H872" t="str">
        <f t="shared" si="97"/>
        <v>Glutamine</v>
      </c>
      <c r="I872" t="str">
        <f t="shared" si="98"/>
        <v>Glutamine (CAA)</v>
      </c>
    </row>
    <row r="873" spans="1:9" x14ac:dyDescent="0.2">
      <c r="A873" t="s">
        <v>772</v>
      </c>
      <c r="B873" t="s">
        <v>1935</v>
      </c>
      <c r="C873" t="str">
        <f t="shared" si="92"/>
        <v>ATGCCAACTAGATTAACTAAGACCAGAAAGCACAGAGGACACGTTTCCGCCGGTAAGGGTAGAATCGGTAAGCACAGAAAGCATCCCGGTGGTCGTGGTATGGCTGGTGGTCAACATCATCACAGAACCAACTTGGACAAGTACCACCCAGGTTACTTCGGTAAGGTTGGTATGAGACACTTCCACGTCCAACGCAACCACTCCTGGAGACCAGAAATCAACTTGGACAAATTGTGGACTTTGGTTGACTCCGACAAGAAGGACGAGTACTTGAAGTCTGCCTCCAAGTCCGCTGCCCCAGTCATTGACACCTTGGCCCACGGTTTCGGTAAGGTTTTGGGTAAGGGTAGATTGCCACAAGTTCCAGTTATCGTCAAGGCCAGATTCGTTTCCAAGTTGGCCGAGGAGAAGATCAGAGCTGTTGGTGGTGTTGTTGAATTGATTGCTTAA</v>
      </c>
      <c r="D873" t="str">
        <f t="shared" si="93"/>
        <v>OK</v>
      </c>
      <c r="E873">
        <f t="shared" si="94"/>
        <v>450</v>
      </c>
      <c r="F873" t="str">
        <f t="shared" si="95"/>
        <v>YES</v>
      </c>
      <c r="G873" t="str">
        <f t="shared" si="96"/>
        <v>CAA</v>
      </c>
      <c r="H873" t="str">
        <f t="shared" si="97"/>
        <v>Glutamine</v>
      </c>
      <c r="I873" t="str">
        <f t="shared" si="98"/>
        <v>Glutamine (CAA)</v>
      </c>
    </row>
    <row r="874" spans="1:9" x14ac:dyDescent="0.2">
      <c r="A874" t="s">
        <v>768</v>
      </c>
      <c r="B874" t="s">
        <v>1931</v>
      </c>
      <c r="C874" t="str">
        <f t="shared" si="92"/>
        <v>ATGCCAACTAGATTAACTAAGACCAGAAAGCACAGAGGACACGTTTCCGCCGGTAAGGGTAGAATCGGTAAGCACAGAAAGCATCCAGGTGGTCGTGGTATGGCTGGTGGTCAACATCATCACAGAACCAACTTGGACAAGTACCATCCAGGTTACTTCGGTAAGGTTGGTATGAGAACCTTCCGTGTCCAACGTAACCACTCTTGGAGACCAGAAATCAACTTGGACAAATTGTGGACTTTAGTCGACTCCGACAAGAAGGACGAGTACTTGAAGACCGCCTCCAAGTCTGCTGCCCCAGTCATTGACACCTTAGCCCACGGTTTCGGTAAGGTTTTGGGTAAAGGTAGATTGCCACAAGTCCCAGTCATCGTCAAGGCCAGATTCGTTTCCAAGTTGGCTGAAGAAAAGATCAGAGCTGTTGGTGGTGTTGTTGAATTGATTGCTTAA</v>
      </c>
      <c r="D874" t="str">
        <f t="shared" si="93"/>
        <v>OK</v>
      </c>
      <c r="E874">
        <f t="shared" si="94"/>
        <v>450</v>
      </c>
      <c r="F874" t="str">
        <f t="shared" si="95"/>
        <v>YES</v>
      </c>
      <c r="G874" t="str">
        <f t="shared" si="96"/>
        <v>CAA</v>
      </c>
      <c r="H874" t="str">
        <f t="shared" si="97"/>
        <v>Glutamine</v>
      </c>
      <c r="I874" t="str">
        <f t="shared" si="98"/>
        <v>Glutamine (CAA)</v>
      </c>
    </row>
    <row r="875" spans="1:9" x14ac:dyDescent="0.2">
      <c r="A875" t="s">
        <v>770</v>
      </c>
      <c r="B875" t="s">
        <v>1933</v>
      </c>
      <c r="C875" t="str">
        <f t="shared" si="92"/>
        <v>ATGCCAACTAGATTAACTAAGACCAGAAAGCACAGAGGACACGTTTCCGCCGGTAAGGGTAGAATCGGTAAGCACAGAAAGCATCCAGGTGGTCGTGGTATGGCTGGTGGTCAACATCATCACAGAACCAACTTGGACAAGTACCACCCTGGTTACTTCGGTAAGGTTGGTATGAGACACTTCCACGTCCAACGTAACCACTCCTGGAGACCAGAAATTAACTTGGACAAATTGTGGACTTTGGTTGACTCCGACAAGAAGGACGAGTACTTGAAGACCGCTTCCAAGTCTGCTGCTCCAGTCATTGACACCTTGGCCCACGGTTTCGGTAAGGTTTTGGGTAAAGGTAGATTGCCACAAGTTCCAGTCATCGTCAAGGCCAGATTCGTTTCCAAGTTGGCTGAAGAAAAGATCAGAGCTGTTGGTGGTGTTGTTGAATTGATTGCTTAA</v>
      </c>
      <c r="D875" t="str">
        <f t="shared" si="93"/>
        <v>OK</v>
      </c>
      <c r="E875">
        <f t="shared" si="94"/>
        <v>450</v>
      </c>
      <c r="F875" t="str">
        <f t="shared" si="95"/>
        <v>YES</v>
      </c>
      <c r="G875" t="str">
        <f t="shared" si="96"/>
        <v>CAA</v>
      </c>
      <c r="H875" t="str">
        <f t="shared" si="97"/>
        <v>Glutamine</v>
      </c>
      <c r="I875" t="str">
        <f t="shared" si="98"/>
        <v>Glutamine (CAA)</v>
      </c>
    </row>
    <row r="876" spans="1:9" x14ac:dyDescent="0.2">
      <c r="A876" t="s">
        <v>771</v>
      </c>
      <c r="B876" t="s">
        <v>1934</v>
      </c>
      <c r="C876" t="str">
        <f t="shared" si="92"/>
        <v>ATGCCAACTAGATTAACTAAGACCAGAAAGCACAGAGGACACGTTTCCGCCGGTAAGGGTAGAATCGGTAAGCACAGAAAGCATCCAGGTGGTCGTGGTATGGCTGGTGGTCAACATCATCACAGAACCAACTTGGACAAGTACCACCCTGGTTACTTCGGTAAGGTTGGTATGAGACACTTCCACGTCCAACGTAACCACTCCTGGAGACCAGAAATCAACTTGGACAAATTGTGGACTTTGGTTGACTCCGACAAGAAGGACGAGTACTTGAAGACCGCCTCCAAGTCTGCTGCCCCAGTCATTGACACCTTGGCCCACGGTTTCGGTAAGGTTTTGGGTAAAGGTAGATTGCCACAAGTTCCAGTCATCGTCAAGGCCAGATTCGTTTCCAAGTTGGCTGAAGAAAAGATCAGAGCTGTTGGTGGTGTTGTTGAATTGATTGCTTAA</v>
      </c>
      <c r="D876" t="str">
        <f t="shared" si="93"/>
        <v>OK</v>
      </c>
      <c r="E876">
        <f t="shared" si="94"/>
        <v>450</v>
      </c>
      <c r="F876" t="str">
        <f t="shared" si="95"/>
        <v>YES</v>
      </c>
      <c r="G876" t="str">
        <f t="shared" si="96"/>
        <v>CAA</v>
      </c>
      <c r="H876" t="str">
        <f t="shared" si="97"/>
        <v>Glutamine</v>
      </c>
      <c r="I876" t="str">
        <f t="shared" si="98"/>
        <v>Glutamine (CAA)</v>
      </c>
    </row>
    <row r="877" spans="1:9" x14ac:dyDescent="0.2">
      <c r="A877" t="s">
        <v>769</v>
      </c>
      <c r="B877" t="s">
        <v>1932</v>
      </c>
      <c r="C877" t="str">
        <f t="shared" si="92"/>
        <v>ATGCCAACTAGATTAACTAAGACCAGAAAGCACAGAGGACACGTTTCCGCCGGTAAGGGTAGAATCGGTAAGCACAGAAAGCATCCAGGTGGTCGTGGTATGGCTGGTGGTCAACATCATCACAGAACCAACTTGGACAAGTACCACCCAGGTTACTTCGGTAAGGTTGGTATGAGACACTTCCACCTCCAACGTAACCACTCCTGGAGACCAGAAATCAACTTGGACAAATTGTGGACTTTGGTTGACTCCGACAAGAAGGACGAGTACTTGAAGACCGCTTCCAAGTCTGCTGCTCCAGTCATTGACACCTTGGCCCACGGTTTCGGTAAGGTTTTGGGTAAAGGTAGATTGCCACAAGTTCCTGTCATCGTCAAGGCCAGATTCGTTTCCAAGTTGGCTGAAGAAAAGATCAGAGCTGTTGGTGGTGTTGTTGAATTGATTGCTTAA</v>
      </c>
      <c r="D877" t="str">
        <f t="shared" si="93"/>
        <v>OK</v>
      </c>
      <c r="E877">
        <f t="shared" si="94"/>
        <v>450</v>
      </c>
      <c r="F877" t="str">
        <f t="shared" si="95"/>
        <v>YES</v>
      </c>
      <c r="G877" t="str">
        <f t="shared" si="96"/>
        <v>CAA</v>
      </c>
      <c r="H877" t="str">
        <f t="shared" si="97"/>
        <v>Glutamine</v>
      </c>
      <c r="I877" t="str">
        <f t="shared" si="98"/>
        <v>Glutamine (CAA)</v>
      </c>
    </row>
    <row r="878" spans="1:9" x14ac:dyDescent="0.2">
      <c r="A878" t="s">
        <v>789</v>
      </c>
      <c r="B878" t="s">
        <v>1951</v>
      </c>
      <c r="C878" t="str">
        <f t="shared" si="92"/>
        <v>ATGCCAACTAGATTAACTAAGACCAGAAAGCACAGAGGAAACGTTTCCGCCGGTAAGGGTAGAATTGGTAAGCACAGAAAGCATCCAGGTGGTCGTGGTAAGGCTGGTGGTCAACATCATCACAGAACCAACTTGGACAAATACCATCCTGGTTACTTCGGTAAGGTTGGTATGAGACACTTCCACGTCCAACGTAACCACTCCTGGAGACCAGAAATCAACTTGGAAAAGTTGTGGACTTTGGTTGACTCCGAAAAGAAGGACGAGTACTTGAAGAACGCCTCCAAGTCTGCTGCTCCAGTCATTGACACCTTGGCCCACGGTTTCGGTAAGGTTTTGGGTAAGGGTAGATTGCCAGAAGTCCCAGTCATTGTTAAGGCCAGATTTGTCTCCAAGTTGGCTGAAGAAAAGATCAGAGCCGTTGGTGGTGTTGTCGAATTAATTGCTTAA</v>
      </c>
      <c r="D878" t="str">
        <f t="shared" si="93"/>
        <v>OK</v>
      </c>
      <c r="E878">
        <f t="shared" si="94"/>
        <v>450</v>
      </c>
      <c r="F878" t="str">
        <f t="shared" si="95"/>
        <v>YES</v>
      </c>
      <c r="G878" t="str">
        <f t="shared" si="96"/>
        <v>CAA</v>
      </c>
      <c r="H878" t="str">
        <f t="shared" si="97"/>
        <v>Glutamine</v>
      </c>
      <c r="I878" t="str">
        <f t="shared" si="98"/>
        <v>Glutamine (CAA)</v>
      </c>
    </row>
    <row r="879" spans="1:9" x14ac:dyDescent="0.2">
      <c r="A879" t="s">
        <v>766</v>
      </c>
      <c r="B879" t="s">
        <v>1929</v>
      </c>
      <c r="C879" t="str">
        <f t="shared" si="92"/>
        <v>ATGCCAACTAGATTAACTAAGACCAGAAAGCACAGAGGAAACGTTTCCGCCGGTAAGGGTAGAATCGGTAAGCACAGAAAGCACCCCGGTGGTCGTGGTAAGGCTGGTGGTCAACATCATCACAGAACCAACTTGGACAAGTACCATCCTGGTTACTTCGGTAAGGTTGGTATGAGACACTTCCACCTCCAACGTAACCAATACTGGAGACCAGAAATCAACTTGGACAAATTGTGGACTTTGGTTGAAGCCGACAAGAAGGACGAGTACTTGAAGTCCGCTTCCAAGTCTGCTGCCCCAGTCATTGACACCTTGGCCCACGGTTTCGGTAAGGTTTTGGGTAAGGGTAGATTGCCAGAAGTCCCTGTCATTGTTAAAGCCAGATTCGTTTCCAAGTTGGCCGAAGAAAAGATCAGAGCCGTTGGTGGTGTTGTTGAATTGGTTGCTTAA</v>
      </c>
      <c r="D879" t="str">
        <f t="shared" si="93"/>
        <v>OK</v>
      </c>
      <c r="E879">
        <f t="shared" si="94"/>
        <v>450</v>
      </c>
      <c r="F879" t="str">
        <f t="shared" si="95"/>
        <v>YES</v>
      </c>
      <c r="G879" t="str">
        <f t="shared" si="96"/>
        <v>CAA</v>
      </c>
      <c r="H879" t="str">
        <f t="shared" si="97"/>
        <v>Glutamine</v>
      </c>
      <c r="I879" t="str">
        <f t="shared" si="98"/>
        <v>Glutamine (CAA)</v>
      </c>
    </row>
    <row r="880" spans="1:9" x14ac:dyDescent="0.2">
      <c r="A880" t="s">
        <v>800</v>
      </c>
      <c r="B880" t="s">
        <v>1962</v>
      </c>
      <c r="C880" t="str">
        <f t="shared" si="92"/>
        <v>ATGCCAACTAGATTAACTAAAACTAGAAAACATAGAGGACACGTTTCTGCCGGTTACGGTAGAATTGGTAAGCACAGAAAGCATCCCGGTGGTAAAGGTATGGCTGGTGGTCAACATCACCACAGAACCAACTTGGATAAATACCATCCAGGGTACTTCGGTAAAGTTGGTATGAGATACTTCCACAAACAACAAAACCACTTCTGGAGACCAGAAATCAACTTGGACAAATTATGGTCTTTGGTTGATGCTGACAAGAAAGACGAATACTTGAAGAACGCTTCTAGTACTTCTGCTCCAGTTATTGATACTTTAGCTCATGGTTATGGGAAAGTGTTAGGTAAAGGTAGATTACCCGAAGTTCCAGTTATAGTCAAGGCTAGATTTGTGTCCAAATTAGCTGAAGAAAAGATCAGAGCTGTTGGTGGGGTTGTTGAATTAATTGCCTAA</v>
      </c>
      <c r="D880" t="str">
        <f t="shared" si="93"/>
        <v>OK</v>
      </c>
      <c r="E880">
        <f t="shared" si="94"/>
        <v>450</v>
      </c>
      <c r="F880" t="str">
        <f t="shared" si="95"/>
        <v>YES</v>
      </c>
      <c r="G880" t="str">
        <f t="shared" si="96"/>
        <v>CAA</v>
      </c>
      <c r="H880" t="str">
        <f t="shared" si="97"/>
        <v>Glutamine</v>
      </c>
      <c r="I880" t="str">
        <f t="shared" si="98"/>
        <v>Glutamine (CAA)</v>
      </c>
    </row>
    <row r="881" spans="1:9" x14ac:dyDescent="0.2">
      <c r="A881" t="s">
        <v>798</v>
      </c>
      <c r="B881" t="s">
        <v>1960</v>
      </c>
      <c r="C881" t="str">
        <f t="shared" si="92"/>
        <v>ATGCCAACTAGATTAACTAAAACCAGAAAGCACAGAGGTCACGTTTCTGCCGGTAAGGGTAGAGTCGGTAAGCACAGAAAGAATCCAGGTGGTCGTGGTATGGCTGGTGGTCAACACCATCACAGAACTAACATGGATAAATACCATCCAGGTTACTTCGGTAAGGTCGGTATGAGATACTTCCATCAACAAAACGCTCACACCTGGAGACCAGAAATCAACTTGGAAAAGTTGTGGTCTTTGGTTGATGCTGAAAAGAAGGACGACTACTTGAAGTCTGCTTCTTCCTCCGCTGCTCCAGTCATTGATACTTTAGCTCACGGTTTCGGTAAGGTTTTAGGTAAGGGTAGATTACCAGAAGTCCCAGTTATCGTCAAGGCCAGATTCGTCTCCAAATTAGCTGAAGAAAAGATCAGAGCTGTTGGTGGTGTCGTTGAATTAGTTGCTTAA</v>
      </c>
      <c r="D881" t="str">
        <f t="shared" si="93"/>
        <v>OK</v>
      </c>
      <c r="E881">
        <f t="shared" si="94"/>
        <v>450</v>
      </c>
      <c r="F881" t="str">
        <f t="shared" si="95"/>
        <v>YES</v>
      </c>
      <c r="G881" t="str">
        <f t="shared" si="96"/>
        <v>CAA</v>
      </c>
      <c r="H881" t="str">
        <f t="shared" si="97"/>
        <v>Glutamine</v>
      </c>
      <c r="I881" t="str">
        <f t="shared" si="98"/>
        <v>Glutamine (CAA)</v>
      </c>
    </row>
    <row r="882" spans="1:9" x14ac:dyDescent="0.2">
      <c r="A882" t="s">
        <v>504</v>
      </c>
      <c r="B882" t="s">
        <v>1687</v>
      </c>
      <c r="C882" t="str">
        <f t="shared" si="92"/>
        <v>ATGCCAACTAGATTAACTAAAACCAGAAAGCACAGAGGTCACGTTTCGGCCGGTAATGGACGTGTTGGTAAGCACAGAAAGCACCCGGGTGGTAGAGGTATGGCCGGTGGTCAACATCACCACAGAACCAACTTGGACAAGTACCATCCAGGATACTTCGGTAAGGTTGGTATGAGATACTTCCACAAGCAACAGAACCACTTCTGGAGACCAGTCCTGAACCTGGACAAGCTGTGGTCTCTTGTTGAAGACAAGGACCAGAAGCTTGCTTCTTCATCTAAAGACTCTGCCGTTGTCATTGACACTCTGGCTAAGGGTTACGGTAAGGTTCTCGGAAAGGGAAGATTGCCAGATGTTCCAGTCATTGTCAAGGCCAGATACGTCTCCAAGCTCGCTGAAGAGAAGATCAGAGCTGCAGGTGGTGTTGTTGAACTAGTTGCTTAA</v>
      </c>
      <c r="D882" t="str">
        <f t="shared" si="93"/>
        <v>OK</v>
      </c>
      <c r="E882">
        <f t="shared" si="94"/>
        <v>444</v>
      </c>
      <c r="F882" t="str">
        <f t="shared" si="95"/>
        <v>YES</v>
      </c>
      <c r="G882" t="str">
        <f t="shared" si="96"/>
        <v>CAA</v>
      </c>
      <c r="H882" t="str">
        <f t="shared" si="97"/>
        <v>Glutamine</v>
      </c>
      <c r="I882" t="str">
        <f t="shared" si="98"/>
        <v>Glutamine (CAA)</v>
      </c>
    </row>
    <row r="883" spans="1:9" x14ac:dyDescent="0.2">
      <c r="A883" t="s">
        <v>425</v>
      </c>
      <c r="B883" t="s">
        <v>1609</v>
      </c>
      <c r="C883" t="str">
        <f t="shared" si="92"/>
        <v>ATGCCAACTAGATTAACTAAAACCAGAAAGCACAGAGGTCACGTTTCGGCCGGTAAGGGTCGTGTTGGTAAGCACAGAAAGCATCCGGGTGGTAGAGGTATGGCCGGTGGTCAACATCACCACAGAACCAACTTGGACAAGTACCATCCAGGTTACTTCGGTAAGGTTGGTATGAGATACTTCCACAAGCAACAAAGCCACTTCTGGAGACCAGTCATCAACCTCGACAAGCTATGGTCGTTGGTGGAAAACAAGGACGAGAAGCTCTCTTCCTCCTCCAAGGACTCTGCTGTTATCATTGACACCTTGGCTGGTGGCTACGGTAAGGTCTTGGGTAAAGGTAGACTCCCAGACGTTCCAGTCATCGTTAAAGCTAGATACGTTTCAAAGTTGGCTGAGGAGAAGATCCTTGCTGCCGGTGGTGTTGTTGAATTAGTTGCTTAA</v>
      </c>
      <c r="D883" t="str">
        <f t="shared" si="93"/>
        <v>OK</v>
      </c>
      <c r="E883">
        <f t="shared" si="94"/>
        <v>444</v>
      </c>
      <c r="F883" t="str">
        <f t="shared" si="95"/>
        <v>YES</v>
      </c>
      <c r="G883" t="str">
        <f t="shared" si="96"/>
        <v>CAA</v>
      </c>
      <c r="H883" t="str">
        <f t="shared" si="97"/>
        <v>Glutamine</v>
      </c>
      <c r="I883" t="str">
        <f t="shared" si="98"/>
        <v>Glutamine (CAA)</v>
      </c>
    </row>
    <row r="884" spans="1:9" x14ac:dyDescent="0.2">
      <c r="A884" t="s">
        <v>87</v>
      </c>
      <c r="B884" t="s">
        <v>1277</v>
      </c>
      <c r="C884" t="str">
        <f t="shared" si="92"/>
        <v>ATGCCAACTAGATTAACTAAAACCAGAAAACACAGAGGTCACGTCTCAGCCGGTAATGGTAGAATCGGTAAACACAGAAAGCACCCTGGTGGTAGAGGTATGGCTGGTGGTCAACATCATCACAGAATTAACTTGGATAAATACCATCCAGGTTACTTCGGTAAGGTTGGTATGAGATACTTCCACAAACAAAAGAACCATTTCTGGAGACCAGTTTTGAACTTGGACAAGTTATGGACTTTGATTCCAGAAGAAAAAAGAGATGAATACATTAAGTCTGCTTCCAAGACTAATGCTCCAGTTATTGACACTTTAGCTGCCGGTTACGGTAAAGTTTTGGGTAAAGGTAGAATTCCAAATGTTCCAGTTATTGTCAAGGCCAGATTTGTTTCCAAATTGGCTGAAGAAAAAATCAAGGCTGCCGGTGGTGTTGTTGAATTGATTGCTTAA</v>
      </c>
      <c r="D884" t="str">
        <f t="shared" si="93"/>
        <v>OK</v>
      </c>
      <c r="E884">
        <f t="shared" si="94"/>
        <v>450</v>
      </c>
      <c r="F884" t="str">
        <f t="shared" si="95"/>
        <v>YES</v>
      </c>
      <c r="G884" t="str">
        <f t="shared" si="96"/>
        <v>CAA</v>
      </c>
      <c r="H884" t="str">
        <f t="shared" si="97"/>
        <v>Glutamine</v>
      </c>
      <c r="I884" t="str">
        <f t="shared" si="98"/>
        <v>Glutamine (CAA)</v>
      </c>
    </row>
    <row r="885" spans="1:9" x14ac:dyDescent="0.2">
      <c r="A885" t="s">
        <v>223</v>
      </c>
      <c r="B885" t="s">
        <v>1408</v>
      </c>
      <c r="C885" t="str">
        <f t="shared" si="92"/>
        <v>ATGCCAACTAGATTAACTAAAACCAGAAAACACAGAGGTCACGTCTCAGCCGGTAACGGTAGAGTTGGTAAACACAGAAAACATCCGGGTGGTAGAGGTATGGCTGGTGGTCAACACCACCACAGAATCAACTTGGATAAATACCATCCAGGTTACTTCGGTAAAGTTGGTATGAGATACTTCCACAAACAACAAAACCATTTCTGGAGACCAGTTTTGAACTTGGACAAATTGTGGACCTTAGTTCCAGAACAAAAAAGAGACGAATACTTGAAAAACGCCTCTAAAACCTCCGCTCCAGTCATCGACACCTTGGCTGCCGGTTACGGTAAAGTTTTGGGTAAAGGTAGAATTCCAAACGTCCCAGTCATCGTCAAAGCCAGATTTGTTTCTAAATTAGCTGAAGAAAAAATCAGAGCTGCTGGTGGTGTTGTTGAATTGATTGCTTAA</v>
      </c>
      <c r="D885" t="str">
        <f t="shared" si="93"/>
        <v>OK</v>
      </c>
      <c r="E885">
        <f t="shared" si="94"/>
        <v>450</v>
      </c>
      <c r="F885" t="str">
        <f t="shared" si="95"/>
        <v>YES</v>
      </c>
      <c r="G885" t="str">
        <f t="shared" si="96"/>
        <v>CAA</v>
      </c>
      <c r="H885" t="str">
        <f t="shared" si="97"/>
        <v>Glutamine</v>
      </c>
      <c r="I885" t="str">
        <f t="shared" si="98"/>
        <v>Glutamine (CAA)</v>
      </c>
    </row>
    <row r="886" spans="1:9" x14ac:dyDescent="0.2">
      <c r="A886" t="s">
        <v>327</v>
      </c>
      <c r="B886" t="s">
        <v>1511</v>
      </c>
      <c r="C886" t="str">
        <f t="shared" si="92"/>
        <v>ATGCCAACTAGATTAACTAAAACCAGAAAACACAGAGGTCACGTCTCAGCCGGTAACGGTAGAGTTGGTAAACACAGAAAACATCCGGGTGGTAGAGGTATGGCTGGTGGTCAACACCACCACAGAATCAACTTGGATAAATACCATCCAGGTTACTTCGGTAAAGTTGGTATGAGATACTTCCACAAACAACAAAACCATTTCTGGAGACCAGTTTTGAACTTGGACAAATTGTGGACCTTAGTTCCAGAACAAAAAAGAGACGAATACTTGAAAAACGCTTCTAAAACCTCCGCCCCAGTCATCGACACCTTGGCTGCCGGTTACGGTAAAGTTTTGGGTAAAGGTAGAATTCCAAACGTCCCAGTCATCGTCAAAGCCAGATTTGTTTCTAAATTAGCTGAAGAAAAAATTAGAGCTGCTGGTGGTGTTGTTGAATTGATTGCTTAA</v>
      </c>
      <c r="D886" t="str">
        <f t="shared" si="93"/>
        <v>OK</v>
      </c>
      <c r="E886">
        <f t="shared" si="94"/>
        <v>450</v>
      </c>
      <c r="F886" t="str">
        <f t="shared" si="95"/>
        <v>YES</v>
      </c>
      <c r="G886" t="str">
        <f t="shared" si="96"/>
        <v>CAA</v>
      </c>
      <c r="H886" t="str">
        <f t="shared" si="97"/>
        <v>Glutamine</v>
      </c>
      <c r="I886" t="str">
        <f t="shared" si="98"/>
        <v>Glutamine (CAA)</v>
      </c>
    </row>
    <row r="887" spans="1:9" x14ac:dyDescent="0.2">
      <c r="A887" t="s">
        <v>1018</v>
      </c>
      <c r="B887" t="s">
        <v>2170</v>
      </c>
      <c r="C887" t="str">
        <f t="shared" si="92"/>
        <v>ATGCCAACTAGATTAACTAAAACCAGAAAACACAGAGGACACGTTTCAGCCGGTAACGGTAGAATTGGTAAACACAGAAAGCATCCAGGTGGTAGAGGTATGGCCGGTGGTCAACATCACCACAGAACCAACTTGGATAAATACCATCCAGGTTACTTCGGTAAAGTTGGTATGAGATACTTCCACAAACAACAAAACCACTTCTGGAGACCAGAAATCAACTTGGACAAATTATGGACTTTAGTTGATGCTGAAAAGAAAGAACAATACTTGAAATCTTCTTCTTCCTCTGCTGCCCCAGTCATTGACACCTTAGCTCACGGTTACGGTAAGGTTTTAGGTAAAGGTAGATTACCAGAAGTTCCAGTTATTGTCAAAGCTAGATTTGTTTCCAAATTGGCTGAAGAAAAAATCAGAGCTGTTGGTGGTGTTGTCGAATTAGTTGCTTAA</v>
      </c>
      <c r="D887" t="str">
        <f t="shared" si="93"/>
        <v>OK</v>
      </c>
      <c r="E887">
        <f t="shared" si="94"/>
        <v>450</v>
      </c>
      <c r="F887" t="str">
        <f t="shared" si="95"/>
        <v>YES</v>
      </c>
      <c r="G887" t="str">
        <f t="shared" si="96"/>
        <v>CAA</v>
      </c>
      <c r="H887" t="str">
        <f t="shared" si="97"/>
        <v>Glutamine</v>
      </c>
      <c r="I887" t="str">
        <f t="shared" si="98"/>
        <v>Glutamine (CAA)</v>
      </c>
    </row>
    <row r="888" spans="1:9" x14ac:dyDescent="0.2">
      <c r="A888" t="s">
        <v>45</v>
      </c>
      <c r="B888" t="s">
        <v>1235</v>
      </c>
      <c r="C888" t="str">
        <f t="shared" si="92"/>
        <v>ATGCCAACTAGATTAACCAAGACTAGAAAGCACAGAGGTCACGTCTCAGCCGGTAAGGGTCGTATCGGTAAGCACAGAAAGCACCCCGGTGGTAGAGGTATGGCCGGTGGTCTACAGCACCACAGAAGTAACATGGATAAATACCATCCAGGTTACTTCGGTAAGGTCGGTATGAGATACTTCCACAAGCAAAGAAACCACTTCTGGAAGCCAGTTTTGAACTTGGACAAGTTGTGGACTTTGATCCCAGAGGAGAAGAGAGACGAGTACTTGAAGTCCTCTAGCAAGTCTGCTGCTCCAGTCATTGACACCTTGGCTGCCGGTTACGGTAAGATCTTGGGTAAGGGTAGAATTCCAAACGTCCCTGTCATTGTCAAGGCTAGATTTGTCTCCAAGTTGGCCGAGGAGAAGATCAAGGCTGCTGGTGGTGTCGTTGAATTGATCGCTTAA</v>
      </c>
      <c r="D888" t="str">
        <f t="shared" si="93"/>
        <v>OK</v>
      </c>
      <c r="E888">
        <f t="shared" si="94"/>
        <v>450</v>
      </c>
      <c r="F888" t="str">
        <f t="shared" si="95"/>
        <v>YES</v>
      </c>
      <c r="G888" t="str">
        <f t="shared" si="96"/>
        <v>CTA</v>
      </c>
      <c r="H888" t="str">
        <f t="shared" si="97"/>
        <v>Leucine1</v>
      </c>
      <c r="I888" t="str">
        <f t="shared" si="98"/>
        <v>Leucine1 (CTA)</v>
      </c>
    </row>
    <row r="889" spans="1:9" x14ac:dyDescent="0.2">
      <c r="A889" t="s">
        <v>818</v>
      </c>
      <c r="B889" t="s">
        <v>1980</v>
      </c>
      <c r="C889" t="str">
        <f t="shared" si="92"/>
        <v>ATGCCAACTAGATTAACCAAGACTAGAAAGCACAGAGGTAACGTTTCTGCTGGTAAGGGTAGAATTGGAAAGCACAGAAAGCATCCCGGTGGTCGTGGTATGGCTGGTGGTCAACATCATCACAGAACTAACTTGGATAAGTACCATCCAGGTTACTTCGGTAAGGTTGGTATGAGATACTTCCACAAGCAACAAGGCCACTTCTGGAGACCAGAAATAAACTTGGAAAAGTTGTGGACTTTGGTTGAGGAAGACAAGAAAGAAGAGTACCTTAAGTCCGCTTCTTCATCTGCTGCTCCTGTTATCGACACCTTAGCACATGGTTACGGTAAGGTTTTGGGTAAGGGTAGATTGCCACAAGTTCCAGTCATCGTCAAGGCCAGATTCGTCTCTAAGTTAGCTGAAGAAAAGATCAAGGCCGTTGGTGGTGTTGTTGAATTAGTTGCTTAA</v>
      </c>
      <c r="D889" t="str">
        <f t="shared" si="93"/>
        <v>OK</v>
      </c>
      <c r="E889">
        <f t="shared" si="94"/>
        <v>450</v>
      </c>
      <c r="F889" t="str">
        <f t="shared" si="95"/>
        <v>YES</v>
      </c>
      <c r="G889" t="str">
        <f t="shared" si="96"/>
        <v>CAA</v>
      </c>
      <c r="H889" t="str">
        <f t="shared" si="97"/>
        <v>Glutamine</v>
      </c>
      <c r="I889" t="str">
        <f t="shared" si="98"/>
        <v>Glutamine (CAA)</v>
      </c>
    </row>
    <row r="890" spans="1:9" x14ac:dyDescent="0.2">
      <c r="A890" t="s">
        <v>864</v>
      </c>
      <c r="B890" t="s">
        <v>2022</v>
      </c>
      <c r="C890" t="str">
        <f t="shared" si="92"/>
        <v>ATGCCAACTAGATTAACCAAGACTAGAAAGCACAGAGGCCACGTTTCTGCCGGTAAGGGTAGAATTGGTAAGCACAGAAAGCATCCCGGTGGTCGTGGTAAGGCTGGTGGTCAACACCACCACAGAACCAACTTGGATAAATACCATCCAGGTTACTTCGGTAAGGTTGGTATGAGATACTTCCACAAGCAAAGAAACCACTTCTGGAGACCAGAAATCAACTTGGACAAATTATGGACTTTGGTTGAAGAAGACAAGAAGGACGAATACTTAAAGTCTGCCTCTACTTCTGCTGCTCCAGTCATCGACACCTTGGCCCACGGCTACGGTAAGGTTTTAGGTAAGGGTAGATTACCTGAAGCTCCAGTCATCGTTAAGGCTAGATTTGTTTCTAAGTTAGCTGAAGAAAAAATTAGAGCTGTCGGTGGTGTTGTTGAATTAGTTGCTTAA</v>
      </c>
      <c r="D890" t="str">
        <f t="shared" si="93"/>
        <v>OK</v>
      </c>
      <c r="E890">
        <f t="shared" si="94"/>
        <v>450</v>
      </c>
      <c r="F890" t="str">
        <f t="shared" si="95"/>
        <v>YES</v>
      </c>
      <c r="G890" t="str">
        <f t="shared" si="96"/>
        <v>CAA</v>
      </c>
      <c r="H890" t="str">
        <f t="shared" si="97"/>
        <v>Glutamine</v>
      </c>
      <c r="I890" t="str">
        <f t="shared" si="98"/>
        <v>Glutamine (CAA)</v>
      </c>
    </row>
    <row r="891" spans="1:9" x14ac:dyDescent="0.2">
      <c r="A891" t="s">
        <v>949</v>
      </c>
      <c r="B891" t="s">
        <v>2106</v>
      </c>
      <c r="C891" t="str">
        <f t="shared" si="92"/>
        <v>ATGCCAACTAGATTAACCAAGACCAGAAAGCACAGAGGTCACGTTTCTGCCGGTAAGGGTAGAGTCGGTAAGCACAGAAAGCATCCAGGTGGTCGTGGTAAGGCTGGTGGTCAGCACCACCACAGAACCAACATGGACAAGTACCACCCTGGTTACTTCGGTAAGGTTGGTATGAGATACTTCCACAAGCAGCGCAACCACTTCTGGAGACCAGAGCTCAACTTGGACAAGTTGTGGACTTTGGTTGACGCTGACAAGAAGGACGAGTACTTGAAGTCTGCTTCCACTTCTGCTGCCCCAGTCATCGACACCTTGGCCCACGGTTACGGTAAGGTTTTGGGTAAGGGTCAGTTGCCAAAGGTTCCAGTCATCGTCAAGGCCAGATTTGTCTCCAAGTTGGCTGAGGAGAAGATCAGAGCTGTCGGTGGTGTCGTTGAATTGATTGCTTAA</v>
      </c>
      <c r="D891" t="str">
        <f t="shared" si="93"/>
        <v>OK</v>
      </c>
      <c r="E891">
        <f t="shared" si="94"/>
        <v>450</v>
      </c>
      <c r="F891" t="str">
        <f t="shared" si="95"/>
        <v>YES</v>
      </c>
      <c r="G891" t="str">
        <f t="shared" si="96"/>
        <v>CAG</v>
      </c>
      <c r="H891" t="str">
        <f t="shared" si="97"/>
        <v>Glutamine</v>
      </c>
      <c r="I891" t="str">
        <f t="shared" si="98"/>
        <v>Glutamine (CAG)</v>
      </c>
    </row>
    <row r="892" spans="1:9" x14ac:dyDescent="0.2">
      <c r="A892" t="s">
        <v>952</v>
      </c>
      <c r="B892" t="s">
        <v>2109</v>
      </c>
      <c r="C892" t="str">
        <f t="shared" si="92"/>
        <v>ATGCCAACTAGATTAACCAAGACCAGAAAGCACAGAGGTCACGTTTCTGCCGGTAAGGGTAGAGTCGGTAAGCACAGAAAGCATCCAGGTGGACGTGGTAAGGCCGGTGGTCAGCACCACCACAGAACCAACATGGACAAGTACCACCCTGGTTACTTCGGTAAGGTTGGTATGAGATACTTCCACAAGCAGCGCAACCACTTCTGGAGACCAGAGCTCAACTTGGACAAGTTGTGGACTTTGGTTGAGGCTGACAAGAAGGACGAGTACTTGAAGTCCGCTTCCACCTCTGCTGCCCCAGTCATCGACACCTTGGCCCACGGTTACGGTAAGGTTTTGGGTAAGGGTCAGTTGCCACAGGTTCCAGTCATCGTCAAGGCCAGATTTGTCTCCAAGTTGGCTGAGGAGAAGATCAGAGCTGTCGGTGGTGTTGTTGAATTGATTGCTTAA</v>
      </c>
      <c r="D892" t="str">
        <f t="shared" si="93"/>
        <v>OK</v>
      </c>
      <c r="E892">
        <f t="shared" si="94"/>
        <v>450</v>
      </c>
      <c r="F892" t="str">
        <f t="shared" si="95"/>
        <v>YES</v>
      </c>
      <c r="G892" t="str">
        <f t="shared" si="96"/>
        <v>CAG</v>
      </c>
      <c r="H892" t="str">
        <f t="shared" si="97"/>
        <v>Glutamine</v>
      </c>
      <c r="I892" t="str">
        <f t="shared" si="98"/>
        <v>Glutamine (CAG)</v>
      </c>
    </row>
    <row r="893" spans="1:9" x14ac:dyDescent="0.2">
      <c r="A893" t="s">
        <v>950</v>
      </c>
      <c r="B893" t="s">
        <v>2107</v>
      </c>
      <c r="C893" t="str">
        <f t="shared" si="92"/>
        <v>ATGCCAACTAGATTAACCAAGACCAGAAAGCACAGAGGTCACGTTTCTGCCGGTAAGGGTAGAGTCGGTAAGCACAGAAAGCACCCAGGTGGTCGTGGTAAGGCCGGTGGTCAGCACCACCACAGAACCAACATGGACAAGTACCACCCTGGTTACTTCGGTAAGGTTGGTATGAGATACTTCCACAAGCAGCGCAACCACTTCTGGAGACCAGAGCTCAACTTGGACAAGTTGTGGACTTTGGTTGAGGCTGACAAGAAGGACGAGTACTTGAAGTCCGCTTCCACCTCTGCTGCCCCAGTCATCGACACCTTGGCTCACGGTTACGGTAAGGTTTTGGGTAAGGGTCAGTTGCCAAAGGTCCCAGTCATCGTCAAGGCCAGATTTGTCTCCAAGTTGGCTGAGGAGAAGATCAGAGCTGTTGGTGGTGTTGTTGAATTGATTGCTTAA</v>
      </c>
      <c r="D893" t="str">
        <f t="shared" si="93"/>
        <v>OK</v>
      </c>
      <c r="E893">
        <f t="shared" si="94"/>
        <v>450</v>
      </c>
      <c r="F893" t="str">
        <f t="shared" si="95"/>
        <v>YES</v>
      </c>
      <c r="G893" t="str">
        <f t="shared" si="96"/>
        <v>CAG</v>
      </c>
      <c r="H893" t="str">
        <f t="shared" si="97"/>
        <v>Glutamine</v>
      </c>
      <c r="I893" t="str">
        <f t="shared" si="98"/>
        <v>Glutamine (CAG)</v>
      </c>
    </row>
    <row r="894" spans="1:9" x14ac:dyDescent="0.2">
      <c r="A894" t="s">
        <v>954</v>
      </c>
      <c r="B894" t="s">
        <v>2111</v>
      </c>
      <c r="C894" t="str">
        <f t="shared" si="92"/>
        <v>ATGCCAACTAGATTAACCAAGACCAGAAAGCACAGAGGTCACGTTTCTGCCGGTAAGGGTAGAATCGGTAAGCACAGAAAGCATCCAGGTGGTCGTGGTAAGGCTGGTGGTCAGCACCACCACAGAACCAACATGGACAAGTACCACCCAGGTTACTTCGGTAAGGTTGGTATGAGATACTTCCACAAGCAGGGCAACCACTTCTGGAGACCAGAGCTCAACTTGGACAAGTTGTGGACTTTGGTTGACTCCGACAAGAAGGAGGAGTACTTGAAGTCTGCTTCTTCTTCTGCTGCCCCAGTCATCGACACCTTGGCTCACGGTTACGGTAAGGTTTTGGGTAAGGGTCAGTTGCCACAGGTTCCAGTCATCGTCAAGGCCAGATTTGTTTCCAAGTTGGCTGAGGAGAAGATCAGAGCTGTTGGTGGTGTTGTTGAATTGATTGCTTAA</v>
      </c>
      <c r="D894" t="str">
        <f t="shared" si="93"/>
        <v>OK</v>
      </c>
      <c r="E894">
        <f t="shared" si="94"/>
        <v>450</v>
      </c>
      <c r="F894" t="str">
        <f t="shared" si="95"/>
        <v>YES</v>
      </c>
      <c r="G894" t="str">
        <f t="shared" si="96"/>
        <v>CAG</v>
      </c>
      <c r="H894" t="str">
        <f t="shared" si="97"/>
        <v>Glutamine</v>
      </c>
      <c r="I894" t="str">
        <f t="shared" si="98"/>
        <v>Glutamine (CAG)</v>
      </c>
    </row>
    <row r="895" spans="1:9" x14ac:dyDescent="0.2">
      <c r="A895" t="s">
        <v>948</v>
      </c>
      <c r="B895" t="s">
        <v>2105</v>
      </c>
      <c r="C895" t="str">
        <f t="shared" si="92"/>
        <v>ATGCCAACTAGATTAACCAAGACCAGAAAGCACAGAGGTCACGTTTCGGCCGGTAAGGGTAGAATCGGTAAGCACAGAAAGCACCCAGGTGGTCGTGGTAAGGCTGGTGGTCAGCACCACCACAGAACCAACATGGACAAGTACCACCCAGGTTACTTCGGTAAGGTTGGTATGAGATACTTCCACAAGCAGCGCAACCACTTCTGGAGACCAGAGCTCAACTTGGACAAGTTGTGGACCTTGGTTGACGCTGACAAGAAGGACGAGTACTTGAAGTCCGCCTCTGCTTCCGCCGCCCCAGTCATTGACACTTTGGCTCACGGTTACGGTAAGGTTTTGGGTAAGGGTCAGTTGCCACAGGTTCCAGTCATCGTCAAGGCCAGATTTGTCTCCAAGTTGGCTGAGGAGAAGATCAGAGCTGTTGGTGGTGTTGTTGAATTGATTGCTTAA</v>
      </c>
      <c r="D895" t="str">
        <f t="shared" si="93"/>
        <v>OK</v>
      </c>
      <c r="E895">
        <f t="shared" si="94"/>
        <v>450</v>
      </c>
      <c r="F895" t="str">
        <f t="shared" si="95"/>
        <v>YES</v>
      </c>
      <c r="G895" t="str">
        <f t="shared" si="96"/>
        <v>CAG</v>
      </c>
      <c r="H895" t="str">
        <f t="shared" si="97"/>
        <v>Glutamine</v>
      </c>
      <c r="I895" t="str">
        <f t="shared" si="98"/>
        <v>Glutamine (CAG)</v>
      </c>
    </row>
    <row r="896" spans="1:9" x14ac:dyDescent="0.2">
      <c r="A896" t="s">
        <v>194</v>
      </c>
      <c r="B896" t="s">
        <v>1379</v>
      </c>
      <c r="C896" t="str">
        <f t="shared" si="92"/>
        <v>ATGCCAACTAGATTAACCAAGACCAGAAAGCACAGAGGTCACGTTTCCGCCGGTAACGGTCGTGTTGGTAAGCACAGAAAGCATCCGGGTGGTAGAGGTATGGCTGGTGGTCAACACCACCACAGAACCAACTTGGATAAATACCATCCAGGTTACTTCGGTAAAGTCGGTATGAGATACTTCCACAAGCAAAGAAACCATTTCTGGCAACCAGTTGTCAACTTGGACAAGCTATGGTCTCTTGTTGAGAACAAGGATGAGAAAATTGCCTCATCTACCAAGGACTCTGCCGTTGTTATTGACACTCTAGCCAAGGGTTACGGTAAGGTGTTAGGTAAGGGTAGACTTCCTGACGTCCCAGTCATTGTCAAGGCCAGATACGTTTCCAAATTGGCTGAGGAGAAGATCAGAGCTGCTGGTGGTGTTGTTGAATTAGTTGCTTAA</v>
      </c>
      <c r="D896" t="str">
        <f t="shared" si="93"/>
        <v>OK</v>
      </c>
      <c r="E896">
        <f t="shared" si="94"/>
        <v>444</v>
      </c>
      <c r="F896" t="str">
        <f t="shared" si="95"/>
        <v>YES</v>
      </c>
      <c r="G896" t="str">
        <f t="shared" si="96"/>
        <v>CAA</v>
      </c>
      <c r="H896" t="str">
        <f t="shared" si="97"/>
        <v>Glutamine</v>
      </c>
      <c r="I896" t="str">
        <f t="shared" si="98"/>
        <v>Glutamine (CAA)</v>
      </c>
    </row>
    <row r="897" spans="1:9" x14ac:dyDescent="0.2">
      <c r="A897" t="s">
        <v>799</v>
      </c>
      <c r="B897" t="s">
        <v>1961</v>
      </c>
      <c r="C897" t="str">
        <f t="shared" si="92"/>
        <v>ATGCCAACTAGATTAACCAAGACCAGAAAGCACAGAGGTCACGTATCTGCCGGTAAGGGTAGAATTGGTAAGCACAGAAAGCATCCCGGTGGTCGTGGTATGGCCGGTGGTCAACATCACCACAGAACAAACTTGGATAAGTACCATCCAGGTTACTTCGGTAAAGTTGGTATGAGATACTTCCACAAGAAGCTCAACCTCTTCTGGAGACCAGAAATCAACTTGGACAAGTTGTGGACTTTGGTTGACGAAAAGAAGAGAGAAGAGTACTTGAAGTCTGCTTCTAGCTCTGCTGCTCCAGTCATCGACACCTTGGCTCACGGTTACGGTAAGGTTTTGGGTAAGGGTAGATTACCACAAGTCCCAGTCATTGTCAAGACCAGATATGTTTCCAAGTTAGCTGAAGAAAAGATCAAAGCAGTTGGTGGTGTTGTTGAATTAGTCGCTTAA</v>
      </c>
      <c r="D897" t="str">
        <f t="shared" si="93"/>
        <v>OK</v>
      </c>
      <c r="E897">
        <f t="shared" si="94"/>
        <v>450</v>
      </c>
      <c r="F897" t="str">
        <f t="shared" si="95"/>
        <v>YES</v>
      </c>
      <c r="G897" t="str">
        <f t="shared" si="96"/>
        <v>CAA</v>
      </c>
      <c r="H897" t="str">
        <f t="shared" si="97"/>
        <v>Glutamine</v>
      </c>
      <c r="I897" t="str">
        <f t="shared" si="98"/>
        <v>Glutamine (CAA)</v>
      </c>
    </row>
    <row r="898" spans="1:9" x14ac:dyDescent="0.2">
      <c r="A898" t="s">
        <v>850</v>
      </c>
      <c r="B898" t="s">
        <v>2009</v>
      </c>
      <c r="C898" t="str">
        <f t="shared" si="92"/>
        <v>ATGCCAACTAGATTAACCAAGACCAGAAAGCACAGAGGTAACGTTTCTGCCGGTAAGGGTAGAGTCGGTAAGCACAGAAAGCATCCCGGTGGTAGAGGTATGGCTGGTGGTCAACACCACCACAGAACTAACTTGGATAAGTACCACCCGGGTTACTTCGGTAAGGTCGGTATGAGATACTTCCACAAGCAACAAAACCACTTCTGGAGACCAGAGATCAACTTGGACAAGTTGTGGACTTTGGTTGAGGAGGACAAGAAGGACGAGTACTTGAAGTCTGCTTCTTCCTCTGCTGCCCCAGTCATCGACACCTTGGCCCACGGTTACGGTAAGGTTTTGGGTAAGGGTAGATTGCCAGAAGTTCCAGTCATTGTTAGAGCCAGATTCGTCTCCAAGTTGGCTGAGGAAAAGATCAGAGCTGTTGGTGGTGTTGTTGAGTTGATTGCTTAG</v>
      </c>
      <c r="D898" t="str">
        <f t="shared" si="93"/>
        <v>OK</v>
      </c>
      <c r="E898">
        <f t="shared" si="94"/>
        <v>450</v>
      </c>
      <c r="F898" t="str">
        <f t="shared" si="95"/>
        <v>YES</v>
      </c>
      <c r="G898" t="str">
        <f t="shared" si="96"/>
        <v>CAA</v>
      </c>
      <c r="H898" t="str">
        <f t="shared" si="97"/>
        <v>Glutamine</v>
      </c>
      <c r="I898" t="str">
        <f t="shared" si="98"/>
        <v>Glutamine (CAA)</v>
      </c>
    </row>
    <row r="899" spans="1:9" x14ac:dyDescent="0.2">
      <c r="A899" t="s">
        <v>852</v>
      </c>
      <c r="B899" t="s">
        <v>2011</v>
      </c>
      <c r="C899" t="str">
        <f t="shared" ref="C899:C962" si="99">UPPER(SUBSTITUTE(SUBSTITUTE(SUBSTITUTE(B899," ",""),CHAR(10),""),CHAR(13),""))</f>
        <v>ATGCCAACTAGATTAACCAAGACCAGAAAGCACAGAGGTAACGTTTCTGCCGGTAAGGGTAGAATCGGTAAGCACAGAAAGCACCCGGGTGGTCGTGGTAAGGCTGGTGGTCAACATCACCACAGAATTAACATGGATAAGTACCATCCTGGTTACTTCGGTAAGGTTGGTATGAGATACTTCCACAAGCAACAAAACCACTTCTGGAGACCAGAAATTAACTTGGACAAGTTGTGGACTTTAGTTGAATCTGACAAGAAGGATGAATACTTGAAGTCTGCTTCTGCCTCCGCTGCTCCAGTCATTGACACCTTGGCCCACGGTTACGGTAAGGTCTTAGGTAAGGGTAGATTACCACAAGTTCCAGTCATTGTCAAGGCCAGATTTGTCTCTAAGTTAGCTGAAGAAAAGATCAGAGCCGTTGGTGGTGTTGTCGAATTGGTCGCTTAA</v>
      </c>
      <c r="D899" t="str">
        <f t="shared" ref="D899:D962" si="100">IF(LEFT(C899,3)="ATG","OK","WARN")</f>
        <v>OK</v>
      </c>
      <c r="E899">
        <f t="shared" ref="E899:E962" si="101">LEN(C899)</f>
        <v>450</v>
      </c>
      <c r="F899" t="str">
        <f t="shared" ref="F899:F962" si="102">IF(E899&gt;=114,"YES","NO")</f>
        <v>YES</v>
      </c>
      <c r="G899" t="str">
        <f t="shared" ref="G899:G962" si="103">IF(E899&gt;=114,MID(C899,112,3),"NA")</f>
        <v>CAA</v>
      </c>
      <c r="H899" t="str">
        <f t="shared" ref="H899:H962" si="104">IF(G899="NA","NA",
 IF(OR(G899="CAG",G899="CAA"),"Glutamine",
 IF(LEFT(G899,2)="CT","Leucine1",
 IF(OR(G899="TTA",G899="TTG"),"Leucine2",
 IF(G899="ATG","Methionine",
 IF(OR(G899="TTT",G899="TTC"),"Phenylalanine",
 "Other"))))))</f>
        <v>Glutamine</v>
      </c>
      <c r="I899" t="str">
        <f t="shared" ref="I899:I962" si="105">IF(LEN(G899)&lt;&gt;3,"NA",
 IF(OR(G899="CAG",G899="CAA"),"Glutamine ("&amp;G899&amp;")",
 IF(LEFT(G899,2)="CT","Leucine1 ("&amp;G899&amp;")",
 IF(OR(G899="TTA",G899="TTG"),"Leucine2 ("&amp;G899&amp;")",
 IF(G899="ATG","Methionine (ATG)",
 IF(OR(G899="TTT",G899="TTC"),"Phenylalanine ("&amp;G899&amp;")",
 "Other ("&amp;G899&amp;")"))))))</f>
        <v>Glutamine (CAA)</v>
      </c>
    </row>
    <row r="900" spans="1:9" x14ac:dyDescent="0.2">
      <c r="A900" t="s">
        <v>966</v>
      </c>
      <c r="B900" t="s">
        <v>2122</v>
      </c>
      <c r="C900" t="str">
        <f t="shared" si="99"/>
        <v>ATGCCAACTAGATTAACCAAGACCAGAAAGCACAGAGGAAACGTTTCCGCCGGTAAGGGTAGAATTGGAAAGCACAGAAAGCATCCCGGTGGTCGTGGTATGGCTGGTGGTCAACACCACCACAGAACTAACTTGGATAAATACCATCCAGGTTACTTTGGTAAGGTCGGTATGAGATACTTCCACAGACAACCAAACCACTTCTGGAGACCAGAGATCAACTTGGACAAATTGTGGACTTTGGTTGAGGAAGACAAGAAGGAAGAGTATTTGAAGTCTGCTTCCGCTTCTGCTGCCCCAGTAATCGACACTTTAGCACATGGTTACGGAAAAGTCTTGGGTAAGGGAAGATTACCAGAAGTACCAGTCATTGTCAAGGCTAGATTTGTTTCCAAATTGGCTGAAGAAAAAATCAGAGCTGTAGGTGGCGTTGTTGAATTGGTTGCTTAA</v>
      </c>
      <c r="D900" t="str">
        <f t="shared" si="100"/>
        <v>OK</v>
      </c>
      <c r="E900">
        <f t="shared" si="101"/>
        <v>450</v>
      </c>
      <c r="F900" t="str">
        <f t="shared" si="102"/>
        <v>YES</v>
      </c>
      <c r="G900" t="str">
        <f t="shared" si="103"/>
        <v>CAA</v>
      </c>
      <c r="H900" t="str">
        <f t="shared" si="104"/>
        <v>Glutamine</v>
      </c>
      <c r="I900" t="str">
        <f t="shared" si="105"/>
        <v>Glutamine (CAA)</v>
      </c>
    </row>
    <row r="901" spans="1:9" x14ac:dyDescent="0.2">
      <c r="A901" t="s">
        <v>1143</v>
      </c>
      <c r="B901" t="s">
        <v>2284</v>
      </c>
      <c r="C901" t="str">
        <f t="shared" si="99"/>
        <v>ATGCCAACTAGATTAACCAAAACCAGAAAGCACAGAGGTCACGTCTCAGCCGGTAAAGGTCGTGTCGGTAAGCACAGAAAGCATCCCGGTGGTAGAGGTATGGCCGGTGGTTTCCACCACCACAGAACTAATTTGGATAAATACCATCCAGGTTACTTCGGTAAGGTCGGTATGAGATACTTCCACAAGCAACAAAACCATTTCTGGAAGCCAGTTTTGAATTTGGACAAATTGTGGACTTTGATCCCAGAAGAAAAGAGAGATGAATACTTGAAATCTTCTTCCAAATCTGCTGCTCCAGTTATTGACACTTTAGCTGCCGGTTACGGTAAGATCTTGGGTAAGGGCAGAATTCCAAACGTCCCAGTCATCGTCAAGGCCAGATTTGTTTCTAAGTTAGCTGAAGAAAAGATCAGAGCCGCTGGTGGTGTTGTCGAATTGGTTGCTTAA</v>
      </c>
      <c r="D901" t="str">
        <f t="shared" si="100"/>
        <v>OK</v>
      </c>
      <c r="E901">
        <f t="shared" si="101"/>
        <v>450</v>
      </c>
      <c r="F901" t="str">
        <f t="shared" si="102"/>
        <v>YES</v>
      </c>
      <c r="G901" t="str">
        <f t="shared" si="103"/>
        <v>TTC</v>
      </c>
      <c r="H901" t="str">
        <f t="shared" si="104"/>
        <v>Phenylalanine</v>
      </c>
      <c r="I901" t="str">
        <f t="shared" si="105"/>
        <v>Phenylalanine (TTC)</v>
      </c>
    </row>
    <row r="902" spans="1:9" x14ac:dyDescent="0.2">
      <c r="A902" t="s">
        <v>1144</v>
      </c>
      <c r="B902" t="s">
        <v>2285</v>
      </c>
      <c r="C902" t="str">
        <f t="shared" si="99"/>
        <v>ATGCCAACTAGATTAACCAAAACCAGAAAGCACAGAGGTCACGTCTCAGCCGGTAAAGGTCGTGTCGGTAAGCACAGAAAGCATCCCGGTGGTAGAGGTATGGCCGGTGGTTTCCACCACCACAGAACTAACTTGGATAAATACCATCCTGGTTACTTCGGTAAGGTCGGTATGAGATACTTCCACAAACAACAAGCTCATTTCTGGAAGCCAGTTTTGAATTTGGACAAATTGTGGACTTTGATCCCAGAAGACAAGAGAGATGAATACTTGAAATCTTCTTCCAAATCTGCTGCTCCAGTTATTGACACTTTGGCTGCCGGTTACGGTAAGATCTTGGGTAAGGGTAGAATTCCAAACGTCCCAGTCATTGTCAAGGCCAGATTCGTTTCTAAGTTAGCTGAGGAAAAGATCAGAGCTGCTGGTGGTGTTGTCGAATTGGTTGCTTAA</v>
      </c>
      <c r="D902" t="str">
        <f t="shared" si="100"/>
        <v>OK</v>
      </c>
      <c r="E902">
        <f t="shared" si="101"/>
        <v>450</v>
      </c>
      <c r="F902" t="str">
        <f t="shared" si="102"/>
        <v>YES</v>
      </c>
      <c r="G902" t="str">
        <f t="shared" si="103"/>
        <v>TTC</v>
      </c>
      <c r="H902" t="str">
        <f t="shared" si="104"/>
        <v>Phenylalanine</v>
      </c>
      <c r="I902" t="str">
        <f t="shared" si="105"/>
        <v>Phenylalanine (TTC)</v>
      </c>
    </row>
    <row r="903" spans="1:9" x14ac:dyDescent="0.2">
      <c r="A903" t="s">
        <v>863</v>
      </c>
      <c r="B903" t="s">
        <v>2021</v>
      </c>
      <c r="C903" t="str">
        <f t="shared" si="99"/>
        <v>ATGCCAACTAGATTAACCAAAACCAGAAAACACAGAGGCCACGTTTCCGCCGGTAAGGGTAGAATTGGTAAGCACAGAAAGCATCCCGGTGGTCGTGGTAAGGCTGGTGGTCAACATCACCACAGAACCAACTTGGATAAATACCATCCAGGTTACTTCGGTAAGGTTGGTATGAGATACTTCCACAAGCAAAGAAACCACTTCTGGAGACCAGAAATCAACTTGGACAAATTATGGACCTTAGTTGAAGAAGAGAAGAAGGAAGAATACTTAAAGTCTGCTTCTTCTTCTGCTGCTCCAGTCATTGACACTTTAGCTCACGGTTACGGTAAGGTTTTAGGTAAGGGTAGATTACCAGAAGCTCCAGTTATCGTCAAGGCTAGATTTGTTTCTAAATTAGCTGAAGAAAAAATCAGAGCTGTCGGTGGTGTTGTTGAATTAGTTGCTTAA</v>
      </c>
      <c r="D903" t="str">
        <f t="shared" si="100"/>
        <v>OK</v>
      </c>
      <c r="E903">
        <f t="shared" si="101"/>
        <v>450</v>
      </c>
      <c r="F903" t="str">
        <f t="shared" si="102"/>
        <v>YES</v>
      </c>
      <c r="G903" t="str">
        <f t="shared" si="103"/>
        <v>CAA</v>
      </c>
      <c r="H903" t="str">
        <f t="shared" si="104"/>
        <v>Glutamine</v>
      </c>
      <c r="I903" t="str">
        <f t="shared" si="105"/>
        <v>Glutamine (CAA)</v>
      </c>
    </row>
    <row r="904" spans="1:9" x14ac:dyDescent="0.2">
      <c r="A904" t="s">
        <v>761</v>
      </c>
      <c r="B904" t="s">
        <v>1925</v>
      </c>
      <c r="C904" t="str">
        <f t="shared" si="99"/>
        <v>ATGCCAACTAGATTAACAAAGACCAGAAAGCACAGAGGTAACGTTTCTGCCGGTAAGGGTAGAATCGGTAAGCACAGAAAGCATCCAGGTGGTCGTGGTAAGGCTGGTGGTCAACACCATCACAGAACCAACATGGACAAATACCATCCTGGTTACTTCGGTAAGGTCGGTATGAGAGAATTCAACCACCAAAACGCTCCAAACTGGAGACCAGAAATCAACTTGGAAAAGTTGTGGACTTTGGTTGAAGCTGACAAGAAGGACGAATACTTGAAGACTGCCTCCTCATCTGCTGCCCCAGTCATTGACACTTTAGCCCACGGTTTCGGTAAGGTCTTAGGTAAGGGTAGATTGCCAGAAGTTCCAATCATCGTCAAGGCCAGATTCGTTTCTAAGTTAGCTGAAGAAAAGATCAGAGCTGTTGGTGGTGTTGTTGAATTGATTGCTTAA</v>
      </c>
      <c r="D904" t="str">
        <f t="shared" si="100"/>
        <v>OK</v>
      </c>
      <c r="E904">
        <f t="shared" si="101"/>
        <v>450</v>
      </c>
      <c r="F904" t="str">
        <f t="shared" si="102"/>
        <v>YES</v>
      </c>
      <c r="G904" t="str">
        <f t="shared" si="103"/>
        <v>CAA</v>
      </c>
      <c r="H904" t="str">
        <f t="shared" si="104"/>
        <v>Glutamine</v>
      </c>
      <c r="I904" t="str">
        <f t="shared" si="105"/>
        <v>Glutamine (CAA)</v>
      </c>
    </row>
    <row r="905" spans="1:9" x14ac:dyDescent="0.2">
      <c r="A905" t="s">
        <v>605</v>
      </c>
      <c r="B905" t="s">
        <v>1782</v>
      </c>
      <c r="C905" t="str">
        <f t="shared" si="99"/>
        <v>ATGCCAACTAGACTCTCCAAAACTCGAAAGAACCGAGGCCACGTCTCCATGGGTCATGGACGAATCGGTAAGCACAGAAAGTCGCCAGGTGGTCGAGGTATGGCCGGTGGTCAACACCACCACCGAACCAACTTGGACAAGTACCACATGGGTTACTTCGGTAAGGTTGGTATGCGAACTTTCCACTATCAAAAGAACCGACACTTCAACCAGGTCTTGAACTTGGACAAGCTCTGGACTCTTGTGCCAGAAGCCGAACGAGATCAATACTTGTCCAACCCATCCGACTCTAAGGCTCCAGTTATCGACACCTTGAACGCTGGTTACACCAAGATCCTTGCCAAGGGCAAGTTGCCATCTGTCCCAGTCATCGTCCGAGCTCGATTTGTCTCTTCTCTTGCTGAGAAGAAGATCAAGGCTGCTGGCGGTGCTGTTGAACTCATTGCTTAA</v>
      </c>
      <c r="D905" t="str">
        <f t="shared" si="100"/>
        <v>OK</v>
      </c>
      <c r="E905">
        <f t="shared" si="101"/>
        <v>450</v>
      </c>
      <c r="F905" t="str">
        <f t="shared" si="102"/>
        <v>YES</v>
      </c>
      <c r="G905" t="str">
        <f t="shared" si="103"/>
        <v>CAA</v>
      </c>
      <c r="H905" t="str">
        <f t="shared" si="104"/>
        <v>Glutamine</v>
      </c>
      <c r="I905" t="str">
        <f t="shared" si="105"/>
        <v>Glutamine (CAA)</v>
      </c>
    </row>
    <row r="906" spans="1:9" x14ac:dyDescent="0.2">
      <c r="A906" t="s">
        <v>609</v>
      </c>
      <c r="B906" t="s">
        <v>1786</v>
      </c>
      <c r="C906" t="str">
        <f t="shared" si="99"/>
        <v>ATGCCAACCCGTTTGCACAAGACTAGAAAGAGCAGAGGTCACGTCTCTATGGGCCATGGTCGAATTGGCAAGCACAGAAAGAGTCCAGGTGGTCGAGGTATGGCCGGTGGTCAACACCACCACCGAACCAATTTGGATAAATACCATCCAGGTTACTTCGGTAAAGTCGGTATGCGAACTTTCCACTTCCAAAAAAACCGACATTTCAACAAAACTTTGAACTTGGACAAATTGTGGACTTTAGTTGCAACTGAAGACCGAGAAAAATTCTTGGCTAACCCAAGTGATTCAAATGCTCCAGTTATTGATACCTTGAATGCTGGTTATACTAAAATTTTGGGTAAAGGTAAATTACCAAATGTTCCAGTTATTGTTCGAGCTCGATTCGTTTCATCATTAGCTGAACAAAAAATCAAGGCTGCTGGTGGTGTTGTTGAATTGTGTGCTTAA</v>
      </c>
      <c r="D906" t="str">
        <f t="shared" si="100"/>
        <v>OK</v>
      </c>
      <c r="E906">
        <f t="shared" si="101"/>
        <v>450</v>
      </c>
      <c r="F906" t="str">
        <f t="shared" si="102"/>
        <v>YES</v>
      </c>
      <c r="G906" t="str">
        <f t="shared" si="103"/>
        <v>CAA</v>
      </c>
      <c r="H906" t="str">
        <f t="shared" si="104"/>
        <v>Glutamine</v>
      </c>
      <c r="I906" t="str">
        <f t="shared" si="105"/>
        <v>Glutamine (CAA)</v>
      </c>
    </row>
    <row r="907" spans="1:9" x14ac:dyDescent="0.2">
      <c r="A907" t="s">
        <v>610</v>
      </c>
      <c r="B907" t="s">
        <v>1787</v>
      </c>
      <c r="C907" t="str">
        <f t="shared" si="99"/>
        <v>ATGCCAACCCGTTTGCACAAGACTAGAAAGAGCAGAGGTCACGTCTCTATGGGCCATGGTCGAATTGGCAAGCACAGAAAAAGTCCAGGTGGTCGAGGTATGGCCGGTGGTCAACACCACCACAGAACCAATTTGGATAAATACCATCCAGGTTACTTTGGTAAAGTCGGTATGAGAACTTTCCACTTACAACGAAACCGACACTTCAACAAGACTTTGAACTTGGACAAATTATGGACTTTAGTTCCAACTGAAGATCGAGAAAAATTCTTAGCTTCTCCAAGTGATTCAAATGCTCCAGTTATTGATACTTTAAATGCTGGTTATACCAAAATTTTAGGTAAAGGTAAATTACCAAATGTTCCAGTTATTGTTCGAGCTCGATTTGTTTCATCATTAGCTGAACAAAAAATCAAAGCTGCTGGTGGTGTTGTTGAATTATGTGCTTAA</v>
      </c>
      <c r="D907" t="str">
        <f t="shared" si="100"/>
        <v>OK</v>
      </c>
      <c r="E907">
        <f t="shared" si="101"/>
        <v>450</v>
      </c>
      <c r="F907" t="str">
        <f t="shared" si="102"/>
        <v>YES</v>
      </c>
      <c r="G907" t="str">
        <f t="shared" si="103"/>
        <v>CAA</v>
      </c>
      <c r="H907" t="str">
        <f t="shared" si="104"/>
        <v>Glutamine</v>
      </c>
      <c r="I907" t="str">
        <f t="shared" si="105"/>
        <v>Glutamine (CAA)</v>
      </c>
    </row>
    <row r="908" spans="1:9" x14ac:dyDescent="0.2">
      <c r="A908" t="s">
        <v>608</v>
      </c>
      <c r="B908" t="s">
        <v>1785</v>
      </c>
      <c r="C908" t="str">
        <f t="shared" si="99"/>
        <v>ATGCCAACCCGTTATCACAAGACTAGAAAGAGCAGAGGTCACGTCTCTATGGGCCATGGTCGAATTGGCAAACACAGAAAAAGTCCAGGTGGTAAAGGTATGGCTGGTGGTCAACACCACCACCGAACCAATTTGGATAAATACCATCCAGGTTACTTCGGTAAAGTCGGTATGCGAACTTTCCACTTGCAACGAAACCGACACTTTAACAATGTTTTGAACTTGGACAAATTGTGGGCTTTGGTTCCAACTGAAGACCGAGAAAAATTCTTGGCTAACCCAAGTGATTCCAACGCTCCAGTTATCGACACCTTGAACGCTGGTTACACCAAAGTTTTGGGTAAAGGTAAATTGCCAAACGTTCCAGTCATTGTCCGAGCTCGATTCGTCTCATCATTGGCTGAACAAAAGATCAAGGCTGCCGGTGGTGCTGTTGAATTGTGTGCTTAG</v>
      </c>
      <c r="D908" t="str">
        <f t="shared" si="100"/>
        <v>OK</v>
      </c>
      <c r="E908">
        <f t="shared" si="101"/>
        <v>450</v>
      </c>
      <c r="F908" t="str">
        <f t="shared" si="102"/>
        <v>YES</v>
      </c>
      <c r="G908" t="str">
        <f t="shared" si="103"/>
        <v>CAA</v>
      </c>
      <c r="H908" t="str">
        <f t="shared" si="104"/>
        <v>Glutamine</v>
      </c>
      <c r="I908" t="str">
        <f t="shared" si="105"/>
        <v>Glutamine (CAA)</v>
      </c>
    </row>
    <row r="909" spans="1:9" x14ac:dyDescent="0.2">
      <c r="A909" t="s">
        <v>606</v>
      </c>
      <c r="B909" t="s">
        <v>1783</v>
      </c>
      <c r="C909" t="str">
        <f t="shared" si="99"/>
        <v>ATGCCAACCCGATTTAGCAAGACACGAAAGAGCCGTGGCCACGTCTCCATGGGTCAAGGCCGAGTAGGCAAGCACCGAAAGACCCCAGGTGGTCGAGGTATGGCCGGTGGCCAGCACCATCACCGAACAAATTTGGATAAGTTCCATCCAGGTTACTTTGGTAAGGTCGGTATGCGAACCTTCCACTACCAAAAGAACCGAAACTTTACCAAGACTTTGAACTTGGACAAGTTGTGGACTTTGGTTCCAGCTGAAGACCGTGAAAAGTTTTTGGCCAACCCATCTGATGCAAACGCTCCAGTCATTGATACTTTGAACGCTGGTTACACCAAGATTTTGGGCAAGGGCAAGTTGCCAGACGTCCCAGTCATTGTCAAGGCTCGATTTGTTTCTTCTTCTGCCGAGGAAAAGATCAAGGCTGCTGGTGGTGTTGTTGAGCTATGTGCTTAA</v>
      </c>
      <c r="D909" t="str">
        <f t="shared" si="100"/>
        <v>OK</v>
      </c>
      <c r="E909">
        <f t="shared" si="101"/>
        <v>450</v>
      </c>
      <c r="F909" t="str">
        <f t="shared" si="102"/>
        <v>YES</v>
      </c>
      <c r="G909" t="str">
        <f t="shared" si="103"/>
        <v>CAG</v>
      </c>
      <c r="H909" t="str">
        <f t="shared" si="104"/>
        <v>Glutamine</v>
      </c>
      <c r="I909" t="str">
        <f t="shared" si="105"/>
        <v>Glutamine (CAG)</v>
      </c>
    </row>
    <row r="910" spans="1:9" x14ac:dyDescent="0.2">
      <c r="A910" t="s">
        <v>603</v>
      </c>
      <c r="B910" t="s">
        <v>1780</v>
      </c>
      <c r="C910" t="str">
        <f t="shared" si="99"/>
        <v>ATGCCAACCCGACTCTCTAAAACTCGAAAGAACAGAGGCCATGTGTCCATGGGCCACGGTCGAATCGGTAAGCACCGAAAGTCGCCAGGTGGTCGAGGTATGGCCGGTGGTCAGCACCACCACCGAACCAACTTGGACAAGTACCATCCAGGTTACTTCGGTAAGGTCGGTATGCGAACCTTCCACTTGCAGCGAAACCGACACTTCAACTCGGTCTTGAACCTCGACAAGCTCTGGACTCTTGTTCCAGCTGAGGACCGAGAGAAGTACTTGAGCAACCCATCTGAGTCCGCCGCTCCAGTTATCGACACCTTGAACGCTGGTTACACCAAGATCCTCGCCAAGGGCCGACTTCCACAGGTTCCAGTCATCGTCCGAGCTCGATTCGTCTCCGCCTTGGCTGAGAAGAAGATCAAGGAAGCCGGTGGTGTTGTTGAGCTCATCGCCTAA</v>
      </c>
      <c r="D910" t="str">
        <f t="shared" si="100"/>
        <v>OK</v>
      </c>
      <c r="E910">
        <f t="shared" si="101"/>
        <v>450</v>
      </c>
      <c r="F910" t="str">
        <f t="shared" si="102"/>
        <v>YES</v>
      </c>
      <c r="G910" t="str">
        <f t="shared" si="103"/>
        <v>CAG</v>
      </c>
      <c r="H910" t="str">
        <f t="shared" si="104"/>
        <v>Glutamine</v>
      </c>
      <c r="I910" t="str">
        <f t="shared" si="105"/>
        <v>Glutamine (CAG)</v>
      </c>
    </row>
    <row r="911" spans="1:9" x14ac:dyDescent="0.2">
      <c r="A911" t="s">
        <v>604</v>
      </c>
      <c r="B911" t="s">
        <v>1781</v>
      </c>
      <c r="C911" t="str">
        <f t="shared" si="99"/>
        <v>ATGCCAACCCGACTCTCTAAAACTCGAAAGAACAGAGGCCATGTGTCCATGGGACACGGTCGAATCGGTAAGCACCGAAAGTCGCCAGGTGGTCGAGGTATGGCCGGTGGTCAGCACCACCACCGAACCAACTTGGACAAGTACCATCCAGGTTACTTCGGTAAGGTCGGTATGCGAACCTTCCACTTGCAGCGAAACCGACACTTCAACGCCGTCTTGAACCTCGACAAGCTCTGGACTCTTGTTCCAGCTGAGGACCGAGAGAAGTACTTGAGCAACCCATCTGAGTCCGCCGCTCCAGTTATCGACACCTTGAACGCTGGTTACACCAAGATCCTCGCCAAGGGCCGACTTCCACAGGTTCCAGTCATCGTCCGAGCTCGATTCGTCTCCGCTTTGGCTGAGAAGAAGATCAAGGAAGCTGGTGGTGTTGTTGAGCTTATCGCCTAA</v>
      </c>
      <c r="D911" t="str">
        <f t="shared" si="100"/>
        <v>OK</v>
      </c>
      <c r="E911">
        <f t="shared" si="101"/>
        <v>450</v>
      </c>
      <c r="F911" t="str">
        <f t="shared" si="102"/>
        <v>YES</v>
      </c>
      <c r="G911" t="str">
        <f t="shared" si="103"/>
        <v>CAG</v>
      </c>
      <c r="H911" t="str">
        <f t="shared" si="104"/>
        <v>Glutamine</v>
      </c>
      <c r="I911" t="str">
        <f t="shared" si="105"/>
        <v>Glutamine (CAG)</v>
      </c>
    </row>
    <row r="912" spans="1:9" x14ac:dyDescent="0.2">
      <c r="A912" t="s">
        <v>467</v>
      </c>
      <c r="B912" t="s">
        <v>1650</v>
      </c>
      <c r="C912" t="str">
        <f t="shared" si="99"/>
        <v>ATGCCAACCAGATTTACTAAGACTAGAAAGCACAGAGGTCACGTCTCCGCCGGTAACGGTAGAGTTGGTAAGCACAGAAAGTCACCTGGTGGTAGAGGTAAGGCTGGTGGTCAACATCACCACAGAACCAACTTGGACAAGTTTCACCCAGGTTACTTCGGTAAGGTTGGTATGAGATACTTCCACAAGCAACAAGCTCACTTCTGGAAGCCAGTTATCAACATTGACAAGTTGTGGTCTTTGGTTGAAAACAAGGACGAAAAGATTGCTTCTTCCACCAAGGAAGCTGCTGTCGTCATTGACACCTTGGCCTCCGGTTACGGTAAGGTTTTGGGTAAGGGTAGATTGCCAAACGTTCCTGTTATCGTTAAGGCTAGATACGTCTCCAAGTTGGCTGAAGAAAAGATCAGAGCCGCTGGTGGTGTTGTTGAATTGATTGCTTAA</v>
      </c>
      <c r="D912" t="str">
        <f t="shared" si="100"/>
        <v>OK</v>
      </c>
      <c r="E912">
        <f t="shared" si="101"/>
        <v>444</v>
      </c>
      <c r="F912" t="str">
        <f t="shared" si="102"/>
        <v>YES</v>
      </c>
      <c r="G912" t="str">
        <f t="shared" si="103"/>
        <v>CAA</v>
      </c>
      <c r="H912" t="str">
        <f t="shared" si="104"/>
        <v>Glutamine</v>
      </c>
      <c r="I912" t="str">
        <f t="shared" si="105"/>
        <v>Glutamine (CAA)</v>
      </c>
    </row>
    <row r="913" spans="1:9" x14ac:dyDescent="0.2">
      <c r="A913" t="s">
        <v>24</v>
      </c>
      <c r="B913" t="s">
        <v>1214</v>
      </c>
      <c r="C913" t="str">
        <f t="shared" si="99"/>
        <v>ATGCCAACCAGATTTACTAAGACTAGAAAGCACAGAGGTCACGTCTCAGCCGGTAAGGGTAGAATCGGTAAGCACAGAAAGCACCCTGGTGGTAGAGGTAAGGCTGGTGGTCAACATCACCACAGAATTAACTTAGATAAATACCACCCAGGTTACTTCGGTAAGGTTGGTATGAGATACTTCCACAAGCAAAAGAACCACTTCTGGAGACCAGTCTTAAACTTAGACAAGTTATGGACTCTAGTTCCAGAAGAAAAGAGAGACGAATACTTAAAGAACGCCTCTGCTTCTTCTGCTCCAGTTATTGACACTTTAGCTGCCGGTTACGGTAAGGTCTTAGGTAAGGGTAGAATTCCAAACGTCCCAGTTATTGTTAAGGCCAGATTTGTCTCCAAGTTAGCCGAAGAAAAGATCAAGGCTGCTGGTGGTGTTGTTGAATTAATTGCTTAA</v>
      </c>
      <c r="D913" t="str">
        <f t="shared" si="100"/>
        <v>OK</v>
      </c>
      <c r="E913">
        <f t="shared" si="101"/>
        <v>450</v>
      </c>
      <c r="F913" t="str">
        <f t="shared" si="102"/>
        <v>YES</v>
      </c>
      <c r="G913" t="str">
        <f t="shared" si="103"/>
        <v>CAA</v>
      </c>
      <c r="H913" t="str">
        <f t="shared" si="104"/>
        <v>Glutamine</v>
      </c>
      <c r="I913" t="str">
        <f t="shared" si="105"/>
        <v>Glutamine (CAA)</v>
      </c>
    </row>
    <row r="914" spans="1:9" x14ac:dyDescent="0.2">
      <c r="A914" t="s">
        <v>20</v>
      </c>
      <c r="B914" t="s">
        <v>1211</v>
      </c>
      <c r="C914" t="str">
        <f t="shared" si="99"/>
        <v>ATGCCAACCAGATTTACTAAGACTAGAAAGCACAGAGGTCACGTCTCAGCCGGTAAGGGTAGAATCGGTAAGCACAGAAAGCACCCTGGTGGTAGAGGTAAGGCTGGTGGTCAACATCACCACAGAATCAACTTGGATAAATACCACCCAGGTTACTTCGGTAAGGTTGGTATGAGATACTTCCACAAGCAAAAGAACCACTTCTGGAGACCAGTCTTAAACTTAGACAAATTATGGACTTTAGTTCCAGAAGAAAAGAGAGACGAATACTTAAAGAACGCCTCTGCTTCTTCTGCTCCAGTTATTGACACTTTAGCTGCCGGTTACGGTAAAGTCTTAGGTAAGGGTAGAATTCCAAATGTCCCAGTCATTGTTAAGGCCAGATTTGTCTCCAAGTTAGCCGAAGAAAAGATCAAGGCTGCTGGTGGTGTTGTTGAATTAATTGCTTAA</v>
      </c>
      <c r="D914" t="str">
        <f t="shared" si="100"/>
        <v>OK</v>
      </c>
      <c r="E914">
        <f t="shared" si="101"/>
        <v>450</v>
      </c>
      <c r="F914" t="str">
        <f t="shared" si="102"/>
        <v>YES</v>
      </c>
      <c r="G914" t="str">
        <f t="shared" si="103"/>
        <v>CAA</v>
      </c>
      <c r="H914" t="str">
        <f t="shared" si="104"/>
        <v>Glutamine</v>
      </c>
      <c r="I914" t="str">
        <f t="shared" si="105"/>
        <v>Glutamine (CAA)</v>
      </c>
    </row>
    <row r="915" spans="1:9" x14ac:dyDescent="0.2">
      <c r="A915" t="s">
        <v>21</v>
      </c>
      <c r="B915" t="s">
        <v>1212</v>
      </c>
      <c r="C915" t="str">
        <f t="shared" si="99"/>
        <v>ATGCCAACCAGATTTACTAAGACTAGAAAGCACAGAGGTCACGTCTCAGCCGGTAAGGGTAGAATCGGTAAGCACAGAAAGCACCCTGGTGGTAGAGGTAAGGCTGGTGGTCAACATCACCACAGAATCAACTTAGATAAGTACCACCCAGGTTACTTCGGTAAGGTTGGTATGAGATATTTCCACAAGCAAAAGAACCACTTCTGGAGACCAGTCTTAAACTTAGACAAATTATGGACTTTAGTCCCAGAAGAAAAGAGAGACGAATACTTAAAGAATGCTTCTGCTTCTTCTGCTCCAGTTATTGACACTTTAGCTGCCGGTTACGGTAAGGTCTTAGGTAAGGGTAGAATTCCAAACGTCCCAGTTATTGTTAAGGCCAGATTTGTCTCCAAGTTGGCTGAAGAAAAGATCAAGGCAGCTGGTGGTGTTGTTGAATTAATTGCTTAA</v>
      </c>
      <c r="D915" t="str">
        <f t="shared" si="100"/>
        <v>OK</v>
      </c>
      <c r="E915">
        <f t="shared" si="101"/>
        <v>450</v>
      </c>
      <c r="F915" t="str">
        <f t="shared" si="102"/>
        <v>YES</v>
      </c>
      <c r="G915" t="str">
        <f t="shared" si="103"/>
        <v>CAA</v>
      </c>
      <c r="H915" t="str">
        <f t="shared" si="104"/>
        <v>Glutamine</v>
      </c>
      <c r="I915" t="str">
        <f t="shared" si="105"/>
        <v>Glutamine (CAA)</v>
      </c>
    </row>
    <row r="916" spans="1:9" x14ac:dyDescent="0.2">
      <c r="A916" t="s">
        <v>22</v>
      </c>
      <c r="B916" t="s">
        <v>1212</v>
      </c>
      <c r="C916" t="str">
        <f t="shared" si="99"/>
        <v>ATGCCAACCAGATTTACTAAGACTAGAAAGCACAGAGGTCACGTCTCAGCCGGTAAGGGTAGAATCGGTAAGCACAGAAAGCACCCTGGTGGTAGAGGTAAGGCTGGTGGTCAACATCACCACAGAATCAACTTAGATAAGTACCACCCAGGTTACTTCGGTAAGGTTGGTATGAGATATTTCCACAAGCAAAAGAACCACTTCTGGAGACCAGTCTTAAACTTAGACAAATTATGGACTTTAGTCCCAGAAGAAAAGAGAGACGAATACTTAAAGAATGCTTCTGCTTCTTCTGCTCCAGTTATTGACACTTTAGCTGCCGGTTACGGTAAGGTCTTAGGTAAGGGTAGAATTCCAAACGTCCCAGTTATTGTTAAGGCCAGATTTGTCTCCAAGTTGGCTGAAGAAAAGATCAAGGCAGCTGGTGGTGTTGTTGAATTAATTGCTTAA</v>
      </c>
      <c r="D916" t="str">
        <f t="shared" si="100"/>
        <v>OK</v>
      </c>
      <c r="E916">
        <f t="shared" si="101"/>
        <v>450</v>
      </c>
      <c r="F916" t="str">
        <f t="shared" si="102"/>
        <v>YES</v>
      </c>
      <c r="G916" t="str">
        <f t="shared" si="103"/>
        <v>CAA</v>
      </c>
      <c r="H916" t="str">
        <f t="shared" si="104"/>
        <v>Glutamine</v>
      </c>
      <c r="I916" t="str">
        <f t="shared" si="105"/>
        <v>Glutamine (CAA)</v>
      </c>
    </row>
    <row r="917" spans="1:9" x14ac:dyDescent="0.2">
      <c r="A917" t="s">
        <v>23</v>
      </c>
      <c r="B917" t="s">
        <v>1213</v>
      </c>
      <c r="C917" t="str">
        <f t="shared" si="99"/>
        <v>ATGCCAACCAGATTTACTAAGACTAGAAAGCACAGAGGTCACGTCTCAGCCGGTAAGGGTAGAATCGGTAAGCACAGAAAGCACCCTGGTGGTAGAGGTAAGGCTGGTGGTCAACATCACCACAGAATCAACTTAGATAAGTACCACCCAGGTTACTTCGGTAAGGTTGGTATGAGATACTTCCACAAGCAAAAGAACCACTTCTGGAGACCAGTCTTAAACTTAGACAAATTATGGACTTTAGTTCCAGAAGAAAAGAGAGAAGAGTACTTAAAGAACGCCTCTGCTTCTTCTGCTCCAGTTATTGACACTTTAGCTGCCGGTTACGGTAAGGTCTTAGGTAAGGGTAGAATTCCAAACGTCCCAGTTATTGTCAAGGCCAGATTCGTCTCCAAGTTAGCCGAAGAAAAGATCAAGGCTGTTGGTGGTGCCGTTGAATTGATTGCTTAA</v>
      </c>
      <c r="D917" t="str">
        <f t="shared" si="100"/>
        <v>OK</v>
      </c>
      <c r="E917">
        <f t="shared" si="101"/>
        <v>450</v>
      </c>
      <c r="F917" t="str">
        <f t="shared" si="102"/>
        <v>YES</v>
      </c>
      <c r="G917" t="str">
        <f t="shared" si="103"/>
        <v>CAA</v>
      </c>
      <c r="H917" t="str">
        <f t="shared" si="104"/>
        <v>Glutamine</v>
      </c>
      <c r="I917" t="str">
        <f t="shared" si="105"/>
        <v>Glutamine (CAA)</v>
      </c>
    </row>
    <row r="918" spans="1:9" x14ac:dyDescent="0.2">
      <c r="A918" t="s">
        <v>1161</v>
      </c>
      <c r="B918" t="s">
        <v>2302</v>
      </c>
      <c r="C918" t="str">
        <f t="shared" si="99"/>
        <v>ATGCCAACCAGATTTACTAAGACTAGAAAGCACAGAGGTCACGTCTCAGCCGGTAACGGTAGAGTTGGTAAGCACAGAAAGCATCCTGGTGGTAGAGGTATGGCCGGTGGTCAACATCACCACAGAATTAATTTGGATAAATACCATCCAGGTTACTTCGGTAAGGTCGGTATGAGATACTTCCACAAGCAACAAGCTCACTTCTGGAAGCCAGTCTTAAACTTAGACAAATTGTGGACTTTGATCCCAGAACAAAAGAGAGATGAATACTTAAAGTCCTCTTCTAAATCTGCTGCTCCAGTCATTGACACCTTAGCTGCCGGTTACGGTAAGGTCTTAGGTAAGGGTAGAATTCCAAACGTCCCAGTCATTGTCAAGGCTAGATTCGTCTCCAAGTTAGCTGAAGAAAAGATCAAGGCTGCTGGTGGTGTTGTTGAATTAATCGCCTAA</v>
      </c>
      <c r="D918" t="str">
        <f t="shared" si="100"/>
        <v>OK</v>
      </c>
      <c r="E918">
        <f t="shared" si="101"/>
        <v>450</v>
      </c>
      <c r="F918" t="str">
        <f t="shared" si="102"/>
        <v>YES</v>
      </c>
      <c r="G918" t="str">
        <f t="shared" si="103"/>
        <v>CAA</v>
      </c>
      <c r="H918" t="str">
        <f t="shared" si="104"/>
        <v>Glutamine</v>
      </c>
      <c r="I918" t="str">
        <f t="shared" si="105"/>
        <v>Glutamine (CAA)</v>
      </c>
    </row>
    <row r="919" spans="1:9" x14ac:dyDescent="0.2">
      <c r="A919" t="s">
        <v>1136</v>
      </c>
      <c r="B919" t="s">
        <v>2277</v>
      </c>
      <c r="C919" t="str">
        <f t="shared" si="99"/>
        <v>ATGCCAACCAGATTTACTAAGACTAGAAAGCACAGAGGTCACGTCTCAGCCGGTAACGGTAGAATCGGTAAGCACAGAAAGCATCCGGGTGGTAGAGGTATGGCCGGTGGTCAACATCATCACAGAATTAACTTGGATAAATACCATCCAGGTTACTTCGGTAAGGTCGGTATGAGATACTTCCACAAGCAACAAGTTCACTTCTGGAAGCCAGTCTTAAACTTGGACAAGTTATGGACTTTGATCCCAGAAGAAAAGAGAGACGAATACTTGAAGTCTTCTTCTAAGTCTTCTGCTCCAGTCATTGACACTTTAGCTGCCGGTTACGGTAAGGTCTTGGGTAAGGGTAAGTTACCAAACGTTCCAGTCATCGTTAAGGCTAGATTCGTTTCCAAGTTAGCTGAAGAAAAGATCAGAGCTGCTGGTGGTGTCGTTGAATTGATTGCTTAA</v>
      </c>
      <c r="D919" t="str">
        <f t="shared" si="100"/>
        <v>OK</v>
      </c>
      <c r="E919">
        <f t="shared" si="101"/>
        <v>450</v>
      </c>
      <c r="F919" t="str">
        <f t="shared" si="102"/>
        <v>YES</v>
      </c>
      <c r="G919" t="str">
        <f t="shared" si="103"/>
        <v>CAA</v>
      </c>
      <c r="H919" t="str">
        <f t="shared" si="104"/>
        <v>Glutamine</v>
      </c>
      <c r="I919" t="str">
        <f t="shared" si="105"/>
        <v>Glutamine (CAA)</v>
      </c>
    </row>
    <row r="920" spans="1:9" x14ac:dyDescent="0.2">
      <c r="A920" t="s">
        <v>1162</v>
      </c>
      <c r="B920" t="s">
        <v>2303</v>
      </c>
      <c r="C920" t="str">
        <f t="shared" si="99"/>
        <v>ATGCCAACCAGATTTACTAAGACTAGAAAGCACAGAGGTCACGTCTCAGCCGGTAACGGTAGAATCGGTAAGCACAGAAAGCATCCGGGTGGTAGAGGTATGGCCGGTGGTCAACACCACCACAGAATTAATTTGGATAAATACCATCCAGGTTACTTCGGTAAGGTCGGTATGAGATACTTCCACAAGCAACAAGCTCACTTCTGGAAGCCAGTCTTAAACTTAGACAAGTTATGGACTTTAGTCCCAGAACAAAAGAGAGACGAATACTTAAAGTCCTCTTCCAAGTCAGCTGCTCCAGTCATTGACACCTTAGCTGCCGGTTACGGTAAGGTCTTAGGTAAGGGTAGAATTCCAAACGTCCCAGTCATTGTTAAGGCTAGATTTGTCTCCAAGTTAGCTGAAGAGAAGATCAAGGCTGCTGGTGGTGTTGTCGAATTAATCGCTTAA</v>
      </c>
      <c r="D920" t="str">
        <f t="shared" si="100"/>
        <v>OK</v>
      </c>
      <c r="E920">
        <f t="shared" si="101"/>
        <v>450</v>
      </c>
      <c r="F920" t="str">
        <f t="shared" si="102"/>
        <v>YES</v>
      </c>
      <c r="G920" t="str">
        <f t="shared" si="103"/>
        <v>CAA</v>
      </c>
      <c r="H920" t="str">
        <f t="shared" si="104"/>
        <v>Glutamine</v>
      </c>
      <c r="I920" t="str">
        <f t="shared" si="105"/>
        <v>Glutamine (CAA)</v>
      </c>
    </row>
    <row r="921" spans="1:9" x14ac:dyDescent="0.2">
      <c r="A921" t="s">
        <v>1159</v>
      </c>
      <c r="B921" t="s">
        <v>2300</v>
      </c>
      <c r="C921" t="str">
        <f t="shared" si="99"/>
        <v>ATGCCAACCAGATTTACTAAGACTAGAAAGCACAGAGGTCACGTCTCAGCCGGTAACGGTAGAATCGGTAAGCACAGAAAGCACCCTGGTGGTAGAGGTATGGCCGGTGGTCAACACCACCACAGAATTAACTTGGATAAGTACCATCCAGGTTACTTCGGTAAGGTTGGTATGAGATACTTCCACAAGCAACAAAACCACTTCTGGAAGCCAGTTTTGAACTTGGACAAGTTGTGGACTTTGATCCCAGAAGAGAAGAGAGACGAATACTTGAAGTCTTCTTCCAAGTCTGCTGCTCCAGTCATTGACACCTTGGCTGCCGGTTACGGTAAGGTCTTGGGTAAGGGTAGAATTCCAAACGTCCCAGTCATCGTCAAGGCTAGATTCGTCTCCAAGTTGGCCGAAGAAAAGATCAAGGCTGCTGGTGGTGTCGTTGAATTGATTGCTTAA</v>
      </c>
      <c r="D921" t="str">
        <f t="shared" si="100"/>
        <v>OK</v>
      </c>
      <c r="E921">
        <f t="shared" si="101"/>
        <v>450</v>
      </c>
      <c r="F921" t="str">
        <f t="shared" si="102"/>
        <v>YES</v>
      </c>
      <c r="G921" t="str">
        <f t="shared" si="103"/>
        <v>CAA</v>
      </c>
      <c r="H921" t="str">
        <f t="shared" si="104"/>
        <v>Glutamine</v>
      </c>
      <c r="I921" t="str">
        <f t="shared" si="105"/>
        <v>Glutamine (CAA)</v>
      </c>
    </row>
    <row r="922" spans="1:9" x14ac:dyDescent="0.2">
      <c r="A922" t="s">
        <v>1160</v>
      </c>
      <c r="B922" t="s">
        <v>2301</v>
      </c>
      <c r="C922" t="str">
        <f t="shared" si="99"/>
        <v>ATGCCAACCAGATTTACTAAGACTAGAAAGCACAGAGGTCACGTCTCAGCCGGTAACGGTAGAATCGGTAAGCACAGAAAGCACCCTGGTGGTAGAGGTATGGCCGGTGGTCAACACCACCACAGAATTAACTTGGATAAGTACCATCCAGGTTACTTCGGTAAGGTTGGTATGAGATACTTCCACAAGCAACAAAACCACTTCTGGAAGCCAGTTTTGAACTTGGACAAGTTGTGGACTTTGATCCCAGAAGAGAAGAGAGACGAATACTTGAAGTCCTCTTCCAAGTCTGCTGCTCCAGTCATTGACACCTTGGCTGCCGGTTACGGTAAGGTCTTGGGTAAGGGTAGAATTCCAAACGTCCCAGTCATCGTCAAGGCTAGATTCGTCTCCAAGTTGGCCGAAGAAAAGATCAAGGCTGCTGGTGGTGTCGTTGAATTGATTGCTTAA</v>
      </c>
      <c r="D922" t="str">
        <f t="shared" si="100"/>
        <v>OK</v>
      </c>
      <c r="E922">
        <f t="shared" si="101"/>
        <v>450</v>
      </c>
      <c r="F922" t="str">
        <f t="shared" si="102"/>
        <v>YES</v>
      </c>
      <c r="G922" t="str">
        <f t="shared" si="103"/>
        <v>CAA</v>
      </c>
      <c r="H922" t="str">
        <f t="shared" si="104"/>
        <v>Glutamine</v>
      </c>
      <c r="I922" t="str">
        <f t="shared" si="105"/>
        <v>Glutamine (CAA)</v>
      </c>
    </row>
    <row r="923" spans="1:9" x14ac:dyDescent="0.2">
      <c r="A923" t="s">
        <v>1164</v>
      </c>
      <c r="B923" t="s">
        <v>2305</v>
      </c>
      <c r="C923" t="str">
        <f t="shared" si="99"/>
        <v>ATGCCAACCAGATTTACTAAGACTAGAAAGCACAGAGGTCACGTCTCAGCCGGTAACGGTAGAATCGGTAAGCACAGAAAGCACCCGGGTGGTAGAGGTATGGCTGGTGGTCAACACCACCACAGAATTAACTTAGATAAATACCATCCAGGTTATTTCGGTAAGGTCGGTATGAGATACTTCCACAAGCAACAAGCTCACTTCTGGAAGCCAGTCTTAAACTTAGACAAGTTATGGACTTTAGTCCCAGAAGAAAAGAGAGACGAATACTTAAAGTCCTCTTCCAAGTCTGCTGCTCCAGTCATTGACACCTTAGCTGCCGGTTACGGTAAGGTCTTAGGTAAGGGTAGAATTCCAAACGTCCCAGTCATTGTCAAGGCCAGATTTGTTTCCAAGTTAGCTGAAGAAAAGATTAAGGCTGCTGGTGGTGTCGTTGAATTAATCGCTTAA</v>
      </c>
      <c r="D923" t="str">
        <f t="shared" si="100"/>
        <v>OK</v>
      </c>
      <c r="E923">
        <f t="shared" si="101"/>
        <v>450</v>
      </c>
      <c r="F923" t="str">
        <f t="shared" si="102"/>
        <v>YES</v>
      </c>
      <c r="G923" t="str">
        <f t="shared" si="103"/>
        <v>CAA</v>
      </c>
      <c r="H923" t="str">
        <f t="shared" si="104"/>
        <v>Glutamine</v>
      </c>
      <c r="I923" t="str">
        <f t="shared" si="105"/>
        <v>Glutamine (CAA)</v>
      </c>
    </row>
    <row r="924" spans="1:9" x14ac:dyDescent="0.2">
      <c r="A924" t="s">
        <v>1163</v>
      </c>
      <c r="B924" t="s">
        <v>2304</v>
      </c>
      <c r="C924" t="str">
        <f t="shared" si="99"/>
        <v>ATGCCAACCAGATTTACTAAGACTAGAAAGCACAGAGGTCACGTCTCAGCCGGTAACGGTAGAATCGGTAAGCACAGAAAACACCCGGGTGGTAGAGGTATGGCCGGTGGTCAACACCACCACAGAATCAACTTGGATAAATACCATCCAGGTTACTTCGGTAAGGTCGGTATGAGATACTTCCACAAGCAACAAGCTCACTTCTGGAAGCCAGTCTTAAACTTAGACAAGTTATGGACTTTAGTTCCAGAAGAAAAGAGAGACGAATACTTAAAGTCCTCTTCCAAGTCTGCTGCTCCAGTCATTGACACCTTAGCTGCCGGTTACGGTAAGGTCTTAGGTAAGGGTAGAATTCCAAACGTCCCAGTCATTGTCAAGGCTAGATTTGTCTCCAAGTTAGCTGAAGAAAAGATCAAGGCTGCTGGTGGTGTTGTTGAATTAGTCGCTTAA</v>
      </c>
      <c r="D924" t="str">
        <f t="shared" si="100"/>
        <v>OK</v>
      </c>
      <c r="E924">
        <f t="shared" si="101"/>
        <v>450</v>
      </c>
      <c r="F924" t="str">
        <f t="shared" si="102"/>
        <v>YES</v>
      </c>
      <c r="G924" t="str">
        <f t="shared" si="103"/>
        <v>CAA</v>
      </c>
      <c r="H924" t="str">
        <f t="shared" si="104"/>
        <v>Glutamine</v>
      </c>
      <c r="I924" t="str">
        <f t="shared" si="105"/>
        <v>Glutamine (CAA)</v>
      </c>
    </row>
    <row r="925" spans="1:9" x14ac:dyDescent="0.2">
      <c r="A925" t="s">
        <v>1173</v>
      </c>
      <c r="B925" t="s">
        <v>2314</v>
      </c>
      <c r="C925" t="str">
        <f t="shared" si="99"/>
        <v>ATGCCAACCAGATTTACTAAGACCAGAAAGCACAGAGGTCACGTCTCAGCCGGTAACGGTCGTGTCGGTAAGCACAGAAAGCATCCCGGTGGTAGAGGTATGGCCGGTGGTTTGCACCACCACAGAACTAACTTGGATAAGTACCATCCAGGTTACTTCGGTAAGGTCGGTATGAGATACTTCCACAAGCAGCAAGCTCACTTCTGGAAGCCAGTCTTGAACTTGGACAAGTTGTGGACTTTGGTCCCAGAGGAAAAGAGAGAAGAATACTTGAAGTCTTCCTCTAAGTCTGCTGCTCCAGTCATTGACACCTTGGCTGCCGGTTACGGTAAGGTCTTGGGTAAGGGCAGAATCCCAGACGTCCCAGTCATTGTTAAGGCTAGATTCGTCTCCAAGTTGGCCGAAGAAAAGATCAGGGCTGCTGGTGGTGTTGTTGAATTGATCGCTTAA</v>
      </c>
      <c r="D925" t="str">
        <f t="shared" si="100"/>
        <v>OK</v>
      </c>
      <c r="E925">
        <f t="shared" si="101"/>
        <v>450</v>
      </c>
      <c r="F925" t="str">
        <f t="shared" si="102"/>
        <v>YES</v>
      </c>
      <c r="G925" t="str">
        <f t="shared" si="103"/>
        <v>TTG</v>
      </c>
      <c r="H925" t="str">
        <f t="shared" si="104"/>
        <v>Leucine2</v>
      </c>
      <c r="I925" t="str">
        <f t="shared" si="105"/>
        <v>Leucine2 (TTG)</v>
      </c>
    </row>
    <row r="926" spans="1:9" x14ac:dyDescent="0.2">
      <c r="A926" t="s">
        <v>1151</v>
      </c>
      <c r="B926" t="s">
        <v>2292</v>
      </c>
      <c r="C926" t="str">
        <f t="shared" si="99"/>
        <v>ATGCCAACCAGATTTACTAAAACTAGAAAGCATAGAGGTCACGTCTCTGCTGGTAACGGTCGTATCGGTAAGCACAGAAAGCACCCTGGTGGTAGAGGTAGAGCCGGTGGTCAACACCACCACAGAATTAACTTGGATAAATACCATCCAGGTTACTTCGGTAAGGTCGGTATGAGATACTTCCACAAGCAAAACGCTCATTTCTGGAAGCCAGTCTTGAACTTGGACAAATTATGGACTTTGGTCCCAGAAGAAAAGAGAGATGAATACATGAAATCTTCATCCAAATCTGCTGCTCCAGTTATAGACACTTTAGCTGCTGGTTACGGTAAAGTCTTAGGTAAAGGTAGAATTCCAAATGTCCCAGTTATCGTTAAGGCTAGATTTGTTTCCAAATTAGCTGAAGAAAAGATCAGAGCTGCTGGTGGTGTTGTTGAATTGATCGCTTAA</v>
      </c>
      <c r="D926" t="str">
        <f t="shared" si="100"/>
        <v>OK</v>
      </c>
      <c r="E926">
        <f t="shared" si="101"/>
        <v>450</v>
      </c>
      <c r="F926" t="str">
        <f t="shared" si="102"/>
        <v>YES</v>
      </c>
      <c r="G926" t="str">
        <f t="shared" si="103"/>
        <v>CAA</v>
      </c>
      <c r="H926" t="str">
        <f t="shared" si="104"/>
        <v>Glutamine</v>
      </c>
      <c r="I926" t="str">
        <f t="shared" si="105"/>
        <v>Glutamine (CAA)</v>
      </c>
    </row>
    <row r="927" spans="1:9" x14ac:dyDescent="0.2">
      <c r="A927" t="s">
        <v>290</v>
      </c>
      <c r="B927" t="s">
        <v>1474</v>
      </c>
      <c r="C927" t="str">
        <f t="shared" si="99"/>
        <v>ATGCCAACCAGATTTACTAAAACTAGAAAGCACAGAGGTCACGTCTCAGCCGGTAAGGGTAGAATCGGTAAGCACAGAAAGCATCCAGGTGGTAGAGGTATGGCCGGTGGTTTACACCACAACAGAACTAACATGGATAAATACCATCCAGGTTACTTCGGTAAGGTCGGTATGAGATACTTCCACAAGCAAAACGCTCACTTCTGGAAGCCAGTCTTAAACTTAGACAAGTTATGGACTTTAATCCCAGAAGAAAAGAGAGATGCTGCTTTAAAGAACGCCTCTAAGACTTCTGCTCCAGTCATTGACACCTTAGCTGCCGGTTACGGTAAGGTCTTAGGTAAGGGTAGAATTCCAAACGTCCCAGTCATCGTTAAGGCTAGATTTGTTTCTAAGTTAGCTGAAGAAAAGATCAAGGCCGCTGGTGGTGTTGTTGAATTGATTGCTTAA</v>
      </c>
      <c r="D927" t="str">
        <f t="shared" si="100"/>
        <v>OK</v>
      </c>
      <c r="E927">
        <f t="shared" si="101"/>
        <v>450</v>
      </c>
      <c r="F927" t="str">
        <f t="shared" si="102"/>
        <v>YES</v>
      </c>
      <c r="G927" t="str">
        <f t="shared" si="103"/>
        <v>TTA</v>
      </c>
      <c r="H927" t="str">
        <f t="shared" si="104"/>
        <v>Leucine2</v>
      </c>
      <c r="I927" t="str">
        <f t="shared" si="105"/>
        <v>Leucine2 (TTA)</v>
      </c>
    </row>
    <row r="928" spans="1:9" x14ac:dyDescent="0.2">
      <c r="A928" t="s">
        <v>1140</v>
      </c>
      <c r="B928" t="s">
        <v>2281</v>
      </c>
      <c r="C928" t="str">
        <f t="shared" si="99"/>
        <v>ATGCCAACCAGATTTACTAAAACTAGAAAACACAGAGGTCACGTCTCAGCCGGTAACGGTAGAGTCGGTAAGCACAGAAAGCATCCCGGTGGTAGAGGTATGGCCGGTGGTTTACACCATCACAGAATTAACTTGGATAAATACCATCCAGGTTACTTCGGTAAGGTCGGTATGAGATACTTCCACAAGCAAAAGACCCATTTCTGGAAACCAGTCTTAAACTTAGACAAGTTATGGACTTTGATCCCAGAAGAAAAAAGAGATGAATACTTAAAGTCTTCTTCTAAGTCTGCTGCTCCAGTTATCGACACTTTAGCTGCCGGTTACGGTAAGGTCTTAGGTAAAGGTAGAATTCCAAACGTTCCAGTCATTGTTAAGGCTAGATTCGTTTCTAAATTAGCCGAAGAAAAGATCGTTGCTGCTGGTGGTGTTGTTGAATTGATTGCTTAA</v>
      </c>
      <c r="D928" t="str">
        <f t="shared" si="100"/>
        <v>OK</v>
      </c>
      <c r="E928">
        <f t="shared" si="101"/>
        <v>450</v>
      </c>
      <c r="F928" t="str">
        <f t="shared" si="102"/>
        <v>YES</v>
      </c>
      <c r="G928" t="str">
        <f t="shared" si="103"/>
        <v>TTA</v>
      </c>
      <c r="H928" t="str">
        <f t="shared" si="104"/>
        <v>Leucine2</v>
      </c>
      <c r="I928" t="str">
        <f t="shared" si="105"/>
        <v>Leucine2 (TTA)</v>
      </c>
    </row>
    <row r="929" spans="1:9" x14ac:dyDescent="0.2">
      <c r="A929" t="s">
        <v>804</v>
      </c>
      <c r="B929" t="s">
        <v>1966</v>
      </c>
      <c r="C929" t="str">
        <f t="shared" si="99"/>
        <v>ATGCCAACCAGATTTACTAAAACTAGAAAACACAGAGGACACGTTTCTGCCGGTTACGGTAGAATTGGTAAGCACAGAAAACATCCCGGTGGTAAAGGTATGGCTGGTGGTCAACATCATCACAGAACCAATTTAGATAAATACCATCCAGGGTACTTTGGTAAAGTTGGTATGAGATACTTCCACAAACAACAAAACCATTTCTGGAGACCAGAAATCAACTTAGACAAATTATGGTCTTTGGTTGATGCTGACAAAAAAGATGAATACTTAAAGAACTCTTCCGCTTCTGCTGCTCCAGTCATTGATACTTTAGCTCATGGTTATGGTAAAGTTTTAGGTAAAGGTAGATTACCAGAAGTTCCAGTTATAGTTAAAGCTAGATTTGTTTCTAAATTAGCTGAAGAAAAAATCAGAGCTGCTGGTGGGGTTGTTGAATTAATTGCCTAA</v>
      </c>
      <c r="D929" t="str">
        <f t="shared" si="100"/>
        <v>OK</v>
      </c>
      <c r="E929">
        <f t="shared" si="101"/>
        <v>450</v>
      </c>
      <c r="F929" t="str">
        <f t="shared" si="102"/>
        <v>YES</v>
      </c>
      <c r="G929" t="str">
        <f t="shared" si="103"/>
        <v>CAA</v>
      </c>
      <c r="H929" t="str">
        <f t="shared" si="104"/>
        <v>Glutamine</v>
      </c>
      <c r="I929" t="str">
        <f t="shared" si="105"/>
        <v>Glutamine (CAA)</v>
      </c>
    </row>
    <row r="930" spans="1:9" x14ac:dyDescent="0.2">
      <c r="A930" t="s">
        <v>304</v>
      </c>
      <c r="B930" t="s">
        <v>1488</v>
      </c>
      <c r="C930" t="str">
        <f t="shared" si="99"/>
        <v>ATGCCAACCAGATTTACCAAAACTAGAAAGCACAGAGGTCACGTCTCAGCCGGTAACGGTCGTGTCGGTAAGCACAGAAAGCATCCCGGTGGTAGAGGTATGGCCGGTGGTCAACATCATCACAGAACTAATTTGGATAAATACCATCCAGGTTACTTCGGTAAGGTCGGTATGAGATATTTCCACAAGCAACGTACTCATTTCTGGAAGCCAGTTTTGAACTTGGACAAATTGTGGACTTTGGTCCCAGAAGCTAAGAGAGACGAATACTTACAATCTTCCTCTAAGTCTGCTGCTCCAGTCATTGACACTTTGGCTGCCGGTTACGGTAAGGTCTTGGGTAAGGGTAGAATTCCAAACGTTCCAGTTATCGTCAAGGCTAGATTTGTCTCCAAATTGGCTGAAGAAAAAATCAAGGCTGCTGGTGGTGTCATTGAATTGATCGCTTAG</v>
      </c>
      <c r="D930" t="str">
        <f t="shared" si="100"/>
        <v>OK</v>
      </c>
      <c r="E930">
        <f t="shared" si="101"/>
        <v>450</v>
      </c>
      <c r="F930" t="str">
        <f t="shared" si="102"/>
        <v>YES</v>
      </c>
      <c r="G930" t="str">
        <f t="shared" si="103"/>
        <v>CAA</v>
      </c>
      <c r="H930" t="str">
        <f t="shared" si="104"/>
        <v>Glutamine</v>
      </c>
      <c r="I930" t="str">
        <f t="shared" si="105"/>
        <v>Glutamine (CAA)</v>
      </c>
    </row>
    <row r="931" spans="1:9" x14ac:dyDescent="0.2">
      <c r="A931" t="s">
        <v>323</v>
      </c>
      <c r="B931" t="s">
        <v>1507</v>
      </c>
      <c r="C931" t="str">
        <f t="shared" si="99"/>
        <v>ATGCCAACCAGATTGTCCAAGACTAGAAAGCACAGAGGTCACGTTTCTGCCGGTAAGGGTAGAGTCGGTAAGCACAGAAAGCATCCAGGTGGTAGAGGTAAGGCCGGTGGTCAACACCACCACAGAACCAACTTGGATAAGTACCATCCAGGTTACTTCGGTAAGGTTGGTCAGAGATACTTCCACAAGCAGCAGCTACACTTCTGGAAGCCAGTCTTGAACTTGGACAAGTTGTGGACTTTGGTTGAGGAGGAGAAGAGAGAGCAATACTTGACCTCTTCTTCCTCTTCTGCTGCCCCAGTCATTGACACCTTGGCTGCCGGTTACGGTAAGGTTTTGGGTAAGGGTCGTTTGCCACAGGTTCCAGTCATTGTCAAGGCTAGATTTGTCTCCAAGTTGGCCGAGGAGAAGATCAGAGCTGCCGGTGGTGTCGTTGAGTTGGTTGCTTAA</v>
      </c>
      <c r="D931" t="str">
        <f t="shared" si="100"/>
        <v>OK</v>
      </c>
      <c r="E931">
        <f t="shared" si="101"/>
        <v>450</v>
      </c>
      <c r="F931" t="str">
        <f t="shared" si="102"/>
        <v>YES</v>
      </c>
      <c r="G931" t="str">
        <f t="shared" si="103"/>
        <v>CAA</v>
      </c>
      <c r="H931" t="str">
        <f t="shared" si="104"/>
        <v>Glutamine</v>
      </c>
      <c r="I931" t="str">
        <f t="shared" si="105"/>
        <v>Glutamine (CAA)</v>
      </c>
    </row>
    <row r="932" spans="1:9" x14ac:dyDescent="0.2">
      <c r="A932" t="s">
        <v>1073</v>
      </c>
      <c r="B932" t="s">
        <v>2224</v>
      </c>
      <c r="C932" t="str">
        <f t="shared" si="99"/>
        <v>ATGCCAACCAGATTGACTAAGACTAGAAAGCTCAGAGGCCACGTTTCTGCTGGTCACGGTAGAATCGGCAAGCACAGAAAGCATCCCGGTGGTCGAGGTATGGCCGGTGGTATGCTCCACCACCGAAGCAATTTGGATAAGTACCATCCTGGTTACTTTGGTAAGGTCGGTATGCGAGTTTTCCGACTTCAGCGAAACCACGAATGGAAGCCTATTCTCAACTTGGACAAGTTGTGGTCTTTGGTTCCCAAGGAATCTCGAGAGAAGTACTTGACCTCTGCCTCTGAGTCTGCTGCCCCCGTCATCGACACTTTGGCTGCTGGCTACGGCAAGGTTCTCGGAAAGGGTCGAATTCCCTCCGTTCCCGTCATCGTTAAGGCTCGATACGTTTCCAAGTTGGCTGAGGAGAAGATCAAGGCTGCTGGAGGTGTTGTTGAGTTGGTCGCTTAA</v>
      </c>
      <c r="D932" t="str">
        <f t="shared" si="100"/>
        <v>OK</v>
      </c>
      <c r="E932">
        <f t="shared" si="101"/>
        <v>450</v>
      </c>
      <c r="F932" t="str">
        <f t="shared" si="102"/>
        <v>YES</v>
      </c>
      <c r="G932" t="str">
        <f t="shared" si="103"/>
        <v>ATG</v>
      </c>
      <c r="H932" t="str">
        <f t="shared" si="104"/>
        <v>Methionine</v>
      </c>
      <c r="I932" t="str">
        <f t="shared" si="105"/>
        <v>Methionine (ATG)</v>
      </c>
    </row>
    <row r="933" spans="1:9" x14ac:dyDescent="0.2">
      <c r="A933" t="s">
        <v>1072</v>
      </c>
      <c r="B933" t="s">
        <v>2223</v>
      </c>
      <c r="C933" t="str">
        <f t="shared" si="99"/>
        <v>ATGCCAACCAGATTGACTAAGACTAGAAAGCTCAGAGGCCACGTTTCTGCTGGTCACGGTAGAATCGGCAAGCACAGAAAGCATCCCGGTGGTCGAGGTATGGCCGGTGGTATGCTCCACCACCGAAGCAATTTGGATAAGTACCATCCTGGTTACTTCGGTAAGGTCGGTATGCGAGTTTTCCGACTTCAGCGAAACCACGAATGGAAGCCCGTCCTCAACTTGGACAAGTTGTGGTCTTTGGTCCCCAAGGAATCTCGAGAGAAGTACTTGACCTCTGCCTCTGAGTCTGCTGCCCCCGTCATCGACACTTTGGCTGCTGGCTACGGCAAGGTTCTCGGAAAGGGTCGAATCCCCTCTGTTCCCGTCATTGTTAAGGCTCGATACGTTTCCAAGTTGGCTGAGGAGAAGATCAAGGCTGCTGGTGGTGTTATTGAGTTGGTCGCCTAA</v>
      </c>
      <c r="D933" t="str">
        <f t="shared" si="100"/>
        <v>OK</v>
      </c>
      <c r="E933">
        <f t="shared" si="101"/>
        <v>450</v>
      </c>
      <c r="F933" t="str">
        <f t="shared" si="102"/>
        <v>YES</v>
      </c>
      <c r="G933" t="str">
        <f t="shared" si="103"/>
        <v>ATG</v>
      </c>
      <c r="H933" t="str">
        <f t="shared" si="104"/>
        <v>Methionine</v>
      </c>
      <c r="I933" t="str">
        <f t="shared" si="105"/>
        <v>Methionine (ATG)</v>
      </c>
    </row>
    <row r="934" spans="1:9" x14ac:dyDescent="0.2">
      <c r="A934" t="s">
        <v>419</v>
      </c>
      <c r="B934" t="s">
        <v>1603</v>
      </c>
      <c r="C934" t="str">
        <f t="shared" si="99"/>
        <v>ATGCCAACCAGATTGACTAAGACTAGAAAGCACAGAGGTCACGTTTCTGCCGGTAAGGGTAGAATCGGTAAGCACAGAAAGCATCCGGGTGGTAGAGGTAAGGCTGGTGGTCAGCACCACCACAGAACCAACTTGGACAAGTACCATCCAGGTTACTTCGGTAAGGTTGGTCAGAGATACTTCCACAAGCAGCAGCTACACTTCTGGAAGCCAGTCTTGAACTTGGACAAGTTGTGGACTTTGGTTGAGGAGGAGAAGAGAGAGCAATACTTGACCTCTGCTTCTGCTTCTGCTGCTCCAGTCATCGACACCTTGGCTGCCGGTTACGGTAAGGTCTTGGGTAAGGGTCGTTTGCCACAGGTTCCAGTCATCGTTAAGGCTAGATTCGTCTCCAAGTTGGCCGAGGAGAAGATCAGAGCTGCCGGTGGTGTCGTTGAGTTGATCGCTTAA</v>
      </c>
      <c r="D934" t="str">
        <f t="shared" si="100"/>
        <v>OK</v>
      </c>
      <c r="E934">
        <f t="shared" si="101"/>
        <v>450</v>
      </c>
      <c r="F934" t="str">
        <f t="shared" si="102"/>
        <v>YES</v>
      </c>
      <c r="G934" t="str">
        <f t="shared" si="103"/>
        <v>CAG</v>
      </c>
      <c r="H934" t="str">
        <f t="shared" si="104"/>
        <v>Glutamine</v>
      </c>
      <c r="I934" t="str">
        <f t="shared" si="105"/>
        <v>Glutamine (CAG)</v>
      </c>
    </row>
    <row r="935" spans="1:9" x14ac:dyDescent="0.2">
      <c r="A935" t="s">
        <v>1179</v>
      </c>
      <c r="B935" t="s">
        <v>2319</v>
      </c>
      <c r="C935" t="str">
        <f t="shared" si="99"/>
        <v>ATGCCAACCAGATTGACTAAGACTAGAAAGCACAGAGGTCACGTCTC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935" t="str">
        <f t="shared" si="100"/>
        <v>OK</v>
      </c>
      <c r="E935">
        <f t="shared" si="101"/>
        <v>450</v>
      </c>
      <c r="F935" t="str">
        <f t="shared" si="102"/>
        <v>YES</v>
      </c>
      <c r="G935" t="str">
        <f t="shared" si="103"/>
        <v>TTG</v>
      </c>
      <c r="H935" t="str">
        <f t="shared" si="104"/>
        <v>Leucine2</v>
      </c>
      <c r="I935" t="str">
        <f t="shared" si="105"/>
        <v>Leucine2 (TTG)</v>
      </c>
    </row>
    <row r="936" spans="1:9" x14ac:dyDescent="0.2">
      <c r="A936" t="s">
        <v>155</v>
      </c>
      <c r="B936" t="s">
        <v>1341</v>
      </c>
      <c r="C936" t="str">
        <f t="shared" si="99"/>
        <v>ATGCCAACCAGATTGACTAAGACTAGAAAGCACAGAGGTCACGTCTCAGCCGGTAAGGGTCGTGTCGGTAAGCACAGAAAGCATCCCGGTGGTAGAGGTATGGCTGGTGGTCTACACCACCACAGAACCAACTTGGATAAGTACCATCCAGGTTACTTCGGTAAGGTTGGTATGAGATACTTCCACAAGCAAAAGGCTCATTTCTGGAAGCCAGTCTTGAACTTGGACAAGTTGTGGACTTTGATCCCAGAAGAAAAGAGAGACGAATACTTGAAGTCTGCTTCTAAGTCCTCTGCTCCAGTCATCGACACCTTGGCTGCCGGTTACGGTAAGGTCTTGGGTAAGGGTAAGATTCCAAACGTCCCAGTTATTGTCAAGGCTAGATTTGTCTCCAAGTTGGCTGAAGAAAAGATTGTTGCTGCTGGTGGTGTTGTTGAATTGATCGCTTAA</v>
      </c>
      <c r="D936" t="str">
        <f t="shared" si="100"/>
        <v>OK</v>
      </c>
      <c r="E936">
        <f t="shared" si="101"/>
        <v>450</v>
      </c>
      <c r="F936" t="str">
        <f t="shared" si="102"/>
        <v>YES</v>
      </c>
      <c r="G936" t="str">
        <f t="shared" si="103"/>
        <v>CTA</v>
      </c>
      <c r="H936" t="str">
        <f t="shared" si="104"/>
        <v>Leucine1</v>
      </c>
      <c r="I936" t="str">
        <f t="shared" si="105"/>
        <v>Leucine1 (CTA)</v>
      </c>
    </row>
    <row r="937" spans="1:9" x14ac:dyDescent="0.2">
      <c r="A937" t="s">
        <v>1178</v>
      </c>
      <c r="B937" t="s">
        <v>2318</v>
      </c>
      <c r="C937" t="str">
        <f t="shared" si="99"/>
        <v>ATGCCAACCAGATTGACTAAGACTAGAAAGCACAGAGGTCACGTCTCAGCCGGTAAGGGTCGTGTCGGTAAGCAC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937" t="str">
        <f t="shared" si="100"/>
        <v>OK</v>
      </c>
      <c r="E937">
        <f t="shared" si="101"/>
        <v>450</v>
      </c>
      <c r="F937" t="str">
        <f t="shared" si="102"/>
        <v>YES</v>
      </c>
      <c r="G937" t="str">
        <f t="shared" si="103"/>
        <v>TTG</v>
      </c>
      <c r="H937" t="str">
        <f t="shared" si="104"/>
        <v>Leucine2</v>
      </c>
      <c r="I937" t="str">
        <f t="shared" si="105"/>
        <v>Leucine2 (TTG)</v>
      </c>
    </row>
    <row r="938" spans="1:9" x14ac:dyDescent="0.2">
      <c r="A938" t="s">
        <v>1133</v>
      </c>
      <c r="B938" t="s">
        <v>2275</v>
      </c>
      <c r="C938" t="str">
        <f t="shared" si="99"/>
        <v>ATGCCAACCAGATTGACTAAGACTAGAAAGCACAGAGGTCACGTCTCAGCCGGTAACGGTAGAATCGGTAAGCACAGAAAGCATCCCGGTGGTAGAGGTATGGCTGGTGGTCAACACCACCACAGAACCAACTTGGATAAGTACCATCCAGGTTACTTCGGTAAGGTTGGTATGAGATACTTCCACAAGCAACAAAACCACTTCTGGAAACCAGTCTTGAACTTGGACAAGTTGTGGACTTTGGTCCCTGAAGAAAAGAGAGAAGAATACTTGAAGTCTTCTTCCAAGTCCGCTGCTCCAGTTATTGACACTTTGGCTGCTGGTTACGGTAAGGTCTTGGGTAAGGGTAGAATTCCAAACGTCCCTGTCATTGTCAAGGCCAGATTCGTTTCTAAGTTGGCTGAAGAAAAGATCAAGGCTGCTGGTGGTGTTATTGAATTGATCGCTTAA</v>
      </c>
      <c r="D938" t="str">
        <f t="shared" si="100"/>
        <v>OK</v>
      </c>
      <c r="E938">
        <f t="shared" si="101"/>
        <v>450</v>
      </c>
      <c r="F938" t="str">
        <f t="shared" si="102"/>
        <v>YES</v>
      </c>
      <c r="G938" t="str">
        <f t="shared" si="103"/>
        <v>CAA</v>
      </c>
      <c r="H938" t="str">
        <f t="shared" si="104"/>
        <v>Glutamine</v>
      </c>
      <c r="I938" t="str">
        <f t="shared" si="105"/>
        <v>Glutamine (CAA)</v>
      </c>
    </row>
    <row r="939" spans="1:9" x14ac:dyDescent="0.2">
      <c r="A939" t="s">
        <v>1134</v>
      </c>
      <c r="B939" t="s">
        <v>2275</v>
      </c>
      <c r="C939" t="str">
        <f t="shared" si="99"/>
        <v>ATGCCAACCAGATTGACTAAGACTAGAAAGCACAGAGGTCACGTCTCAGCCGGTAACGGTAGAATCGGTAAGCACAGAAAGCATCCCGGTGGTAGAGGTATGGCTGGTGGTCAACACCACCACAGAACCAACTTGGATAAGTACCATCCAGGTTACTTCGGTAAGGTTGGTATGAGATACTTCCACAAGCAACAAAACCACTTCTGGAAACCAGTCTTGAACTTGGACAAGTTGTGGACTTTGGTCCCTGAAGAAAAGAGAGAAGAATACTTGAAGTCTTCTTCCAAGTCCGCTGCTCCAGTTATTGACACTTTGGCTGCTGGTTACGGTAAGGTCTTGGGTAAGGGTAGAATTCCAAACGTCCCTGTCATTGTCAAGGCCAGATTCGTTTCTAAGTTGGCTGAAGAAAAGATCAAGGCTGCTGGTGGTGTTATTGAATTGATCGCTTAA</v>
      </c>
      <c r="D939" t="str">
        <f t="shared" si="100"/>
        <v>OK</v>
      </c>
      <c r="E939">
        <f t="shared" si="101"/>
        <v>450</v>
      </c>
      <c r="F939" t="str">
        <f t="shared" si="102"/>
        <v>YES</v>
      </c>
      <c r="G939" t="str">
        <f t="shared" si="103"/>
        <v>CAA</v>
      </c>
      <c r="H939" t="str">
        <f t="shared" si="104"/>
        <v>Glutamine</v>
      </c>
      <c r="I939" t="str">
        <f t="shared" si="105"/>
        <v>Glutamine (CAA)</v>
      </c>
    </row>
    <row r="940" spans="1:9" x14ac:dyDescent="0.2">
      <c r="A940" t="s">
        <v>1135</v>
      </c>
      <c r="B940" t="s">
        <v>2276</v>
      </c>
      <c r="C940" t="str">
        <f t="shared" si="99"/>
        <v>ATGCCAACCAGATTGACTAAGACTAGAAAGCACAGAGGTCACGTCTCAGCCGGTAACGGTAGAATCGGTAAGCACAGAAAGCATCCCGGTGGTAGAGGTATGGCTGGTGGTCAACACCACCACAGAACCAACTTGGATAAATACCATCCAGGTTACTTCGGTAAGGTTGGTATGAGATACTTCCACAAGCAACAAAACCACTTCTGGAGACCAGTCTTGAACTTGGACAAGTTGTGGACTTTGGTTCCTGAAGAAAAAAGAGAAGAATACTTGAAGTCTTCTTCCAAGTCTGCTGCTCCAGTTATCGACACTTTGGCTGCCGGTTACGGTAAGGTCTTGGGTAAGGGTAGAATTCCAAACGTCCCTGTCATTGTCAAGGCCAGATTCGTTTCCAAGTTGGCTGAAGAAAAGATCAAGGCTGCTGGTGGTGTTATCGAATTGATCGCTTAA</v>
      </c>
      <c r="D940" t="str">
        <f t="shared" si="100"/>
        <v>OK</v>
      </c>
      <c r="E940">
        <f t="shared" si="101"/>
        <v>450</v>
      </c>
      <c r="F940" t="str">
        <f t="shared" si="102"/>
        <v>YES</v>
      </c>
      <c r="G940" t="str">
        <f t="shared" si="103"/>
        <v>CAA</v>
      </c>
      <c r="H940" t="str">
        <f t="shared" si="104"/>
        <v>Glutamine</v>
      </c>
      <c r="I940" t="str">
        <f t="shared" si="105"/>
        <v>Glutamine (CAA)</v>
      </c>
    </row>
    <row r="941" spans="1:9" x14ac:dyDescent="0.2">
      <c r="A941" t="s">
        <v>1175</v>
      </c>
      <c r="B941" t="s">
        <v>2316</v>
      </c>
      <c r="C941" t="str">
        <f t="shared" si="99"/>
        <v>ATGCCAACCAGATTGACTAAGACTAGAAAGCACAGAGGTCACGTCTCAGCCGGTAAAGGTCGTGTCGGTAAGCACAGAAAGCATCCCGGTGGTAGAGGTATGGCTGGTGGTTTGCACCACCACAGAACCAACTTGGATAAGTACCATCCAGGTTACTTCGGTAAGGTCGGTATGAGATACTTCCACAAGCAACAAGCTCATTTCTGGAAGCCAGTCTTGAACTTGGACAAGTTGTGGACTTTGGTCCCAGAAGAAAAGAGAGAAGAATACTTGAAGTCTGCTTCCAAGTCTGCTGCTCCAGTCATTGACACCTTGGCTGCCGGTTACGGTAAGGTTTTGGGTAAGGGTAGAATCCCAGATGTCCCAGTCATCGTCAAGGCTAGATTCGTCTCCAAGTTGGCCGAAGAAAAGATCAAGGCTGCTGGTGGTGTTGTTGAATTGATTGCTTAA</v>
      </c>
      <c r="D941" t="str">
        <f t="shared" si="100"/>
        <v>OK</v>
      </c>
      <c r="E941">
        <f t="shared" si="101"/>
        <v>450</v>
      </c>
      <c r="F941" t="str">
        <f t="shared" si="102"/>
        <v>YES</v>
      </c>
      <c r="G941" t="str">
        <f t="shared" si="103"/>
        <v>TTG</v>
      </c>
      <c r="H941" t="str">
        <f t="shared" si="104"/>
        <v>Leucine2</v>
      </c>
      <c r="I941" t="str">
        <f t="shared" si="105"/>
        <v>Leucine2 (TTG)</v>
      </c>
    </row>
    <row r="942" spans="1:9" x14ac:dyDescent="0.2">
      <c r="A942" t="s">
        <v>1177</v>
      </c>
      <c r="B942" t="s">
        <v>2316</v>
      </c>
      <c r="C942" t="str">
        <f t="shared" si="99"/>
        <v>ATGCCAACCAGATTGACTAAGACTAGAAAGCACAGAGGTCACGTCTCAGCCGGTAAAGGTCGTGTCGGTAAGCACAGAAAGCATCCCGGTGGTAGAGGTATGGCTGGTGGTTTGCACCACCACAGAACCAACTTGGATAAGTACCATCCAGGTTACTTCGGTAAGGTCGGTATGAGATACTTCCACAAGCAACAAGCTCATTTCTGGAAGCCAGTCTTGAACTTGGACAAGTTGTGGACTTTGGTCCCAGAAGAAAAGAGAGAAGAATACTTGAAGTCTGCTTCCAAGTCTGCTGCTCCAGTCATTGACACCTTGGCTGCCGGTTACGGTAAGGTTTTGGGTAAGGGTAGAATCCCAGATGTCCCAGTCATCGTCAAGGCTAGATTCGTCTCCAAGTTGGCCGAAGAAAAGATCAAGGCTGCTGGTGGTGTTGTTGAATTGATTGCTTAA</v>
      </c>
      <c r="D942" t="str">
        <f t="shared" si="100"/>
        <v>OK</v>
      </c>
      <c r="E942">
        <f t="shared" si="101"/>
        <v>450</v>
      </c>
      <c r="F942" t="str">
        <f t="shared" si="102"/>
        <v>YES</v>
      </c>
      <c r="G942" t="str">
        <f t="shared" si="103"/>
        <v>TTG</v>
      </c>
      <c r="H942" t="str">
        <f t="shared" si="104"/>
        <v>Leucine2</v>
      </c>
      <c r="I942" t="str">
        <f t="shared" si="105"/>
        <v>Leucine2 (TTG)</v>
      </c>
    </row>
    <row r="943" spans="1:9" x14ac:dyDescent="0.2">
      <c r="A943" t="s">
        <v>1176</v>
      </c>
      <c r="B943" t="s">
        <v>2317</v>
      </c>
      <c r="C943" t="str">
        <f t="shared" si="99"/>
        <v>ATGCCAACCAGATTGACTAAGACTAGAAAGCACAGAGGTCACGTCTCAGCCGGTAAAGGTCGTGTCGGTAAGCACAGAAAGCATCCCGGTGGTAGAGGTATGGCTGGTGGTTTGCACCACCACAGAACCAACTTGGATAAATACCATCCAGGTTACTTCGGTAAGGTCGGTATGAGATACTTCCACAAGCAACAAGCTCATTTCTGGAAACCAGTCTTGAACTTGGACAAGTTGTGGACTTTGGTCCCAGAAGAAAAGAGAGAAGAATACTTGAAGTCCGCTTCCAAGTCTGCTGCTCCAGTCATCGACACCTTGGCTGCCGGTTACGGTAAGGTTTTGGGTAAGGGTAGAATCCCAGATGTCCCAGTCATCGTCAAGGCTAGATTCGTCTCCAAGTTGGCCGAAGAAAAGATCAAGGCTGCTGGTGGTGTTGTTGAATTGATTGCTTAA</v>
      </c>
      <c r="D943" t="str">
        <f t="shared" si="100"/>
        <v>OK</v>
      </c>
      <c r="E943">
        <f t="shared" si="101"/>
        <v>450</v>
      </c>
      <c r="F943" t="str">
        <f t="shared" si="102"/>
        <v>YES</v>
      </c>
      <c r="G943" t="str">
        <f t="shared" si="103"/>
        <v>TTG</v>
      </c>
      <c r="H943" t="str">
        <f t="shared" si="104"/>
        <v>Leucine2</v>
      </c>
      <c r="I943" t="str">
        <f t="shared" si="105"/>
        <v>Leucine2 (TTG)</v>
      </c>
    </row>
    <row r="944" spans="1:9" x14ac:dyDescent="0.2">
      <c r="A944" t="s">
        <v>1174</v>
      </c>
      <c r="B944" t="s">
        <v>2315</v>
      </c>
      <c r="C944" t="str">
        <f t="shared" si="99"/>
        <v>ATGCCAACCAGATTGACTAAGACTAGAAAGCACAGAGGTCACGTCTCAGCCGGTAAAGGTCGTGTCGGTAAGCACAGAAAGCATCCCGGTGGTAGAGGTATGGCCGGTGGTTTACACCACCACAGAACTAACTTGGATAAGTACCATCCAGGTTACTTCGGTAAGGTCGGTATGAGATACTTCCACAAGCAACAAGCTCATTTCTGGAAGCCAGTCTTGAACTTGGACAAGTTGTGGACTTTGATCCCAGAAGAAAAGAGAGAAGAATACTTGAAGTCTTCCTCTAAGTCTGCTGCTCCAGTCATCGACACCTTGGCTGCCGGTTACGGTAAGGTCTTGGGTAAGGGTAGACTACCAGATGTTCCAGTCATTGTTAAGGCTAGATTCGTCTCCAAGTTGGCCGAAGAAAAGATCAAGGCTGCTGGTGGTGTCATTGAATTGATCGCTTAA</v>
      </c>
      <c r="D944" t="str">
        <f t="shared" si="100"/>
        <v>OK</v>
      </c>
      <c r="E944">
        <f t="shared" si="101"/>
        <v>450</v>
      </c>
      <c r="F944" t="str">
        <f t="shared" si="102"/>
        <v>YES</v>
      </c>
      <c r="G944" t="str">
        <f t="shared" si="103"/>
        <v>TTA</v>
      </c>
      <c r="H944" t="str">
        <f t="shared" si="104"/>
        <v>Leucine2</v>
      </c>
      <c r="I944" t="str">
        <f t="shared" si="105"/>
        <v>Leucine2 (TTA)</v>
      </c>
    </row>
    <row r="945" spans="1:9" x14ac:dyDescent="0.2">
      <c r="A945" t="s">
        <v>697</v>
      </c>
      <c r="B945" t="s">
        <v>1868</v>
      </c>
      <c r="C945" t="str">
        <f t="shared" si="99"/>
        <v>ATGCCAACCAGATTGACCAAGACCAGAAAGCACAGAGGTAACGTTTCTGCCGGTAAGGGTAGAATTGGTAAGCACAGAAAGCATCCCGGTGGTCGTGGTAAGGCCGGTGGTCAACACCACCACAGAACCAACATGGACAAGTACCACCCTGGTTACTTCGGTAAGGTCGGTATGAGATACTTCCACAAGCAAAGAAACCACTTCTGGAAGCCACAAGTCAACTTGGACAAGTTGTGGTCCTTGGTTGAAGAGGAGAAGAGAGACGAGTACCTCAAGTCCGCCTCTGCATCTGCTGCTCCAGTCATTGACACCTTGGCTGCCGGCTACGGTATCGTTTTGGGTAAGGGTTCTTTGCCAAACGTCCCAGTTATTGTCAAGGCCAGATTTGTTTCTAAGTTGGCTGAGAAGAAGATCAACGCTGTTGGCGGTGTTGTTGAGTTGATTGCTTAA</v>
      </c>
      <c r="D945" t="str">
        <f t="shared" si="100"/>
        <v>OK</v>
      </c>
      <c r="E945">
        <f t="shared" si="101"/>
        <v>450</v>
      </c>
      <c r="F945" t="str">
        <f t="shared" si="102"/>
        <v>YES</v>
      </c>
      <c r="G945" t="str">
        <f t="shared" si="103"/>
        <v>CAA</v>
      </c>
      <c r="H945" t="str">
        <f t="shared" si="104"/>
        <v>Glutamine</v>
      </c>
      <c r="I945" t="str">
        <f t="shared" si="105"/>
        <v>Glutamine (CAA)</v>
      </c>
    </row>
    <row r="946" spans="1:9" x14ac:dyDescent="0.2">
      <c r="A946" t="s">
        <v>915</v>
      </c>
      <c r="B946" t="s">
        <v>2072</v>
      </c>
      <c r="C946" t="str">
        <f t="shared" si="99"/>
        <v>ATGCCAACCAGATTGACCAAGACCAGAAAGCACAGAGGACACGTTTCTGCCGGTTACGGTAGAATCGGTAAGCACAGAAAGCATCCCGGTGGTCGTGGTATGGCCGGTGGTCAACACCACCACAGAACCAACTTGGACAAGTACCACCCTGGTTACTTTGGTAAGGTCGGAATGAGATACTTTCACAGACAAAAGGTCCACTTCTGGAGACCAGAGATCAACTTGGACAAGTTGTGGTCCTTGGTTGACGCCGAGAAGAAGGACGAGTACTTGAAGTCCGCCTCTGCCTCTGCCGCCCCAGTCATTGACACCTTGGCCCACGGCTACGGTAAGGTCTTGGGTAAGGGTAGATTGCCCGAGGTTCCCGTCATTGTCAAGGCCAGATTTGTCTCCAAGTTGGCTGAAGAAAAGATCAGAGCCGTCGGCGGTGTCGTTGAGTTGGTTGCCTAG</v>
      </c>
      <c r="D946" t="str">
        <f t="shared" si="100"/>
        <v>OK</v>
      </c>
      <c r="E946">
        <f t="shared" si="101"/>
        <v>450</v>
      </c>
      <c r="F946" t="str">
        <f t="shared" si="102"/>
        <v>YES</v>
      </c>
      <c r="G946" t="str">
        <f t="shared" si="103"/>
        <v>CAA</v>
      </c>
      <c r="H946" t="str">
        <f t="shared" si="104"/>
        <v>Glutamine</v>
      </c>
      <c r="I946" t="str">
        <f t="shared" si="105"/>
        <v>Glutamine (CAA)</v>
      </c>
    </row>
    <row r="947" spans="1:9" x14ac:dyDescent="0.2">
      <c r="A947" t="s">
        <v>914</v>
      </c>
      <c r="B947" t="s">
        <v>2071</v>
      </c>
      <c r="C947" t="str">
        <f t="shared" si="99"/>
        <v>ATGCCAACCAGATTGACCAAGACCAGAAAGCACAGAGGACACGTTTCCGCCGGTTACGGTAGAATCGGAAAGCATAGAAAGAGTCCCGGTGGTCGTGGTATGGCCGGTGGTCAACACCACCACAGAACCAACTTGGATAAGTACCACCCAGGTTACTTCGGTAAGGTCGGTATGAGATACTTCCACAGACAAAAGGTGCACTTCTGGAGACCAGAAATCAACTTGGACAAGTTGTGGTCCTTGGTTGAAGACGACAAGAAGGACGAGTACTTGAAATCCGCATCTTCATCTGCTGCCCCAGTCATCGACACCTTGGCCCACGGTTACGGTAAGGTTTTGGGTAAGGGTAGATTGCCTCAAGTCCCAGTCATCGTCAAGGCCAGATTTGTCTCCAAGTTGGCTGAAGAAAAGATCAGAGCTGTCGGCGGAGTCGTTGAGTTGGTTGCCTAA</v>
      </c>
      <c r="D947" t="str">
        <f t="shared" si="100"/>
        <v>OK</v>
      </c>
      <c r="E947">
        <f t="shared" si="101"/>
        <v>450</v>
      </c>
      <c r="F947" t="str">
        <f t="shared" si="102"/>
        <v>YES</v>
      </c>
      <c r="G947" t="str">
        <f t="shared" si="103"/>
        <v>CAA</v>
      </c>
      <c r="H947" t="str">
        <f t="shared" si="104"/>
        <v>Glutamine</v>
      </c>
      <c r="I947" t="str">
        <f t="shared" si="105"/>
        <v>Glutamine (CAA)</v>
      </c>
    </row>
    <row r="948" spans="1:9" x14ac:dyDescent="0.2">
      <c r="A948" t="s">
        <v>916</v>
      </c>
      <c r="B948" t="s">
        <v>2073</v>
      </c>
      <c r="C948" t="str">
        <f t="shared" si="99"/>
        <v>ATGCCAACCAGATTGACCAAGACCAGAAAGCACAGAGGACACGTTTCCGCCGGTTACGGTAGAATCGGAAAGCACAGAAAGCATCCCGGTGGTCGTGGTATGGCCGGTGGTCAACACCACCACAGAACCAACTTGGACAAGTACCATCCTGGTTACTTTGGTAAGGTCGGAATGAGATACTTTCACAGACAAAAGGTCCACTTCTGGAGACCCGAGATCAACTTGGACAAATTGTGGAGTTTGGTTGATGCTGAGAAGAAGGACGAGTACTTGAAGTCTGCTTCTTCATCTGCTGCCCCAGTCATTGACACCTTGGCCCACGGTTACGGAAAGGTCTTGGGTAAGGGTAGATTGCCACAAGTTCCAGTCATTGTCAAGGCTAGATTTGTGTCCAAATTGGCCGAAGAAAAGATCAGAGCCGTTGGCGGAGTCGTTGAGTTGGTTGCCTAG</v>
      </c>
      <c r="D948" t="str">
        <f t="shared" si="100"/>
        <v>OK</v>
      </c>
      <c r="E948">
        <f t="shared" si="101"/>
        <v>450</v>
      </c>
      <c r="F948" t="str">
        <f t="shared" si="102"/>
        <v>YES</v>
      </c>
      <c r="G948" t="str">
        <f t="shared" si="103"/>
        <v>CAA</v>
      </c>
      <c r="H948" t="str">
        <f t="shared" si="104"/>
        <v>Glutamine</v>
      </c>
      <c r="I948" t="str">
        <f t="shared" si="105"/>
        <v>Glutamine (CAA)</v>
      </c>
    </row>
    <row r="949" spans="1:9" x14ac:dyDescent="0.2">
      <c r="A949" t="s">
        <v>918</v>
      </c>
      <c r="B949" t="s">
        <v>2075</v>
      </c>
      <c r="C949" t="str">
        <f t="shared" si="99"/>
        <v>ATGCCAACCAGATTGACCAAGACCAGAAAGCACAGAGGACACGTTTCCGCCGGTTACGGTAGAATCGGAAAGCACAGAAAGCATCCCGGTGGTCGTGGTATGGCCGGTGGTCAACACCACCACAGAACCAACTTGGACAAGTACCATCCTGGTTACTTTGGTAAGGTCGGAATGAGATACTTTCACAGACAAAAAGTCCACTTCTGGAGACCCGAGATCAACTTGGACAAATTGTGGAGTTTGGTTGATGCTGAGAAGAAGGACGAGTACTTGAAGTCTGCTTCTTCATCTGCTGCCCCAGTCATTGACACCTTGGCCCACGGTTACGGAAAGGTCTTGGGTAAGGGTAGATTGCCACAAGTTCCAGTCATTGTCAAGGCTAGATTTGTGTCCAAATTGGCCGAAGAAAAGATCAGAGCCGTTGGCGGAGTCGTTGAGTTGGTTGCCTAG</v>
      </c>
      <c r="D949" t="str">
        <f t="shared" si="100"/>
        <v>OK</v>
      </c>
      <c r="E949">
        <f t="shared" si="101"/>
        <v>450</v>
      </c>
      <c r="F949" t="str">
        <f t="shared" si="102"/>
        <v>YES</v>
      </c>
      <c r="G949" t="str">
        <f t="shared" si="103"/>
        <v>CAA</v>
      </c>
      <c r="H949" t="str">
        <f t="shared" si="104"/>
        <v>Glutamine</v>
      </c>
      <c r="I949" t="str">
        <f t="shared" si="105"/>
        <v>Glutamine (CAA)</v>
      </c>
    </row>
    <row r="950" spans="1:9" x14ac:dyDescent="0.2">
      <c r="A950" t="s">
        <v>975</v>
      </c>
      <c r="B950" t="s">
        <v>2131</v>
      </c>
      <c r="C950" t="str">
        <f t="shared" si="99"/>
        <v>ATGCCAACCAGATTGACCAAGACCAGAAAGCACAGAGGAAACGTTTCCGCCGGTAAGGGTAGAATCGGTAAGCACAGAAAGCATCCCGGTGGTCGTGGTAAGGCCGGTGGTCAACACCACCACAGAACCAACTTGGACAAGTACCACCCTGGTTACTTCGGTAAGGTTGGTATGAGATACTTCCACAAGCAAAGAAACCACTTCTGGAGACCTGAGATCAACTTGGACAAGTTGTGGACTTTGGTTGACGCCGAGAAGAAGGACGAGTACTTGAAGTCCGCTTCTGCATCTGCTGCCCCAGTCATCGACACCTTGGCCCACGGTTACGGTAAGGTCTTGGGTAAGGGTAGATTGCCAGACGTTCCTGTCATTGTCAAGGCCAGATTTGTTTCCAAGTTGGCTGAAGAGAAGATCAGAAAGGTTGGCGGTGTCGTCGAGTTGGTTGCCTAA</v>
      </c>
      <c r="D950" t="str">
        <f t="shared" si="100"/>
        <v>OK</v>
      </c>
      <c r="E950">
        <f t="shared" si="101"/>
        <v>450</v>
      </c>
      <c r="F950" t="str">
        <f t="shared" si="102"/>
        <v>YES</v>
      </c>
      <c r="G950" t="str">
        <f t="shared" si="103"/>
        <v>CAA</v>
      </c>
      <c r="H950" t="str">
        <f t="shared" si="104"/>
        <v>Glutamine</v>
      </c>
      <c r="I950" t="str">
        <f t="shared" si="105"/>
        <v>Glutamine (CAA)</v>
      </c>
    </row>
    <row r="951" spans="1:9" x14ac:dyDescent="0.2">
      <c r="A951" t="s">
        <v>877</v>
      </c>
      <c r="B951" t="s">
        <v>2034</v>
      </c>
      <c r="C951" t="str">
        <f t="shared" si="99"/>
        <v>ATGCCAACCAGATTGACCAAGACCAGAAAACACAGAGGCCACGTTTCTGCCGGTAAGGGTAGAGTTGGTAAGCACAGAAAGCATCCAGGTGGTCGTGGTAAGGCCGGTGGTCAACATCACCACAGAACCAATTTGGATAAGTACCATCCAGGTTACTTCGGTAAGGTTGGTATGAGATACTTCCACAAGCAACAAAACCACTTCTGGAGACCAGAAATTAACTTGGACAAGTTGTGGACTTTGGTTGAAGAAGACAAGAAGGACGAGTACCTCAAGACTGCTTCTTCCTCTGCTGCCCCAGTCATCGACACCTTGGCCCACGGTTACGGTAAGGTCTTGGGTAAGGGTAGATTGCCTCAAGTTCCTGTCATTGTCAAGGCCAGATTTGTTTCCAAGTTGGCTGAAGAAAAGATCAGAGCTGCTGGTGGTGTTGTCGAGTTGGTTGCCTAA</v>
      </c>
      <c r="D951" t="str">
        <f t="shared" si="100"/>
        <v>OK</v>
      </c>
      <c r="E951">
        <f t="shared" si="101"/>
        <v>450</v>
      </c>
      <c r="F951" t="str">
        <f t="shared" si="102"/>
        <v>YES</v>
      </c>
      <c r="G951" t="str">
        <f t="shared" si="103"/>
        <v>CAA</v>
      </c>
      <c r="H951" t="str">
        <f t="shared" si="104"/>
        <v>Glutamine</v>
      </c>
      <c r="I951" t="str">
        <f t="shared" si="105"/>
        <v>Glutamine (CAA)</v>
      </c>
    </row>
    <row r="952" spans="1:9" x14ac:dyDescent="0.2">
      <c r="A952" t="s">
        <v>909</v>
      </c>
      <c r="B952" t="s">
        <v>2066</v>
      </c>
      <c r="C952" t="str">
        <f t="shared" si="99"/>
        <v>ATGCCAACCAGATTGACCAAGACCAGAAAACACAGAGGAAACGTCTCTGCCGGTAAGGGTAGAATCGGTAAGCACAGAAAGCATCCCGGTGGTCGTGGTATGGCTGGTGGTCTCCACCACCACAGAACCAACATGGACAAGTACCACCCTGGTTACTTCGGTAAGGTTGGTATGAGATACTTCCACAAGCAGCAGAACCACTTCTGGAGACCCGAGCTTAACTTGGACAAGTTGTGGTCTCTTGTTGACGAGGAGAAGAGAGACGAGTACCTCAAGTCTGCTTCTGCCTCTGCTGCCCCAGTCATTGACACCTTGGCCCACGGCTACGGAAAGGTTTTGGGTAAGGGTTCTTTGCCTCAGGTTCCTATCATTGTGAAGGCCAGATTTGTTTCCAAGTTGGCTGAGCAGAAGATCAGAGCTGCTGGTGGTGTCGTTGAGTTGATCGCTTAA</v>
      </c>
      <c r="D952" t="str">
        <f t="shared" si="100"/>
        <v>OK</v>
      </c>
      <c r="E952">
        <f t="shared" si="101"/>
        <v>450</v>
      </c>
      <c r="F952" t="str">
        <f t="shared" si="102"/>
        <v>YES</v>
      </c>
      <c r="G952" t="str">
        <f t="shared" si="103"/>
        <v>CTC</v>
      </c>
      <c r="H952" t="str">
        <f t="shared" si="104"/>
        <v>Leucine1</v>
      </c>
      <c r="I952" t="str">
        <f t="shared" si="105"/>
        <v>Leucine1 (CTC)</v>
      </c>
    </row>
    <row r="953" spans="1:9" x14ac:dyDescent="0.2">
      <c r="A953" t="s">
        <v>908</v>
      </c>
      <c r="B953" t="s">
        <v>2065</v>
      </c>
      <c r="C953" t="str">
        <f t="shared" si="99"/>
        <v>ATGCCAACCAGATTGACCAAGACCAGAAAACACAGAGGAAACGTCTCTGCCGGTAAGGGTAGAATCGGTAAGCACAGAAAGCATCCCGGTGGTCGTGGTATGGCTGGTGGTCTCCACCACCACAGAACCAACATGGACAAGTACCACCCCGGTTACTTTGGAAAGGTTGGTATGAGATACTTCCACAAGCAGCAGAACCACTTCTGGAGACCCGAGCTTAACTTGGACAAGTTGTGGTCTCTTGTTGAGGAGGAGAAGAGAGACGAGTACCTCAAGTCTGCTTCTGCCTCTGCTGCCCCAGTCATTGACACCTTGGCCCACGGCTACGGAAAGGTTTTGGGTAAGGGTTCTTTGCCTCAGGTTCCTATCATTGTGAAGGCCAGATTTGTTTCCAAGTTGGCTGAGCAGAAGATCAGAGCTGCTGGTGGTGTCGTTGAGTTGATCGCTTAA</v>
      </c>
      <c r="D953" t="str">
        <f t="shared" si="100"/>
        <v>OK</v>
      </c>
      <c r="E953">
        <f t="shared" si="101"/>
        <v>450</v>
      </c>
      <c r="F953" t="str">
        <f t="shared" si="102"/>
        <v>YES</v>
      </c>
      <c r="G953" t="str">
        <f t="shared" si="103"/>
        <v>CTC</v>
      </c>
      <c r="H953" t="str">
        <f t="shared" si="104"/>
        <v>Leucine1</v>
      </c>
      <c r="I953" t="str">
        <f t="shared" si="105"/>
        <v>Leucine1 (CTC)</v>
      </c>
    </row>
    <row r="954" spans="1:9" x14ac:dyDescent="0.2">
      <c r="A954" t="s">
        <v>1075</v>
      </c>
      <c r="B954" t="s">
        <v>2226</v>
      </c>
      <c r="C954" t="str">
        <f t="shared" si="99"/>
        <v>ATGCCAACCAGATTGACAAAGACTAGAAAGCTCAGAGGCCACGTTTCTGCCGGTCACGGACGAATTGGCAAGCACAGAAAGCACCCCGGTGGTCGAGGTATGGCCGGTGGTATGCTTCACCACCGATCCAATTTGGATAAATATCATCCTGGTTACTTCGGTAAGGTTGGTATGCGAGTATTCCGACTGCAGCGAAACCATGAATGGAGACCCATTCTCAATCTCGACAAGTTGTGGACTCTTGTCCCTAAGGAATCCCGAGAGAAGTACTTGACCTCCGCTTCCGACTCTGCTGCTCCCGTCATCGACACTTTGGCTGCTGGCTACGGTAAGGTTCTTGGTAAGGGTCGACTCCCCACTGTTCCTGTCATTGTCAAGGCCCGATACGTTTCCAAGTTGGCTGAGGAGAAGATCAAGGCTGCTGGTGGTGTTGTCGAGTTGGTCGCCTAA</v>
      </c>
      <c r="D954" t="str">
        <f t="shared" si="100"/>
        <v>OK</v>
      </c>
      <c r="E954">
        <f t="shared" si="101"/>
        <v>450</v>
      </c>
      <c r="F954" t="str">
        <f t="shared" si="102"/>
        <v>YES</v>
      </c>
      <c r="G954" t="str">
        <f t="shared" si="103"/>
        <v>ATG</v>
      </c>
      <c r="H954" t="str">
        <f t="shared" si="104"/>
        <v>Methionine</v>
      </c>
      <c r="I954" t="str">
        <f t="shared" si="105"/>
        <v>Methionine (ATG)</v>
      </c>
    </row>
    <row r="955" spans="1:9" x14ac:dyDescent="0.2">
      <c r="A955" t="s">
        <v>1074</v>
      </c>
      <c r="B955" t="s">
        <v>2225</v>
      </c>
      <c r="C955" t="str">
        <f t="shared" si="99"/>
        <v>ATGCCAACCAGATTGACAAAGACTAGAAAGCTCAGAGGCCACGTTTCTGCCGGTCACGGACGAATTGGCAAGCACAGAAAGCACCCCGGTGGTCGAGGTATGGCCGGTGGTATGCTGCACCACCGATCCAACTTGGATAAGTACCACCCTGGTTACTTCGGTAAGGTCGGTATGCGAGTTTTCCGACTTCAGCGAAACCACGAGTGGAAGCCCATTCTCAATCTCGACAAGCTGTGGACTCTGGTTCCCCAGGAGTCTCGAGAGAAGTACCTGACTTCTGCCTCCGAGTCTGCTGCCCCCGTCATCGACACTTTGGCTGCTGGCTACGGTAAGGTCCTCGGTAAGGGTCGACTTCCTTCCGTTCCTGTCATCGTCAAGGCTCGATATGTTTCCAAGTTGGCTGAGGAGAAGATCAAGGCTGCTGGAGGTGTCGTCGAGTTGGTCGCCTAA</v>
      </c>
      <c r="D955" t="str">
        <f t="shared" si="100"/>
        <v>OK</v>
      </c>
      <c r="E955">
        <f t="shared" si="101"/>
        <v>450</v>
      </c>
      <c r="F955" t="str">
        <f t="shared" si="102"/>
        <v>YES</v>
      </c>
      <c r="G955" t="str">
        <f t="shared" si="103"/>
        <v>ATG</v>
      </c>
      <c r="H955" t="str">
        <f t="shared" si="104"/>
        <v>Methionine</v>
      </c>
      <c r="I955" t="str">
        <f t="shared" si="105"/>
        <v>Methionine (ATG)</v>
      </c>
    </row>
    <row r="956" spans="1:9" x14ac:dyDescent="0.2">
      <c r="A956" t="s">
        <v>1076</v>
      </c>
      <c r="B956" t="s">
        <v>2227</v>
      </c>
      <c r="C956" t="str">
        <f t="shared" si="99"/>
        <v>ATGCCAACCAGATTGACAAAGACTAGAAAGCTCAGAGGCCACGTTTCTGCCGGTCACGGACGAATTGGCAAGCACAGAAAGCACCCCGGTGGACGAGGTATGGCCGGTGGTATGCTCCACCACCGATCTAACTTGGATAAGTACCATCCTGGTTATTTCGGTAAGGTCGGTATGCGAGTTTTCCGACTCCAGCGAAACCACGACTGGAAGCCCATTCTTAATCTCGACAAGCTGTGGACTTTGGTCCCCAAGGAATCCCGAGAGAAGTACTTGACCTCCGCCTCCGAGTCTGCTGCCCCTGTCATCGACACTTTGGCTGCTGGCTACGGTAAGGTTCTCGGTAAGGGTCGACTTCCTACTGTTCCCGTCATCGTTAAGGCTCGATACGTTTCCAAGTTGGCTGAGGAGAAGATCAAGGCCGCTGGTGGTGTTGTTGAATTGGTCGCCTAA</v>
      </c>
      <c r="D956" t="str">
        <f t="shared" si="100"/>
        <v>OK</v>
      </c>
      <c r="E956">
        <f t="shared" si="101"/>
        <v>450</v>
      </c>
      <c r="F956" t="str">
        <f t="shared" si="102"/>
        <v>YES</v>
      </c>
      <c r="G956" t="str">
        <f t="shared" si="103"/>
        <v>ATG</v>
      </c>
      <c r="H956" t="str">
        <f t="shared" si="104"/>
        <v>Methionine</v>
      </c>
      <c r="I956" t="str">
        <f t="shared" si="105"/>
        <v>Methionine (ATG)</v>
      </c>
    </row>
    <row r="957" spans="1:9" x14ac:dyDescent="0.2">
      <c r="A957" t="s">
        <v>1077</v>
      </c>
      <c r="B957" t="s">
        <v>2228</v>
      </c>
      <c r="C957" t="str">
        <f t="shared" si="99"/>
        <v>ATGCCAACCAGATTGACAAAGACTAGAAAGCTCAGAGGCCACGTATCTGCCGGTCACGGACGAATTGGCAAGCACAGAAAGCACCCCGGTGGTCGAGGTATGGCCGGTGGTATGCTCCACCATCGATCCAACTTGGATAAGTACCATCCTGGTTACTTCGGTAAGGTTGGTATGCGAGTTTTCCGACTCCAGCGAAACCACGACTGGAAGCCCATTCTCAATCTCGACAAGCTGTGGACTTTGGTTCCCAAGGAATCCCGAGAGAAGTACTTGACCTCCGCCTCCGAGTCTGCCGCCCCCGTCATCGACACTTTGGCTGCTGGCTACGGTAAGGTCCTCGGTAAGGGTCGACTTCCCACCGTTCCCGTCATTGTTAAGGCTCGATACGTTTCCAAGTTGGCTGAGGAGAAGATCAAGGCCGCTGGTGGTGTTGTTGAGTTGGTCGCCTAA</v>
      </c>
      <c r="D957" t="str">
        <f t="shared" si="100"/>
        <v>OK</v>
      </c>
      <c r="E957">
        <f t="shared" si="101"/>
        <v>450</v>
      </c>
      <c r="F957" t="str">
        <f t="shared" si="102"/>
        <v>YES</v>
      </c>
      <c r="G957" t="str">
        <f t="shared" si="103"/>
        <v>ATG</v>
      </c>
      <c r="H957" t="str">
        <f t="shared" si="104"/>
        <v>Methionine</v>
      </c>
      <c r="I957" t="str">
        <f t="shared" si="105"/>
        <v>Methionine (ATG)</v>
      </c>
    </row>
    <row r="958" spans="1:9" x14ac:dyDescent="0.2">
      <c r="A958" t="s">
        <v>653</v>
      </c>
      <c r="B958" t="s">
        <v>1828</v>
      </c>
      <c r="C958" t="str">
        <f t="shared" si="99"/>
        <v>ATGCCAACCAGATTCAGCAAGACCAGAAAGCACAGAGGCCACGTTTCTGCCGGTGAGGGTAGAATCGGTAAGCACAGAAAGCACCCCGGTGGTCGTGGTATGGCCGGTGGTCAGCACCACCACAGAACCAACTTGGACAAGTACCACCCAGGTTACTTTGGTAAGGTTGGTATGAGATACTTCCACAAGCAACTCAACCACTTCTGGAGACCACAGCTCAACTTGGACAAGTTGTGGTCGTTGGTTCCAGAGGAGAAGAGAGAGGAGTACCTCAAGTCCTCTTCTTCCTCCGCTGCCCCAGTCATTGACACCTTGGCCCACGGTTACGGCAAGGTCTTGGGTAAGGGACAGTTGCCTAACGTTCCTGTCATTGTCAAGGCCAGATTCGTTTCCGAGTTGGCCGAGAAGAAGATCAGAGCTGCTGGTGGTGTCGTTGAGTTGATCGCTTAG</v>
      </c>
      <c r="D958" t="str">
        <f t="shared" si="100"/>
        <v>OK</v>
      </c>
      <c r="E958">
        <f t="shared" si="101"/>
        <v>450</v>
      </c>
      <c r="F958" t="str">
        <f t="shared" si="102"/>
        <v>YES</v>
      </c>
      <c r="G958" t="str">
        <f t="shared" si="103"/>
        <v>CAG</v>
      </c>
      <c r="H958" t="str">
        <f t="shared" si="104"/>
        <v>Glutamine</v>
      </c>
      <c r="I958" t="str">
        <f t="shared" si="105"/>
        <v>Glutamine (CAG)</v>
      </c>
    </row>
    <row r="959" spans="1:9" x14ac:dyDescent="0.2">
      <c r="A959" t="s">
        <v>654</v>
      </c>
      <c r="B959" t="s">
        <v>1829</v>
      </c>
      <c r="C959" t="str">
        <f t="shared" si="99"/>
        <v>ATGCCAACCAGATTCAGCAAGACAAGAAAGCACAGAGGCCACGTTTCTGCCGGTGAGGGTAGAATCGGTAAGCACAGAAAGCACCCAGGTGGTCGTGGTATGGCCGGTGGTCAACACCACCACAGAACCAACTTGGACAAGTACCACCCAGGTTACTTCGGTAAGGTTGGTATGAGATACTTCCACAAGCAACTCAACCACTTCTGGAAGCCACAACTTAACTTGGACAAATTGTGGTCTTTGGTTGATGAGGAGAAGAGAGAGGAATACCTCAAGTCTTCTTCTGCTTCTGCTGCCCCAGTCATCGACACTTTGGCTCACGGTTACGGTAAGGTGTTGGGTAAGGGCCAATTGCCAAATGTTCCAGTCATTGTTAAGGCCAGATTTGTTTCTAAATTGGCCGAAGAGAAGATCAGAGCTGCTGGTGGTGTTGTTGAGTTGATTGCTTAA</v>
      </c>
      <c r="D959" t="str">
        <f t="shared" si="100"/>
        <v>OK</v>
      </c>
      <c r="E959">
        <f t="shared" si="101"/>
        <v>450</v>
      </c>
      <c r="F959" t="str">
        <f t="shared" si="102"/>
        <v>YES</v>
      </c>
      <c r="G959" t="str">
        <f t="shared" si="103"/>
        <v>CAA</v>
      </c>
      <c r="H959" t="str">
        <f t="shared" si="104"/>
        <v>Glutamine</v>
      </c>
      <c r="I959" t="str">
        <f t="shared" si="105"/>
        <v>Glutamine (CAA)</v>
      </c>
    </row>
    <row r="960" spans="1:9" x14ac:dyDescent="0.2">
      <c r="A960" t="s">
        <v>6</v>
      </c>
      <c r="B960" t="s">
        <v>1197</v>
      </c>
      <c r="C960" t="str">
        <f t="shared" si="99"/>
        <v>ATGCCAACCAGATTCACTAAGACTAGAAAGCACAGAGGTCACGTCTCTGCCGGTAACGGTAGAGTTGGTAAGCACAGAAAGTCTTCCGGTGGTAGAGGTAAGGCCGGTGGTCAACATCATCACAGAACCAATTTGGATAAGTTCCATCCAGGTTACTTCGGTAAGGTTGGTATGAGATACTTCCACAAGCAACAAGCTCACTTCTGGAAGCCAGTTATCAACATCGACAGCTTATGGTCTTTGGTTGAAAACAAGGACGAAAAGATTGCTTCCTCTTCCAAGGACGCTGCTGTTGTTATTGACACCTTGGCCTCCGGTTACGGTAAGGTCTTGGGTAAGGGTAGATTGCCAAACGTTCCAGTTATCGTTAAGGCTAGATACGTCTCCAAGTTGGCTGAAGAAAAGATCAGAGCTGCAGGTGGTGTTGTTGAATTGATTGCTTAA</v>
      </c>
      <c r="D960" t="str">
        <f t="shared" si="100"/>
        <v>OK</v>
      </c>
      <c r="E960">
        <f t="shared" si="101"/>
        <v>444</v>
      </c>
      <c r="F960" t="str">
        <f t="shared" si="102"/>
        <v>YES</v>
      </c>
      <c r="G960" t="str">
        <f t="shared" si="103"/>
        <v>CAA</v>
      </c>
      <c r="H960" t="str">
        <f t="shared" si="104"/>
        <v>Glutamine</v>
      </c>
      <c r="I960" t="str">
        <f t="shared" si="105"/>
        <v>Glutamine (CAA)</v>
      </c>
    </row>
    <row r="961" spans="1:9" x14ac:dyDescent="0.2">
      <c r="A961" t="s">
        <v>370</v>
      </c>
      <c r="B961" t="s">
        <v>1554</v>
      </c>
      <c r="C961" t="str">
        <f t="shared" si="99"/>
        <v>ATGCCAACCAGATTCACTAAGACTAGAAAGCACAGAGGTCACGTCTCTGCCGGTAACGGTAGAGTTGGTAAGCACAGAAAGTCATCCGGTGGTAGAGGTAAGGCCGGTGGTCAACATCATCACAGAACCAATTTGGATAAGTTCCATCCAGGTTACTTCGGTAAGGTTGGTATGAGATACTTCCACAAGCAACAAGCTCACTTCTGGAAGCCAGTTATCAACATCGACAGATTATGGTCTTTAGTTGAAAACAAGGACGAAAAGATTGCTTCCTCCTCTAAGGACGCTGCTGTTGTTATTGACACCTTGGCCTCCGGTTACGGTAAGGTCTTGGGTAAGGGTAGATTGCCAAACGTTCCAGTTATCGTTAAGGCTAGATACGTCTCCAAGTTGGCTGAAGAAAAGATCAGAGCTGCTGGTGGTGTTGTTGAATTGATTGCTTAA</v>
      </c>
      <c r="D961" t="str">
        <f t="shared" si="100"/>
        <v>OK</v>
      </c>
      <c r="E961">
        <f t="shared" si="101"/>
        <v>444</v>
      </c>
      <c r="F961" t="str">
        <f t="shared" si="102"/>
        <v>YES</v>
      </c>
      <c r="G961" t="str">
        <f t="shared" si="103"/>
        <v>CAA</v>
      </c>
      <c r="H961" t="str">
        <f t="shared" si="104"/>
        <v>Glutamine</v>
      </c>
      <c r="I961" t="str">
        <f t="shared" si="105"/>
        <v>Glutamine (CAA)</v>
      </c>
    </row>
    <row r="962" spans="1:9" x14ac:dyDescent="0.2">
      <c r="A962" t="s">
        <v>109</v>
      </c>
      <c r="B962" t="s">
        <v>1296</v>
      </c>
      <c r="C962" t="str">
        <f t="shared" si="99"/>
        <v>ATGCCAACCAGATTCACTAAGACTAGAAAGCACAGAGGTCACGTCTCCGCCGGTAACGGTAGAGTTGGTAAGCACAGAAAGTCTTCCGGTGGTAGAGGTAAGGCTGGTGGTCAACATCACCACAGAACCAACTTGGATAAGTTCCACCCAGGTTACTTCGGTAAGGTTGGTATGAGATACTTCCACAAGCAACAAGCTCACTTCTGGAAGCCTGTTATCAACATCGACTCTTTGTGGTCTTTGGTTGAAAACAAGGACGAAAAGATCGCTTCCTCCACCAAGGACGCCGCTGTTGTCATTGACACTTTGGCTTCCGGTTACGGTAAGGTCTTAGGTAAGGGTAGATTGCCAAACGTTCCAGTCATTGTCAAGGCTAGATACGTTTCCAAGTTAGCCGAAGAAAAGATCAGAGCTGCTGGTGGTGTTGTTGAATTAGTCGCTTAA</v>
      </c>
      <c r="D962" t="str">
        <f t="shared" si="100"/>
        <v>OK</v>
      </c>
      <c r="E962">
        <f t="shared" si="101"/>
        <v>444</v>
      </c>
      <c r="F962" t="str">
        <f t="shared" si="102"/>
        <v>YES</v>
      </c>
      <c r="G962" t="str">
        <f t="shared" si="103"/>
        <v>CAA</v>
      </c>
      <c r="H962" t="str">
        <f t="shared" si="104"/>
        <v>Glutamine</v>
      </c>
      <c r="I962" t="str">
        <f t="shared" si="105"/>
        <v>Glutamine (CAA)</v>
      </c>
    </row>
    <row r="963" spans="1:9" x14ac:dyDescent="0.2">
      <c r="A963" t="s">
        <v>437</v>
      </c>
      <c r="B963" t="s">
        <v>1621</v>
      </c>
      <c r="C963" t="str">
        <f t="shared" ref="C963:C1026" si="106">UPPER(SUBSTITUTE(SUBSTITUTE(SUBSTITUTE(B963," ",""),CHAR(10),""),CHAR(13),""))</f>
        <v>ATGCCAACCAGATTCACTAAGACTAGAAAGCACAGAGGTCACGTCTCCGCCGGTAACGGTAGAGTTGGTAAGCACAGAAAGTCCTCCGGTGGTAGAGGTAAGGCTGGTGGTCAACATCACCACAGAACCAACTTAGATAAGTTCCACCCAGGTTACTTCGGTAAGGTTGGTATGAGATACTTCCACAAGCAACAAGCTCACTTCTGGAAGCCAGTTATCAACATTGACTCTTTATGGTCTTTAGTTGAAAACAAGGACGAAAAGATTGCTTCTTCCACCAAGGATTCCGCTATTGTCATTGACACCTTAGCTTCCGGTTACGGTAAGGTCTTAGGTAAGGGTAGATTACCAAACGTCCCAGTCATTGTCAAGGCCAGATACGTTTCTAAGTTAGCTGAAGAAAAGATCAGAGCCGTCGGTGGTGTCGTTGAATTAGTTGCCTAA</v>
      </c>
      <c r="D963" t="str">
        <f t="shared" ref="D963:D1026" si="107">IF(LEFT(C963,3)="ATG","OK","WARN")</f>
        <v>OK</v>
      </c>
      <c r="E963">
        <f t="shared" ref="E963:E1026" si="108">LEN(C963)</f>
        <v>444</v>
      </c>
      <c r="F963" t="str">
        <f t="shared" ref="F963:F1026" si="109">IF(E963&gt;=114,"YES","NO")</f>
        <v>YES</v>
      </c>
      <c r="G963" t="str">
        <f t="shared" ref="G963:G1026" si="110">IF(E963&gt;=114,MID(C963,112,3),"NA")</f>
        <v>CAA</v>
      </c>
      <c r="H963" t="str">
        <f t="shared" ref="H963:H1026" si="111">IF(G963="NA","NA",
 IF(OR(G963="CAG",G963="CAA"),"Glutamine",
 IF(LEFT(G963,2)="CT","Leucine1",
 IF(OR(G963="TTA",G963="TTG"),"Leucine2",
 IF(G963="ATG","Methionine",
 IF(OR(G963="TTT",G963="TTC"),"Phenylalanine",
 "Other"))))))</f>
        <v>Glutamine</v>
      </c>
      <c r="I963" t="str">
        <f t="shared" ref="I963:I1026" si="112">IF(LEN(G963)&lt;&gt;3,"NA",
 IF(OR(G963="CAG",G963="CAA"),"Glutamine ("&amp;G963&amp;")",
 IF(LEFT(G963,2)="CT","Leucine1 ("&amp;G963&amp;")",
 IF(OR(G963="TTA",G963="TTG"),"Leucine2 ("&amp;G963&amp;")",
 IF(G963="ATG","Methionine (ATG)",
 IF(OR(G963="TTT",G963="TTC"),"Phenylalanine ("&amp;G963&amp;")",
 "Other ("&amp;G963&amp;")"))))))</f>
        <v>Glutamine (CAA)</v>
      </c>
    </row>
    <row r="964" spans="1:9" x14ac:dyDescent="0.2">
      <c r="A964" t="s">
        <v>271</v>
      </c>
      <c r="B964" t="s">
        <v>1455</v>
      </c>
      <c r="C964" t="str">
        <f t="shared" si="106"/>
        <v>ATGCCAACCAGATTCACTAAGACTAGAAAGCACAGAGGTCACGTCTCCGCCGGTAACGGTAGAGTTGGTAAGCACAGAAAGTCCCCTGGTGGTAGAGGTAAGGCCGGTGGTCAACATCACCACAGAACTAACTTGGATAAGTTCCACCCAGGTTACTTCGGTAAGGTTGGTATGAGATACTACCACAAGCAACAAGCTCACTTCTGGAAGCCAGTTATCAACATTGACAAGTTATGGTCTTTGGTTGAAAACAAGGACGAAAAGATTGCTTCTTCTACCAAGGAAGCTGCTATCGTCATTGACACCTTGGCTTCCGGTTACGGTAAGGTCTTGGGTAAGGGTAGATTGCCAAACGTTCCAGTTATCGTTAAGGCTAGATACGTCTCCAAGTTGGCTGAAGAAAAGATCAGAGCTGCTGGTGGTGTTGTTGAATTGATTGCTTAA</v>
      </c>
      <c r="D964" t="str">
        <f t="shared" si="107"/>
        <v>OK</v>
      </c>
      <c r="E964">
        <f t="shared" si="108"/>
        <v>444</v>
      </c>
      <c r="F964" t="str">
        <f t="shared" si="109"/>
        <v>YES</v>
      </c>
      <c r="G964" t="str">
        <f t="shared" si="110"/>
        <v>CAA</v>
      </c>
      <c r="H964" t="str">
        <f t="shared" si="111"/>
        <v>Glutamine</v>
      </c>
      <c r="I964" t="str">
        <f t="shared" si="112"/>
        <v>Glutamine (CAA)</v>
      </c>
    </row>
    <row r="965" spans="1:9" x14ac:dyDescent="0.2">
      <c r="A965" t="s">
        <v>346</v>
      </c>
      <c r="B965" t="s">
        <v>1530</v>
      </c>
      <c r="C965" t="str">
        <f t="shared" si="106"/>
        <v>ATGCCAACCAGATTCACTAAGACTAGAAAGCACAGAGGTCACGTCTCCGCCGGTAACGGTAGAGTTGGTAAGCACAGAAAGTCACCTGGTGGTAGAGGTAAGGCTGGTGGTCAACATCACCACAGAACCAACTTGGATAAGTTCCACCCAGGTTACTTCGGTAAGGTTGGTATGAGATACTTCCACAAGCAACAAGCTCACTTCTGGAAGCCAGTTATCAACATTGACAAGTTGTGGTCTTTGGTTGAAAACAAGGACGAAAAGATTGCTTCTTCCACCAAGGAAGCTGCTGTCGTCATTGACACCTTGACCTCCGGTTACGGTAAGGTCTTGGGTAAGGGTAGATTGCCAAACGTTCCAGTTATCGTTAAGGCCAGATACGTCTCCAAGTTGGCTGAAGAAAAGATCAGAGCCGCTGGTGGTGTTGTTGAATTGATTGCTTAA</v>
      </c>
      <c r="D965" t="str">
        <f t="shared" si="107"/>
        <v>OK</v>
      </c>
      <c r="E965">
        <f t="shared" si="108"/>
        <v>444</v>
      </c>
      <c r="F965" t="str">
        <f t="shared" si="109"/>
        <v>YES</v>
      </c>
      <c r="G965" t="str">
        <f t="shared" si="110"/>
        <v>CAA</v>
      </c>
      <c r="H965" t="str">
        <f t="shared" si="111"/>
        <v>Glutamine</v>
      </c>
      <c r="I965" t="str">
        <f t="shared" si="112"/>
        <v>Glutamine (CAA)</v>
      </c>
    </row>
    <row r="966" spans="1:9" x14ac:dyDescent="0.2">
      <c r="A966" t="s">
        <v>347</v>
      </c>
      <c r="B966" t="s">
        <v>1531</v>
      </c>
      <c r="C966" t="str">
        <f t="shared" si="106"/>
        <v>ATGCCAACCAGATTCACTAAGACTAGAAAGCACAGAGGTCACGTCTCCGCCGGTAACGGTAGAGTTGGTAAGCACAGAAAGTCACCTGGTGGTAGAGGTAAGGCTGGTGGTCAACATCACCACAGAACCAACTTGGACAAGTTCCACCCAGGTTACTTCGGTAAGGTTGGTATGAGATACTTCCACAAGCAACAAGCTCACTTCTGGAAGCCAGTTATCAACATTGACAAGTTGTGGTCTTTGGTTGAAAACAAGGACGAAAAGATTGCTTCTTCCACCAAGGAAGCTGCTGTCGTCATTGACACCTTGGCCTCCGGTTACGGTAAGGTCTTGGGTAAGGGTAGATTGCCAAACGTTCCAGTTATCGTTAAGGCTAGATACGTCTCCAAGTTGGCTGAAGAAAAGATCAGAGCCGCTGGTGGTGTTGTTGAATTGATTGCTTAA</v>
      </c>
      <c r="D966" t="str">
        <f t="shared" si="107"/>
        <v>OK</v>
      </c>
      <c r="E966">
        <f t="shared" si="108"/>
        <v>444</v>
      </c>
      <c r="F966" t="str">
        <f t="shared" si="109"/>
        <v>YES</v>
      </c>
      <c r="G966" t="str">
        <f t="shared" si="110"/>
        <v>CAA</v>
      </c>
      <c r="H966" t="str">
        <f t="shared" si="111"/>
        <v>Glutamine</v>
      </c>
      <c r="I966" t="str">
        <f t="shared" si="112"/>
        <v>Glutamine (CAA)</v>
      </c>
    </row>
    <row r="967" spans="1:9" x14ac:dyDescent="0.2">
      <c r="A967" t="s">
        <v>306</v>
      </c>
      <c r="B967" t="s">
        <v>1490</v>
      </c>
      <c r="C967" t="str">
        <f t="shared" si="106"/>
        <v>ATGCCAACCAGATTCACTAAGACTAGAAAGCACAGAGGTCACGTCTCAGCCGGTAACGGTAGAGTTGGTAAGCACAGAAAGTCATCCGGTGGTAGAGGTAAGGCCGGTGGTCAACATCACCACAGAACTAACTTGGATAAGTTTCACCCAGGTTACTTCGGTAAGGTTGGTATGAGATACTTCCACAAGCAACAAGCTCACTTCTGGAAGCCAGTTATCAACATTGACAAGTTGTGGTCTTTGGTTGAAAACAAGGACGAAAAGATCACTTCTTCTTCCAAGGACGCTGCTGTTGTCATTGACACCTTGGCTTCCGGTTACGGTAAGGTCTTGGGTAAGGGTAGATTGCCAAACGTTCCAGTTATTGTCAAGGCTAGATACGTCTCCAAGTTGGCTGAAGAAAAGATCAGAGCTGCTGGTGGTGTTGTTGAATTGATTGCTTAA</v>
      </c>
      <c r="D967" t="str">
        <f t="shared" si="107"/>
        <v>OK</v>
      </c>
      <c r="E967">
        <f t="shared" si="108"/>
        <v>444</v>
      </c>
      <c r="F967" t="str">
        <f t="shared" si="109"/>
        <v>YES</v>
      </c>
      <c r="G967" t="str">
        <f t="shared" si="110"/>
        <v>CAA</v>
      </c>
      <c r="H967" t="str">
        <f t="shared" si="111"/>
        <v>Glutamine</v>
      </c>
      <c r="I967" t="str">
        <f t="shared" si="112"/>
        <v>Glutamine (CAA)</v>
      </c>
    </row>
    <row r="968" spans="1:9" x14ac:dyDescent="0.2">
      <c r="A968" t="s">
        <v>110</v>
      </c>
      <c r="B968" t="s">
        <v>1297</v>
      </c>
      <c r="C968" t="str">
        <f t="shared" si="106"/>
        <v>ATGCCAACCAGATTCACTAAGACTAGAAAGCACAGAGGTCACGTCTCAGCCGGTAACGGTAGAGTTGGTAAGCACAGAAAGTCATCCGGTGGTAGAGGTAAGGCCGGTGGTCAACATCACCACAGAACCAATTTGGATAAGTTCCATCCAGGTTACTTCGGTAAGGTTGGTATGAGATACTTCCACAAGCAACAAGCTCACTTCTGGAAGCCAGTTATCAACATCGACAAATTATGGTCTTTGGTTGAAAACAAGGACGAAAAGATCACCTCTTCCTCCAAGGACGCTGCTGTCGTCATTGACACCTTGGCCTCCGGTTACGGTAAGGTCTTGGGTAAGGGTAGATTGCCAAACGTTCCTGTTATCGTCAAGGCTAGATACGTCTCCAAGTTGGCTGAAGAAAAGATCAGAGCTGCTGGTGGTGTTGTTGAATTGATTGCTTAA</v>
      </c>
      <c r="D968" t="str">
        <f t="shared" si="107"/>
        <v>OK</v>
      </c>
      <c r="E968">
        <f t="shared" si="108"/>
        <v>444</v>
      </c>
      <c r="F968" t="str">
        <f t="shared" si="109"/>
        <v>YES</v>
      </c>
      <c r="G968" t="str">
        <f t="shared" si="110"/>
        <v>CAA</v>
      </c>
      <c r="H968" t="str">
        <f t="shared" si="111"/>
        <v>Glutamine</v>
      </c>
      <c r="I968" t="str">
        <f t="shared" si="112"/>
        <v>Glutamine (CAA)</v>
      </c>
    </row>
    <row r="969" spans="1:9" x14ac:dyDescent="0.2">
      <c r="A969" t="s">
        <v>104</v>
      </c>
      <c r="B969" t="s">
        <v>1292</v>
      </c>
      <c r="C969" t="str">
        <f t="shared" si="106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AGGTAAGGGTAGATTGCCAAACGTTCCAGTTATCGTCAAGGCTAGATACGTCTCCAAGTTGGCTGAAGAAAAGATCAGAGCTGCTGGTGGTGTTGTTGAATTGATTGCTTAA</v>
      </c>
      <c r="D969" t="str">
        <f t="shared" si="107"/>
        <v>OK</v>
      </c>
      <c r="E969">
        <f t="shared" si="108"/>
        <v>444</v>
      </c>
      <c r="F969" t="str">
        <f t="shared" si="109"/>
        <v>YES</v>
      </c>
      <c r="G969" t="str">
        <f t="shared" si="110"/>
        <v>CAA</v>
      </c>
      <c r="H969" t="str">
        <f t="shared" si="111"/>
        <v>Glutamine</v>
      </c>
      <c r="I969" t="str">
        <f t="shared" si="112"/>
        <v>Glutamine (CAA)</v>
      </c>
    </row>
    <row r="970" spans="1:9" x14ac:dyDescent="0.2">
      <c r="A970" t="s">
        <v>105</v>
      </c>
      <c r="B970" t="s">
        <v>1293</v>
      </c>
      <c r="C970" t="str">
        <f t="shared" si="106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CAAGGACGCTGCTGTTGTTATTGACACTTTGGCTTCCGGTTACGGTAAGGTCTTAGGTAAGGGTAGATTGCCAAACGTTCCAGTTATCGTCAAGGCTAGATACGTCTCCAAGTTGGCTGAAGAAAAGATCAGAGCTGCTGGTGGTGTTGTTGAATTGATTGCTTAA</v>
      </c>
      <c r="D970" t="str">
        <f t="shared" si="107"/>
        <v>OK</v>
      </c>
      <c r="E970">
        <f t="shared" si="108"/>
        <v>444</v>
      </c>
      <c r="F970" t="str">
        <f t="shared" si="109"/>
        <v>YES</v>
      </c>
      <c r="G970" t="str">
        <f t="shared" si="110"/>
        <v>CAA</v>
      </c>
      <c r="H970" t="str">
        <f t="shared" si="111"/>
        <v>Glutamine</v>
      </c>
      <c r="I970" t="str">
        <f t="shared" si="112"/>
        <v>Glutamine (CAA)</v>
      </c>
    </row>
    <row r="971" spans="1:9" x14ac:dyDescent="0.2">
      <c r="A971" t="s">
        <v>108</v>
      </c>
      <c r="B971" t="s">
        <v>1292</v>
      </c>
      <c r="C971" t="str">
        <f t="shared" si="106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AGGTAAGGGTAGATTGCCAAACGTTCCAGTTATCGTCAAGGCTAGATACGTCTCCAAGTTGGCTGAAGAAAAGATCAGAGCTGCTGGTGGTGTTGTTGAATTGATTGCTTAA</v>
      </c>
      <c r="D971" t="str">
        <f t="shared" si="107"/>
        <v>OK</v>
      </c>
      <c r="E971">
        <f t="shared" si="108"/>
        <v>444</v>
      </c>
      <c r="F971" t="str">
        <f t="shared" si="109"/>
        <v>YES</v>
      </c>
      <c r="G971" t="str">
        <f t="shared" si="110"/>
        <v>CAA</v>
      </c>
      <c r="H971" t="str">
        <f t="shared" si="111"/>
        <v>Glutamine</v>
      </c>
      <c r="I971" t="str">
        <f t="shared" si="112"/>
        <v>Glutamine (CAA)</v>
      </c>
    </row>
    <row r="972" spans="1:9" x14ac:dyDescent="0.2">
      <c r="A972" t="s">
        <v>399</v>
      </c>
      <c r="B972" t="s">
        <v>1583</v>
      </c>
      <c r="C972" t="str">
        <f t="shared" si="106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GGGTAAGGGTAGATTGCCAAACGTTCCAGTTATCGTCAAGGCTAGATACGTCTCCAAGTTGGCTGAAGAAAAGATCAGAGCTGCAGGTGGTGTTGTTGAATTGATTGCTTAA</v>
      </c>
      <c r="D972" t="str">
        <f t="shared" si="107"/>
        <v>OK</v>
      </c>
      <c r="E972">
        <f t="shared" si="108"/>
        <v>444</v>
      </c>
      <c r="F972" t="str">
        <f t="shared" si="109"/>
        <v>YES</v>
      </c>
      <c r="G972" t="str">
        <f t="shared" si="110"/>
        <v>CAA</v>
      </c>
      <c r="H972" t="str">
        <f t="shared" si="111"/>
        <v>Glutamine</v>
      </c>
      <c r="I972" t="str">
        <f t="shared" si="112"/>
        <v>Glutamine (CAA)</v>
      </c>
    </row>
    <row r="973" spans="1:9" x14ac:dyDescent="0.2">
      <c r="A973" t="s">
        <v>1155</v>
      </c>
      <c r="B973" t="s">
        <v>2296</v>
      </c>
      <c r="C973" t="str">
        <f t="shared" si="106"/>
        <v>ATGCCAACCAGATTCACTAAGACTAGAAAGCACAGAGGTCACGTCTCAGCCGGTAACGGTAGAGTTGGTAAGCACAGAAAGCACCCTGGTGGTAGAGGTATGGCCGGTGGTCAACACCACCACAGAATTAACTTGGATAAGTACCATCCAGGTTACTTCGGTAAGGTTGGTATGAGATACTTCCACAAGCAACAAAACCACTTCTGGAAGCCAGTCTTGAACTTGGACAAGTTGTGGACTTTGATCCCAGAAGAGAAGAGAGACGAATACATGAAGTCTTCTTCCAAGTCTGCTGCTCCAGTCATCGACACTTTGGCTGCCGGTTACGGTAAGGTCTTGGGTAAGGGTAGAATCCCACAAGTTCCAGTCATCGTCAAGGCTAGATTCGTCTCCAAGTTGGCCGAAGAGAAGATCAAGGCTGCTGGTGGTGTCGTTGAGTTGGTTGCTTAA</v>
      </c>
      <c r="D973" t="str">
        <f t="shared" si="107"/>
        <v>OK</v>
      </c>
      <c r="E973">
        <f t="shared" si="108"/>
        <v>450</v>
      </c>
      <c r="F973" t="str">
        <f t="shared" si="109"/>
        <v>YES</v>
      </c>
      <c r="G973" t="str">
        <f t="shared" si="110"/>
        <v>CAA</v>
      </c>
      <c r="H973" t="str">
        <f t="shared" si="111"/>
        <v>Glutamine</v>
      </c>
      <c r="I973" t="str">
        <f t="shared" si="112"/>
        <v>Glutamine (CAA)</v>
      </c>
    </row>
    <row r="974" spans="1:9" x14ac:dyDescent="0.2">
      <c r="A974" t="s">
        <v>150</v>
      </c>
      <c r="B974" t="s">
        <v>1336</v>
      </c>
      <c r="C974" t="str">
        <f t="shared" si="106"/>
        <v>ATGCCAACCAGATTCACTAAGACCAGAAAGCACAGAGGTCACGTCTCAGCCGGTAACGGTCGTATTGGTAAGCACAGAAAGCACCCCGGTGGTAGAGGTATGGCCGGTGGTCTGCACCACCACAGAACCAACCTTGACAAGTACCACCCAGGTTACTTCGGTAAGGTCGGTATGAGATACTTCCACAAGCAACCAAACCACTTCTGGAAGCCAGTTTTGAACTTGGACAAGTTGTGGACTTTGATCCCAGCTGAAAAGAGAGATGAATACCTAAAGTCTTCTTCCAAGTCTTCTGCTCCTGTCATCGACACGTTGGCTGCCGGCTACGGTAAGGTCTTGGGTAAGGGTAGAATCCCAGAAGTCCCAGTCATCGTTAGAGCTAGATTTGTCTCCAAATTGGCCGAAGAGAAAATCAAGGCTGCTGGTGGTGTCGTTGAATTGATCGCTTAA</v>
      </c>
      <c r="D974" t="str">
        <f t="shared" si="107"/>
        <v>OK</v>
      </c>
      <c r="E974">
        <f t="shared" si="108"/>
        <v>450</v>
      </c>
      <c r="F974" t="str">
        <f t="shared" si="109"/>
        <v>YES</v>
      </c>
      <c r="G974" t="str">
        <f t="shared" si="110"/>
        <v>CTG</v>
      </c>
      <c r="H974" t="str">
        <f t="shared" si="111"/>
        <v>Leucine1</v>
      </c>
      <c r="I974" t="str">
        <f t="shared" si="112"/>
        <v>Leucine1 (CTG)</v>
      </c>
    </row>
    <row r="975" spans="1:9" x14ac:dyDescent="0.2">
      <c r="A975" t="s">
        <v>1158</v>
      </c>
      <c r="B975" t="s">
        <v>2299</v>
      </c>
      <c r="C975" t="str">
        <f t="shared" si="106"/>
        <v>ATGCCAACCAGATTCACTAAAACTAGAAAGCACAGAGGTCACGTCTCAGCCGGTAACGGTAGAATTGGTAAGCACAGAAAGCACCCTGGTGGTAGAGGTATGGCCGGTGGTCAACACCACCACAGAATTAACTTGGATAAGTACCATCCAGGTTACTTCGGTAAGGTTGGTATGAGATACTTCCACAAGCAACAAAACCACTTCTGGAAGCCAGTCTTGAACTTGGACAAGTTGTGGACTTTGATCCCAGAAGAGAAGAGAGATGAATACATGAAGTCCTCTTCCAAGTCTGCTGCTCCAGTTATTGACACCTTGGCTGCCGGTTACGGTAAGGTCTTGGGTAAGGGTAGAATCCCAAATGTCCCAGTCATTGTCAAGGCTAGATTCGTCTCCAAGTTGGCTGAAGAAAAGATCAAGGCTGCTGGTGGTGTCGTTGAATTGATTGCTTAA</v>
      </c>
      <c r="D975" t="str">
        <f t="shared" si="107"/>
        <v>OK</v>
      </c>
      <c r="E975">
        <f t="shared" si="108"/>
        <v>450</v>
      </c>
      <c r="F975" t="str">
        <f t="shared" si="109"/>
        <v>YES</v>
      </c>
      <c r="G975" t="str">
        <f t="shared" si="110"/>
        <v>CAA</v>
      </c>
      <c r="H975" t="str">
        <f t="shared" si="111"/>
        <v>Glutamine</v>
      </c>
      <c r="I975" t="str">
        <f t="shared" si="112"/>
        <v>Glutamine (CAA)</v>
      </c>
    </row>
    <row r="976" spans="1:9" x14ac:dyDescent="0.2">
      <c r="A976" t="s">
        <v>681</v>
      </c>
      <c r="B976" t="s">
        <v>1856</v>
      </c>
      <c r="C976" t="str">
        <f t="shared" si="106"/>
        <v>ATGCCAACCAGATTCACGAAGACCAGAAAGCACAGAGGTAACGTTTCTGCCGGTAAGGGTAGAGTCGGTAAGCACAGAAAGAACCCCGGTGGTCGTGGTATGGCCGGTGGTCAGCACCACCACAGAACCAACTTGGACAAGTACCATCCAGGTTACTTCGGTAAGGTTGGTATGAGATACTTCCACAAGCAAAGAAACCACTTCTGGAAGCCACAAATCAACGTTGAGAGATTGTGGTCTTTGGTTGAGGAGGAGAAGAGAGACGAGTACCTCAAGTCTGCCTCTGCCTCTGCTGCCCCAGTCATTGACACCTTGGCCCACGGTTACGGTATTGTCTTGGGTAAGGGAAGCTTGCCAAAGGTCCCTGTCATTGTCAAGGCCAGATTTGTTTCCAAGTTGGCCGAGGAGAAGATCAGAGCTGCCGGTGGTGTTGTTGAGTTGATTGCTTAA</v>
      </c>
      <c r="D976" t="str">
        <f t="shared" si="107"/>
        <v>OK</v>
      </c>
      <c r="E976">
        <f t="shared" si="108"/>
        <v>450</v>
      </c>
      <c r="F976" t="str">
        <f t="shared" si="109"/>
        <v>YES</v>
      </c>
      <c r="G976" t="str">
        <f t="shared" si="110"/>
        <v>CAG</v>
      </c>
      <c r="H976" t="str">
        <f t="shared" si="111"/>
        <v>Glutamine</v>
      </c>
      <c r="I976" t="str">
        <f t="shared" si="112"/>
        <v>Glutamine (CAG)</v>
      </c>
    </row>
    <row r="977" spans="1:9" x14ac:dyDescent="0.2">
      <c r="A977" t="s">
        <v>683</v>
      </c>
      <c r="B977" t="s">
        <v>1858</v>
      </c>
      <c r="C977" t="str">
        <f t="shared" si="106"/>
        <v>ATGCCAACCAGATTCACGAAGACCAGAAAGCACAGAGGTAACGTTTCTGCCGGTAAGGGTAGAGTCGGTAAGCACAGAAAGAACCCCGGTGGTCGTGGTATGGCCGGTGGTCAGCACCACCACAGAACCAACTTGGACAAGTACCACCCAGGTTACTTCGGTAAGGTTGGTATGAGATACTTCCACAAGCAAAGAAACCACTTCTGGAAGCCACAAATCAACGTCGAGAGATTGTGGTCTTTGGTTGAGGAGGAGAAGAGAGACGAGTACCTCAAGTCTGCCTCTGCCTCTGCTGCCCCAGTCATTGACACCTTGGCCCACGGTTACGGTATTGTCTTGGGTAAGGGAAGCTTGCCAAAGGTCCCTGTCATTGTCAAGGCCAGATTTGTTTCCAAGTTGGCCGAGGAGAAGATCAGAGCTGCCGGTGGTGTTGTTGAGTTGATTGCTTAA</v>
      </c>
      <c r="D977" t="str">
        <f t="shared" si="107"/>
        <v>OK</v>
      </c>
      <c r="E977">
        <f t="shared" si="108"/>
        <v>450</v>
      </c>
      <c r="F977" t="str">
        <f t="shared" si="109"/>
        <v>YES</v>
      </c>
      <c r="G977" t="str">
        <f t="shared" si="110"/>
        <v>CAG</v>
      </c>
      <c r="H977" t="str">
        <f t="shared" si="111"/>
        <v>Glutamine</v>
      </c>
      <c r="I977" t="str">
        <f t="shared" si="112"/>
        <v>Glutamine (CAG)</v>
      </c>
    </row>
    <row r="978" spans="1:9" x14ac:dyDescent="0.2">
      <c r="A978" t="s">
        <v>682</v>
      </c>
      <c r="B978" t="s">
        <v>1857</v>
      </c>
      <c r="C978" t="str">
        <f t="shared" si="106"/>
        <v>ATGCCAACCAGATTCACGAAGACCAGAAAGCACAGAGGTAACGTTTCTGCCGGTAAGGGTAGAGTCGGTAAGCACAGAAAGAACCCCGGTGGTCGTGGTATGGCCGGTGGTCAACACCACCACAGAACCAACTTGGACAAGTACCATCCAGGTTACTTCGGTAAGGTTGGTATGAGATACTTCCACAAGCAAAGAAACCACTTCTGGAAGCCACAAATCAACGTCGAGAGATTGTGGTCTTTGGTTGAGGAGGAGAAGAGAGACGAGTACCTCAAGTCCGCCTCTGCTTCTGCTGCCCCAGTCATTGACACCTTGGCCCACGGTTACGGTATTGTCTTGGGTAAGGGAAGCTTGCCAAAGGTCCCTGTTATTGTCAAGGCCAGATTTGTTTCCAAGTTGGCTGAGGAGAAGATCAGAGCTGCCGGTGGTGTTGTTGAGTTGATTGCTTAA</v>
      </c>
      <c r="D978" t="str">
        <f t="shared" si="107"/>
        <v>OK</v>
      </c>
      <c r="E978">
        <f t="shared" si="108"/>
        <v>450</v>
      </c>
      <c r="F978" t="str">
        <f t="shared" si="109"/>
        <v>YES</v>
      </c>
      <c r="G978" t="str">
        <f t="shared" si="110"/>
        <v>CAA</v>
      </c>
      <c r="H978" t="str">
        <f t="shared" si="111"/>
        <v>Glutamine</v>
      </c>
      <c r="I978" t="str">
        <f t="shared" si="112"/>
        <v>Glutamine (CAA)</v>
      </c>
    </row>
    <row r="979" spans="1:9" x14ac:dyDescent="0.2">
      <c r="A979" t="s">
        <v>668</v>
      </c>
      <c r="B979" t="s">
        <v>1843</v>
      </c>
      <c r="C979" t="str">
        <f t="shared" si="106"/>
        <v>ATGCCAACCAGATTCACGAAGACCAGAAAGCACAGAGGTAACGTTTCTGCCGGTAAGGGTAGAGTCGGTAAGCACAGAAAGAACCCAGGTGGTCGTGGTATGGCTGGTGGTCAACACCACCACAGAACCAACTTGGACAAGTACCATCCAGGTTACTTCGGTAAGGTTGGTATGAGATACTTCCACAAGCAAAGAAACCACTTCTGGAAGCCACAAATTAACGTTGAGAGATTGTGGTCTTTGGTTGAGGAGGAGAAGAGAGACCAATACCTCAAGGCTGCCTCTACCTCTGCTGCCCCAGTCATTGACACTTTGGCTCACGGTTACGGTATTGTTTTGGGTAAGGGTTCCTTGCCAAAGGTCCCTGTCATTGTCAAGGCCAGATTTGTTTCTAAGTTGGCCGAGGAGAAGATCAGAGCTGCCGGTGGTGTCGTTGAGTTGATTGCTTAA</v>
      </c>
      <c r="D979" t="str">
        <f t="shared" si="107"/>
        <v>OK</v>
      </c>
      <c r="E979">
        <f t="shared" si="108"/>
        <v>450</v>
      </c>
      <c r="F979" t="str">
        <f t="shared" si="109"/>
        <v>YES</v>
      </c>
      <c r="G979" t="str">
        <f t="shared" si="110"/>
        <v>CAA</v>
      </c>
      <c r="H979" t="str">
        <f t="shared" si="111"/>
        <v>Glutamine</v>
      </c>
      <c r="I979" t="str">
        <f t="shared" si="112"/>
        <v>Glutamine (CAA)</v>
      </c>
    </row>
    <row r="980" spans="1:9" x14ac:dyDescent="0.2">
      <c r="A980" t="s">
        <v>685</v>
      </c>
      <c r="B980" t="s">
        <v>1860</v>
      </c>
      <c r="C980" t="str">
        <f t="shared" si="106"/>
        <v>ATGCCAACCAGATTCACGAAGACCAGAAAGCACAGAGGTAACGTTTCTGCCGGTAAGGGTAGAGTCGGCAAGCACAGAAAGAATCCCGGTGGACGTGGTATGGCCGGTGGTCAGCACCACCACAGAACCAACTTGGACAAGTACCACCCTGGTTACTTTGGTAAGGTTGGTATGAGATACTTCCACAAGCAGAGAAACCACTTCTGGAAGCCACAGATCAACGTGGAGAGATTGTGGTCTTTGGTTGAGGAGGAGAAGAGAGACGAGTACCTCAAGTCTGCCTCTGCTTCTGCTGCCCCAGTCATTGACACCTTGGCCCACGGCTACGGCATTGTTTTGGGTAAGGGCACTTTGCCCCAGGTGCCTGTCATTGTCAAGGCTAGATTTGTCTCCAAGTTGGC</v>
      </c>
      <c r="D980" t="str">
        <f t="shared" si="107"/>
        <v>OK</v>
      </c>
      <c r="E980">
        <f t="shared" si="108"/>
        <v>401</v>
      </c>
      <c r="F980" t="str">
        <f t="shared" si="109"/>
        <v>YES</v>
      </c>
      <c r="G980" t="str">
        <f t="shared" si="110"/>
        <v>CAG</v>
      </c>
      <c r="H980" t="str">
        <f t="shared" si="111"/>
        <v>Glutamine</v>
      </c>
      <c r="I980" t="str">
        <f t="shared" si="112"/>
        <v>Glutamine (CAG)</v>
      </c>
    </row>
    <row r="981" spans="1:9" x14ac:dyDescent="0.2">
      <c r="A981" t="s">
        <v>665</v>
      </c>
      <c r="B981" t="s">
        <v>1840</v>
      </c>
      <c r="C981" t="str">
        <f t="shared" si="106"/>
        <v>ATGCCAACCAGATTCACGAAGACCAGAAAGCACAGAGGTAACGTTTCTGCCGGTAAGGGTAGAGTCGGAAAGCACAGAAAGAACCCCGGTGGTCGTGGTATGGCCGGTGGTCAGCACCACCACAGAACCAACTTGGACAAGTACCATCCCGGTTACTTCGGTAAGGTTGGTATGAGATACTTCCACAAGCAGAGAAACCACTTCTGGAAGCCTCAGATTAACGTCGAGAGATTGTGGTCGTTGATCGAGGAGGAGAAGAGAGACGAGTACCTCAAGTCTGCGTCTGCTTCTGCTGCCCCAGTGATCGACACCTTGGCCCACGGTTACGGTGTTGTTTTGGGTAAGGGCTCCTTGCCCAAGGTGCCCGTGATTGTCCGCGCCAGAGTTGTGTCCAAGTTGGCCGAGGAGAAAATCAGAGCTGCCGGTGGTGTTGTTGAGTTGATCGCTTAG</v>
      </c>
      <c r="D981" t="str">
        <f t="shared" si="107"/>
        <v>OK</v>
      </c>
      <c r="E981">
        <f t="shared" si="108"/>
        <v>450</v>
      </c>
      <c r="F981" t="str">
        <f t="shared" si="109"/>
        <v>YES</v>
      </c>
      <c r="G981" t="str">
        <f t="shared" si="110"/>
        <v>CAG</v>
      </c>
      <c r="H981" t="str">
        <f t="shared" si="111"/>
        <v>Glutamine</v>
      </c>
      <c r="I981" t="str">
        <f t="shared" si="112"/>
        <v>Glutamine (CAG)</v>
      </c>
    </row>
    <row r="982" spans="1:9" x14ac:dyDescent="0.2">
      <c r="A982" t="s">
        <v>692</v>
      </c>
      <c r="B982" t="s">
        <v>1864</v>
      </c>
      <c r="C982" t="str">
        <f t="shared" si="106"/>
        <v>ATGCCAACCAGATTCACGAAGACCAGAAAGCACAGAGGTAACGTCTCTGCCGGTAAGGGTAGAGTCGGTAAGCACAGAAAGAATCCCGGTGGACGTGGTATGGCCGGTGGTCAGCACCACCACAGAACCAACTTGGACAAGTACCAT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2" t="str">
        <f t="shared" si="107"/>
        <v>OK</v>
      </c>
      <c r="E982">
        <f t="shared" si="108"/>
        <v>450</v>
      </c>
      <c r="F982" t="str">
        <f t="shared" si="109"/>
        <v>YES</v>
      </c>
      <c r="G982" t="str">
        <f t="shared" si="110"/>
        <v>CAG</v>
      </c>
      <c r="H982" t="str">
        <f t="shared" si="111"/>
        <v>Glutamine</v>
      </c>
      <c r="I982" t="str">
        <f t="shared" si="112"/>
        <v>Glutamine (CAG)</v>
      </c>
    </row>
    <row r="983" spans="1:9" x14ac:dyDescent="0.2">
      <c r="A983" t="s">
        <v>684</v>
      </c>
      <c r="B983" t="s">
        <v>1859</v>
      </c>
      <c r="C983" t="str">
        <f t="shared" si="106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TGCTGCCCCCGTCATCGCCACCTTGGCCCACGGCTACGGCGTTGTTTTGGGTAAGGGTTCTTTGCCCCAGGTGCCTGTCATTGTCAAGGCCAGATTTGTCTCCAAGTTGGCCGAGCAGAAGATCAGAGCCGCCGGTGGTGTTGTCGAGTTGATTGCCTAA</v>
      </c>
      <c r="D983" t="str">
        <f t="shared" si="107"/>
        <v>OK</v>
      </c>
      <c r="E983">
        <f t="shared" si="108"/>
        <v>450</v>
      </c>
      <c r="F983" t="str">
        <f t="shared" si="109"/>
        <v>YES</v>
      </c>
      <c r="G983" t="str">
        <f t="shared" si="110"/>
        <v>CAG</v>
      </c>
      <c r="H983" t="str">
        <f t="shared" si="111"/>
        <v>Glutamine</v>
      </c>
      <c r="I983" t="str">
        <f t="shared" si="112"/>
        <v>Glutamine (CAG)</v>
      </c>
    </row>
    <row r="984" spans="1:9" x14ac:dyDescent="0.2">
      <c r="A984" t="s">
        <v>686</v>
      </c>
      <c r="B984" t="s">
        <v>1861</v>
      </c>
      <c r="C984" t="str">
        <f t="shared" si="106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4" t="str">
        <f t="shared" si="107"/>
        <v>OK</v>
      </c>
      <c r="E984">
        <f t="shared" si="108"/>
        <v>450</v>
      </c>
      <c r="F984" t="str">
        <f t="shared" si="109"/>
        <v>YES</v>
      </c>
      <c r="G984" t="str">
        <f t="shared" si="110"/>
        <v>CAG</v>
      </c>
      <c r="H984" t="str">
        <f t="shared" si="111"/>
        <v>Glutamine</v>
      </c>
      <c r="I984" t="str">
        <f t="shared" si="112"/>
        <v>Glutamine (CAG)</v>
      </c>
    </row>
    <row r="985" spans="1:9" x14ac:dyDescent="0.2">
      <c r="A985" t="s">
        <v>687</v>
      </c>
      <c r="B985" t="s">
        <v>1861</v>
      </c>
      <c r="C985" t="str">
        <f t="shared" si="106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5" t="str">
        <f t="shared" si="107"/>
        <v>OK</v>
      </c>
      <c r="E985">
        <f t="shared" si="108"/>
        <v>450</v>
      </c>
      <c r="F985" t="str">
        <f t="shared" si="109"/>
        <v>YES</v>
      </c>
      <c r="G985" t="str">
        <f t="shared" si="110"/>
        <v>CAG</v>
      </c>
      <c r="H985" t="str">
        <f t="shared" si="111"/>
        <v>Glutamine</v>
      </c>
      <c r="I985" t="str">
        <f t="shared" si="112"/>
        <v>Glutamine (CAG)</v>
      </c>
    </row>
    <row r="986" spans="1:9" x14ac:dyDescent="0.2">
      <c r="A986" t="s">
        <v>689</v>
      </c>
      <c r="B986" t="s">
        <v>1863</v>
      </c>
      <c r="C986" t="str">
        <f t="shared" si="106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CACTTTACCCCAGGTGCCTGTCATTGTCAAGGCTAGATTTGTCTCCAAGTTGGCCGAGCAGAAGATCAGAGCCGCCGGTGGTGTTGTCGAGTTGATTGCCTAA</v>
      </c>
      <c r="D986" t="str">
        <f t="shared" si="107"/>
        <v>OK</v>
      </c>
      <c r="E986">
        <f t="shared" si="108"/>
        <v>450</v>
      </c>
      <c r="F986" t="str">
        <f t="shared" si="109"/>
        <v>YES</v>
      </c>
      <c r="G986" t="str">
        <f t="shared" si="110"/>
        <v>CAG</v>
      </c>
      <c r="H986" t="str">
        <f t="shared" si="111"/>
        <v>Glutamine</v>
      </c>
      <c r="I986" t="str">
        <f t="shared" si="112"/>
        <v>Glutamine (CAG)</v>
      </c>
    </row>
    <row r="987" spans="1:9" x14ac:dyDescent="0.2">
      <c r="A987" t="s">
        <v>690</v>
      </c>
      <c r="B987" t="s">
        <v>1861</v>
      </c>
      <c r="C987" t="str">
        <f t="shared" si="106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7" t="str">
        <f t="shared" si="107"/>
        <v>OK</v>
      </c>
      <c r="E987">
        <f t="shared" si="108"/>
        <v>450</v>
      </c>
      <c r="F987" t="str">
        <f t="shared" si="109"/>
        <v>YES</v>
      </c>
      <c r="G987" t="str">
        <f t="shared" si="110"/>
        <v>CAG</v>
      </c>
      <c r="H987" t="str">
        <f t="shared" si="111"/>
        <v>Glutamine</v>
      </c>
      <c r="I987" t="str">
        <f t="shared" si="112"/>
        <v>Glutamine (CAG)</v>
      </c>
    </row>
    <row r="988" spans="1:9" x14ac:dyDescent="0.2">
      <c r="A988" t="s">
        <v>691</v>
      </c>
      <c r="B988" t="s">
        <v>1861</v>
      </c>
      <c r="C988" t="str">
        <f t="shared" si="106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8" t="str">
        <f t="shared" si="107"/>
        <v>OK</v>
      </c>
      <c r="E988">
        <f t="shared" si="108"/>
        <v>450</v>
      </c>
      <c r="F988" t="str">
        <f t="shared" si="109"/>
        <v>YES</v>
      </c>
      <c r="G988" t="str">
        <f t="shared" si="110"/>
        <v>CAG</v>
      </c>
      <c r="H988" t="str">
        <f t="shared" si="111"/>
        <v>Glutamine</v>
      </c>
      <c r="I988" t="str">
        <f t="shared" si="112"/>
        <v>Glutamine (CAG)</v>
      </c>
    </row>
    <row r="989" spans="1:9" x14ac:dyDescent="0.2">
      <c r="A989" t="s">
        <v>688</v>
      </c>
      <c r="B989" t="s">
        <v>1862</v>
      </c>
      <c r="C989" t="str">
        <f t="shared" si="106"/>
        <v>ATGCCAACCAGATTCACGAAGACCAGAAAGCACAGAGGTAACGTCTCTGCCGGTAAA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9" t="str">
        <f t="shared" si="107"/>
        <v>OK</v>
      </c>
      <c r="E989">
        <f t="shared" si="108"/>
        <v>450</v>
      </c>
      <c r="F989" t="str">
        <f t="shared" si="109"/>
        <v>YES</v>
      </c>
      <c r="G989" t="str">
        <f t="shared" si="110"/>
        <v>CAG</v>
      </c>
      <c r="H989" t="str">
        <f t="shared" si="111"/>
        <v>Glutamine</v>
      </c>
      <c r="I989" t="str">
        <f t="shared" si="112"/>
        <v>Glutamine (CAG)</v>
      </c>
    </row>
    <row r="990" spans="1:9" x14ac:dyDescent="0.2">
      <c r="A990" t="s">
        <v>695</v>
      </c>
      <c r="B990" t="s">
        <v>1867</v>
      </c>
      <c r="C990" t="str">
        <f t="shared" si="106"/>
        <v>ATGCCAACCAGATTCACGAAGACCAGAAAGCACAGAGGTAACGTCTCTGCCGGTAAAGGTAGAGTCGGTAAGCACAGAAAGAATCCCGGTGGACGTGGTATGGCCGGTGGTCAGCACCACCACAGAACCAACTTGGACAAGTACCACCCTGGTTACTTTGGTAAGGTTGGTATGAGATACTTCCACAAGCAGAGAAACCACTTCTGGAAGCCACAAATCAACGTCGAGAGATTGTGGTCTTTGGTTGAGGAGGAGAAGAGAGACGAGTACCTCAAGTCTGCCTCTGCTTCCGCTGCCCCAGTCATCGACACCTTGGCCCACGGCTACGGCATTGTTTTGGGTAAGGGTTCTTTGCCCCAGGTTCCTGTCATTGTCAAGGCCAGATTTGTCTCCAAGTTGGCCGAGCAGAAGATCAGAGCCGCTGGTGGTGTTGTCGAGTTGATTGCCTAA</v>
      </c>
      <c r="D990" t="str">
        <f t="shared" si="107"/>
        <v>OK</v>
      </c>
      <c r="E990">
        <f t="shared" si="108"/>
        <v>450</v>
      </c>
      <c r="F990" t="str">
        <f t="shared" si="109"/>
        <v>YES</v>
      </c>
      <c r="G990" t="str">
        <f t="shared" si="110"/>
        <v>CAG</v>
      </c>
      <c r="H990" t="str">
        <f t="shared" si="111"/>
        <v>Glutamine</v>
      </c>
      <c r="I990" t="str">
        <f t="shared" si="112"/>
        <v>Glutamine (CAG)</v>
      </c>
    </row>
    <row r="991" spans="1:9" x14ac:dyDescent="0.2">
      <c r="A991" t="s">
        <v>696</v>
      </c>
      <c r="B991" t="s">
        <v>1867</v>
      </c>
      <c r="C991" t="str">
        <f t="shared" si="106"/>
        <v>ATGCCAACCAGATTCACGAAGACCAGAAAGCACAGAGGTAACGTCTCTGCCGGTAAAGGTAGAGTCGGTAAGCACAGAAAGAATCCCGGTGGACGTGGTATGGCCGGTGGTCAGCACCACCACAGAACCAACTTGGACAAGTACCACCCTGGTTACTTTGGTAAGGTTGGTATGAGATACTTCCACAAGCAGAGAAACCACTTCTGGAAGCCACAAATCAACGTCGAGAGATTGTGGTCTTTGGTTGAGGAGGAGAAGAGAGACGAGTACCTCAAGTCTGCCTCTGCTTCCGCTGCCCCAGTCATCGACACCTTGGCCCACGGCTACGGCATTGTTTTGGGTAAGGGTTCTTTGCCCCAGGTTCCTGTCATTGTCAAGGCCAGATTTGTCTCCAAGTTGGCCGAGCAGAAGATCAGAGCCGCTGGTGGTGTTGTCGAGTTGATTGCCTAA</v>
      </c>
      <c r="D991" t="str">
        <f t="shared" si="107"/>
        <v>OK</v>
      </c>
      <c r="E991">
        <f t="shared" si="108"/>
        <v>450</v>
      </c>
      <c r="F991" t="str">
        <f t="shared" si="109"/>
        <v>YES</v>
      </c>
      <c r="G991" t="str">
        <f t="shared" si="110"/>
        <v>CAG</v>
      </c>
      <c r="H991" t="str">
        <f t="shared" si="111"/>
        <v>Glutamine</v>
      </c>
      <c r="I991" t="str">
        <f t="shared" si="112"/>
        <v>Glutamine (CAG)</v>
      </c>
    </row>
    <row r="992" spans="1:9" x14ac:dyDescent="0.2">
      <c r="A992" t="s">
        <v>1148</v>
      </c>
      <c r="B992" t="s">
        <v>2289</v>
      </c>
      <c r="C992" t="str">
        <f t="shared" si="106"/>
        <v>ATGCCAACCAGATTCACCAAGACTAGAAAGCACAGAGGTCACGTCTCAGCCGGTAAGGGTCGTATCGGTAAGCACAGAAAGCACCCTGGTGGTAGAGGTATGGCTGGTGGTCAACACCACCACAGAACCAACTTGGACAAGTACCACCCAGGTTACTTCGGTAAGGTTGGTATGAGATACTTCCACAAGCAACAAAACCACTTCTGGAGACCAGTTTTGAACTTGGACAAGTTGTGGACTTTGATCCCAGAAGACAAGAGAGACGAATACTTGAAGTCTTCTTCCAAGTCTGCTGCTCCAGTTATCGATACTTTGGCTGCCGGTTACGGTAAGGTCTTGGGTAAGGGTAGAATCCCAAATGTCCCAGTAATTGTCAAGGCTAGATTCGTCTCCAAGTTGGCTGAAGAAAAGATCAAGGCCGCTGGTGGTGTCGTCGAATTGATTGCTTAA</v>
      </c>
      <c r="D992" t="str">
        <f t="shared" si="107"/>
        <v>OK</v>
      </c>
      <c r="E992">
        <f t="shared" si="108"/>
        <v>450</v>
      </c>
      <c r="F992" t="str">
        <f t="shared" si="109"/>
        <v>YES</v>
      </c>
      <c r="G992" t="str">
        <f t="shared" si="110"/>
        <v>CAA</v>
      </c>
      <c r="H992" t="str">
        <f t="shared" si="111"/>
        <v>Glutamine</v>
      </c>
      <c r="I992" t="str">
        <f t="shared" si="112"/>
        <v>Glutamine (CAA)</v>
      </c>
    </row>
    <row r="993" spans="1:9" x14ac:dyDescent="0.2">
      <c r="A993" t="s">
        <v>1185</v>
      </c>
      <c r="B993" t="s">
        <v>2325</v>
      </c>
      <c r="C993" t="str">
        <f t="shared" si="106"/>
        <v>ATGCCAACCAGATTCACCAAGACTAGAAAACACAGAGGTCACGTCTCAGCCGGTAAGGGTCGTATCGGTAAGCACAGAAAGCACCCCGGTGGTAGAGGTATGGCCGGTGGTCAACACCACCACAGAACCAACTTGGATAAGTACCATCCAGGTTACTTCGGTAAGGTCGGTATGAGATACTTCCACAAGCAGAACGCTCACTTCTGGAAGCCAGTCTTGAACTTGGACAAGTTGTGGACTTTGGTCCCAGAGGCCAAGAGAGACGACTACTTGCAAGCTGCTTCCAAGTCTGCTGCTCCAGTCATCGACACTTTGGCTGCCGGTTACGGTAAGGTCTTGGGTAAGGGTAGAATTCCAAACGTCCCAGTCATCGTCAAGGCCAGATTCGTCTCCAAGTTGGCTGAAGAAAAGATCAGAGCTGCCGGTGGTGTCGTTGAATTGATCGCTTAA</v>
      </c>
      <c r="D993" t="str">
        <f t="shared" si="107"/>
        <v>OK</v>
      </c>
      <c r="E993">
        <f t="shared" si="108"/>
        <v>450</v>
      </c>
      <c r="F993" t="str">
        <f t="shared" si="109"/>
        <v>YES</v>
      </c>
      <c r="G993" t="str">
        <f t="shared" si="110"/>
        <v>CAA</v>
      </c>
      <c r="H993" t="str">
        <f t="shared" si="111"/>
        <v>Glutamine</v>
      </c>
      <c r="I993" t="str">
        <f t="shared" si="112"/>
        <v>Glutamine (CAA)</v>
      </c>
    </row>
    <row r="994" spans="1:9" x14ac:dyDescent="0.2">
      <c r="A994" t="s">
        <v>1170</v>
      </c>
      <c r="B994" t="s">
        <v>2311</v>
      </c>
      <c r="C994" t="str">
        <f t="shared" si="106"/>
        <v>ATGCCAACCAGATTCACCAAGACTAGAAAACACAGAGGTCACGTCTCAGCCGGTAACGGTCGTGTCGGTAAGCACAGAAAGCATCCCGGTGGTAGAGGTAAGGCCGGTGGTCAACACCACCACAGAATTAACTTGGATAAATACCATCCTGGTTACTTCGGTAAGGTCGGTATGAGATACTTCCATAAGCAACAAAACCACTTCTGGAAGCCAGTCTTAAACTTGGACAAGTTATGGACTTTGATTCCAGAAGAAAAAAGAGACGAATACTTGAAATCTTCTTCCAAATCTGCTGCTCCAGTTATTGACACTCTAGCTGCTGGTTACGGTAAAGTTTTGGGTAAAGGTAGAATTCCAAACGTCCCAGTCATCGTAAAGGCCAGATTTGTTTCTAAGTTAGCTGAAGAAAAGATCAAGGCTGCTGGTGGTGTTATTGAATTGATTGCTTAA</v>
      </c>
      <c r="D994" t="str">
        <f t="shared" si="107"/>
        <v>OK</v>
      </c>
      <c r="E994">
        <f t="shared" si="108"/>
        <v>450</v>
      </c>
      <c r="F994" t="str">
        <f t="shared" si="109"/>
        <v>YES</v>
      </c>
      <c r="G994" t="str">
        <f t="shared" si="110"/>
        <v>CAA</v>
      </c>
      <c r="H994" t="str">
        <f t="shared" si="111"/>
        <v>Glutamine</v>
      </c>
      <c r="I994" t="str">
        <f t="shared" si="112"/>
        <v>Glutamine (CAA)</v>
      </c>
    </row>
    <row r="995" spans="1:9" x14ac:dyDescent="0.2">
      <c r="A995" t="s">
        <v>107</v>
      </c>
      <c r="B995" t="s">
        <v>1295</v>
      </c>
      <c r="C995" t="str">
        <f t="shared" si="106"/>
        <v>ATGCCAACCAGATTCACAAAGACTAGAAAGCACAGAGGTCACGTCTCAGCCGGTAACGGTAGAGTTGGTAAGCACAGAAAGTCTTCCGGTGGTAGAGGTAAGGCCGGTGGTCAACATCACCACAGAACCAATTTGGATAAATTCCATCCAGGTTACTTCGGTAAGGTTGGTATGAGATACTTCCACAAGCAACAAGCTCATTTCTGGAAGCCAGTTATTAACATTGACAAGTTATGGTCTTTAGTTGAAAACAAGGACGAAAAGATTACTTCTTCTTCCAAGGACGCTGCTGTCGTTATTGACACCTTGGCCTCCGGTTACGGTAAGGTCTTAGGTAAGGGTAGATTGCCAAACGTTCCAGTTATCGTTAAGGCTAGATACGTCTCCAAGTTGGCTGAAGAAAAGATCAGAGCTGCTGGTGGTGTTGTTGAATTGATTGCTTAA</v>
      </c>
      <c r="D995" t="str">
        <f t="shared" si="107"/>
        <v>OK</v>
      </c>
      <c r="E995">
        <f t="shared" si="108"/>
        <v>444</v>
      </c>
      <c r="F995" t="str">
        <f t="shared" si="109"/>
        <v>YES</v>
      </c>
      <c r="G995" t="str">
        <f t="shared" si="110"/>
        <v>CAA</v>
      </c>
      <c r="H995" t="str">
        <f t="shared" si="111"/>
        <v>Glutamine</v>
      </c>
      <c r="I995" t="str">
        <f t="shared" si="112"/>
        <v>Glutamine (CAA)</v>
      </c>
    </row>
    <row r="996" spans="1:9" x14ac:dyDescent="0.2">
      <c r="A996" t="s">
        <v>468</v>
      </c>
      <c r="B996" t="s">
        <v>1651</v>
      </c>
      <c r="C996" t="str">
        <f t="shared" si="106"/>
        <v>ATGCCAACCAGATTCACAAAGACTAGAAAGCACAGAGGTCACGTCTCAGCCGGTAACGGTAGAGTTGGTAAGCACAGAAAGTCACCTGGTGGTAGAGGTAAGGCTGGTGGTCAACATCACCACAGAACCAACTTGGATAAGTTCCACCCAGGTTACTTCGGTAAGGTCGGTATGAGATACTTCCACAAGCAACAAGCTCACTTCTGGAAGCCAGTTATCAACATTGACAGATTATGGTCTTTGGTTGAAAACAAGGACGAAAAGATCGCTTCCTCCACCAAGGATGCTGCTATCGTCATTGACACCTTAGCTTCCGGTTACGGTAAGGTCTTAGGTAAGGGTAGATTGCCAAACGTTCCTGTCATCGTCAAGGCTAGATACGTCTCCAAGTTAGCTGAAGAAAAGATTCTTGCTGCTGGTGGTGTTGTCGAATTGATTGCTTGA</v>
      </c>
      <c r="D996" t="str">
        <f t="shared" si="107"/>
        <v>OK</v>
      </c>
      <c r="E996">
        <f t="shared" si="108"/>
        <v>444</v>
      </c>
      <c r="F996" t="str">
        <f t="shared" si="109"/>
        <v>YES</v>
      </c>
      <c r="G996" t="str">
        <f t="shared" si="110"/>
        <v>CAA</v>
      </c>
      <c r="H996" t="str">
        <f t="shared" si="111"/>
        <v>Glutamine</v>
      </c>
      <c r="I996" t="str">
        <f t="shared" si="112"/>
        <v>Glutamine (CAA)</v>
      </c>
    </row>
    <row r="997" spans="1:9" x14ac:dyDescent="0.2">
      <c r="A997" t="s">
        <v>672</v>
      </c>
      <c r="B997" t="s">
        <v>1847</v>
      </c>
      <c r="C997" t="str">
        <f t="shared" si="106"/>
        <v>ATGCCAACCAGATTCACAAAGACCAGAAAGCACAGAGGTAACGTCTCTGCCGGTAAAGGTAGAGTCGGTAAGCACAGAAAGAACCCAGGCGGTCGTGGTATGGCTGGTGGTCAGCACCACCACAGAACCAACTTGGACAAGTACCATCCAGGTTACTTCGGTAAGGTTGGTATGAGATACTTCCACAAGCAAAGAAACCACTTCTGGAAGCCACAAATCAACGTCGAGAGATTGTGGTCTTTGGTTGAGGATGAGAAAAGAGACGAGTACCTCAAGTCCGCCTCTGCTTCTGCTGCTCCTGTCATTGACACCTTGGCCCACGGTTACGGTGTTGTCTTGGGTAAGGGTACTTTGCCAAAGGTCCCTGTCATTGTCAAGGCCAGATTTGTTTCTAAGTTGGCCGAGGAGAAGATCAGAGCTGCCGGTGGTGTTGTTGAGTTGATTGCTTAA</v>
      </c>
      <c r="D997" t="str">
        <f t="shared" si="107"/>
        <v>OK</v>
      </c>
      <c r="E997">
        <f t="shared" si="108"/>
        <v>450</v>
      </c>
      <c r="F997" t="str">
        <f t="shared" si="109"/>
        <v>YES</v>
      </c>
      <c r="G997" t="str">
        <f t="shared" si="110"/>
        <v>CAG</v>
      </c>
      <c r="H997" t="str">
        <f t="shared" si="111"/>
        <v>Glutamine</v>
      </c>
      <c r="I997" t="str">
        <f t="shared" si="112"/>
        <v>Glutamine (CAG)</v>
      </c>
    </row>
    <row r="998" spans="1:9" x14ac:dyDescent="0.2">
      <c r="A998" t="s">
        <v>394</v>
      </c>
      <c r="B998" t="s">
        <v>1578</v>
      </c>
      <c r="C998" t="str">
        <f t="shared" si="106"/>
        <v>ATGCCAACCAGATTCACAAAAACAAGGAAACACAGAGGACATGTAACCGCTGGTTACGGTCGTGTTGGAAAGCACAGAAAGAATCCAGGTGGTAGAGGTATGGCTGGTGGTCAGCATCATCACCGAACCAATCTCGACAAGTATCATCCCGGTTACTTTGGTAAAGTTGGTATGAGATACTTCCACAAGCAAAAGACTCACTTCTGGAGGCCAACTCTCAACCTCGACAAGCTATGGTCATTAGTTCCTCAAGAATCCAGAGACAAGTTTCTGTCAGCTGCTGATGCATCCAACGCTCCTGTTATCGACACTCTTGCGGCAGGCTATGGAAAAGTTTTGGGCAAAGGGAGACTGCCTAATGTTCCCGTCATTGTTAAGGCACGATTTGTTTCCGAACTCGCAGAGAAGAAGATTAAAGAGGCCGGAGGAGTTGTCGAGCTCATTGCTTAA</v>
      </c>
      <c r="D998" t="str">
        <f t="shared" si="107"/>
        <v>OK</v>
      </c>
      <c r="E998">
        <f t="shared" si="108"/>
        <v>450</v>
      </c>
      <c r="F998" t="str">
        <f t="shared" si="109"/>
        <v>YES</v>
      </c>
      <c r="G998" t="str">
        <f t="shared" si="110"/>
        <v>CAG</v>
      </c>
      <c r="H998" t="str">
        <f t="shared" si="111"/>
        <v>Glutamine</v>
      </c>
      <c r="I998" t="str">
        <f t="shared" si="112"/>
        <v>Glutamine (CAG)</v>
      </c>
    </row>
    <row r="999" spans="1:9" x14ac:dyDescent="0.2">
      <c r="A999" t="s">
        <v>79</v>
      </c>
      <c r="B999" t="s">
        <v>1269</v>
      </c>
      <c r="C999" t="str">
        <f t="shared" si="106"/>
        <v>ATGCCAACCAGATTAACTAAGACTAGAAAGCACAGAGGTCACGTTTCAGCCGGTAAGGGTCGTGTCGGTAAGCACAGAAAGCATCCAGGTGGTAGAGGTATGGCCGGTGGTCAACATCACCACAGAATCAACTTGGACAAGTATCACCCTGGTTACTTCGGTAAAGTTGGTATGAGATACTTCCACAAGCAACAGAACCACTTCTGGAAGCCAGTTTTGAACTTGGATAAGTTATGGTCCCTTGTTGAAGATAAGGATGCCAAGGTTGCTTCCTCCACTACTGAGTCTGCCATTGTCATTGACACCCTAGCTAAGGGTTACGGTAAGGTTCTAGGTAAGGGTAGACTACCAGACGTTCCAGTCATTGTTAAGGCTAGGTACGTTTCCAAGTTGGCTGAAGAAAAGATTAGAGCTGCTGGTGGTGTCGTTGAATTGGTTGCTTAA</v>
      </c>
      <c r="D999" t="str">
        <f t="shared" si="107"/>
        <v>OK</v>
      </c>
      <c r="E999">
        <f t="shared" si="108"/>
        <v>444</v>
      </c>
      <c r="F999" t="str">
        <f t="shared" si="109"/>
        <v>YES</v>
      </c>
      <c r="G999" t="str">
        <f t="shared" si="110"/>
        <v>CAA</v>
      </c>
      <c r="H999" t="str">
        <f t="shared" si="111"/>
        <v>Glutamine</v>
      </c>
      <c r="I999" t="str">
        <f t="shared" si="112"/>
        <v>Glutamine (CAA)</v>
      </c>
    </row>
    <row r="1000" spans="1:9" x14ac:dyDescent="0.2">
      <c r="A1000" t="s">
        <v>920</v>
      </c>
      <c r="B1000" t="s">
        <v>2077</v>
      </c>
      <c r="C1000" t="str">
        <f t="shared" si="106"/>
        <v>ATGCCAACCAGATTAACTAAGACCAGAAAGCACAGAGGTCACGTCTCTGCCGGTAAGGGTAGAATCGGTAAGCACAGAAAGCATCCAGGTGGACGTGGTAAGGCTGGTGGTATGCACCACCACAGAACCAACATGGACAAGTACCACCCTGGTTACTTTGGTAAGGTTGGTATGAGACACTTCCACAAGCAGGGCAACCACTTCTGGAGACCAGAGCTCAACTTGGACAAGTTGTGGTCTTTGGTTGACGCCGAGAAGAAGGACGAGTACTTGAAGTCTGCTTCTGCTTCTGCTGCCCCAGTCATCGACACCTTGGCCCACGGTTACGGTAAGGTCTTGGGTAAGGGTGACTTGCCAAACGTCCCAGTCATTGTCAAGGCCAGATTTGTTTCCAAGTTGGCTGAAGAGAAGATCTTGGCTGTTGGTGGTGTTGTTGAATTGATTGCCTAA</v>
      </c>
      <c r="D1000" t="str">
        <f t="shared" si="107"/>
        <v>OK</v>
      </c>
      <c r="E1000">
        <f t="shared" si="108"/>
        <v>450</v>
      </c>
      <c r="F1000" t="str">
        <f t="shared" si="109"/>
        <v>YES</v>
      </c>
      <c r="G1000" t="str">
        <f t="shared" si="110"/>
        <v>ATG</v>
      </c>
      <c r="H1000" t="str">
        <f t="shared" si="111"/>
        <v>Methionine</v>
      </c>
      <c r="I1000" t="str">
        <f t="shared" si="112"/>
        <v>Methionine (ATG)</v>
      </c>
    </row>
    <row r="1001" spans="1:9" x14ac:dyDescent="0.2">
      <c r="A1001" t="s">
        <v>922</v>
      </c>
      <c r="B1001" t="s">
        <v>2079</v>
      </c>
      <c r="C1001" t="str">
        <f t="shared" si="106"/>
        <v>ATGCCAACCAGATTAACTAAGACCAGAAAGCACAGAGGTAACGTTTCCGCCGGTAAGGGTAGAGTCGGTAAGCACAGAAAGCATCCCGGTGGTCGTGGTAAGGCTGGTGGTCAACACCACCACAGAACCAACTTGGATAAATACCATCCAGGTTACTTCGGTAAGGTTGGTATGAGATACTTCCACAAGCAAGGTAACCACTTCTGGAGACCAGAAATCAACTTGGACAAATTGTGGTCTTTGGTTGATGCCGAAAAGAAGGATGAATACTTGAAGTCTGCTTCTGCTTCCGCTGCCCCAGTCATTGACACCTTGGCTCACGGTTACGGTAAGGTTTTAGGTAAGGGTCAATTGCCAAATGTTCCTGTCATTGTCAAGGCCAGATTCGTCTCCAAGTTAGCTGAAGAAAAGATCAAGGCTGCCGGTGGTGTTGTTGAATTGATTGCTTAA</v>
      </c>
      <c r="D1001" t="str">
        <f t="shared" si="107"/>
        <v>OK</v>
      </c>
      <c r="E1001">
        <f t="shared" si="108"/>
        <v>450</v>
      </c>
      <c r="F1001" t="str">
        <f t="shared" si="109"/>
        <v>YES</v>
      </c>
      <c r="G1001" t="str">
        <f t="shared" si="110"/>
        <v>CAA</v>
      </c>
      <c r="H1001" t="str">
        <f t="shared" si="111"/>
        <v>Glutamine</v>
      </c>
      <c r="I1001" t="str">
        <f t="shared" si="112"/>
        <v>Glutamine (CAA)</v>
      </c>
    </row>
    <row r="1002" spans="1:9" x14ac:dyDescent="0.2">
      <c r="A1002" t="s">
        <v>923</v>
      </c>
      <c r="B1002" t="s">
        <v>2080</v>
      </c>
      <c r="C1002" t="str">
        <f t="shared" si="106"/>
        <v>ATGCCAACCAGATTAACTAAGACCAGAAAGCACAGAGGTAACGTTTCCGCCGGTAAGGGTAGAGTCGGTAAGCACAGAAAGCATCCCGGTGGTCGTGGTAAGGCTGGTGGTCAACACCACCACAGAACCAACTTGGATAAATACCATCCAGGTTACTTCGGTAAGGTTGGTATGAGATACTTCCACAAGCAAGGTAACCACTTCTGGAGACCAGAAATCAACTTGGACAAATTGTGGTCTTTGGTTGATGCCGAAAAGAAGGATGAATACTTGAAGTCTGCTTCTGCTTCCGCTGCCCCAGTCATTGACACCTTGGCTCACGGTTACGGTAAGGTTTTAGGTAAGGGTCAATTGCCAAATGTTCCAGTCATTGTCAAGGCCAGATTCGTCTCCAAGTTGGCTGAAGAAAAGATCAAGGCTGCCGGTGGTGTTGTTGAATTGATTGCTTAA</v>
      </c>
      <c r="D1002" t="str">
        <f t="shared" si="107"/>
        <v>OK</v>
      </c>
      <c r="E1002">
        <f t="shared" si="108"/>
        <v>450</v>
      </c>
      <c r="F1002" t="str">
        <f t="shared" si="109"/>
        <v>YES</v>
      </c>
      <c r="G1002" t="str">
        <f t="shared" si="110"/>
        <v>CAA</v>
      </c>
      <c r="H1002" t="str">
        <f t="shared" si="111"/>
        <v>Glutamine</v>
      </c>
      <c r="I1002" t="str">
        <f t="shared" si="112"/>
        <v>Glutamine (CAA)</v>
      </c>
    </row>
    <row r="1003" spans="1:9" x14ac:dyDescent="0.2">
      <c r="A1003" t="s">
        <v>939</v>
      </c>
      <c r="B1003" t="s">
        <v>2096</v>
      </c>
      <c r="C1003" t="str">
        <f t="shared" si="106"/>
        <v>ATGCCAACCAGATTAACTAAGACCAGAAAGCACAGAGGCCACGTTTCTGCCGGTAAGGGTAGAATTGGTAAGCATAGAAAGCATCCCGGTGGTCGTGGTATGGCCGGTGGTCAACACCACCACAGAACCAACTTGGACAAGTACCATCCAGGTTACTTCGGTAAGGTCGGTATGAGATACTTCCACAAGCAAGGTAACCACTTCTGGAGACCAGAAATCAACTTGGACAAGTTGTGGTCCTTGGTTGACTCTGAAAAGAAGGACGAATACTTGAAGTCATCTTCTACCTCTGCTGCCCCAGTCATTGACACCTTGGCTCACGGTTTCGGTAAGGTTTTGGGTAAGGGTAGATTACCACAAGTCCCAGTCATCGTCAAGGCTAGATTCGTTTCTAAGTTGGCTGAAGAAAAGATCAGAGCTGTCGGTGGTGTCGTTGAATTAGTTGCTTAA</v>
      </c>
      <c r="D1003" t="str">
        <f t="shared" si="107"/>
        <v>OK</v>
      </c>
      <c r="E1003">
        <f t="shared" si="108"/>
        <v>450</v>
      </c>
      <c r="F1003" t="str">
        <f t="shared" si="109"/>
        <v>YES</v>
      </c>
      <c r="G1003" t="str">
        <f t="shared" si="110"/>
        <v>CAA</v>
      </c>
      <c r="H1003" t="str">
        <f t="shared" si="111"/>
        <v>Glutamine</v>
      </c>
      <c r="I1003" t="str">
        <f t="shared" si="112"/>
        <v>Glutamine (CAA)</v>
      </c>
    </row>
    <row r="1004" spans="1:9" x14ac:dyDescent="0.2">
      <c r="A1004" t="s">
        <v>941</v>
      </c>
      <c r="B1004" t="s">
        <v>2098</v>
      </c>
      <c r="C1004" t="str">
        <f t="shared" si="106"/>
        <v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TACCTCTGCTGCCCCAGTCATTGACACCTTGGCCCACGGTTACGGTAAGGTTTTGGGTAAGGGTAGATTGCCACAAGTCCCAGTCATTGTCAAGGCTAGATTCGTTTCTAAGATGGCCGAAGAAAAGATCAGAGCTGTCGGTGGTGTCGTTGAATTAGTTGCTTAA</v>
      </c>
      <c r="D1004" t="str">
        <f t="shared" si="107"/>
        <v>OK</v>
      </c>
      <c r="E1004">
        <f t="shared" si="108"/>
        <v>450</v>
      </c>
      <c r="F1004" t="str">
        <f t="shared" si="109"/>
        <v>YES</v>
      </c>
      <c r="G1004" t="str">
        <f t="shared" si="110"/>
        <v>CAA</v>
      </c>
      <c r="H1004" t="str">
        <f t="shared" si="111"/>
        <v>Glutamine</v>
      </c>
      <c r="I1004" t="str">
        <f t="shared" si="112"/>
        <v>Glutamine (CAA)</v>
      </c>
    </row>
    <row r="1005" spans="1:9" x14ac:dyDescent="0.2">
      <c r="A1005" t="s">
        <v>943</v>
      </c>
      <c r="B1005" t="s">
        <v>2100</v>
      </c>
      <c r="C1005" t="str">
        <f t="shared" si="106"/>
        <v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CACCTCTGCTGCCCCAGTCATTGACACCTTGGCCCACGGTTACGGTAAGGTTTTGGGTAAGGGTAGATTGCCACAAGTCCCAGTCATTGTCAAGGCTAGATTCGTTTCTAAGTTGGCCGAAGAAAAGATCAGAGCTGTCGGTGGTGTCGTTGAATTAGTTGCTTAA</v>
      </c>
      <c r="D1005" t="str">
        <f t="shared" si="107"/>
        <v>OK</v>
      </c>
      <c r="E1005">
        <f t="shared" si="108"/>
        <v>450</v>
      </c>
      <c r="F1005" t="str">
        <f t="shared" si="109"/>
        <v>YES</v>
      </c>
      <c r="G1005" t="str">
        <f t="shared" si="110"/>
        <v>CAA</v>
      </c>
      <c r="H1005" t="str">
        <f t="shared" si="111"/>
        <v>Glutamine</v>
      </c>
      <c r="I1005" t="str">
        <f t="shared" si="112"/>
        <v>Glutamine (CAA)</v>
      </c>
    </row>
    <row r="1006" spans="1:9" x14ac:dyDescent="0.2">
      <c r="A1006" t="s">
        <v>944</v>
      </c>
      <c r="B1006" t="s">
        <v>2101</v>
      </c>
      <c r="C1006" t="str">
        <f t="shared" si="106"/>
        <v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CACCTCTGCTGCCCCAGTCATTGACACCTTGGCCCACGGTTACGGTAAGGTTTTGGGTAAGGGTAGATTGCCACAAGTCCCAGTCATTGTCAAGGCTAGATTCGTTTCTAAGTTGGCCGAAGAAAAGATCAGAGCTGTTGGTGGTGTCGTTGAATTAGTTGCTTAA</v>
      </c>
      <c r="D1006" t="str">
        <f t="shared" si="107"/>
        <v>OK</v>
      </c>
      <c r="E1006">
        <f t="shared" si="108"/>
        <v>450</v>
      </c>
      <c r="F1006" t="str">
        <f t="shared" si="109"/>
        <v>YES</v>
      </c>
      <c r="G1006" t="str">
        <f t="shared" si="110"/>
        <v>CAA</v>
      </c>
      <c r="H1006" t="str">
        <f t="shared" si="111"/>
        <v>Glutamine</v>
      </c>
      <c r="I1006" t="str">
        <f t="shared" si="112"/>
        <v>Glutamine (CAA)</v>
      </c>
    </row>
    <row r="1007" spans="1:9" x14ac:dyDescent="0.2">
      <c r="A1007" t="s">
        <v>942</v>
      </c>
      <c r="B1007" t="s">
        <v>2099</v>
      </c>
      <c r="C1007" t="str">
        <f t="shared" si="106"/>
        <v>ATGCCAACCAGATTAACTAAGACCAGAAAGCACAGAGGCCACGTTTCTGCCGGTAAGGGTAGAATTGGTAAGCACAGAAAGCATCCCGGTGGTCGTGGTATGGCTGGTGGTCAACACCACCACAGAACCAACTTGGACAAGTACCACCCAGGTTACTTCGGTAAGGTTGGTATGAGATACTTCCACAAGCAAGGTAACCACTTCTGGAGACCAGAAATCAACTTGGACAAGTTGTGGTCCTTGGTTGAATCTGAAAAGAAGGACGAATACTTGAAGTCCGCTTCTACCTCTGCTGCCCCAGTCATTGACACCTTAGCCCACGGTTACGGTAAGGTTTTGGGTAAGGGTAGATTGCCACAAGTCCCAGTTATTGTCAAGGCTAGATTCGTTTCTAAGTTGGCCGAAGAAAAGATTAGAGCTGTCGGTGGTGTCGTTGAATTAGTTGCTTAA</v>
      </c>
      <c r="D1007" t="str">
        <f t="shared" si="107"/>
        <v>OK</v>
      </c>
      <c r="E1007">
        <f t="shared" si="108"/>
        <v>450</v>
      </c>
      <c r="F1007" t="str">
        <f t="shared" si="109"/>
        <v>YES</v>
      </c>
      <c r="G1007" t="str">
        <f t="shared" si="110"/>
        <v>CAA</v>
      </c>
      <c r="H1007" t="str">
        <f t="shared" si="111"/>
        <v>Glutamine</v>
      </c>
      <c r="I1007" t="str">
        <f t="shared" si="112"/>
        <v>Glutamine (CAA)</v>
      </c>
    </row>
    <row r="1008" spans="1:9" x14ac:dyDescent="0.2">
      <c r="A1008" t="s">
        <v>938</v>
      </c>
      <c r="B1008" t="s">
        <v>2095</v>
      </c>
      <c r="C1008" t="str">
        <f t="shared" si="106"/>
        <v>ATGCCAACCAGATTAACTAAGACCAGAAAGCACAGAGGCCACGTTTCTGCCGGTAAGGGTAGAATTGGTAAGCACAGAAAGCATCCCGGTGGTCGTGGTATGGCCGGTGGTCAACACCACCACAGAACCAACTTGGATAAGTACCATCCAGGTTACTTCGGTAAGGTTGGTATGAGATACTTCCACAAGCAAGGTAACCACTTCTGGAGACCAGAAATCAACTTGGACAAATTGTGGTCCTTGGTTGACTCTGAAAAGAAGGACGAATACTTGAAGTCATCTTCTACCTCTGCTGCCCCAGTCATTGACACCTTGGCTCACGGTTTCGGTAAGGTTTTGGGTAAGGGTAGATTGCCACAAGTCCCAGTCATCGTCAAGGCTAGATTCGTTTCTAAGTTGGCTGAAGAAAAGATCAGAGCTGTCGGTGGTGTCGTTGAATTAGTTGCTTAA</v>
      </c>
      <c r="D1008" t="str">
        <f t="shared" si="107"/>
        <v>OK</v>
      </c>
      <c r="E1008">
        <f t="shared" si="108"/>
        <v>450</v>
      </c>
      <c r="F1008" t="str">
        <f t="shared" si="109"/>
        <v>YES</v>
      </c>
      <c r="G1008" t="str">
        <f t="shared" si="110"/>
        <v>CAA</v>
      </c>
      <c r="H1008" t="str">
        <f t="shared" si="111"/>
        <v>Glutamine</v>
      </c>
      <c r="I1008" t="str">
        <f t="shared" si="112"/>
        <v>Glutamine (CAA)</v>
      </c>
    </row>
    <row r="1009" spans="1:9" x14ac:dyDescent="0.2">
      <c r="A1009" t="s">
        <v>940</v>
      </c>
      <c r="B1009" t="s">
        <v>2097</v>
      </c>
      <c r="C1009" t="str">
        <f t="shared" si="106"/>
        <v>ATGCCAACCAGATTAACTAAGACCAGAAAGCACAGAGGCCACGTTTCTGCCGGTAAGGGTAGAATTGGTAAGCACAGAAAGCATCCCGGTGGTCGTGGTATGGCCGGTGGTCAACACCACCACAGAACCAACTTGGATAAGTACCATCCAGGTTACTTCGGTAAGGTTGGTATGAGATACTTCCACAAGCAAGGTAACCACTTCTGGAGACCAGAAATCAACTTGGACAAATTGTGGTCCTTGGTTGACTCTGAAAAGAAGGACGAATACTTGAAGTCATCTTCTACCTCTGCTGCCCCAGTCATTGACACCTTGGCTCACGGTTTCGGTAAGGTTTTGGGTAAGGGTAGATTACCACAAGTCCCAGTCATCGTCAAGGCTAGATTCGTTTCTAAGTTGGCTGAAGAAAAGATCAGAGCTGCCGGTGGTGTCGTTGAATTAGTTGCTTAA</v>
      </c>
      <c r="D1009" t="str">
        <f t="shared" si="107"/>
        <v>OK</v>
      </c>
      <c r="E1009">
        <f t="shared" si="108"/>
        <v>450</v>
      </c>
      <c r="F1009" t="str">
        <f t="shared" si="109"/>
        <v>YES</v>
      </c>
      <c r="G1009" t="str">
        <f t="shared" si="110"/>
        <v>CAA</v>
      </c>
      <c r="H1009" t="str">
        <f t="shared" si="111"/>
        <v>Glutamine</v>
      </c>
      <c r="I1009" t="str">
        <f t="shared" si="112"/>
        <v>Glutamine (CAA)</v>
      </c>
    </row>
    <row r="1010" spans="1:9" x14ac:dyDescent="0.2">
      <c r="A1010" t="s">
        <v>936</v>
      </c>
      <c r="B1010" t="s">
        <v>2093</v>
      </c>
      <c r="C1010" t="str">
        <f t="shared" si="106"/>
        <v>ATGCCAACCAGATTAACTAAGACCAGAAAGCACAGAGGCCACGTTTCTGCCGGTAAGGGTAGAATTGGTAAGCACAGAAAGCATCCCGGTGGTCGTGGTATGGCCGGTGGTCAACACCACCACAGAACCAACTTGGACAAGTACCATCCAGGTTACTTCGGTAAGGTCGGTATGAGATACTTCCACAAGCAAGGTAACCACTTCTGGAGACCAGAAATCAACTTGGACAAATTGTGGTCCTTGGTTGACTCTGAAAAGAAGGACGAATACTTGAAGTCATCTTCTACCTCTGCTGCCCCAGTCATTGACACCTTGGCTCACGGTTTCGGTAAGGTTTTGGGTAAGGGTAGATTACCACAAGTCCCAGTCATCGTCAAGGCTAGATTCGTTTCTAAGTTGGCTGAAGAAAAGATTAGAGCTGTCGGTGGTGTCGTTGAATTAGTTGCTTAA</v>
      </c>
      <c r="D1010" t="str">
        <f t="shared" si="107"/>
        <v>OK</v>
      </c>
      <c r="E1010">
        <f t="shared" si="108"/>
        <v>450</v>
      </c>
      <c r="F1010" t="str">
        <f t="shared" si="109"/>
        <v>YES</v>
      </c>
      <c r="G1010" t="str">
        <f t="shared" si="110"/>
        <v>CAA</v>
      </c>
      <c r="H1010" t="str">
        <f t="shared" si="111"/>
        <v>Glutamine</v>
      </c>
      <c r="I1010" t="str">
        <f t="shared" si="112"/>
        <v>Glutamine (CAA)</v>
      </c>
    </row>
    <row r="1011" spans="1:9" x14ac:dyDescent="0.2">
      <c r="A1011" t="s">
        <v>937</v>
      </c>
      <c r="B1011" t="s">
        <v>2094</v>
      </c>
      <c r="C1011" t="str">
        <f t="shared" si="106"/>
        <v>ATGCCAACCAGATTAACTAAGACCAGAAAGCACAGAGGCCACGTTTCTGCCGGTAAGGGTAGAATTGGTAAGCACAGAAAGCATCCCGGTGGTCGTGGTATGGCCGGTGGTCAACACCACCACAGAACCAACTTGGACAAGTACCATCCAGGTTACTTCGGTAAGGTCGGTATGAGATACTTCCACAAGCAAGGTAACCACTTCTGGAGACCAGAAATCAACTTGGACAAATTGTGGTCCTTGGTTGACTCTGAAAAGAAGGACGAATACTTGAAGTCATCTTCTACCTCTGCTGCCCCAGTCATTGACACCTTGGCTCACGGTTTCGGTAAGGTTTTGGGTAAGGGTAGATTACCACAAGTCCCAGTCATCGTCAAGGCTAGATTCGTTTCTAAGTTGGCTGAAGAAAAGATCAGAGCTGTCGGTGGTGTCGTTGAATTAGTTGCTTAA</v>
      </c>
      <c r="D1011" t="str">
        <f t="shared" si="107"/>
        <v>OK</v>
      </c>
      <c r="E1011">
        <f t="shared" si="108"/>
        <v>450</v>
      </c>
      <c r="F1011" t="str">
        <f t="shared" si="109"/>
        <v>YES</v>
      </c>
      <c r="G1011" t="str">
        <f t="shared" si="110"/>
        <v>CAA</v>
      </c>
      <c r="H1011" t="str">
        <f t="shared" si="111"/>
        <v>Glutamine</v>
      </c>
      <c r="I1011" t="str">
        <f t="shared" si="112"/>
        <v>Glutamine (CAA)</v>
      </c>
    </row>
    <row r="1012" spans="1:9" x14ac:dyDescent="0.2">
      <c r="A1012" t="s">
        <v>945</v>
      </c>
      <c r="B1012" t="s">
        <v>2102</v>
      </c>
      <c r="C1012" t="str">
        <f t="shared" si="106"/>
        <v>ATGCCAACCAGATTAACTAAGACCAGAAAGCACAGAGGCCACGTTTCTGCCGGTAAGGGTAGAATTGGTAAGCACAGAAAGCATCCAGGTGGTCGTGGTAAGGCTGGTGGTCAACACCACCACAGAACCAACTTGGACAAGTACCATCCAGGTTACTTCGGTAAGGTCGGTATGAGATACTTCCACAAGCAAGGTAACCACTTCTGGAGACCAGAAATCAACTTGGAAAAGTTGTGGTCTTTGGTTGACTCCGAAAAGAAGGACGAATACTTGAAGTCCGCTTCTACCTCTGCTGCCCCAGTCATTGACACCTTGGCCCACGGTTTCGGTAAGGTTTTGGGTAAGGGTAGATTGCCAAACGTCCCAGTCATTGTCAAGGCCAGATTTGTTTCTAAGTTGGCTGAAGAAAAGATCAGAGCTGTTGGTGGTGTCGTTGAATTAGTTGCTTAA</v>
      </c>
      <c r="D1012" t="str">
        <f t="shared" si="107"/>
        <v>OK</v>
      </c>
      <c r="E1012">
        <f t="shared" si="108"/>
        <v>450</v>
      </c>
      <c r="F1012" t="str">
        <f t="shared" si="109"/>
        <v>YES</v>
      </c>
      <c r="G1012" t="str">
        <f t="shared" si="110"/>
        <v>CAA</v>
      </c>
      <c r="H1012" t="str">
        <f t="shared" si="111"/>
        <v>Glutamine</v>
      </c>
      <c r="I1012" t="str">
        <f t="shared" si="112"/>
        <v>Glutamine (CAA)</v>
      </c>
    </row>
    <row r="1013" spans="1:9" x14ac:dyDescent="0.2">
      <c r="A1013" t="s">
        <v>946</v>
      </c>
      <c r="B1013" t="s">
        <v>2103</v>
      </c>
      <c r="C1013" t="str">
        <f t="shared" si="106"/>
        <v>ATGCCAACCAGATTAACTAAGACCAGAAAGCACAGAGGCCACGTTTCTGCCGGTAAGGGTAGAATTGGTAAGCACAGAAAGCATCCAGGTGGTCGTGGTAAGGCTGGTGGTCAACACCACCACAGAACCAACTTGGACAAGTACCATCCAGGTTACTTCGGTAAGGTCGGTATGAGATACTTCCACAAGCAAGGTAACCACTTCTGGAGACCAGAAATCAACTTGGAAAAGTTGTGGTCTTTGGTTGACTCCGAAAAGAAGGACGAATACTTGAAGTCCGCTTCTACCTCTGCTGCCCCAGTCATTGACACCTTGGCCCACGGTTTCGGTAAGGTTTTGGGTAAGGGTAGATTGCCAAACGTTCCAGTCATTGTCAAGGCCAGATTTGTTTCCAAGTTGGCTGAAGAAAAGATCAGAGCTGTTGGTGGTGTCGTTGAATTAGTCGCTTAA</v>
      </c>
      <c r="D1013" t="str">
        <f t="shared" si="107"/>
        <v>OK</v>
      </c>
      <c r="E1013">
        <f t="shared" si="108"/>
        <v>450</v>
      </c>
      <c r="F1013" t="str">
        <f t="shared" si="109"/>
        <v>YES</v>
      </c>
      <c r="G1013" t="str">
        <f t="shared" si="110"/>
        <v>CAA</v>
      </c>
      <c r="H1013" t="str">
        <f t="shared" si="111"/>
        <v>Glutamine</v>
      </c>
      <c r="I1013" t="str">
        <f t="shared" si="112"/>
        <v>Glutamine (CAA)</v>
      </c>
    </row>
    <row r="1014" spans="1:9" x14ac:dyDescent="0.2">
      <c r="A1014" t="s">
        <v>947</v>
      </c>
      <c r="B1014" t="s">
        <v>2104</v>
      </c>
      <c r="C1014" t="str">
        <f t="shared" si="106"/>
        <v>ATGCCAACCAGATTAACTAAGACCAGAAAGCACAGAGGCCACGTTTCTGCCGGTAAGGGTAGAATTGGTAAGCACAGAAAGCATCCAGGTGGTCGTGGTAAGGCTGGTGGTCAACACCACCACAGAACCAACTTGGACAAATACCATCCAGGTTACTTCGGTAAGGTCGGTATGAGATACTTCCACAAGCAAGGTAACCACTTCTGGAGACCAGAAATCAACTTGGACAAATTGTGGTCTTTGGTTGAAGCCGAAAAGAAGGACGAATACTTGAAGTCCGCTTCTACCTCTGCTGCCCCAGTCATTGACACCTTGGCCCACGGTTTCGGTAAGGTTTTGGGTAAGGGTAGATTGCCAAACGTCCCAGTCATTGTCAAGGCCAGATTCGTTTCTAAGTTGGCTGAAGAAAAGATCAGAGCTGTCGGTGGTGTCGTTGAATTGGTTGCTTAA</v>
      </c>
      <c r="D1014" t="str">
        <f t="shared" si="107"/>
        <v>OK</v>
      </c>
      <c r="E1014">
        <f t="shared" si="108"/>
        <v>450</v>
      </c>
      <c r="F1014" t="str">
        <f t="shared" si="109"/>
        <v>YES</v>
      </c>
      <c r="G1014" t="str">
        <f t="shared" si="110"/>
        <v>CAA</v>
      </c>
      <c r="H1014" t="str">
        <f t="shared" si="111"/>
        <v>Glutamine</v>
      </c>
      <c r="I1014" t="str">
        <f t="shared" si="112"/>
        <v>Glutamine (CAA)</v>
      </c>
    </row>
    <row r="1015" spans="1:9" x14ac:dyDescent="0.2">
      <c r="A1015" t="s">
        <v>765</v>
      </c>
      <c r="B1015" t="s">
        <v>1928</v>
      </c>
      <c r="C1015" t="str">
        <f t="shared" si="106"/>
        <v>ATGCCAACCAGATTAACTAAGACCAGAAAGCACAGAGGACACGTTTCTGCCGGTAAGGGTAGAGTCGGTAAGCACAGAAAGCATCCAGGTGGTCGTGGTATGGCTGGTGGTCAACACCACCACAGAACCAACTTGGATAAGTACCATCCAGGTTACTTCGGTAAGGTCGGTATGAGACACTTCCACCTCCAAAGAAACCACTTCTGGAGACCAGAAATCAACTTGGACAAATTGTGGACTTTGGTTGACTCTGAAAAGAAGGACGAGTACTTGAAGAACGCTTCCAAGTCTGCTGCTCCAGTCATTGACACCTTGGCTCACGGTTTCGGTAAGGTTTTGGGTAAGGGTAGATTGCCACAAGTCCCAGTCATCGTCAAGGCCAGATTTGTTTCCAAGTTGGCTGAAGAAAAGATCAGAGCTGCTGGTGGTGTTGTTGAATTAGTTGCTTAA</v>
      </c>
      <c r="D1015" t="str">
        <f t="shared" si="107"/>
        <v>OK</v>
      </c>
      <c r="E1015">
        <f t="shared" si="108"/>
        <v>450</v>
      </c>
      <c r="F1015" t="str">
        <f t="shared" si="109"/>
        <v>YES</v>
      </c>
      <c r="G1015" t="str">
        <f t="shared" si="110"/>
        <v>CAA</v>
      </c>
      <c r="H1015" t="str">
        <f t="shared" si="111"/>
        <v>Glutamine</v>
      </c>
      <c r="I1015" t="str">
        <f t="shared" si="112"/>
        <v>Glutamine (CAA)</v>
      </c>
    </row>
    <row r="1016" spans="1:9" x14ac:dyDescent="0.2">
      <c r="A1016" t="s">
        <v>785</v>
      </c>
      <c r="B1016" t="s">
        <v>1948</v>
      </c>
      <c r="C1016" t="str">
        <f t="shared" si="106"/>
        <v>ATGCCAACCAGATTAACTAAGACCAGAAAGCACAGAGGACACGTTTCTGCCGGTAAGGGTAGAATTGGTAAGCACAGAAAGCATCCTGGTGGTCGTGGTAAGGCTGGTGGTCAACACCATCACAGAACCAACTTGGATAAGTACCATCCAGGTTACTTCGGTAAGGTCGGTATGAGAACTTTCCGTCAACAACGTAACCACTCCTGGAGACCAGAAATCAACTTGGAAAAATTGTGGACTTTAGTCGATTCTGAAAAGAAGGACGAATACTTAAAGAACTCTTCCAAGTCCGCTGCCCCAGTCATTGACACCTTAGCCCACGGTTTCGGTAAGGTCTTAGGTAAGGGTAGATTACCAGAAGTTCCAGTCATCGTCAAGGCCAGATTTGTCTCCAAGTTGGCTGAAGAAAAGATCAGAGCTGTTGGTGGTGTTGTCGAATTGATTGCTTAA</v>
      </c>
      <c r="D1016" t="str">
        <f t="shared" si="107"/>
        <v>OK</v>
      </c>
      <c r="E1016">
        <f t="shared" si="108"/>
        <v>450</v>
      </c>
      <c r="F1016" t="str">
        <f t="shared" si="109"/>
        <v>YES</v>
      </c>
      <c r="G1016" t="str">
        <f t="shared" si="110"/>
        <v>CAA</v>
      </c>
      <c r="H1016" t="str">
        <f t="shared" si="111"/>
        <v>Glutamine</v>
      </c>
      <c r="I1016" t="str">
        <f t="shared" si="112"/>
        <v>Glutamine (CAA)</v>
      </c>
    </row>
    <row r="1017" spans="1:9" x14ac:dyDescent="0.2">
      <c r="A1017" t="s">
        <v>784</v>
      </c>
      <c r="B1017" t="s">
        <v>1947</v>
      </c>
      <c r="C1017" t="str">
        <f t="shared" si="106"/>
        <v>ATGCCAACCAGATTAACTAAGACCAGAAAGCACAGAGGACACGTTTCTGCCGGTAAGGGTAGAATTGGTAAGCACAGAAAGCATCCTGGTGGTCGTGGTAAGGCTGGTGGTCAACACCATCACAGAACCAACTTGGATAAGTACCATCCAGGTTACTTCGGTAAGGTCGGTATGAGAACTTTCCGTCAACAACGTAACCACTCCTGGAGACCAGAAATCAACTTGGAAAAATTGTGGACTTTAGTCGACTCTGAAAAGAAGGACGAATACTTGAAGAACTCTTCCAAGTCCGCTGCTCCAGTCATTGACACCTTGGCCCACGGTTTCGGTAAGGTCTTAGGTAAGGGTAGATTACCAGAAGTTCCAGTCATTGTCAAGGCCAGATTTGTCTCCAAGTTGGCCGAAGAAAAGATCAGAGCTGTTGGTGGTGTTGTCGAATTGATTGCTTAA</v>
      </c>
      <c r="D1017" t="str">
        <f t="shared" si="107"/>
        <v>OK</v>
      </c>
      <c r="E1017">
        <f t="shared" si="108"/>
        <v>450</v>
      </c>
      <c r="F1017" t="str">
        <f t="shared" si="109"/>
        <v>YES</v>
      </c>
      <c r="G1017" t="str">
        <f t="shared" si="110"/>
        <v>CAA</v>
      </c>
      <c r="H1017" t="str">
        <f t="shared" si="111"/>
        <v>Glutamine</v>
      </c>
      <c r="I1017" t="str">
        <f t="shared" si="112"/>
        <v>Glutamine (CAA)</v>
      </c>
    </row>
    <row r="1018" spans="1:9" x14ac:dyDescent="0.2">
      <c r="A1018" t="s">
        <v>786</v>
      </c>
      <c r="B1018" t="s">
        <v>1949</v>
      </c>
      <c r="C1018" t="str">
        <f t="shared" si="106"/>
        <v>ATGCCAACCAGATTAACTAAGACCAGAAAGCACAGAGGACACGTTTCTGCCGGTAAGGGTAGAATTGGTAAGCACAGAAAGCATCCTGGTGGTCGTGGTAAGGCTGGTGGTCAACACCATCACAGAACCAACTTGGATAAGTACCATCCAGGTTACTTCGGTAAGGTCGGTATGAGAACTTTCCGTCAACAACGTAACCACTCCTGGAGACCAGAAATCAACTTGGAAAAATTGTGGACTTTAGTCGACTCTGAAAAGAAGGACGAATACTTAAAGAACTCTTCCAAGTCTGCTGCCCCAGTCATTGACACCTTAGCCCACGGTTTCGGTAAGGTCTTAGGTAAGGGTAGATTACCAGAAGTTCCAGTCATCGTCAAGGCCAGATTTGTCTCCAAGTTGGCTGAAGAAAAGATCAGAGCTGTTGGTGGTGTTGTCGAATTGATTGCTTAA</v>
      </c>
      <c r="D1018" t="str">
        <f t="shared" si="107"/>
        <v>OK</v>
      </c>
      <c r="E1018">
        <f t="shared" si="108"/>
        <v>450</v>
      </c>
      <c r="F1018" t="str">
        <f t="shared" si="109"/>
        <v>YES</v>
      </c>
      <c r="G1018" t="str">
        <f t="shared" si="110"/>
        <v>CAA</v>
      </c>
      <c r="H1018" t="str">
        <f t="shared" si="111"/>
        <v>Glutamine</v>
      </c>
      <c r="I1018" t="str">
        <f t="shared" si="112"/>
        <v>Glutamine (CAA)</v>
      </c>
    </row>
    <row r="1019" spans="1:9" x14ac:dyDescent="0.2">
      <c r="A1019" t="s">
        <v>787</v>
      </c>
      <c r="B1019" t="s">
        <v>1949</v>
      </c>
      <c r="C1019" t="str">
        <f t="shared" si="106"/>
        <v>ATGCCAACCAGATTAACTAAGACCAGAAAGCACAGAGGACACGTTTCTGCCGGTAAGGGTAGAATTGGTAAGCACAGAAAGCATCCTGGTGGTCGTGGTAAGGCTGGTGGTCAACACCATCACAGAACCAACTTGGATAAGTACCATCCAGGTTACTTCGGTAAGGTCGGTATGAGAACTTTCCGTCAACAACGTAACCACTCCTGGAGACCAGAAATCAACTTGGAAAAATTGTGGACTTTAGTCGACTCTGAAAAGAAGGACGAATACTTAAAGAACTCTTCCAAGTCTGCTGCCCCAGTCATTGACACCTTAGCCCACGGTTTCGGTAAGGTCTTAGGTAAGGGTAGATTACCAGAAGTTCCAGTCATCGTCAAGGCCAGATTTGTCTCCAAGTTGGCTGAAGAAAAGATCAGAGCTGTTGGTGGTGTTGTCGAATTGATTGCTTAA</v>
      </c>
      <c r="D1019" t="str">
        <f t="shared" si="107"/>
        <v>OK</v>
      </c>
      <c r="E1019">
        <f t="shared" si="108"/>
        <v>450</v>
      </c>
      <c r="F1019" t="str">
        <f t="shared" si="109"/>
        <v>YES</v>
      </c>
      <c r="G1019" t="str">
        <f t="shared" si="110"/>
        <v>CAA</v>
      </c>
      <c r="H1019" t="str">
        <f t="shared" si="111"/>
        <v>Glutamine</v>
      </c>
      <c r="I1019" t="str">
        <f t="shared" si="112"/>
        <v>Glutamine (CAA)</v>
      </c>
    </row>
    <row r="1020" spans="1:9" x14ac:dyDescent="0.2">
      <c r="A1020" t="s">
        <v>782</v>
      </c>
      <c r="B1020" t="s">
        <v>1945</v>
      </c>
      <c r="C1020" t="str">
        <f t="shared" si="106"/>
        <v>ATGCCAACCAGATTAACTAAGACCAGAAAGCACAGAGGACACGTTTCCGCCGGTAAGGGTAGAATCGGTAAGCACAGAAAGCATCCGGGTGGTCGTGGTAAGGCTGGTGGTCAACACCATCACAGAACTAACTTGGATAAGTACCATCCAGGTTACTTCGGTAAGGTCGGTATGAGACACTTCCACCAACAACGTAACCACAACTGGAGACCAGAAATCAACTTGGAAAAATTATGGACCTTGGTTGAAGCTGACAAGAAGGACGAATACTTGAAGTCCGCTTCCACTTCCGCTGCTCCAGTTATTGACACCTTGGCTCACGGTTTCGGTAAGGTCTTGGGTAAAGGTAGATTACCAGAAGTCCCAGTCATTGTCAAGGCTAGATTCGTTTCCAAATTAGCTGAAGAAAAGATCAGAGCTGTTGGTGGTGTTGTTGAATTAGTTGCTTAA</v>
      </c>
      <c r="D1020" t="str">
        <f t="shared" si="107"/>
        <v>OK</v>
      </c>
      <c r="E1020">
        <f t="shared" si="108"/>
        <v>450</v>
      </c>
      <c r="F1020" t="str">
        <f t="shared" si="109"/>
        <v>YES</v>
      </c>
      <c r="G1020" t="str">
        <f t="shared" si="110"/>
        <v>CAA</v>
      </c>
      <c r="H1020" t="str">
        <f t="shared" si="111"/>
        <v>Glutamine</v>
      </c>
      <c r="I1020" t="str">
        <f t="shared" si="112"/>
        <v>Glutamine (CAA)</v>
      </c>
    </row>
    <row r="1021" spans="1:9" x14ac:dyDescent="0.2">
      <c r="A1021" t="s">
        <v>791</v>
      </c>
      <c r="B1021" t="s">
        <v>1953</v>
      </c>
      <c r="C1021" t="str">
        <f t="shared" si="106"/>
        <v>ATGCCAACCAGATTAACTAAGACCAGAAAGCACAGAGGACACGTTTCCGCCGGTAAGGGTAGAATCGGTAAGCACAGAAAGCATCCCGGTGGTCGTGGTATGGCTGGTGGTCAACATCATCACAGAACCAACTTGGACAAGTACCATCCAGGTTACTTCGGTAAGGTTGGTATGAGACACTTCCACGTCCAAAGAAACCACTCCTGGAGACCAGAAATCAACTTGGAAAAGTTGTGGACCTTGGTCGACTCCGACAAGAAGGACGAATACTTGAAGAACGCCTCCAAGTCCGCTGCCCCAGTCATTGACACCTTGGCCCACGGTTTCGGTAAGGTCTTAGGTAAGGGTAGATTACCAGAAGTTCCAGTCATTGTCAAGGCCAGATTTGTCTCCAAGTTGGCTGAAGAAAAGATCAGAGCTGTTGGTGGTGTTGTTGAATTAGTTGCTTAA</v>
      </c>
      <c r="D1021" t="str">
        <f t="shared" si="107"/>
        <v>OK</v>
      </c>
      <c r="E1021">
        <f t="shared" si="108"/>
        <v>450</v>
      </c>
      <c r="F1021" t="str">
        <f t="shared" si="109"/>
        <v>YES</v>
      </c>
      <c r="G1021" t="str">
        <f t="shared" si="110"/>
        <v>CAA</v>
      </c>
      <c r="H1021" t="str">
        <f t="shared" si="111"/>
        <v>Glutamine</v>
      </c>
      <c r="I1021" t="str">
        <f t="shared" si="112"/>
        <v>Glutamine (CAA)</v>
      </c>
    </row>
    <row r="1022" spans="1:9" x14ac:dyDescent="0.2">
      <c r="A1022" t="s">
        <v>792</v>
      </c>
      <c r="B1022" t="s">
        <v>1954</v>
      </c>
      <c r="C1022" t="str">
        <f t="shared" si="106"/>
        <v>ATGCCAACCAGATTAACTAAGACCAGAAAGCACAGAGGACACGTTTCCGCCGGTAAGGGTAGAATCGGTAAGCACAGAAAGCATCCCGGTGGTCGTGGTATGGCTGGTGGTCAACACCATCACAGAACCAACTTGGACAAGTACCACCCTGGTTACTTCGGTAAGGTCGGTATGAGACACTTCCACGTCCAAAGAAACCACTCCTGGAGACCAGAAATCAACTTGGAAAAGTTGTGGACTTTGGTCGACTCTGAAAAGAAGGACGAATACTTGAAGAACGCTTCCAAGTCTGCTGCCCCAGTCATTGACACCTTGGCCCACGGTTTCGGTAAGGTCTTAGGTAAGGGTAGATTGCCAGAAGTTCCAGTCATCGTCAAGGCCAGATTTGTTTCCAAGTTGGCTGAAGAAAAGATCAGAGCTGTTGGTGGTGTTGTTGAATTAGTCGCTTAA</v>
      </c>
      <c r="D1022" t="str">
        <f t="shared" si="107"/>
        <v>OK</v>
      </c>
      <c r="E1022">
        <f t="shared" si="108"/>
        <v>450</v>
      </c>
      <c r="F1022" t="str">
        <f t="shared" si="109"/>
        <v>YES</v>
      </c>
      <c r="G1022" t="str">
        <f t="shared" si="110"/>
        <v>CAA</v>
      </c>
      <c r="H1022" t="str">
        <f t="shared" si="111"/>
        <v>Glutamine</v>
      </c>
      <c r="I1022" t="str">
        <f t="shared" si="112"/>
        <v>Glutamine (CAA)</v>
      </c>
    </row>
    <row r="1023" spans="1:9" x14ac:dyDescent="0.2">
      <c r="A1023" t="s">
        <v>780</v>
      </c>
      <c r="B1023" t="s">
        <v>1943</v>
      </c>
      <c r="C1023" t="str">
        <f t="shared" si="106"/>
        <v>ATGCCAACCAGATTAACTAAGACCAGAAAGCACAGAGGAAATGTTTCCGCCGGTAAGGGTAGAATCGGTAAGCACAGAAAGCATCCAGGTGGTCGTGGTAAGGCTGGTGGTCAACACCATCACAGAACTAACTTGGACAAATACCATCCAGGTTACTTCGGTAAGGTCGGTATGAGACACTTCCACCAACAACGTAACCACAACTGGAGACCAGAAATCAACTTGGAAAAATTATGGACCTTGGTTGAAGCTGACAAGAAGGACGAATACTTGAAGTCCGCTTCTTCTTCCGCTGCTCCAGTTATTGACACCTTAGCTCACGGTTTCGGTAAGGTCTTAGGTAAAGGTAGATTACCAGAAGTCCCAGTCATTGTCAAGGCTAGATTTGTTTCCAAATTAGCTGAAGAAAAGATCAGAGCTGTCGGTGGTGTTGTTGAATTAGTTGCTTAA</v>
      </c>
      <c r="D1023" t="str">
        <f t="shared" si="107"/>
        <v>OK</v>
      </c>
      <c r="E1023">
        <f t="shared" si="108"/>
        <v>450</v>
      </c>
      <c r="F1023" t="str">
        <f t="shared" si="109"/>
        <v>YES</v>
      </c>
      <c r="G1023" t="str">
        <f t="shared" si="110"/>
        <v>CAA</v>
      </c>
      <c r="H1023" t="str">
        <f t="shared" si="111"/>
        <v>Glutamine</v>
      </c>
      <c r="I1023" t="str">
        <f t="shared" si="112"/>
        <v>Glutamine (CAA)</v>
      </c>
    </row>
    <row r="1024" spans="1:9" x14ac:dyDescent="0.2">
      <c r="A1024" t="s">
        <v>783</v>
      </c>
      <c r="B1024" t="s">
        <v>1946</v>
      </c>
      <c r="C1024" t="str">
        <f t="shared" si="106"/>
        <v>ATGCCAACCAGATTAACTAAGACCAGAAAGCACAGAGGAAATGTTTCCGCCGGTAAGGGTAGAATCGGTAAGCACAGAAAGCATCCAGGTGGTCGTGGTAAGGCTGGTGGTCAACACCATCACAGAACTAACTTGGACAAATACCACCCAGGTTACTTCGGTAAGGTCGGTATGAGACACTTCCACCAACAACGTAACCACAACTGGAGACCAGAAATCAACTTGGAAAAATTATGGACTTTGGTTGAAGCTGACAAGAAGGACGAATACTTGAAGTCCGCTTCTACTTCCGCTGCTCCAGTTATTGACACTTTAGCTCACGGTTTCGGTAAGGTCTTAGGTAAGGGTAGATTACCAGAAGTCCCAGTCATTGTCAAGGCTAGATTTGTTTCCAAATTGGCTGAAGAAAAGATCAGAGCTGTCGGTGGTGTTGTTGAATTAGTTGCTTAA</v>
      </c>
      <c r="D1024" t="str">
        <f t="shared" si="107"/>
        <v>OK</v>
      </c>
      <c r="E1024">
        <f t="shared" si="108"/>
        <v>450</v>
      </c>
      <c r="F1024" t="str">
        <f t="shared" si="109"/>
        <v>YES</v>
      </c>
      <c r="G1024" t="str">
        <f t="shared" si="110"/>
        <v>CAA</v>
      </c>
      <c r="H1024" t="str">
        <f t="shared" si="111"/>
        <v>Glutamine</v>
      </c>
      <c r="I1024" t="str">
        <f t="shared" si="112"/>
        <v>Glutamine (CAA)</v>
      </c>
    </row>
    <row r="1025" spans="1:9" x14ac:dyDescent="0.2">
      <c r="A1025" t="s">
        <v>779</v>
      </c>
      <c r="B1025" t="s">
        <v>1942</v>
      </c>
      <c r="C1025" t="str">
        <f t="shared" si="106"/>
        <v>ATGCCAACCAGATTAACTAAGACCAGAAAGCACAGAGGAAATGTTTCCGCCGGTAAGGGTAGAATCGGTAAGCACAGAAAGCATCCAGGTGGTCGTGGTAAGGCTGGTGGTCAACACCATCACAGAACTAACTTGGACAAATACCACCCAGGTTACTTCGGTAAGGTCGGTATGAGACACTTCCACCAACAACGTAACCACAACTGGAGACCAGAAATCAACTTGGAAAAATTATGGACCTTGGTTGATGCTGACAAGAAGGACGAATACTTGAAGTCCGCTTCTTCTTCCGCTGCTCCAGTTATTGACACCTTAGCTCACGGTTTCGGTAAGGTCTTAGGTAAGGGTAGATTACCAGAAGTCCCAGTCATTGTCAAGGCCAGATTTGTTTCCAAATTGGCTGAAGAAAAGATCAGAGCTGTCGGTGGTGTTGTTGAATTAGTTGCTTAA</v>
      </c>
      <c r="D1025" t="str">
        <f t="shared" si="107"/>
        <v>OK</v>
      </c>
      <c r="E1025">
        <f t="shared" si="108"/>
        <v>450</v>
      </c>
      <c r="F1025" t="str">
        <f t="shared" si="109"/>
        <v>YES</v>
      </c>
      <c r="G1025" t="str">
        <f t="shared" si="110"/>
        <v>CAA</v>
      </c>
      <c r="H1025" t="str">
        <f t="shared" si="111"/>
        <v>Glutamine</v>
      </c>
      <c r="I1025" t="str">
        <f t="shared" si="112"/>
        <v>Glutamine (CAA)</v>
      </c>
    </row>
    <row r="1026" spans="1:9" x14ac:dyDescent="0.2">
      <c r="A1026" t="s">
        <v>777</v>
      </c>
      <c r="B1026" t="s">
        <v>1940</v>
      </c>
      <c r="C1026" t="str">
        <f t="shared" si="106"/>
        <v>ATGCCAACCAGATTAACTAAGACCAGAAAGCACAGAGGAAATGTTTCCGCCGGTAAGGGTAGAATCGGTAAGCACAGAAAGCATCCAGGTGGTCGTGGTAAGGCTGGTGGTCAACACCATCACAGAACCAACTTGGACAAATACCATCCAGGTTACTTCGGTAAGGTCGGTATGAGACACTTCCACCAACAACGTAACCACACCTGGAGACCAGAAATCAACTTGGAAAAGTTATGGACTTTGGTTGACGCCGAAAAGAAGGACGAATACTTGAAGTCCGCTTCTACTTCCGCTGCTCCAGTTATTGACACCTTAGCTCACGGCTTCGGTAAGGTCTTAGGTAAGGGTAGATTACCAGAAGTCCCAGTCATTGTCAAGGCTAGATTTGTTTCCAAATTAGCTGAAGAAAAGATCAGAGCTGTCGGTGGTGTTGTTGAATTAGTTGCTTAA</v>
      </c>
      <c r="D1026" t="str">
        <f t="shared" si="107"/>
        <v>OK</v>
      </c>
      <c r="E1026">
        <f t="shared" si="108"/>
        <v>450</v>
      </c>
      <c r="F1026" t="str">
        <f t="shared" si="109"/>
        <v>YES</v>
      </c>
      <c r="G1026" t="str">
        <f t="shared" si="110"/>
        <v>CAA</v>
      </c>
      <c r="H1026" t="str">
        <f t="shared" si="111"/>
        <v>Glutamine</v>
      </c>
      <c r="I1026" t="str">
        <f t="shared" si="112"/>
        <v>Glutamine (CAA)</v>
      </c>
    </row>
    <row r="1027" spans="1:9" x14ac:dyDescent="0.2">
      <c r="A1027" t="s">
        <v>778</v>
      </c>
      <c r="B1027" t="s">
        <v>1941</v>
      </c>
      <c r="C1027" t="str">
        <f t="shared" ref="C1027:C1090" si="113">UPPER(SUBSTITUTE(SUBSTITUTE(SUBSTITUTE(B1027," ",""),CHAR(10),""),CHAR(13),""))</f>
        <v>ATGCCAACCAGATTAACTAAGACCAGAAAGCACAGAGGAAATGTTTCCGCCGGTAAGGGTAGAATCGGTAAGCACAGAAAGCATCCAGGTGGTCGTGGTAAGGCTGGTGGTCAACACCATCACAGAACCAACTTGGACAAATACCATCCAGGTTACTTCGGTAAGGTCGGTATGAGACACTTCCACCAACAACGTAACCACACCTGGAGACCAGAAATCAACTTGGAAAAATTATGGACCTTGGTTGACGCTGACAAGAAGGACGAATACTTGAAGTCCGCTTCTACTTCCGCTGCTCCAGTTATTGACACCTTAGCTCACGGTTTCGGTAAGGTCTTAGGTAAGGGTAGATTACCAGAAGTCCCAGTCATTGTCAAGGCTAGATTTGTTTCCAAATTAGCTGAAGAAAAGATCAGAGCTGTCGGTGGTGTTGTTGAATTAGTTGCTTAA</v>
      </c>
      <c r="D1027" t="str">
        <f t="shared" ref="D1027:D1090" si="114">IF(LEFT(C1027,3)="ATG","OK","WARN")</f>
        <v>OK</v>
      </c>
      <c r="E1027">
        <f t="shared" ref="E1027:E1090" si="115">LEN(C1027)</f>
        <v>450</v>
      </c>
      <c r="F1027" t="str">
        <f t="shared" ref="F1027:F1090" si="116">IF(E1027&gt;=114,"YES","NO")</f>
        <v>YES</v>
      </c>
      <c r="G1027" t="str">
        <f t="shared" ref="G1027:G1090" si="117">IF(E1027&gt;=114,MID(C1027,112,3),"NA")</f>
        <v>CAA</v>
      </c>
      <c r="H1027" t="str">
        <f t="shared" ref="H1027:H1090" si="118">IF(G1027="NA","NA",
 IF(OR(G1027="CAG",G1027="CAA"),"Glutamine",
 IF(LEFT(G1027,2)="CT","Leucine1",
 IF(OR(G1027="TTA",G1027="TTG"),"Leucine2",
 IF(G1027="ATG","Methionine",
 IF(OR(G1027="TTT",G1027="TTC"),"Phenylalanine",
 "Other"))))))</f>
        <v>Glutamine</v>
      </c>
      <c r="I1027" t="str">
        <f t="shared" ref="I1027:I1090" si="119">IF(LEN(G1027)&lt;&gt;3,"NA",
 IF(OR(G1027="CAG",G1027="CAA"),"Glutamine ("&amp;G1027&amp;")",
 IF(LEFT(G1027,2)="CT","Leucine1 ("&amp;G1027&amp;")",
 IF(OR(G1027="TTA",G1027="TTG"),"Leucine2 ("&amp;G1027&amp;")",
 IF(G1027="ATG","Methionine (ATG)",
 IF(OR(G1027="TTT",G1027="TTC"),"Phenylalanine ("&amp;G1027&amp;")",
 "Other ("&amp;G1027&amp;")"))))))</f>
        <v>Glutamine (CAA)</v>
      </c>
    </row>
    <row r="1028" spans="1:9" x14ac:dyDescent="0.2">
      <c r="A1028" t="s">
        <v>776</v>
      </c>
      <c r="B1028" t="s">
        <v>1939</v>
      </c>
      <c r="C1028" t="str">
        <f t="shared" si="113"/>
        <v>ATGCCAACCAGATTAACTAAGACCAGAAAGCACAGAGGAAATGTTTCCGCCGGTAAGGGTAGAATCGGTAAGCACAGAAAGCATCCAGGTGGTCGTGGTAAGGCTGGTGGTCAACACCATCACAGAACCAACTTGGACAAATACCACCCAGGTTACTTCGGTAAGGTCGGTATGAGACACTTCCACCAACAACGTAACCACAGCTGGAGACCAGAAATCAACTTGGAAAAATTGTGGACCTTGGTTGATGCTGACAAGAAAGACGAATACTTGAAGTCCGCTTCTACTTCCGCTGCTCCAGTTATTGACACCTTAGCTCACGGTTTCGGTAAGGTCTTAGGTAAGGGTAGATTACCAGAAGTCCCAGTCATTGTCAAGGCTAGATTTGTTTCCAAATTGGCTGAAGAAAAGATCAGAGCTGTCGGTGGTGTTGTTGAATTAGTTGCTTAA</v>
      </c>
      <c r="D1028" t="str">
        <f t="shared" si="114"/>
        <v>OK</v>
      </c>
      <c r="E1028">
        <f t="shared" si="115"/>
        <v>450</v>
      </c>
      <c r="F1028" t="str">
        <f t="shared" si="116"/>
        <v>YES</v>
      </c>
      <c r="G1028" t="str">
        <f t="shared" si="117"/>
        <v>CAA</v>
      </c>
      <c r="H1028" t="str">
        <f t="shared" si="118"/>
        <v>Glutamine</v>
      </c>
      <c r="I1028" t="str">
        <f t="shared" si="119"/>
        <v>Glutamine (CAA)</v>
      </c>
    </row>
    <row r="1029" spans="1:9" x14ac:dyDescent="0.2">
      <c r="A1029" t="s">
        <v>781</v>
      </c>
      <c r="B1029" t="s">
        <v>1944</v>
      </c>
      <c r="C1029" t="str">
        <f t="shared" si="113"/>
        <v>ATGCCAACCAGATTAACTAAGACCAGAAAGCACAGAGGAAATGTTTCCGCCGGTAAGGGTAGAATCGGTAAGCACAGAAAGCATCCAGGTGGACGTGGTAAGGCTGGTGGTCAACACCATCACAGAACTAACTTGGATAAATACCATCCAGGTTACTTCGGTAAGGTCGGTATGAGACACTTCCACCAACAACGTAACCACAACTGGAGACCAGAAATTAACTTGGAAAAATTATGGACTTTAGTTGAAGCTGACAAGAAGGATGAATACTTAAAATCCGCTTCTGCTTCCGCTGCTCCAGTTATTGACACTTTAGCTCACGGTTTCGGTAAAGTCTTAGGTAAAGGTAGATTACCAGAAGTCCCAGTCATTGTCAAGGCTAGATTTGTTTCTAAATTAGCTGAAGAAAAGATCAGAGCTGTCGGTGGTGTTGTTGAATTAGTTGCTTAA</v>
      </c>
      <c r="D1029" t="str">
        <f t="shared" si="114"/>
        <v>OK</v>
      </c>
      <c r="E1029">
        <f t="shared" si="115"/>
        <v>450</v>
      </c>
      <c r="F1029" t="str">
        <f t="shared" si="116"/>
        <v>YES</v>
      </c>
      <c r="G1029" t="str">
        <f t="shared" si="117"/>
        <v>CAA</v>
      </c>
      <c r="H1029" t="str">
        <f t="shared" si="118"/>
        <v>Glutamine</v>
      </c>
      <c r="I1029" t="str">
        <f t="shared" si="119"/>
        <v>Glutamine (CAA)</v>
      </c>
    </row>
    <row r="1030" spans="1:9" x14ac:dyDescent="0.2">
      <c r="A1030" t="s">
        <v>720</v>
      </c>
      <c r="B1030" t="s">
        <v>1888</v>
      </c>
      <c r="C1030" t="str">
        <f t="shared" si="113"/>
        <v>ATGCCAACCAGATTAACTAAGACCAGAAAGCACAGAGGAAATGTGTCCGCCGGTAAGGGTAGAGTGGGTAAGCATAGAAAGAACCCCGGTGGACGTGGTAAGGCCGGTGGTCAGCACCACCACAGAACCAACATGGACAAGTACCACCCTGGTTACTTTGGTAAAGTTGGTATGAGATACTTCCACAAGCAGAGAAACCACTTCTGGAAGCCACAGATCAACTTGGAGAAGTTGTGGTCTTTGGTTGAGGAGGAGAAGAGAGACGAGTACTTGAAGTCTTCTTCTACTTCTGCTGCTCCAGTCATTGACACTTTGGCACACGGTTACGGTAAAGTGTTGGGCAAGGGTAAGTTGCCTGATGTTCCTGTGATTGTCAAGGCCAGATTTGTGTCCAAGTTGGCTGAGGAGAAGATCAGAGCTGTTGGCGGTGTTGTTGAATTGATTGCCTAA</v>
      </c>
      <c r="D1030" t="str">
        <f t="shared" si="114"/>
        <v>OK</v>
      </c>
      <c r="E1030">
        <f t="shared" si="115"/>
        <v>450</v>
      </c>
      <c r="F1030" t="str">
        <f t="shared" si="116"/>
        <v>YES</v>
      </c>
      <c r="G1030" t="str">
        <f t="shared" si="117"/>
        <v>CAG</v>
      </c>
      <c r="H1030" t="str">
        <f t="shared" si="118"/>
        <v>Glutamine</v>
      </c>
      <c r="I1030" t="str">
        <f t="shared" si="119"/>
        <v>Glutamine (CAG)</v>
      </c>
    </row>
    <row r="1031" spans="1:9" x14ac:dyDescent="0.2">
      <c r="A1031" t="s">
        <v>788</v>
      </c>
      <c r="B1031" t="s">
        <v>1950</v>
      </c>
      <c r="C1031" t="str">
        <f t="shared" si="113"/>
        <v>ATGCCAACCAGATTAACTAAGACCAGAAAGCACAGAGGAAACGTTTCCGCCGGTAAGGGTAGAATTGGTAAGCACAGAAAGCATCCCGGTGGTCGTGGTAAGGCTGGTGGTCAACATCATCACAGAACCAACTTGGATAAGTACCATCCAGGTTACTTCGGTAAGGTTGGTATGAGACACTTCCACCAACAAAGAAACCACTCCTGGAGACCAGAAATTAACTTGGAAAAATTGTGGACTTTGGTTGACTCCGAAAAGAAGGACGAATACTTGAAGACCGCCTCCAAGTCTGCTGCCCCAGTCATCGACACCTTGGCCCACGGTTTCGGAAAGGTCTTAGGTAAGGGTAGATTACCAGAAGTTCCAGTCATTGTCAAGGCCAGATTTGTTTCCAAGTTGGCTGAAGAAAAGATCAGAGCTGTTGGTGGTGTTGTTGAATTAGTTGCTTAA</v>
      </c>
      <c r="D1031" t="str">
        <f t="shared" si="114"/>
        <v>OK</v>
      </c>
      <c r="E1031">
        <f t="shared" si="115"/>
        <v>450</v>
      </c>
      <c r="F1031" t="str">
        <f t="shared" si="116"/>
        <v>YES</v>
      </c>
      <c r="G1031" t="str">
        <f t="shared" si="117"/>
        <v>CAA</v>
      </c>
      <c r="H1031" t="str">
        <f t="shared" si="118"/>
        <v>Glutamine</v>
      </c>
      <c r="I1031" t="str">
        <f t="shared" si="119"/>
        <v>Glutamine (CAA)</v>
      </c>
    </row>
    <row r="1032" spans="1:9" x14ac:dyDescent="0.2">
      <c r="A1032" t="s">
        <v>820</v>
      </c>
      <c r="B1032" t="s">
        <v>1982</v>
      </c>
      <c r="C1032" t="str">
        <f t="shared" si="113"/>
        <v>ATGCCAACCAGATTAACTAAGACCAGAAAACACAGAGGTCACGTCTCAGCCGGTAAAGGTAGAATTGGTAAACATAGAAAGCATCCCGGTGGTAGAGGTAAAGCTGGTGGTCAACATCATCACAGAACCAATTTAGATAAATACCATCCAGGTTACTTCGGTAAAGTTGGTATGAGATATTTCCATAAACAAGAAAACCACTTTTGGAGACCAGAAATTAATTTAGATAAATTATGGACTTTAGTTGAAGAAGAAAAGAAAGATGAATATTTAAAATCTTCTTCTGCTTCTGCTGCTCCAGTCATTGATACTTTAGCTCATGGTTTCGGTAAAGTTTTAGGTAAAGGTAGATTACCACAAGTTCCAATCATTGTCAAAGCTAGATTTGTTTCCAAATTAGCTGAAGAAAAAATCAGAGCTGTTGGTGGTGTTGTTGAATTAGTTGCTTAA</v>
      </c>
      <c r="D1032" t="str">
        <f t="shared" si="114"/>
        <v>OK</v>
      </c>
      <c r="E1032">
        <f t="shared" si="115"/>
        <v>450</v>
      </c>
      <c r="F1032" t="str">
        <f t="shared" si="116"/>
        <v>YES</v>
      </c>
      <c r="G1032" t="str">
        <f t="shared" si="117"/>
        <v>CAA</v>
      </c>
      <c r="H1032" t="str">
        <f t="shared" si="118"/>
        <v>Glutamine</v>
      </c>
      <c r="I1032" t="str">
        <f t="shared" si="119"/>
        <v>Glutamine (CAA)</v>
      </c>
    </row>
    <row r="1033" spans="1:9" x14ac:dyDescent="0.2">
      <c r="A1033" t="s">
        <v>984</v>
      </c>
      <c r="B1033" t="s">
        <v>2140</v>
      </c>
      <c r="C1033" t="str">
        <f t="shared" si="113"/>
        <v>ATGCCAACCAGATTAACTAAGACCAGAAAACACAGAGGTAACGTTTCCGCCGGTAAGGGTAGAGTCGGTAAGCACAGAAAGCATCCTGGTGGTCGTGGTAAGGCCGGTGGTCAACATCACCACAGAACCAACTTGGATAAGTACCATCCAGGTTACTTCGGTAAGGTTGGTATGAGATACTTCCACAAGCAACAAAACCACTTCTGGAGACCAGAAATCAATTTAGACAAATTATGGACTTTAGTTGACTCTGAAAAGAAGGAAGAATACTTAAAGTCTGCTTCCTCTTCTGCTGCCCCAGTTATTGACACTTTAGCTCACGGTTACGGTAAGGTTTTAGGTAAGGGTAGATTACCAGAAGCTCCAGTCATCGTCAAGGCTAGATTCGTCTCCAAGTTAGCTGAAGAAAAGATCAGAGCTGTTGGTGGTGTTGTTGAATTAGTTGCTTAA</v>
      </c>
      <c r="D1033" t="str">
        <f t="shared" si="114"/>
        <v>OK</v>
      </c>
      <c r="E1033">
        <f t="shared" si="115"/>
        <v>450</v>
      </c>
      <c r="F1033" t="str">
        <f t="shared" si="116"/>
        <v>YES</v>
      </c>
      <c r="G1033" t="str">
        <f t="shared" si="117"/>
        <v>CAA</v>
      </c>
      <c r="H1033" t="str">
        <f t="shared" si="118"/>
        <v>Glutamine</v>
      </c>
      <c r="I1033" t="str">
        <f t="shared" si="119"/>
        <v>Glutamine (CAA)</v>
      </c>
    </row>
    <row r="1034" spans="1:9" x14ac:dyDescent="0.2">
      <c r="A1034" t="s">
        <v>1002</v>
      </c>
      <c r="B1034" t="s">
        <v>2155</v>
      </c>
      <c r="C1034" t="str">
        <f t="shared" si="113"/>
        <v>ATGCCAACCAGATTAACTAAGACCAGAAAACACAGAGGTAACGTTTCCGCCGGTAAGGGTAGAATCGGTAAGCACAGAAAGCATCCTGGTGGTCGTGGTAAGGCCGGTGGTCAACATCACCACAGAACTAACTTGGATAAGTACCACCCTGGTTACTTCGGTAAGGTTGGTATGAGATACTTCCACAAGCAACAAAACCACTTTTGGAGACCAGAAATTAACTTAGACAAATTATGGACTTTAGTTGACTCTGAAAAGAAGGAAGAATACTTAAAGTCTGCTTCTGCTTCTGCTGCCCCAGTCATTGATACCTTAGCTCACGGTTACGGTAAGGTTTTAGGTAAGGGTAGATTACCAGAAGTTCCAGTCATTGTCAAGGCTAGATTCGTCTCTAAGTTAGCTGAAGAAAAGATCAGAGCTGTTGGTGGTGTTGTTGAATTAGTTGCTTAA</v>
      </c>
      <c r="D1034" t="str">
        <f t="shared" si="114"/>
        <v>OK</v>
      </c>
      <c r="E1034">
        <f t="shared" si="115"/>
        <v>450</v>
      </c>
      <c r="F1034" t="str">
        <f t="shared" si="116"/>
        <v>YES</v>
      </c>
      <c r="G1034" t="str">
        <f t="shared" si="117"/>
        <v>CAA</v>
      </c>
      <c r="H1034" t="str">
        <f t="shared" si="118"/>
        <v>Glutamine</v>
      </c>
      <c r="I1034" t="str">
        <f t="shared" si="119"/>
        <v>Glutamine (CAA)</v>
      </c>
    </row>
    <row r="1035" spans="1:9" x14ac:dyDescent="0.2">
      <c r="A1035" t="s">
        <v>1004</v>
      </c>
      <c r="B1035" t="s">
        <v>2157</v>
      </c>
      <c r="C1035" t="str">
        <f t="shared" si="113"/>
        <v>ATGCCAACCAGATTAACTAAGACCAGAAAACACAGAGGTAACGTTTCCGCCGGTAAGGGTAGAATCGGTAAGCACAGAAAGCATCCTGGTGGTCGTGGTAAGGCCGGTGGTCAACATCACCACAGAACCAACTTGGATAAATACCATCCAGGTTACTTCGGTAAGGTTGGTATGAGATACTTCCACAAGCAACAAAACCACTTCTGGAGACCAGAAATTAACTTAGACAAATTATGGACTTTAGTTGACTCTGAAAAGAAGGATGAATACTTAAAGTCTTCTTCTGCTTCTGCTGCTCCAGTCATTGACACCTTAGCCCACGGTTACGGTAAGGTCTTAGGTAAGGGTAGATTACCAGAAGTTCCAGTCATCGTCAAGGCTAGATTCGTCTCTAAGTTAGCTGAAGAAAAGATCAGAGCTGTTGGTGGTGTTGTTGAATTAGTTGCTTAA</v>
      </c>
      <c r="D1035" t="str">
        <f t="shared" si="114"/>
        <v>OK</v>
      </c>
      <c r="E1035">
        <f t="shared" si="115"/>
        <v>450</v>
      </c>
      <c r="F1035" t="str">
        <f t="shared" si="116"/>
        <v>YES</v>
      </c>
      <c r="G1035" t="str">
        <f t="shared" si="117"/>
        <v>CAA</v>
      </c>
      <c r="H1035" t="str">
        <f t="shared" si="118"/>
        <v>Glutamine</v>
      </c>
      <c r="I1035" t="str">
        <f t="shared" si="119"/>
        <v>Glutamine (CAA)</v>
      </c>
    </row>
    <row r="1036" spans="1:9" x14ac:dyDescent="0.2">
      <c r="A1036" t="s">
        <v>1005</v>
      </c>
      <c r="B1036" t="s">
        <v>2158</v>
      </c>
      <c r="C1036" t="str">
        <f t="shared" si="113"/>
        <v>ATGCCAACCAGATTAACTAAGACCAGAAAACACAGAGGTAACGTTTCCGCCGGTAAGGGTAGAATCGGTAAGCACAGAAAGCATCCTGGTGGTCGTGGTAAGGCCGGTGGTCAACATCACCACAGAACCAACTTGGATAAATACCATCCAGGTTACTTCGGTAAGGTTGGTATGAGATACTTCCACAAGCAACAAAACCACTTCTGGAGACCAGAAATCAACTTAGACAAATTATGGACTTTAGTTGACTCTGAAAAGAAGGAAGAATACTTAAAGTCTTCTTCTGCTTCTGCTGCTCCAGTCATTGACACCTTAGCCCACGGTTACGGTAAGGTCTTAGGTAAGGGTAGATTACCAGAAGTTCCAGTCATCGTCAAGGCTAGATTCGTCTCTAAGTTAGCTGAAGAAAAGATCAGAGCTGTTGGTGGTGTTGTTGAATTAGTTGCTTAA</v>
      </c>
      <c r="D1036" t="str">
        <f t="shared" si="114"/>
        <v>OK</v>
      </c>
      <c r="E1036">
        <f t="shared" si="115"/>
        <v>450</v>
      </c>
      <c r="F1036" t="str">
        <f t="shared" si="116"/>
        <v>YES</v>
      </c>
      <c r="G1036" t="str">
        <f t="shared" si="117"/>
        <v>CAA</v>
      </c>
      <c r="H1036" t="str">
        <f t="shared" si="118"/>
        <v>Glutamine</v>
      </c>
      <c r="I1036" t="str">
        <f t="shared" si="119"/>
        <v>Glutamine (CAA)</v>
      </c>
    </row>
    <row r="1037" spans="1:9" x14ac:dyDescent="0.2">
      <c r="A1037" t="s">
        <v>1006</v>
      </c>
      <c r="B1037" t="s">
        <v>2159</v>
      </c>
      <c r="C1037" t="str">
        <f t="shared" si="113"/>
        <v>ATGCCAACCAGATTAACTAAGACCAGAAAACACAGAGGTAACGTTTCCGCCGGTAAGGGTAGAATCGGTAAGCACAGAAAGCATCCTGGTGGTCGTGGTAAGGCCGGTGGTCAACATCACCACAGAACCAACTTGGATAAATACCATCCAGGTTACTTCGGTAAGGTTGGTATGAGATACTTCCACAAGCAACAAAACCACTTCTGGAGACCAGAAATCAACTTAGACAAATTATGGACTTTAGTTGACTCTGAAAAGAAGGAAGAATACTTAAAGTCTTCTTCTGCTTCAGCTGCTCCAGTCATTGACACCTTAGCCCACGGTTACGGTAAGGTCTTAGGTAAGGGTAGATTACCAGAAGTTCCAGTCATTGTCAAGGCTAGATTCGTCTCTAAGTTAGCTGAAGAAAAGATCAGAGCTGTTGGTGGTGTTGTTGAATTAGTTGCTTAA</v>
      </c>
      <c r="D1037" t="str">
        <f t="shared" si="114"/>
        <v>OK</v>
      </c>
      <c r="E1037">
        <f t="shared" si="115"/>
        <v>450</v>
      </c>
      <c r="F1037" t="str">
        <f t="shared" si="116"/>
        <v>YES</v>
      </c>
      <c r="G1037" t="str">
        <f t="shared" si="117"/>
        <v>CAA</v>
      </c>
      <c r="H1037" t="str">
        <f t="shared" si="118"/>
        <v>Glutamine</v>
      </c>
      <c r="I1037" t="str">
        <f t="shared" si="119"/>
        <v>Glutamine (CAA)</v>
      </c>
    </row>
    <row r="1038" spans="1:9" x14ac:dyDescent="0.2">
      <c r="A1038" t="s">
        <v>1003</v>
      </c>
      <c r="B1038" t="s">
        <v>2156</v>
      </c>
      <c r="C1038" t="str">
        <f t="shared" si="113"/>
        <v>ATGCCAACCAGATTAACTAAGACCAGAAAACACAGAGGTAACGTTTCCGCCGGTAAGGGTAGAATCGGTAAGCACAGAAAGCATCCTGGTGGTCGTGGTAAGGCCGGTGGTCAACACCACCACAGAACTAACTTGGATAAGTACCATCCTGGTTACTTCGGTAAGGTTGGTATGAGATACTTCCACAAGCAACAAAACCACTTCTGGAGACCAGAAATTAACTTAGACAAATTATGGACTTTAGTTGACTCTGAAAAGAAGGAAGATTACTTAAAGTCTGCTTCTGCTTCTGCTGCCCCAGTCATTGACACCTTAGCCCATGGTTACGGTAAGGTCTTAGGTAAGGGTAGATTACCAGAAGTCCCAGTCATTGTCAAGGCTAGATTCGTCTCTAAGTTAGCTGAAGAAAAGATCAGAGCTGTTGGTGGTGTTGTTGAATTAGTTGCTTAA</v>
      </c>
      <c r="D1038" t="str">
        <f t="shared" si="114"/>
        <v>OK</v>
      </c>
      <c r="E1038">
        <f t="shared" si="115"/>
        <v>450</v>
      </c>
      <c r="F1038" t="str">
        <f t="shared" si="116"/>
        <v>YES</v>
      </c>
      <c r="G1038" t="str">
        <f t="shared" si="117"/>
        <v>CAA</v>
      </c>
      <c r="H1038" t="str">
        <f t="shared" si="118"/>
        <v>Glutamine</v>
      </c>
      <c r="I1038" t="str">
        <f t="shared" si="119"/>
        <v>Glutamine (CAA)</v>
      </c>
    </row>
    <row r="1039" spans="1:9" x14ac:dyDescent="0.2">
      <c r="A1039" t="s">
        <v>1001</v>
      </c>
      <c r="B1039" t="s">
        <v>2154</v>
      </c>
      <c r="C1039" t="str">
        <f t="shared" si="113"/>
        <v>ATGCCAACCAGATTAACTAAGACCAGAAAACACAGAGGTAACGTTTCCGCCGGTAAGGGTAGAATCGGTAAACACAGAAAGCATCCTGGTGGTCGTGGTAAGGCCGGTGGTCAACACCACCACAGAACCAACTTGGATAAGTACCACCCTGGTTACTTCGGTAAGGTTGGTATGAGATACTTCCACAAGCAACAAAACCACTTCTGGAGACCAGAAATTAACTTAGACAAATTATGGACTTTAGTTGACTCTGAAAAGAAGGAAGAATACTTAAAGTCTGCTTCTGCTTCTGCTGCTCCAGTCATTGACACCTTAGCTCACGGTTACGGTAAGGTCTTAGGTAAGGGTAGATTACCAGAAGTTCCAGTCATTGTCAAGGCTAGATTCGTCTCTAAGTTAGCTGAAGAAAAGATCAGAGCTGTTGGTGGTGTTGTTGAATTAGTTGCTTAA</v>
      </c>
      <c r="D1039" t="str">
        <f t="shared" si="114"/>
        <v>OK</v>
      </c>
      <c r="E1039">
        <f t="shared" si="115"/>
        <v>450</v>
      </c>
      <c r="F1039" t="str">
        <f t="shared" si="116"/>
        <v>YES</v>
      </c>
      <c r="G1039" t="str">
        <f t="shared" si="117"/>
        <v>CAA</v>
      </c>
      <c r="H1039" t="str">
        <f t="shared" si="118"/>
        <v>Glutamine</v>
      </c>
      <c r="I1039" t="str">
        <f t="shared" si="119"/>
        <v>Glutamine (CAA)</v>
      </c>
    </row>
    <row r="1040" spans="1:9" x14ac:dyDescent="0.2">
      <c r="A1040" t="s">
        <v>349</v>
      </c>
      <c r="B1040" t="s">
        <v>1533</v>
      </c>
      <c r="C1040" t="str">
        <f t="shared" si="113"/>
        <v>ATGCCAACCAGATTAACTAAAACTAGAAAGCACAGAGGTCACGTTTCAGCCGGTAAGGGTCGTGTTGGTAAGCACAGAAAGCATCCTGGTGGTCGTGGTATGGCCGGTGGTCAACATCACCACAGAACTAACTTAGATAAATACCATCCAGGTTACTTCGGTAAAGTTGGTATGAGATACTTCCACAAACAACAAAACCACTTCTGGGCCCCAGTTTTAAACTTGGACAAGTTATGGTCATTAGTTGAAGACAAGGATGAAAAATTAGCTAAGTCTACTACTGATTCCGCTGTTGTCATTGATACTTTAGCCAAGGGTTACGGTAAGGTTTTAGGTAAGGGTAGATTACCAAACGTTCCAGTTATCGTCAAGGCTAGATACGTTTCTAAGTTAGCTGAAGAAAAGATCTTAGCTGCTGGTGGTGTTGTTGAATTAATTGCTTAA</v>
      </c>
      <c r="D1040" t="str">
        <f t="shared" si="114"/>
        <v>OK</v>
      </c>
      <c r="E1040">
        <f t="shared" si="115"/>
        <v>444</v>
      </c>
      <c r="F1040" t="str">
        <f t="shared" si="116"/>
        <v>YES</v>
      </c>
      <c r="G1040" t="str">
        <f t="shared" si="117"/>
        <v>CAA</v>
      </c>
      <c r="H1040" t="str">
        <f t="shared" si="118"/>
        <v>Glutamine</v>
      </c>
      <c r="I1040" t="str">
        <f t="shared" si="119"/>
        <v>Glutamine (CAA)</v>
      </c>
    </row>
    <row r="1041" spans="1:9" x14ac:dyDescent="0.2">
      <c r="A1041" t="s">
        <v>176</v>
      </c>
      <c r="B1041" t="s">
        <v>1362</v>
      </c>
      <c r="C1041" t="str">
        <f t="shared" si="113"/>
        <v>ATGCCAACCAGATTAACTAAAACTAGAAAGCACAGAGGTCACGTTTCAGCCGGTAAGGGTCGTGTTGGTAAGCACAGAAAGCATCCTGGTGGTCGTGGTATGGCCGGTGGTCAACATCACCACAGAACCAACTTAGATAAATACCATCCAGGTTACTTCGGTAAAGTTGGTATGAGATACTTCCACAAACAACAAAACCACTTCTGGGCCCCAGTTTTAAACTTGGACAAGTTATGGTCATTAGTTGAAGACAAGGACGAAAAATTAGCCAAGTCTACTACTGATTCCGCTGTTGTCATTGATACTTTAGCTAAGGGTTACGGTAAGGTTTTAGGTAAGGGTAGATTACCAAACGTTCCTGTTATTGTCAAGGCTAGATACGTTTCTAAGTTAGCTGAAGAAAAGATCTTAGCTGCTGGTGGTGTTGTTGAATTAATTGCTTAA</v>
      </c>
      <c r="D1041" t="str">
        <f t="shared" si="114"/>
        <v>OK</v>
      </c>
      <c r="E1041">
        <f t="shared" si="115"/>
        <v>444</v>
      </c>
      <c r="F1041" t="str">
        <f t="shared" si="116"/>
        <v>YES</v>
      </c>
      <c r="G1041" t="str">
        <f t="shared" si="117"/>
        <v>CAA</v>
      </c>
      <c r="H1041" t="str">
        <f t="shared" si="118"/>
        <v>Glutamine</v>
      </c>
      <c r="I1041" t="str">
        <f t="shared" si="119"/>
        <v>Glutamine (CAA)</v>
      </c>
    </row>
    <row r="1042" spans="1:9" x14ac:dyDescent="0.2">
      <c r="A1042" t="s">
        <v>184</v>
      </c>
      <c r="B1042" t="s">
        <v>1370</v>
      </c>
      <c r="C1042" t="str">
        <f t="shared" si="113"/>
        <v>ATGCCAACCAGATTAACTAAAACTAGAAAGCACAGAGGTCACGTTTCAGCCGGTAAGGGTCGTGTTGGTAAGCACAGAAAGCATCCTGGTGGTCGTGGTATGGCCGGTGGTCAACATCACCACAGAACCAACTTAGATAAATACCATCCAGGTTACTTCGGTAAAGTTGGTATGAGATACTTCCACAAACAACAAAACCACTTCTGGGCCCCAGTTTTAAACTTGGACAAGTTATGGTCATTAGTTGAAGACAAAGATGAAAAATTAGCTAAGTCTACTACTGATTCGGCTGTTGTCATTGATACTTTAGCCAAGGGTTACGGTAAGGTTTTAGGTAAGGGTAGATTACCAAACGTTCCTGTTATTGTCAAGGCTAGATACGTTTCTAAGTTAGCTGAAGAGAAGATCTTAGCTGCTGGTGGTGTTGTTGAATTAATTGCTTAA</v>
      </c>
      <c r="D1042" t="str">
        <f t="shared" si="114"/>
        <v>OK</v>
      </c>
      <c r="E1042">
        <f t="shared" si="115"/>
        <v>444</v>
      </c>
      <c r="F1042" t="str">
        <f t="shared" si="116"/>
        <v>YES</v>
      </c>
      <c r="G1042" t="str">
        <f t="shared" si="117"/>
        <v>CAA</v>
      </c>
      <c r="H1042" t="str">
        <f t="shared" si="118"/>
        <v>Glutamine</v>
      </c>
      <c r="I1042" t="str">
        <f t="shared" si="119"/>
        <v>Glutamine (CAA)</v>
      </c>
    </row>
    <row r="1043" spans="1:9" x14ac:dyDescent="0.2">
      <c r="A1043" t="s">
        <v>178</v>
      </c>
      <c r="B1043" t="s">
        <v>1364</v>
      </c>
      <c r="C1043" t="str">
        <f t="shared" si="113"/>
        <v>ATGCCAACCAGATTAACTAAAACTAGAAAGCACAGAGGTCACGTTTCAGCCGGTAAGGGTCGTGTTGGTAAGCACAGAAAGCATCCTGGTGGTAGAGGTATGGCTGGTGGTCAACACCATCACAGAACCAACTTGGATAAATACCATCCAGGTTACTTCGGTAAAGTTGGTATGAGATACTTCCATAAGCAACAAAACCATTTCTGGAAACCAGTCTTAAACTTGGACAAGTTATGGTCATTAGTTGAAAACAAGGACGATAAGATTGCTTCTTCCACTACTGACTCAGCTGTCGTTATTGACACTTTAGCTGGTGGTTACGGTAAGGTTTTAGGTAAAGGTAGATTACCAAACGTTCCAGTTATTGTTAAGGCTAGATACGTTTCTAAGTTAGCTGAAGAAAAAATCAGAGCTGTTGGTGGTGTTGTTGAATTAGTTGCTTAA</v>
      </c>
      <c r="D1043" t="str">
        <f t="shared" si="114"/>
        <v>OK</v>
      </c>
      <c r="E1043">
        <f t="shared" si="115"/>
        <v>444</v>
      </c>
      <c r="F1043" t="str">
        <f t="shared" si="116"/>
        <v>YES</v>
      </c>
      <c r="G1043" t="str">
        <f t="shared" si="117"/>
        <v>CAA</v>
      </c>
      <c r="H1043" t="str">
        <f t="shared" si="118"/>
        <v>Glutamine</v>
      </c>
      <c r="I1043" t="str">
        <f t="shared" si="119"/>
        <v>Glutamine (CAA)</v>
      </c>
    </row>
    <row r="1044" spans="1:9" x14ac:dyDescent="0.2">
      <c r="A1044" t="s">
        <v>174</v>
      </c>
      <c r="B1044" t="s">
        <v>1360</v>
      </c>
      <c r="C1044" t="str">
        <f t="shared" si="113"/>
        <v>ATGCCAACCAGATTAACTAAAACTAGAAAGCACAGAGGTCACGTTTCAGCCGGTAAGGGTCGTGTTGGTAAACACAGAAAGCATCCTGGTGGTCGTGGTATGGCCGGTGGTCAACATCACCACAGAACCAACTTAGATAAATACCATCCAGGTTACTTTGGTAAAGTTGGTATGAGATACTTCCACAAACAACAAAACCACTTCTGGGCCCCAGTTTTGAACCTGGACAAATTATGGTCATTAGTTGAAGACAAGGACGAAAAATTAGCAAAGTCTACTACTGATTCCGCTGTTGTCATTGATACTTTAGCTAAGGGTTACGGTAAGGTTTTAGGTAAGGGTAGATTACCGAACGTTCCTGTTATTGTCAAGGCTAGATACGTTTCTAAGTTAGCTGAAGAAAAGATCTTAGCTGCTGGTGGTGTTGTTGAATTAATTGCTTAA</v>
      </c>
      <c r="D1044" t="str">
        <f t="shared" si="114"/>
        <v>OK</v>
      </c>
      <c r="E1044">
        <f t="shared" si="115"/>
        <v>444</v>
      </c>
      <c r="F1044" t="str">
        <f t="shared" si="116"/>
        <v>YES</v>
      </c>
      <c r="G1044" t="str">
        <f t="shared" si="117"/>
        <v>CAA</v>
      </c>
      <c r="H1044" t="str">
        <f t="shared" si="118"/>
        <v>Glutamine</v>
      </c>
      <c r="I1044" t="str">
        <f t="shared" si="119"/>
        <v>Glutamine (CAA)</v>
      </c>
    </row>
    <row r="1045" spans="1:9" x14ac:dyDescent="0.2">
      <c r="A1045" t="s">
        <v>192</v>
      </c>
      <c r="B1045" t="s">
        <v>1377</v>
      </c>
      <c r="C1045" t="str">
        <f t="shared" si="113"/>
        <v>ATGCCAACCAGATTAACTAAAACTAGAAAGCACAGAGGTCACGTTTCAGCCGGTAACGGTCGTGTTGGTAAGCACAGAAAGCATCCGGGTGGTAGAGGTATGGCTGGTGGTCAACATCATCACAGAACCAACTTGGATAAATACCATCCAGGTTACTTCGGTAAAGTTGGTATGAGACACTTCCACAAGCAACAAAACCACTTCTGGAAACCAGTTTTAAACTTAGACAAATTATGGTCATTAGTTGAAAACAAGGACGAAAAAGTTGCTTCATCAACCACTAACTCTGCTGTTGTTATTGATACTTTAGCTGGTGGTTACGGTAAGGTCTTAGGTAAAGGTAGATTACCAAATGTCCCAGTTATCGTTAAGGCTAGATACGTTTCTAAATTAGCTGAAGAAAAGATTAGAGCTGTTGGTGGTGTTGTTGAATTAGTTGCTTAA</v>
      </c>
      <c r="D1045" t="str">
        <f t="shared" si="114"/>
        <v>OK</v>
      </c>
      <c r="E1045">
        <f t="shared" si="115"/>
        <v>444</v>
      </c>
      <c r="F1045" t="str">
        <f t="shared" si="116"/>
        <v>YES</v>
      </c>
      <c r="G1045" t="str">
        <f t="shared" si="117"/>
        <v>CAA</v>
      </c>
      <c r="H1045" t="str">
        <f t="shared" si="118"/>
        <v>Glutamine</v>
      </c>
      <c r="I1045" t="str">
        <f t="shared" si="119"/>
        <v>Glutamine (CAA)</v>
      </c>
    </row>
    <row r="1046" spans="1:9" x14ac:dyDescent="0.2">
      <c r="A1046" t="s">
        <v>1137</v>
      </c>
      <c r="B1046" t="s">
        <v>2278</v>
      </c>
      <c r="C1046" t="str">
        <f t="shared" si="113"/>
        <v>ATGCCAACCAGATTAACTAAAACTAGAAAGCACAGAGGTCACGTCTCAGCCGGTAAGGGTAGAATCGGTAAGCACAGAAAGCATCCTGGTGGTAGAGGTATGGCCGGTGGTCAACACCACCACAGAATTAACTTGGATAAATACCATCCAGGTTACTTCGGTAAGGTCGGTATGAGATACTTCCACAAGCAACAAGCCCACTTCTGGAAACCAGTCTTGAACTTGGACAAGTTGTGGACTTTGGTCCCAGAAGAAAAGAGAGACGAATACATGAAGTCTGCTTCTAAGTCTTCTGCTCCAGTCATTGACACTTTAGCTGCCGGTTACGGTAAGGTCTTGGGTAAGGGTAGAATCCCAAACGTTCCAGTCATTGTTAAGGCTAGATTCGTTTCCAAGTTAGCTGAAGAAAAGATCAAGGCTGCTGGTGGTGTTGTTGAATTGATTGCTTAA</v>
      </c>
      <c r="D1046" t="str">
        <f t="shared" si="114"/>
        <v>OK</v>
      </c>
      <c r="E1046">
        <f t="shared" si="115"/>
        <v>450</v>
      </c>
      <c r="F1046" t="str">
        <f t="shared" si="116"/>
        <v>YES</v>
      </c>
      <c r="G1046" t="str">
        <f t="shared" si="117"/>
        <v>CAA</v>
      </c>
      <c r="H1046" t="str">
        <f t="shared" si="118"/>
        <v>Glutamine</v>
      </c>
      <c r="I1046" t="str">
        <f t="shared" si="119"/>
        <v>Glutamine (CAA)</v>
      </c>
    </row>
    <row r="1047" spans="1:9" x14ac:dyDescent="0.2">
      <c r="A1047" t="s">
        <v>1153</v>
      </c>
      <c r="B1047" t="s">
        <v>2294</v>
      </c>
      <c r="C1047" t="str">
        <f t="shared" si="113"/>
        <v>ATGCCAACCAGATTAACTAAAACTAGAAAGCACAGAGGTCACGTCTCAGCCGGTAACGGTAGAATCGGTAAGCACAGAAAGCATCCAGGTGGTAGAGGTATGGCTGGTGGTATGCACCATCACAGAATTAATTTGGATAAATACCATCCAGGTTACTTCGGTAAGGTCGGTATGAGACACTTCCACAAGCAACAAGCTCATTTCTGGAAACCAGTCTTAAACTTAGACAAGTTATGGACTTTAATTCCAGAAGAAAAGAGAGATGAATACTTAAAGTCATCCTCTAAGTCTGCTGCTCCAGTTATTGACACTTTAGCTGCCGGTTACGGTAAGGTCTTGGGTAAAGGTAGAATTCCAAACGTCCCTGTCATTGTTAAGGCCAGATTCGTTTCCAAGTTAGCTGAAGAAAAGATCAAGGCTGCTGGTGGTGTTGTTGAATTAATTGCTTAA</v>
      </c>
      <c r="D1047" t="str">
        <f t="shared" si="114"/>
        <v>OK</v>
      </c>
      <c r="E1047">
        <f t="shared" si="115"/>
        <v>450</v>
      </c>
      <c r="F1047" t="str">
        <f t="shared" si="116"/>
        <v>YES</v>
      </c>
      <c r="G1047" t="str">
        <f t="shared" si="117"/>
        <v>ATG</v>
      </c>
      <c r="H1047" t="str">
        <f t="shared" si="118"/>
        <v>Methionine</v>
      </c>
      <c r="I1047" t="str">
        <f t="shared" si="119"/>
        <v>Methionine (ATG)</v>
      </c>
    </row>
    <row r="1048" spans="1:9" x14ac:dyDescent="0.2">
      <c r="A1048" t="s">
        <v>218</v>
      </c>
      <c r="B1048" t="s">
        <v>1403</v>
      </c>
      <c r="C1048" t="str">
        <f t="shared" si="113"/>
        <v>ATGCCAACCAGATTAACTAAAACTAGAAAGCACAGAGGTAATGTTTCTGCCGGTAAAGGTAGAGTTGGTAAACATAGAAAGCATCCCGGTGGTAGAGGTATGGCTGGTGGTCAACATCATCACAGAATCAATTTAGATAAATACCATCCAGGTTACTTCGGTAAAGTTGGTATGAGATATTTCCACAAACAACAAGCTCATTTCTGGAAACCAATTGTTAACTTAGATCAATTATGGTCTTTAGTTGAAAACAAAGATGAAAAATTAGCTTCTACTTCTAAAGATGCCGCTGTTGTTATTGATACTTTAGCAGCTGGTTACGGTAAAGTTTTAGGTAAAGGTAGATTACCACAAGTTCCAGTTATCGTTAAAGCTAGATACGTTTCCAAATTAGCTGAAGAAAAAATCAGAGCTGCTGGTGGTGTCGTTGAATTAGTTGCTTAG</v>
      </c>
      <c r="D1048" t="str">
        <f t="shared" si="114"/>
        <v>OK</v>
      </c>
      <c r="E1048">
        <f t="shared" si="115"/>
        <v>444</v>
      </c>
      <c r="F1048" t="str">
        <f t="shared" si="116"/>
        <v>YES</v>
      </c>
      <c r="G1048" t="str">
        <f t="shared" si="117"/>
        <v>CAA</v>
      </c>
      <c r="H1048" t="str">
        <f t="shared" si="118"/>
        <v>Glutamine</v>
      </c>
      <c r="I1048" t="str">
        <f t="shared" si="119"/>
        <v>Glutamine (CAA)</v>
      </c>
    </row>
    <row r="1049" spans="1:9" x14ac:dyDescent="0.2">
      <c r="A1049" t="s">
        <v>214</v>
      </c>
      <c r="B1049" t="s">
        <v>1399</v>
      </c>
      <c r="C1049" t="str">
        <f t="shared" si="113"/>
        <v>ATGCCAACCAGATTAACTAAAACTAGAAAGCACAGAGGTAACGTTTCTGCCGGTAAAGGTAGAGTTGGTAAACACAGAAAGCATCCCGGTGGTAGAGGTATGGCCGGTGGTCAACATCATCACAGAACCAATTTAGATAAGTACCATCCAGGTTACTTTGGTAAAGTTGGTATGAGATACTTTCACAAACAACAAGCTCACTTCTGGAGACCAATTGTTAACTTAGATCAATTATGGTCTTTAGTTGAAAACAAGGATGAAAAGATTGCTAAATCCACCGCTTCTGATGCTATTGTTATCGACACTTTAGCTGCTGGTTACGGTAAGGTTTTAGGTAAAGGTAAATTACCACAAGTTCCAGTTATTGTCAAGGCTAGATACGTTTCTAAGTTAGCTGAAGAAAAGATCAGAGCTGCTGGTGGTGTTGTTGAATTAATTGCTTAA</v>
      </c>
      <c r="D1049" t="str">
        <f t="shared" si="114"/>
        <v>OK</v>
      </c>
      <c r="E1049">
        <f t="shared" si="115"/>
        <v>444</v>
      </c>
      <c r="F1049" t="str">
        <f t="shared" si="116"/>
        <v>YES</v>
      </c>
      <c r="G1049" t="str">
        <f t="shared" si="117"/>
        <v>CAA</v>
      </c>
      <c r="H1049" t="str">
        <f t="shared" si="118"/>
        <v>Glutamine</v>
      </c>
      <c r="I1049" t="str">
        <f t="shared" si="119"/>
        <v>Glutamine (CAA)</v>
      </c>
    </row>
    <row r="1050" spans="1:9" x14ac:dyDescent="0.2">
      <c r="A1050" t="s">
        <v>215</v>
      </c>
      <c r="B1050" t="s">
        <v>1400</v>
      </c>
      <c r="C1050" t="str">
        <f t="shared" si="113"/>
        <v>ATGCCAACCAGATTAACTAAAACTAGAAAACATAGAGGTAACGTTTGTGCCGGTAAAGGTAGAGTTGGTAAGCACAGAAAGCATCCGGGTGGTAGAGGTATGGCCGGTGGTCAACATCATCACAGAACCAATTTAGATAAATACCATCCAGGTTATTTTGGTAAAGTTGGTATGAGAACTTTCCACAAACAAAATGCTCACTACTGGAAGCCAATCGTTAACTTAGATCAATTATGGTCTTTAGTTGAAAACAAGGACGAAAAGATTGCTTCTTCTTCCAAATCCGCTGCCGTTGTTATTGATACTTTAGCAGCTGGTTACGGTAAGGTTTTAGGTAAGGGTAGATTACCAGATGTTCCAGTCATTGTCAAGGCTAGATTTGTTTCTAAATTAGCTGAAGAAAAGATTAGAGCTGCTGGTGGTGTTGTTGAATTAGTTGCTTAA</v>
      </c>
      <c r="D1050" t="str">
        <f t="shared" si="114"/>
        <v>OK</v>
      </c>
      <c r="E1050">
        <f t="shared" si="115"/>
        <v>444</v>
      </c>
      <c r="F1050" t="str">
        <f t="shared" si="116"/>
        <v>YES</v>
      </c>
      <c r="G1050" t="str">
        <f t="shared" si="117"/>
        <v>CAA</v>
      </c>
      <c r="H1050" t="str">
        <f t="shared" si="118"/>
        <v>Glutamine</v>
      </c>
      <c r="I1050" t="str">
        <f t="shared" si="119"/>
        <v>Glutamine (CAA)</v>
      </c>
    </row>
    <row r="1051" spans="1:9" x14ac:dyDescent="0.2">
      <c r="A1051" t="s">
        <v>74</v>
      </c>
      <c r="B1051" t="s">
        <v>1264</v>
      </c>
      <c r="C1051" t="str">
        <f t="shared" si="113"/>
        <v>ATGCCAACCAGATTAACTAAAACTAGAAAACATAGAGGTAACGTTTGTGCCGGTAAAGGTAGAGTTGGTAAGCACAGAAAGCATCCGGGTGGTAGAGGTATGGCCGGTGGTCAACATCATCACAGAACCAATTTAGATAAATACCATCCAGGTTATTTTGGTAAAGTTGGTATGAGAACCTTCCACAAACAACAAGCTCACTACTGGAAGCCAATTGTTAACTTAGATCAATTATGGTCTTTAGTTGAAAACAAAGATGAAAAGCTTGCTTCTTCATCCAAATCCGCTGCCGTTGTTATTGATACTTTAGCAGCTGGTTACGGTAAAGTTTTAGGTAAGGGTAGATTACCACAAGTTCCAGTTATCGTTAAGGCTAGATTTGTTTCTAAGTTAGCTGAAGAAAAGATTAGAGCTGTTGGTGGTGTTGTTGAATTAGTTGCTTAA</v>
      </c>
      <c r="D1051" t="str">
        <f t="shared" si="114"/>
        <v>OK</v>
      </c>
      <c r="E1051">
        <f t="shared" si="115"/>
        <v>444</v>
      </c>
      <c r="F1051" t="str">
        <f t="shared" si="116"/>
        <v>YES</v>
      </c>
      <c r="G1051" t="str">
        <f t="shared" si="117"/>
        <v>CAA</v>
      </c>
      <c r="H1051" t="str">
        <f t="shared" si="118"/>
        <v>Glutamine</v>
      </c>
      <c r="I1051" t="str">
        <f t="shared" si="119"/>
        <v>Glutamine (CAA)</v>
      </c>
    </row>
    <row r="1052" spans="1:9" x14ac:dyDescent="0.2">
      <c r="A1052" t="s">
        <v>476</v>
      </c>
      <c r="B1052" t="s">
        <v>1659</v>
      </c>
      <c r="C1052" t="str">
        <f t="shared" si="113"/>
        <v>ATGCCAACCAGATTAACTAAAACTAGAAAACACAGAGGTCACGTCTCCGCCGGTAAGGGTCGTATCGGTAAGCACAGAAAGCATCCAGGTGGTCGTGGTATGGCTGGTGGTCAACATCACCACAGAATTAACATGGATAAATACCATCCTGGTTACTTCGGTAAGGTTGGTATGAGATATTTCCACAAACAACAAAACCACTTCTGGAAGCCAGTTGTCAACTTGGACAAATTGTGGACTCTTATTCCAGAAGAAAAGAGAGACACTTACTTGAAGAGCTCTAACGCTTCTGCTGCTCCAGTTATCGACACTTTGGCTGCCGGTTACGGTAAGGTTTTGGGTAAGGGTAGATTGCCAGAAGTCCCAGTCATTGTCAAGGCTAGATATGTTTCTAAATTGGCTGAAGAAAAGATCAAGGCTGCCGGTGGTGTCGTTGAATTGATTGCTTAA</v>
      </c>
      <c r="D1052" t="str">
        <f t="shared" si="114"/>
        <v>OK</v>
      </c>
      <c r="E1052">
        <f t="shared" si="115"/>
        <v>450</v>
      </c>
      <c r="F1052" t="str">
        <f t="shared" si="116"/>
        <v>YES</v>
      </c>
      <c r="G1052" t="str">
        <f t="shared" si="117"/>
        <v>CAA</v>
      </c>
      <c r="H1052" t="str">
        <f t="shared" si="118"/>
        <v>Glutamine</v>
      </c>
      <c r="I1052" t="str">
        <f t="shared" si="119"/>
        <v>Glutamine (CAA)</v>
      </c>
    </row>
    <row r="1053" spans="1:9" x14ac:dyDescent="0.2">
      <c r="A1053" t="s">
        <v>1119</v>
      </c>
      <c r="B1053" t="s">
        <v>2262</v>
      </c>
      <c r="C1053" t="str">
        <f t="shared" si="113"/>
        <v>ATGCCAACCAGATTAACTAAAACTAGAAAACACAGAGGTCACGTCTCAGCCGGTAAGGGTCGTATCGGTAAGCACAGAAAGCACCCAGGTGGTCGTGGTATGGCTGGTGGTCAACATCACCACAGAATCAACATGGATAAATACCATCCAGGTTACTTCGGTAAGGTTGGTATGAGATATTTCCACAAACAACAAAACCACTTCTGGAAGCCAGTTGTCAACTTGGACAAATTGTGGACTCTTATTCCAGAAGAAAAGAGAGACACTTACTTGAAGAGCTCTAACGCTTCTGCTGCTCCAGTTATCGACACTTTGGCTGCCGGTTACGGTAAGGTTTTGGGTAAGGGTAGATTGCCAGAAGTCCCAGTCATTGTCAAAGCTAGATATGTTTCTAAATTGGCTGAAGAAAAGATCAAGGCTGCCGGTGGTGTCGTTGAATTGATTGCTTAA</v>
      </c>
      <c r="D1053" t="str">
        <f t="shared" si="114"/>
        <v>OK</v>
      </c>
      <c r="E1053">
        <f t="shared" si="115"/>
        <v>450</v>
      </c>
      <c r="F1053" t="str">
        <f t="shared" si="116"/>
        <v>YES</v>
      </c>
      <c r="G1053" t="str">
        <f t="shared" si="117"/>
        <v>CAA</v>
      </c>
      <c r="H1053" t="str">
        <f t="shared" si="118"/>
        <v>Glutamine</v>
      </c>
      <c r="I1053" t="str">
        <f t="shared" si="119"/>
        <v>Glutamine (CAA)</v>
      </c>
    </row>
    <row r="1054" spans="1:9" x14ac:dyDescent="0.2">
      <c r="A1054" t="s">
        <v>216</v>
      </c>
      <c r="B1054" t="s">
        <v>1401</v>
      </c>
      <c r="C1054" t="str">
        <f t="shared" si="113"/>
        <v>ATGCCAACCAGATTAACTAAAACTAGAAAACACAGAGGTAACGTTTGTGCCGGTAAGGGTAGAGTTGGTAAGCACAGAAAGCATCCGGGTGGTAGAGGTATGGCCGGTGGTCAACATCATCACAGAACCAATTTAGATAAATACCATCCAGGTTATTTCGGTAAAGTTGGTATGAGAACCTTCCACAAACAACAAGCTCACTACTGGAAGCCAATTGTTAACTTAGACCAATTATGGTCTTTAGTTGAAAACAAAGATGAAAAGATCGCTTCTTCATCCAAATCCGCTGCCATTGTTATTGACACTTTAGCAGCTGGTTACGGTAAAGTTTTAGGTAAGGGTAGATTACCACAAGTTCCAGTTATCGTTAAGGCTAGATTCGTTTCTAAGTTAGCTGAAGAAAAGATTAGAGCTGCTGGTGGTGTTGTTGAATTAGTTGCTTAA</v>
      </c>
      <c r="D1054" t="str">
        <f t="shared" si="114"/>
        <v>OK</v>
      </c>
      <c r="E1054">
        <f t="shared" si="115"/>
        <v>444</v>
      </c>
      <c r="F1054" t="str">
        <f t="shared" si="116"/>
        <v>YES</v>
      </c>
      <c r="G1054" t="str">
        <f t="shared" si="117"/>
        <v>CAA</v>
      </c>
      <c r="H1054" t="str">
        <f t="shared" si="118"/>
        <v>Glutamine</v>
      </c>
      <c r="I1054" t="str">
        <f t="shared" si="119"/>
        <v>Glutamine (CAA)</v>
      </c>
    </row>
    <row r="1055" spans="1:9" x14ac:dyDescent="0.2">
      <c r="A1055" t="s">
        <v>217</v>
      </c>
      <c r="B1055" t="s">
        <v>1402</v>
      </c>
      <c r="C1055" t="str">
        <f t="shared" si="113"/>
        <v>ATGCCAACCAGATTAACTAAAACTAGAAAACACAGAGGTAACGTTTGTGCCGGTAAAGGTAGAGTTGGTAAGCACAGAAAGCATCCGGGTGGTAGAGGTATGGCCGGTGGTCAACATCATCACAGAACCAATTTAGATAAATACCATCCAGGTTATTTCGGTAAAGTTGGTATGAGACACTTCCACAAACAACAAGCCCACTTCTGGAAGCCAATTGTTAACTTAGATCAATTATGGTCTTTAGTTGAAAACAAAGATGAAAAGATCGCTTCTTCATCCAAATCCGCTGCCGTTGTTATTGATACTTTAGCAGCTGGTTACGGTAAGGTTTTAGGTAAGGGTAGATTACCAGAAGTCCCAGTTATCGTTAAAGCTAGATTTGTTTCTAAATTAGCTGAAGAAAAGATTAGAGCCGTTGGTGGTGTTGTTGAATTAGTTGCTTAA</v>
      </c>
      <c r="D1055" t="str">
        <f t="shared" si="114"/>
        <v>OK</v>
      </c>
      <c r="E1055">
        <f t="shared" si="115"/>
        <v>444</v>
      </c>
      <c r="F1055" t="str">
        <f t="shared" si="116"/>
        <v>YES</v>
      </c>
      <c r="G1055" t="str">
        <f t="shared" si="117"/>
        <v>CAA</v>
      </c>
      <c r="H1055" t="str">
        <f t="shared" si="118"/>
        <v>Glutamine</v>
      </c>
      <c r="I1055" t="str">
        <f t="shared" si="119"/>
        <v>Glutamine (CAA)</v>
      </c>
    </row>
    <row r="1056" spans="1:9" x14ac:dyDescent="0.2">
      <c r="A1056" t="s">
        <v>797</v>
      </c>
      <c r="B1056" t="s">
        <v>1959</v>
      </c>
      <c r="C1056" t="str">
        <f t="shared" si="113"/>
        <v>ATGCCAACCAGATTAACTAAAACCAGAAAGCACAGAGGTCACGTTTCCGCCGGTAAGGGTAGAGTCGGTAAGCACAGAAAGCATCCAGGTGGTCGTGGTAAGGCTGGTGGTCAACACCACCACAGAACTAACTTGGATAAGTTCCACCCTGGTTACTTCGGTAAGGTTGGTATGAGAACTTTCCACAAGCAAGGTAACCACTACTGGAGACCAGAACTCAACTTGGACAGATTGTGGACCTTGGTTGACGCTGAAAAGAGAGATGACTACTTGAAGTCCTCTTCTGCTTCTGCTGCTCCAGTCATTGACACTTTGGCTCACGGTTTCGGTAAGGTTTTGGGTAAGGGTAAGTTACCAAATGTTCCAGTTATTGTCAAGGCTAGATTCGTTTCTAAGTTGGCTGAAGAAAAGATCAGAGCTGTTGGTGGTGTTGTTGAATTGATCGCTTAA</v>
      </c>
      <c r="D1056" t="str">
        <f t="shared" si="114"/>
        <v>OK</v>
      </c>
      <c r="E1056">
        <f t="shared" si="115"/>
        <v>450</v>
      </c>
      <c r="F1056" t="str">
        <f t="shared" si="116"/>
        <v>YES</v>
      </c>
      <c r="G1056" t="str">
        <f t="shared" si="117"/>
        <v>CAA</v>
      </c>
      <c r="H1056" t="str">
        <f t="shared" si="118"/>
        <v>Glutamine</v>
      </c>
      <c r="I1056" t="str">
        <f t="shared" si="119"/>
        <v>Glutamine (CAA)</v>
      </c>
    </row>
    <row r="1057" spans="1:9" x14ac:dyDescent="0.2">
      <c r="A1057" t="s">
        <v>960</v>
      </c>
      <c r="B1057" t="s">
        <v>2116</v>
      </c>
      <c r="C1057" t="str">
        <f t="shared" si="113"/>
        <v>ATGCCAACCAGATTAACTAAAACCAGAAAGCACAGAGGTCACGTTTCCGCCGGTAAGGGTAGAATCGGTAAGCACAGAAAGCACCCGGGTGGTCGTGGTAAGGCTGGTGGTCAACACCACCACAGAACCAACTTGGATAAGTACCACCCAGGTTACTTCGGTAAGGTTGGTATGAGATACTTCCACAAGCAAGGTAACCACTTCTGGAGACCAGAAATTAACTTGGACAAGTTGTGGACTTTGGTTGACTCTGAAAAGAGAGACGACTACTTGAAGTCTGCTTCTGCCTCCGCTGCTCCAGTCATCGACACCTTGGCCCACGGTTACGGTAAGGTCTTGGGTAAGGGTGCTTTGCCAAAGGTCCCAGTCATCGTCAAGGCCAGATTTGTTTCCAAGTTGGCTGAAGAAAAGATCAGAGCTGTCGGTGGTGTTGTTGAATTGATTGCTTAG</v>
      </c>
      <c r="D1057" t="str">
        <f t="shared" si="114"/>
        <v>OK</v>
      </c>
      <c r="E1057">
        <f t="shared" si="115"/>
        <v>450</v>
      </c>
      <c r="F1057" t="str">
        <f t="shared" si="116"/>
        <v>YES</v>
      </c>
      <c r="G1057" t="str">
        <f t="shared" si="117"/>
        <v>CAA</v>
      </c>
      <c r="H1057" t="str">
        <f t="shared" si="118"/>
        <v>Glutamine</v>
      </c>
      <c r="I1057" t="str">
        <f t="shared" si="119"/>
        <v>Glutamine (CAA)</v>
      </c>
    </row>
    <row r="1058" spans="1:9" x14ac:dyDescent="0.2">
      <c r="A1058" t="s">
        <v>961</v>
      </c>
      <c r="B1058" t="s">
        <v>2117</v>
      </c>
      <c r="C1058" t="str">
        <f t="shared" si="113"/>
        <v>ATGCCAACCAGATTAACTAAAACCAGAAAGCACAGAGGTCACGTTTCCGCCGGTAAGGGTAGAATCGGTAAGCACAGAAAGCACCCGGGTGGTCGTGGTAAGGCTGGTGGTCAACACCACCACAGAACCAACTTGGACAAGTACCACCCTGGTTACTTCGGTAAGGTTGGTATGAGATACTTCCACAAGCAAGGTAACCACTTTTGGAGACCAGAAATTAACTTGGACAAGTTGTGGACTTTGGTTGACTCTGAAAAGAGAGACGACTACTTGAAGTCTGCTTCTTCCTCCGCTGCTCCAGTCATTGACACCTTGGCCCACGGTTACGGTAAGGTCTTGGGTAAGGGTGCTTTGCCAAAGGTCCCAGTCATCGTCAAGGCCAGATTTGTTTCCAAGTTGGCTGAAGAAAAGATCAGAGCTGTCGGTGGTGTTGTTGAATTGATTGCTTAG</v>
      </c>
      <c r="D1058" t="str">
        <f t="shared" si="114"/>
        <v>OK</v>
      </c>
      <c r="E1058">
        <f t="shared" si="115"/>
        <v>450</v>
      </c>
      <c r="F1058" t="str">
        <f t="shared" si="116"/>
        <v>YES</v>
      </c>
      <c r="G1058" t="str">
        <f t="shared" si="117"/>
        <v>CAA</v>
      </c>
      <c r="H1058" t="str">
        <f t="shared" si="118"/>
        <v>Glutamine</v>
      </c>
      <c r="I1058" t="str">
        <f t="shared" si="119"/>
        <v>Glutamine (CAA)</v>
      </c>
    </row>
    <row r="1059" spans="1:9" x14ac:dyDescent="0.2">
      <c r="A1059" t="s">
        <v>305</v>
      </c>
      <c r="B1059" t="s">
        <v>1489</v>
      </c>
      <c r="C1059" t="str">
        <f t="shared" si="113"/>
        <v>ATGCCAACCAGATTAACTAAAACCAGAAAACACAGAGGTCACGTCTCCGCCGGTAAAGGTCGTGTCGGTAAACACAGAAAGCATCCAGGTGGTAGAGGTAAAGCTGGTGGTCAACATCATCACCGTATCAACATGGATAAATACCATCCAGGTTATTTTGGTAAAGTTGGTATGAGATACTTCCACAAACAACAAGGTCACTTCTGGAAACCAGTGTTGAACTTGGACAAATTGTGGACTTTAGTTCCAGAAGAAAAAAGAGAACAATACTTAGCTTCCCCATCTGCTACAGCTGCTCCAGTTATTGACACCTTAGCTCACGGTTACGGTAAAGTCTTAGCTAAAGGTCGTTTACCAGAAGTTCCAGTTATTGTCAAAGCTAGATTTGTTTCCAAATTAGCTGAAGAAAAAATTAGAGCTGTTGGTGGTGTTGTTGAATTGATTGCTTAA</v>
      </c>
      <c r="D1059" t="str">
        <f t="shared" si="114"/>
        <v>OK</v>
      </c>
      <c r="E1059">
        <f t="shared" si="115"/>
        <v>450</v>
      </c>
      <c r="F1059" t="str">
        <f t="shared" si="116"/>
        <v>YES</v>
      </c>
      <c r="G1059" t="str">
        <f t="shared" si="117"/>
        <v>CAA</v>
      </c>
      <c r="H1059" t="str">
        <f t="shared" si="118"/>
        <v>Glutamine</v>
      </c>
      <c r="I1059" t="str">
        <f t="shared" si="119"/>
        <v>Glutamine (CAA)</v>
      </c>
    </row>
    <row r="1060" spans="1:9" x14ac:dyDescent="0.2">
      <c r="A1060" t="s">
        <v>99</v>
      </c>
      <c r="B1060" t="s">
        <v>1287</v>
      </c>
      <c r="C1060" t="str">
        <f t="shared" si="113"/>
        <v>ATGCCAACCAGATTAACTAAAACCAGAAAACACAGAGGTCACGTCTCCGCCGGTAAAGGTCGTGTCGGTAAACACAGAAAGCATCCAGGTGGTAGAGGTAAAGCTGGTGGTCAACACCATCACCGTATCAACATGGATAAATACCATCCAGGTTATTTTGGTAAAGTTGGTATGAGATACTTCCACAAACAACAAGGTCACTTCTGGAAACCAGTGTTGAACTTGGACAAATTGTGGACTTTAATTCCAGAAGAAAAAAGAGAACAATACTTATCTTCCCCATCTGCTACTGCTGCCCCAGTTATTGACACCTTAGCACATGGTTATGGTAAAGTCCTAGCTAAAGGTCGTTTACCAGAAGTTCCAGTTATTGTCAAAGCTAGATTTGTTTCCAAATTAGCTGAAGAAAAAATTAGAGCTGTTGGTGGTGTTGTTGAATTGATTGCTTAA</v>
      </c>
      <c r="D1060" t="str">
        <f t="shared" si="114"/>
        <v>OK</v>
      </c>
      <c r="E1060">
        <f t="shared" si="115"/>
        <v>450</v>
      </c>
      <c r="F1060" t="str">
        <f t="shared" si="116"/>
        <v>YES</v>
      </c>
      <c r="G1060" t="str">
        <f t="shared" si="117"/>
        <v>CAA</v>
      </c>
      <c r="H1060" t="str">
        <f t="shared" si="118"/>
        <v>Glutamine</v>
      </c>
      <c r="I1060" t="str">
        <f t="shared" si="119"/>
        <v>Glutamine (CAA)</v>
      </c>
    </row>
    <row r="1061" spans="1:9" x14ac:dyDescent="0.2">
      <c r="A1061" t="s">
        <v>366</v>
      </c>
      <c r="B1061" t="s">
        <v>1550</v>
      </c>
      <c r="C1061" t="str">
        <f t="shared" si="113"/>
        <v>ATGCCAACCAGATTAACTAAAACCAGAAAACACAGAGGTCACGTCTCCGCCGGTAAAGGTCGTGTCGGTAAACACAGAAAGCATCCAGGTGGTAGAGGTAAAGCTGGTGGTCAACACCATCACCGTATCAACATGGATAAATACCATCCAGGTTATTTTGGTAAAGTTGGTATGAGATACTTCCACAAACAACAAGGTCACTTCTGGAAACCAGTGTTAAACTTGGACAAATTGTGGACTTTAGTCCCAGAAGAAAAAAGAGAACAATACTTGGCTTCCCCATCTGCTACTGCTGCTCCAGTCATTGACACTTTAGCTCATGGTTACGGTAAAGTCTTAGCTAAAGGTCGTTTACCAGAAGTTCCAGTTATTGTCAAAGCTAGATTTGTTTCCAAATTAGCTGAAGAAAAAATTAGAGCTGTTGGTGGTGTTGTTGAATTGATTGCTTAA</v>
      </c>
      <c r="D1061" t="str">
        <f t="shared" si="114"/>
        <v>OK</v>
      </c>
      <c r="E1061">
        <f t="shared" si="115"/>
        <v>450</v>
      </c>
      <c r="F1061" t="str">
        <f t="shared" si="116"/>
        <v>YES</v>
      </c>
      <c r="G1061" t="str">
        <f t="shared" si="117"/>
        <v>CAA</v>
      </c>
      <c r="H1061" t="str">
        <f t="shared" si="118"/>
        <v>Glutamine</v>
      </c>
      <c r="I1061" t="str">
        <f t="shared" si="119"/>
        <v>Glutamine (CAA)</v>
      </c>
    </row>
    <row r="1062" spans="1:9" x14ac:dyDescent="0.2">
      <c r="A1062" t="s">
        <v>98</v>
      </c>
      <c r="B1062" t="s">
        <v>1286</v>
      </c>
      <c r="C1062" t="str">
        <f t="shared" si="113"/>
        <v>ATGCCAACCAGATTAACTAAAACCAGAAAACACAGAGGTCACGTCTCAGCCGGTAAGGGTCGTATTGGTAAGCACAGAAAGCATCCAGGTGGTAGAGGTAAAGCTGGTGGTCAACATCACCACAGAATCAACATGGATAAATACCATCCAGGTTACTTCGGTAAGGTTGGTATGAGATACTTCCACAAGCAACAAAACCAATTCTGGAGACCAGTCTTGAACTTGGATAAGTTGTGGACTTTAGTTCCAGAAGAAAAGAGAGAATCTTACTTGAAGTCCTCCTCTACTTCTGCTGCTCCAGTTATTGACACTTTGGCTGCCGGTTACGGTAAGGTTTTGGCTAAAGGTCGTTTGCCAAACGTTCCAGTTATTGTCAAGGCTAGATTTGTTTCCAAGTTGGCTGAAGAAAAGATCAGAGCTGCCGGTGGTGTTGTTGAATTGATCGCTTAA</v>
      </c>
      <c r="D1062" t="str">
        <f t="shared" si="114"/>
        <v>OK</v>
      </c>
      <c r="E1062">
        <f t="shared" si="115"/>
        <v>450</v>
      </c>
      <c r="F1062" t="str">
        <f t="shared" si="116"/>
        <v>YES</v>
      </c>
      <c r="G1062" t="str">
        <f t="shared" si="117"/>
        <v>CAA</v>
      </c>
      <c r="H1062" t="str">
        <f t="shared" si="118"/>
        <v>Glutamine</v>
      </c>
      <c r="I1062" t="str">
        <f t="shared" si="119"/>
        <v>Glutamine (CAA)</v>
      </c>
    </row>
    <row r="1063" spans="1:9" x14ac:dyDescent="0.2">
      <c r="A1063" t="s">
        <v>882</v>
      </c>
      <c r="B1063" t="s">
        <v>2039</v>
      </c>
      <c r="C1063" t="str">
        <f t="shared" si="113"/>
        <v>ATGCCAACCAGATTAACTAAAACCAGAAAACACAGAGGTAACGTCTCAGCCGGTAAGGGTAGAATTGGTAAGCACAGAAAGCACCCCGGTGGTAGAGGTAAGGCTGGTGGTCAACACCACCACAGAACCAACTTGGACAAGTACCACCCTGGTTACTTCGGTAAGGTTGGTATGAGATACTTCCACAAACAACAAGCCCACTTCTGGAGACCAGAAATCAACTTGGACAAATTATGGACTTTGGTTGAAGAAGAAAAGAGAGAGGAATACTTGAAGTCCGGCTCTGCTTCCGCTGCTCCAGTCATTGACACCTTGGCTCTCGGTTACGGTAAGGTCTTGGGTAAGGGTAGATTGCCAGAAGTCCCAATCATTGTCAAGGCCAGATTCGTTTCCAAGTTAGCTGAAGAAAAGATCTTGGCTGTTGGTGGTGTTGTTGAATTAGTTGCTTAA</v>
      </c>
      <c r="D1063" t="str">
        <f t="shared" si="114"/>
        <v>OK</v>
      </c>
      <c r="E1063">
        <f t="shared" si="115"/>
        <v>450</v>
      </c>
      <c r="F1063" t="str">
        <f t="shared" si="116"/>
        <v>YES</v>
      </c>
      <c r="G1063" t="str">
        <f t="shared" si="117"/>
        <v>CAA</v>
      </c>
      <c r="H1063" t="str">
        <f t="shared" si="118"/>
        <v>Glutamine</v>
      </c>
      <c r="I1063" t="str">
        <f t="shared" si="119"/>
        <v>Glutamine (CAA)</v>
      </c>
    </row>
    <row r="1064" spans="1:9" x14ac:dyDescent="0.2">
      <c r="A1064" t="s">
        <v>395</v>
      </c>
      <c r="B1064" t="s">
        <v>1579</v>
      </c>
      <c r="C1064" t="str">
        <f t="shared" si="113"/>
        <v>ATGCCAACCAGATTAACTAAAACAAGAAAACATAGAGGTAACGTTTCTGCCGGTAAAGGTAGAGTTGGTAAACATAGAAAGCATCCTGGTGGTAGAGGTATGGCCGGTGGTCAACATCATCACAGAATCAACTTAGATAAATACCATCCAGGTTATTTCGGTAAAGTTGGTATGAGATATTTCCACAAACAACAAGCTCATTTCTGGAAACCAATTGTTAACTTAGATCAATTATGGTCTTTAGTTGAAAACAAAGATGAAAAATTAGCTTCATCCACAAAAGATGCCGCTATTGTTATTGACACTTTAGCAGCTGGTTACGGTAAAGTTTTAGGTAAAGGTAGATTACCACAAGTCCCTGTCATTGTTAAAGCTAGATACGTTTCTAAATTAGCTGAAGAAAAGATCAGAGCTGCTGGTGGTGTTGTCGAATTAATTGCTTAG</v>
      </c>
      <c r="D1064" t="str">
        <f t="shared" si="114"/>
        <v>OK</v>
      </c>
      <c r="E1064">
        <f t="shared" si="115"/>
        <v>444</v>
      </c>
      <c r="F1064" t="str">
        <f t="shared" si="116"/>
        <v>YES</v>
      </c>
      <c r="G1064" t="str">
        <f t="shared" si="117"/>
        <v>CAA</v>
      </c>
      <c r="H1064" t="str">
        <f t="shared" si="118"/>
        <v>Glutamine</v>
      </c>
      <c r="I1064" t="str">
        <f t="shared" si="119"/>
        <v>Glutamine (CAA)</v>
      </c>
    </row>
    <row r="1065" spans="1:9" x14ac:dyDescent="0.2">
      <c r="A1065" t="s">
        <v>142</v>
      </c>
      <c r="B1065" t="s">
        <v>1328</v>
      </c>
      <c r="C1065" t="str">
        <f t="shared" si="113"/>
        <v>ATGCCAACCAGATTAACCAAGACTAGAAAGCACCGAGGACACGTTTCTGCCGGTCACGGACGAATCGGAAAGCACAGAAAGCATCCCGGTGGTCGAGGTATGGCCGGTGGTCAGCACCACCACCGAACCAACTTGGATAAGTACCACCCAGGTTACTTCGGTAAGGTCGGTTACCGAACCTACCACCTGCAGCAGAACCACCACTGGCGACCAGTCCTGAACTTGGACAAGCTGTGGACTCTGGTTCCAGCTGAGCACCGAGAGAAGTACTTGGCCAACCCATCTGCCGCCAACGCCCCAGTCATCGACACCCTGGCTGCTGGCTTCGGCAAGGTTCTGGGTAAGGGCCGACTCCCACAGGTTCCAGTCATCGTCAAGGCTCGATTCGTTTCTGAGCTGGCCGAGAAGAAGATCAAGGAAGCCGGTGGTGTTGTTGAGCTGATTGCTTAA</v>
      </c>
      <c r="D1065" t="str">
        <f t="shared" si="114"/>
        <v>OK</v>
      </c>
      <c r="E1065">
        <f t="shared" si="115"/>
        <v>450</v>
      </c>
      <c r="F1065" t="str">
        <f t="shared" si="116"/>
        <v>YES</v>
      </c>
      <c r="G1065" t="str">
        <f t="shared" si="117"/>
        <v>CAG</v>
      </c>
      <c r="H1065" t="str">
        <f t="shared" si="118"/>
        <v>Glutamine</v>
      </c>
      <c r="I1065" t="str">
        <f t="shared" si="119"/>
        <v>Glutamine (CAG)</v>
      </c>
    </row>
    <row r="1066" spans="1:9" x14ac:dyDescent="0.2">
      <c r="A1066" t="s">
        <v>143</v>
      </c>
      <c r="B1066" t="s">
        <v>1329</v>
      </c>
      <c r="C1066" t="str">
        <f t="shared" si="113"/>
        <v>ATGCCAACCAGATTAACCAAGACTAGAAAGCACCGAGGACACGTTTCTGCCGGTCACGGACGAATCGGAAAGCACAGAAAGCATCCCGGTGGTCGAGGTATGGCCGGTGGTCAGCACCACCACCGAACCAACTTGGATAAGTACCACCCAGGTTACTTCGGTAAGGTCGGTTACCGAACCTACCACCTGCAGCAGAACCACCACTGGCGACCAGTCCTGAACCTGGACAAGCTGTGGACTCTGGTTCCAGCTGAGCACCGAGAGAAGTACTTGGCCAACCCATCTGCTGCCAACGCCCCAGTCATTGACACTCTGGCTGCTGGCTTCGGCAAGGTTCTGGGTAAGGGCCGACTCCCACAGGTTCCAGTCATCGTCAAGGCTCGATTCGTTTCTGAGCTGGCCGAGAAGAAGATCAAGGAAGCCGGTGGTGTTGTTGAGCTGATTGCTTAA</v>
      </c>
      <c r="D1066" t="str">
        <f t="shared" si="114"/>
        <v>OK</v>
      </c>
      <c r="E1066">
        <f t="shared" si="115"/>
        <v>450</v>
      </c>
      <c r="F1066" t="str">
        <f t="shared" si="116"/>
        <v>YES</v>
      </c>
      <c r="G1066" t="str">
        <f t="shared" si="117"/>
        <v>CAG</v>
      </c>
      <c r="H1066" t="str">
        <f t="shared" si="118"/>
        <v>Glutamine</v>
      </c>
      <c r="I1066" t="str">
        <f t="shared" si="119"/>
        <v>Glutamine (CAG)</v>
      </c>
    </row>
    <row r="1067" spans="1:9" x14ac:dyDescent="0.2">
      <c r="A1067" t="s">
        <v>1145</v>
      </c>
      <c r="B1067" t="s">
        <v>2286</v>
      </c>
      <c r="C1067" t="str">
        <f t="shared" si="113"/>
        <v>ATGCCAACCAGATTAACCAAGACTAGAAAGCACAGAGGTCACGTCTCAGCCGGTAAGGGTCGTATCGGTAAGCACAGAAAGCATCCCGGTGGTAGAGGTATGGCTGGTGGTTTCCACCACCACAGAACTAACTTGGATAAATACCATCCAGGTTACTTCGGTAAGGTCGGTATGAGATACTTCCACAAGCAACAAGCTCATTTCTGGAAGCCAGTCTTGAACTTGGACAAATTGTGGACTTTGATCCCAGAAGAAAAGAGAGACGAATACTTGAAGTCTTCTTCTAAGTCTGCTGCTCCAGTCATTGACACCTTGGCTGCCGGTTACGGTAAGATCTTGGGTAAGGGTAGAATCCCAAATGTCCCAGTCATTGTTAAGGCTAGATTCGTTTCTAAGTTGGCTGAAGAAAAAATCAGAGCTGCTGGTGGTGTTGTCGAATTAATTGCTTAA</v>
      </c>
      <c r="D1067" t="str">
        <f t="shared" si="114"/>
        <v>OK</v>
      </c>
      <c r="E1067">
        <f t="shared" si="115"/>
        <v>450</v>
      </c>
      <c r="F1067" t="str">
        <f t="shared" si="116"/>
        <v>YES</v>
      </c>
      <c r="G1067" t="str">
        <f t="shared" si="117"/>
        <v>TTC</v>
      </c>
      <c r="H1067" t="str">
        <f t="shared" si="118"/>
        <v>Phenylalanine</v>
      </c>
      <c r="I1067" t="str">
        <f t="shared" si="119"/>
        <v>Phenylalanine (TTC)</v>
      </c>
    </row>
    <row r="1068" spans="1:9" x14ac:dyDescent="0.2">
      <c r="A1068" t="s">
        <v>1182</v>
      </c>
      <c r="B1068" t="s">
        <v>2322</v>
      </c>
      <c r="C1068" t="str">
        <f t="shared" si="113"/>
        <v>ATGCCAACCAGATTAACCAAGACTAGAAAGCACAGAGGTCACGTCTCAGCCGGTAAGGGTCGTATCGGTAAGCACAGAAAGCATCCCGGTGGTAGAGGTATGGCCGGTGGTCAACACCACCACAGAACTAACTTGGATAAATACCATCCAGGTTACTTCGGTAAGGTCGGTATGAGATACTTCCACCAACAGAAGGCTCACTTCTGGAAGCCAGTGTTGAACTTGGACAAGTTGTGGACTTTGGTCCCAGAAGCCAAGAGAGACGAGTACTTGCAATCCTCTTCCAAGTCTGCTGCCCCAGTCATTGACACTTTGGCTGCTGGTTACGGTAAGATCTTGGGTAAGGGTAGAATTCCAAACGTCCCAGTGATCGTCAAGGCCAGATTCGTCTCCAAATTGGCCGAGGAAAAGATTAGAGCCGCTGGTGGTGTCGTTGAGTTGGTCGCTTGA</v>
      </c>
      <c r="D1068" t="str">
        <f t="shared" si="114"/>
        <v>OK</v>
      </c>
      <c r="E1068">
        <f t="shared" si="115"/>
        <v>450</v>
      </c>
      <c r="F1068" t="str">
        <f t="shared" si="116"/>
        <v>YES</v>
      </c>
      <c r="G1068" t="str">
        <f t="shared" si="117"/>
        <v>CAA</v>
      </c>
      <c r="H1068" t="str">
        <f t="shared" si="118"/>
        <v>Glutamine</v>
      </c>
      <c r="I1068" t="str">
        <f t="shared" si="119"/>
        <v>Glutamine (CAA)</v>
      </c>
    </row>
    <row r="1069" spans="1:9" x14ac:dyDescent="0.2">
      <c r="A1069" t="s">
        <v>1183</v>
      </c>
      <c r="B1069" t="s">
        <v>2323</v>
      </c>
      <c r="C1069" t="str">
        <f t="shared" si="113"/>
        <v>ATGCCAACCAGATTAACCAAGACTAGAAAGCACAGAGGTCACGTCTCAGCCGGTAAGGGTCGTATCGGTAAGCACAGAAAGCACCCCGGTGGTAGAGGTATGGCCGGTGGTCAACACCACCACAGAACTAACTTGGATAAGTACCATCCAGGTTACTTCGGTAAGGTCGGTATGAGATACTTCCACCAACAGAAGGCTCACTTCTGGAAGCCAGTCTTGAACTTGGACAAGTTGTGGACTTTGGTCCCAGAAGCCAAGAGAGACGAGTACTTGCAATCTTCCTCCAAGTCTGCTGCCCCAGTCATCGACACTTTGGCTGCTGGTTACGGTAAGATCTTGGGTAAGGGTAGAATTCCAAACGTCCCAGTGATTGTCAAGGCCAGATTTGTCTCCAAGTTGGCTGAGGAAAAGATCAGAGCCGCTGGTGGTGTCGTTGAGTTGATCGCTTAA</v>
      </c>
      <c r="D1069" t="str">
        <f t="shared" si="114"/>
        <v>OK</v>
      </c>
      <c r="E1069">
        <f t="shared" si="115"/>
        <v>450</v>
      </c>
      <c r="F1069" t="str">
        <f t="shared" si="116"/>
        <v>YES</v>
      </c>
      <c r="G1069" t="str">
        <f t="shared" si="117"/>
        <v>CAA</v>
      </c>
      <c r="H1069" t="str">
        <f t="shared" si="118"/>
        <v>Glutamine</v>
      </c>
      <c r="I1069" t="str">
        <f t="shared" si="119"/>
        <v>Glutamine (CAA)</v>
      </c>
    </row>
    <row r="1070" spans="1:9" x14ac:dyDescent="0.2">
      <c r="A1070" t="s">
        <v>512</v>
      </c>
      <c r="B1070" t="s">
        <v>1695</v>
      </c>
      <c r="C1070" t="str">
        <f t="shared" si="113"/>
        <v>ATGCCAACCAGATTAACCAAGACTAGAAAGCACAGAGGTCACGTCTCAGCCGGTAAGGGTAGAATCGGTAAGCATAGAAAGCACCCCGGTGGTAGAGGTATGGCTGGTGGTATGCACCACCACAGAACCAACTTGGACAAGTACCACCCAGGTTACTTCGGTAAAGTTGGTATGAGATACTTCCACAAGCAAAAGAACCATTTCTGGAGACCAGTTTTGAACTTGGACAAGTTGTGGACTTTGGTTCCAGAAGAGAAGAGAGACGAGTATTTGTCCTCTGCTTCTAAGTCTTCTGCTCCTGTCATTGACACCTTGGCTGCCGGTTACGGTAAGGTCTTGGGTAAGGGTAGAATCCCAGACGTCCCAGTCATCGTCAAAGCGAGATTCGTCTCCAAGTTGGCCGAGGAGAAGATCAAGGCTGCTGGTGGTGTGATCGAATTGATCGCTTAA</v>
      </c>
      <c r="D1070" t="str">
        <f t="shared" si="114"/>
        <v>OK</v>
      </c>
      <c r="E1070">
        <f t="shared" si="115"/>
        <v>450</v>
      </c>
      <c r="F1070" t="str">
        <f t="shared" si="116"/>
        <v>YES</v>
      </c>
      <c r="G1070" t="str">
        <f t="shared" si="117"/>
        <v>ATG</v>
      </c>
      <c r="H1070" t="str">
        <f t="shared" si="118"/>
        <v>Methionine</v>
      </c>
      <c r="I1070" t="str">
        <f t="shared" si="119"/>
        <v>Methionine (ATG)</v>
      </c>
    </row>
    <row r="1071" spans="1:9" x14ac:dyDescent="0.2">
      <c r="A1071" t="s">
        <v>1130</v>
      </c>
      <c r="B1071" t="s">
        <v>2272</v>
      </c>
      <c r="C1071" t="str">
        <f t="shared" si="113"/>
        <v>ATGCCAACCAGATTAACCAAGACTAGAAAGCACAGAGGTCACGTCTCAGCCGGTAAGGGTAGAATCGGTAAGCACAGAAAGCATCCCGGTGGTAGAGGTATGGCTGGTGGTATGCACCACCACAGAACCAACCTTGACAAGTACCATCCAGGTTACTTCGGTAAGGTCGGTATGAGATACTTCCACAAGCAAAAGAACCACTTCTGGAGACCAGTTTTGAACTTGGACAAGTTGTGGACTTTGGTCCCTGAGGAGAAGAGAGATGAGTACTTGAACTCCGCTTCCAAGTCTGCTGCTCCAGTTATTGACACTTTGGCTGCCGGTTACGGTAAGGTTTTGGGTAAGGGTAGAATCCCAAGCGTCCCAGTCATTGTCAAGGCTAGATTCGTCTCCAAGTTAGCTGAGGAGAAGATCAAGGCTGCTGGTGGTGTTGTCGAATTGATTGCTTAA</v>
      </c>
      <c r="D1071" t="str">
        <f t="shared" si="114"/>
        <v>OK</v>
      </c>
      <c r="E1071">
        <f t="shared" si="115"/>
        <v>450</v>
      </c>
      <c r="F1071" t="str">
        <f t="shared" si="116"/>
        <v>YES</v>
      </c>
      <c r="G1071" t="str">
        <f t="shared" si="117"/>
        <v>ATG</v>
      </c>
      <c r="H1071" t="str">
        <f t="shared" si="118"/>
        <v>Methionine</v>
      </c>
      <c r="I1071" t="str">
        <f t="shared" si="119"/>
        <v>Methionine (ATG)</v>
      </c>
    </row>
    <row r="1072" spans="1:9" x14ac:dyDescent="0.2">
      <c r="A1072" t="s">
        <v>1154</v>
      </c>
      <c r="B1072" t="s">
        <v>2295</v>
      </c>
      <c r="C1072" t="str">
        <f t="shared" si="113"/>
        <v>ATGCCAACCAGATTAACCAAGACTAGAAAGCACAGAGGTCACGTCTCAGCCGGTAACGGTAGAGTTGGTAAGCACAGAAAGCACCCTGGTGGTAGAGGTATGGCCGGTGGTCAACACCACCACAGAATTAACTTGGATAAGTACCATCCAGGTTACTTCGGTAAGGTTGGTATGAGATACTTCCACAAGCAACCAAACCACTTCTGGAAGCCAGTCTTGAACTTGGACAAGTTGTGGACTTTGATCCCAGAAGAGAAGAGAGATGAATACTTGAAGTCCTCTTCCAAGTCTGCTGCTCCAGTCATTGACACCTTGGCTGCCGGTTACGGTAAGGTCTTGGGTAAGGGTAGAATCCCACAAGTCCCAGTCATCGTCAAGGCTAGATTCGTCTCCAAGTTGGCCGAAGAGAAGATCAAGGCTGCTGGTGGTGTCGTTGAATTGGTTGCTTAA</v>
      </c>
      <c r="D1072" t="str">
        <f t="shared" si="114"/>
        <v>OK</v>
      </c>
      <c r="E1072">
        <f t="shared" si="115"/>
        <v>450</v>
      </c>
      <c r="F1072" t="str">
        <f t="shared" si="116"/>
        <v>YES</v>
      </c>
      <c r="G1072" t="str">
        <f t="shared" si="117"/>
        <v>CAA</v>
      </c>
      <c r="H1072" t="str">
        <f t="shared" si="118"/>
        <v>Glutamine</v>
      </c>
      <c r="I1072" t="str">
        <f t="shared" si="119"/>
        <v>Glutamine (CAA)</v>
      </c>
    </row>
    <row r="1073" spans="1:9" x14ac:dyDescent="0.2">
      <c r="A1073" t="s">
        <v>1157</v>
      </c>
      <c r="B1073" t="s">
        <v>2298</v>
      </c>
      <c r="C1073" t="str">
        <f t="shared" si="113"/>
        <v>ATGCCAACCAGATTAACCAAGACTAGAAAGCACAGAGGTCACGTCTCAGCCGGTAACGGTAGAATCGGTAAGCACAGAAAGCACCCTGGTGGTAGAGGTATGGCCGGTGGTCAACACCACCACAGAATTAACTTGGACAAGTACCATCCAGGTTACTTCGGTAAGGTTGGTATGAGATACTTCCACAAGCAACAAAACCACTTCTGGAAGCCAGTCTTGAACTTGGACAAGTTGTGGACTTTGATCCCAGAAGAGAAGAGAGACGAATACTTGAAGTCCTCTTCCAAGTCTGCTGCTCCAGTCATCGACACCTTGGCTGCCGGTTACGGTAAGGTCTTGGGTAAGGGTAGAATCCCACAAGTCCCAGTCATCGTCAAGGCTAGATTTGTCTCCAAGTTGGCCGAGGAGAAGATCAAGGCTGCTGGTGGTGTTGTTGAATTGATTGCTTAA</v>
      </c>
      <c r="D1073" t="str">
        <f t="shared" si="114"/>
        <v>OK</v>
      </c>
      <c r="E1073">
        <f t="shared" si="115"/>
        <v>450</v>
      </c>
      <c r="F1073" t="str">
        <f t="shared" si="116"/>
        <v>YES</v>
      </c>
      <c r="G1073" t="str">
        <f t="shared" si="117"/>
        <v>CAA</v>
      </c>
      <c r="H1073" t="str">
        <f t="shared" si="118"/>
        <v>Glutamine</v>
      </c>
      <c r="I1073" t="str">
        <f t="shared" si="119"/>
        <v>Glutamine (CAA)</v>
      </c>
    </row>
    <row r="1074" spans="1:9" x14ac:dyDescent="0.2">
      <c r="A1074" t="s">
        <v>1169</v>
      </c>
      <c r="B1074" t="s">
        <v>2310</v>
      </c>
      <c r="C1074" t="str">
        <f t="shared" si="113"/>
        <v>ATGCCAACCAGATTAACCAAGACTAGAAAACACAGAGGTCACGTCTCAGCCGGTAACGGTCGTGTCGGTAAGCACAGAAAGCATCCCGGTGGTAGAGGTAAGGCTGGTGGTCAACACCACCACAGAATTAACTTGGATAAATACCATCCAGGTTACTTCGGTAAGGTCGGTATGAGATACTTCCACAAACAACAAAACCACTTCTGGAAGCCAGTCTTGAACTTGGACAAGTTGTGGACTTTGATCCCAGAAGAAAAGAGAGACGAATACTTGAAGTCCTCTTCCAAGTCTGCCGCCCCAGTCATTGACACTTTGGCTGCCGGTTACGGTAAGGTTTTGGGTAAAGGTAGAATCCCAGACGTCCCAGTCATCGTCAAGGCCAGATTTGTTTCTAAGTTAGCTGAAGAAAAAATCAAGGCTGCTGGTGGTGTTGTTGAATTGATTGCTTAA</v>
      </c>
      <c r="D1074" t="str">
        <f t="shared" si="114"/>
        <v>OK</v>
      </c>
      <c r="E1074">
        <f t="shared" si="115"/>
        <v>450</v>
      </c>
      <c r="F1074" t="str">
        <f t="shared" si="116"/>
        <v>YES</v>
      </c>
      <c r="G1074" t="str">
        <f t="shared" si="117"/>
        <v>CAA</v>
      </c>
      <c r="H1074" t="str">
        <f t="shared" si="118"/>
        <v>Glutamine</v>
      </c>
      <c r="I1074" t="str">
        <f t="shared" si="119"/>
        <v>Glutamine (CAA)</v>
      </c>
    </row>
    <row r="1075" spans="1:9" x14ac:dyDescent="0.2">
      <c r="A1075" t="s">
        <v>1184</v>
      </c>
      <c r="B1075" t="s">
        <v>2324</v>
      </c>
      <c r="C1075" t="str">
        <f t="shared" si="113"/>
        <v>ATGCCAACCAGATTAACCAAGACTAGAAAACACAGAGGTCACGTCTCAGCCGGTAACGGTCGTATCGGTAAGCACAGAAAGCACCCTGGTGGTAGAGGTATGGCCGGTGGTCTACACCACCACAGAACCAACTTGGATAAGTACCACCCTGGTTACTTCGGTAAAGTTGGTATGAGATACTTCCACAAGCAGAAGGCCCACTTCTGGAAGCCAGTCTTGAACTTGGACAAGTTGTGGACCTTGGTGCCAGAAGCTAAGAGAGACGAGTATTTGCAATCTGCTTCTAAGTCCGCTGCTCCTGTTATCGACACTTTGGCTGCCGGTTACGGTAAGGTCTTGGGTAAGGGTAGAATTCCAAACGTCCCAGTCATCGTCAAGGCTAGATTCGTCTCCAAGTTGGCTGAGGAAAAGATCAGAGCTGCTGGTGGTGTCGTTGAATTGATTGCTTAA</v>
      </c>
      <c r="D1075" t="str">
        <f t="shared" si="114"/>
        <v>OK</v>
      </c>
      <c r="E1075">
        <f t="shared" si="115"/>
        <v>450</v>
      </c>
      <c r="F1075" t="str">
        <f t="shared" si="116"/>
        <v>YES</v>
      </c>
      <c r="G1075" t="str">
        <f t="shared" si="117"/>
        <v>CTA</v>
      </c>
      <c r="H1075" t="str">
        <f t="shared" si="118"/>
        <v>Leucine1</v>
      </c>
      <c r="I1075" t="str">
        <f t="shared" si="119"/>
        <v>Leucine1 (CTA)</v>
      </c>
    </row>
    <row r="1076" spans="1:9" x14ac:dyDescent="0.2">
      <c r="A1076" t="s">
        <v>1186</v>
      </c>
      <c r="B1076" t="s">
        <v>2326</v>
      </c>
      <c r="C1076" t="str">
        <f t="shared" si="113"/>
        <v>ATGCCAACCAGATTAACCAAGACTAGAAAACACAGAGGTCACGTCTCAGCCGGTAAAGGTCGTATCGGTAAGCACAGAAAGCACCCCGGTGGTAGAGGTATGGCCGGTGGTCAACACCACCACAGAACTAACTTGGATAAGTACCATCCAGGTTACTTCGGTAAGGTTGGTATGAGATACTTCCACAAGCAGAAGGCTCATTTCTGGAAGCCAGTGTTGAACTTGGACAAGTTGTGGACTTTGGTCCCAGAAGCCAAGAGAGACGACTACTTGCAAGCTGCTTCCAAGTCTGCTGCTCCAGTCATCGACACTTTGGCTGCCGGTTACGGTAAGGTCTTGGGTAAGGGTAGAATTCCAAACGTCCCAGTTATCGTCAAGGCTAGATTCGTCTCCAAGTTGGCTGAAGAAAAGATCAGAGCTGCTGGTGGTGTTGTTGAATTGATCGCTTAA</v>
      </c>
      <c r="D1076" t="str">
        <f t="shared" si="114"/>
        <v>OK</v>
      </c>
      <c r="E1076">
        <f t="shared" si="115"/>
        <v>450</v>
      </c>
      <c r="F1076" t="str">
        <f t="shared" si="116"/>
        <v>YES</v>
      </c>
      <c r="G1076" t="str">
        <f t="shared" si="117"/>
        <v>CAA</v>
      </c>
      <c r="H1076" t="str">
        <f t="shared" si="118"/>
        <v>Glutamine</v>
      </c>
      <c r="I1076" t="str">
        <f t="shared" si="119"/>
        <v>Glutamine (CAA)</v>
      </c>
    </row>
    <row r="1077" spans="1:9" x14ac:dyDescent="0.2">
      <c r="A1077" t="s">
        <v>734</v>
      </c>
      <c r="B1077" t="s">
        <v>1900</v>
      </c>
      <c r="C1077" t="str">
        <f t="shared" si="113"/>
        <v>ATGCCAACCAGATTAACCAAGACGAGAAAGCACAGAGGAAACGTTTCCGCCGGTAAGGGTCGTGTCGGTAAGCACAGAAAGCACCCCGGTGGTCGTGGTAAGGCCGGTGGTCAGCACCACCACAGAACCAACTTGGACAAGTACCACCCTGGTTACTTCGGTAAGGTTGGTATGAGATACTTCCACAAGCAGAGAAACCACTTCTGGAAGCCACAAATCAACTTGGAGAAGTTGTGGTCCTTGGTTGAGGAGGAGAAGAGAGACGAGTACCTCAAGTCTTCTTCTGCCTCTGCTGCCCCAGTCATTGACACCTTGGCTTTCGGCTACGGTAAGGTTTTGGGCAAGGGTCAGTTGCCAAACGTCCCCGTCATCGTCAAGGCCAGATTTGTTTCCAAGTTGGCTGAAGAGAAGATCAGAGCCGTTGGTGGTGTTGTTGAGTTGATTGCGTAA</v>
      </c>
      <c r="D1077" t="str">
        <f t="shared" si="114"/>
        <v>OK</v>
      </c>
      <c r="E1077">
        <f t="shared" si="115"/>
        <v>450</v>
      </c>
      <c r="F1077" t="str">
        <f t="shared" si="116"/>
        <v>YES</v>
      </c>
      <c r="G1077" t="str">
        <f t="shared" si="117"/>
        <v>CAG</v>
      </c>
      <c r="H1077" t="str">
        <f t="shared" si="118"/>
        <v>Glutamine</v>
      </c>
      <c r="I1077" t="str">
        <f t="shared" si="119"/>
        <v>Glutamine (CAG)</v>
      </c>
    </row>
    <row r="1078" spans="1:9" x14ac:dyDescent="0.2">
      <c r="A1078" t="s">
        <v>657</v>
      </c>
      <c r="B1078" t="s">
        <v>1832</v>
      </c>
      <c r="C1078" t="str">
        <f t="shared" si="113"/>
        <v>ATGCCAACCAGATTAACCAAGACCAGAAAGCACAGAGGTCACGTTTCCGCCGGTAAGGGTAGAATCGGTAAGCACAGAAAGAACCCCGGTGGTCGTGGTATGGCCGGTGGTCAGCACCACCACAGAACCAACTTGGACAAGTACCACCCAGGTTACTTCGGTAAGGTTGGTATGAGATACTTCCACAAGCAGAGAAACCACTTCTGGAAGCCACAGCTCAACTTGGAGAAGTTGTGGTCTTTGGTCCCAGAGGAGAAGAGAGAGGAGTACCTCAAGTCTGCTTCCGCTTCCTCTGCTCCAGTCATTGACACCTTGGCTCACGGCTACGGTAAGGTCTTGGGTAAGGGTCAGTTGCCAAAGGTTCCTGTTATTGTCAAGGCCAGATTTGTGTCCAAGTTGGCCGAGGAGAAGATCAGAGCTGCCGGTGGTGTTGTTGAGTTGATTGCTTAA</v>
      </c>
      <c r="D1078" t="str">
        <f t="shared" si="114"/>
        <v>OK</v>
      </c>
      <c r="E1078">
        <f t="shared" si="115"/>
        <v>450</v>
      </c>
      <c r="F1078" t="str">
        <f t="shared" si="116"/>
        <v>YES</v>
      </c>
      <c r="G1078" t="str">
        <f t="shared" si="117"/>
        <v>CAG</v>
      </c>
      <c r="H1078" t="str">
        <f t="shared" si="118"/>
        <v>Glutamine</v>
      </c>
      <c r="I1078" t="str">
        <f t="shared" si="119"/>
        <v>Glutamine (CAG)</v>
      </c>
    </row>
    <row r="1079" spans="1:9" x14ac:dyDescent="0.2">
      <c r="A1079" t="s">
        <v>659</v>
      </c>
      <c r="B1079" t="s">
        <v>1834</v>
      </c>
      <c r="C1079" t="str">
        <f t="shared" si="113"/>
        <v>ATGCCAACCAGATTAACCAAGACCAGAAAGCACAGAGGTCACGTTTCCGCCGGTAAGGGTAGAATCGGCAAGCACAGAAAGAATCCCGGTGGTCGTGGTATGGCCGGTGGTCAGCACCACCACAGAACCAACTTGGACAAGTACCACCCAGGTTACTTCGGTAAGGTTGGTATGAGATACTTCCACAAGCAGAGAAACCACTTCTGGAAGCCACAGCTCAACTTGGAGAAGTTGTGGTCTTTGGTTGAGGAGGAGAAGAGAGAGGAGTACCTCAAGTCTGCCTCCGCTTCCTCTGCTCCAGTCATCGACACCTTGGCCCACGGCTACGGTAAGGTCTTGGGTAAGGGTCAGTTGCCAAAGGTCCCTGTTATCGTCAAGGCTAGATTCGTTTCTAAGTTGGCCGAGGAGAAGATCAGAGCTGCTGGTGGTGTCGTTGAGTTGATTGCTTAA</v>
      </c>
      <c r="D1079" t="str">
        <f t="shared" si="114"/>
        <v>OK</v>
      </c>
      <c r="E1079">
        <f t="shared" si="115"/>
        <v>450</v>
      </c>
      <c r="F1079" t="str">
        <f t="shared" si="116"/>
        <v>YES</v>
      </c>
      <c r="G1079" t="str">
        <f t="shared" si="117"/>
        <v>CAG</v>
      </c>
      <c r="H1079" t="str">
        <f t="shared" si="118"/>
        <v>Glutamine</v>
      </c>
      <c r="I1079" t="str">
        <f t="shared" si="119"/>
        <v>Glutamine (CAG)</v>
      </c>
    </row>
    <row r="1080" spans="1:9" x14ac:dyDescent="0.2">
      <c r="A1080" t="s">
        <v>660</v>
      </c>
      <c r="B1080" t="s">
        <v>1835</v>
      </c>
      <c r="C1080" t="str">
        <f t="shared" si="113"/>
        <v>ATGCCAACCAGATTAACCAAGACCAGAAAGCACAGAGGTCACGTTTCCGCCGGTAAGGGTAGAATCGGCAAGCACAGAAAGAATCCCGGTGGTCGTGGTATGGCCGGTGGTCAGCACCACCACAGAACCAACTTGGACAAGTACCACCCAGGTTACTTCGGTAAGGTTGGTATGAGATACTTCCACAAGCAGAGAAACCACTTCTGGAAGCCACAGCTCAACTTGGAGAAGTTGTGGTCTTTGGTTGAGGAGGAGAAGAGAGAGGAGTACCTCAAGTCTGCCTCCGCTTCCTCCGCTCCAGTCATCGACACCTTGGCCCACGGCTACGGTAAGGTCTTGGGTAAGGGTCAGTTGCCAAAGGTCCCTGTTATCGTCAAGGCTAGATTCGTTTCTAAGTTGGCCGAGGAGAAGATCAGAGCTGCTGGTGGTGTCGTTGAGTTGATTGCTTAA</v>
      </c>
      <c r="D1080" t="str">
        <f t="shared" si="114"/>
        <v>OK</v>
      </c>
      <c r="E1080">
        <f t="shared" si="115"/>
        <v>450</v>
      </c>
      <c r="F1080" t="str">
        <f t="shared" si="116"/>
        <v>YES</v>
      </c>
      <c r="G1080" t="str">
        <f t="shared" si="117"/>
        <v>CAG</v>
      </c>
      <c r="H1080" t="str">
        <f t="shared" si="118"/>
        <v>Glutamine</v>
      </c>
      <c r="I1080" t="str">
        <f t="shared" si="119"/>
        <v>Glutamine (CAG)</v>
      </c>
    </row>
    <row r="1081" spans="1:9" x14ac:dyDescent="0.2">
      <c r="A1081" t="s">
        <v>658</v>
      </c>
      <c r="B1081" t="s">
        <v>1833</v>
      </c>
      <c r="C1081" t="str">
        <f t="shared" si="113"/>
        <v>ATGCCAACCAGATTAACCAAGACCAGAAAGCACAGAGGTCACGTTTCCGCCGGTAAGGGTAGAATCGGCAAGCACAGAAAGAATCCAGGTGGTCGTGGTATGGCCGGTGGTCAGCACCACCACAGAACCAACTTGGACAAGTACCACCCAGGTTACTTCGGTAAGGTTGGTATGAGATACTTCCACAAGCAGAGAAACCACTTCTGGAAGCCACAGCTCAACTTGGAGAAGTTGTGGTCTTTGGTTGAGGAGGAGAAGAGAGAGGAATACCTCAAGTCTGCCTCCGCTTCCTCTGCTCCAGTCATCGACACCTTGGCCCACGGCTACGGTAAGGTCTTGGGTAAGGGTCAGTTGCCAAAGGTCCCTGTTATCGTCAAGGCTAGATTCGTTTCTAAGTTGGCCGAGGAGAAGATCAGAGCTGCTGGTGGTGTCGTTGAGTTGATTGCTTAA</v>
      </c>
      <c r="D1081" t="str">
        <f t="shared" si="114"/>
        <v>OK</v>
      </c>
      <c r="E1081">
        <f t="shared" si="115"/>
        <v>450</v>
      </c>
      <c r="F1081" t="str">
        <f t="shared" si="116"/>
        <v>YES</v>
      </c>
      <c r="G1081" t="str">
        <f t="shared" si="117"/>
        <v>CAG</v>
      </c>
      <c r="H1081" t="str">
        <f t="shared" si="118"/>
        <v>Glutamine</v>
      </c>
      <c r="I1081" t="str">
        <f t="shared" si="119"/>
        <v>Glutamine (CAG)</v>
      </c>
    </row>
    <row r="1082" spans="1:9" x14ac:dyDescent="0.2">
      <c r="A1082" t="s">
        <v>664</v>
      </c>
      <c r="B1082" t="s">
        <v>1839</v>
      </c>
      <c r="C1082" t="str">
        <f t="shared" si="113"/>
        <v>ATGCCAACCAGATTAACCAAGACCAGAAAGCACAGAGGTCACGTTTCCGCCGGTAAAGGTAGAATCGGAAAGCACAGAAAGAATCCAGGTGGTCGTGGTATGGCCGGTGGTCAGCACCACCACAGAACCAACTTGGACAAGTACCATCCAGGTTACTTCGGTAAGGTTGGTATGAGATACTTCCACAAGCAGAGAAACCACTTCTGGAAGCCACAGCTCAACTTGGAGAAGTTGTGGTCTTTGGTTGAGGAGGAGAAGAGAGAGGAATACCTCAAGTCTGCCTCCGCTTCCTCTGCCCCAGTCATCGACACCTTGGCCCACGGCTACGGTAAGGTCTTGGGTAAGGGTCAGTTGCCAAACGTTCCAGTCATTGTCAAGGCCAGATTCGTTTCTAAGTTGGCTGAGGAGAAGATCAGAGCTGCTGGTGGTGTCGTTGAGTTGATTGCTTAA</v>
      </c>
      <c r="D1082" t="str">
        <f t="shared" si="114"/>
        <v>OK</v>
      </c>
      <c r="E1082">
        <f t="shared" si="115"/>
        <v>450</v>
      </c>
      <c r="F1082" t="str">
        <f t="shared" si="116"/>
        <v>YES</v>
      </c>
      <c r="G1082" t="str">
        <f t="shared" si="117"/>
        <v>CAG</v>
      </c>
      <c r="H1082" t="str">
        <f t="shared" si="118"/>
        <v>Glutamine</v>
      </c>
      <c r="I1082" t="str">
        <f t="shared" si="119"/>
        <v>Glutamine (CAG)</v>
      </c>
    </row>
    <row r="1083" spans="1:9" x14ac:dyDescent="0.2">
      <c r="A1083" t="s">
        <v>662</v>
      </c>
      <c r="B1083" t="s">
        <v>1837</v>
      </c>
      <c r="C1083" t="str">
        <f t="shared" si="113"/>
        <v>ATGCCAACCAGATTAACCAAGACCAGAAAGCACAGAGGTCACGTCTCCGCCGGTAAGGGTAGAATCGGCAAGCACAGAAAGAATCCCGGTGGTCGTGGTATGGCCGGTGGTCAGCACCACCACAGAACCAACTTGGACAAGTACCACCCTGGTTACTTCGGTAAGGTTGGTATGAGATACTTCCACAAGCAGAGAAACCACTTCTGGAAGCCACAGCTCAACCTTGAGAAGTTGTGGTCTTTGGTTGACGAGGAGAAGAGAGAGGAGTACCTCAAGTCTGCTTCTGCTTCCTCTGCTCCAGTCATCGACACCTTGGCCCACGGCTACGGCAAGGTCCTTGGTAAGGGTCAGTTGCCAAAGGTTCCTGTCATTGTCAAGGCCAGATTTGTTTCCAAGTTGGCCGAGGAGAAGATCAGAGCTGCTGGTGGTGTCGTTGAGTTGATTGCTTAA</v>
      </c>
      <c r="D1083" t="str">
        <f t="shared" si="114"/>
        <v>OK</v>
      </c>
      <c r="E1083">
        <f t="shared" si="115"/>
        <v>450</v>
      </c>
      <c r="F1083" t="str">
        <f t="shared" si="116"/>
        <v>YES</v>
      </c>
      <c r="G1083" t="str">
        <f t="shared" si="117"/>
        <v>CAG</v>
      </c>
      <c r="H1083" t="str">
        <f t="shared" si="118"/>
        <v>Glutamine</v>
      </c>
      <c r="I1083" t="str">
        <f t="shared" si="119"/>
        <v>Glutamine (CAG)</v>
      </c>
    </row>
    <row r="1084" spans="1:9" x14ac:dyDescent="0.2">
      <c r="A1084" t="s">
        <v>663</v>
      </c>
      <c r="B1084" t="s">
        <v>1838</v>
      </c>
      <c r="C1084" t="str">
        <f t="shared" si="113"/>
        <v>ATGCCAACCAGATTAACCAAGACCAGAAAGCACAGAGGTCACGTCTCCGCCGGTAAGGGTAGAATCGGCAAGCACAGAAAGAATCCCGGTGGTCGTGGTATGGCCGGTGGTCAGCACCACCACAGAACCAACTTGGACAAGTACCACCCTGGTTACTTCGGTAAGGTTGGTATGAGATACTTCCACAAGCAGAGAAACCACTTCTGGAAGCCACAGCTCAACCTTGAGAAGTTGTGGTCTTTGGTTGACGAGGAGAAGAGAGAGGAGTACCTCAAGTCTGCTTCTGCTTCCTCTGCTCCAGTCATCGACACCTTGGCCCACGGTTACGGTAAGGTCCTTGGTAAGGGTCAGTTGCCAAACGTTCCTGTCATTGTCAAGGCCAGATTTGTTTCCAAGTTGGCCGAGGAGAAGATCAGAGCTGCTGGTGGTGTCGTTGAGTTGATTGCTTAA</v>
      </c>
      <c r="D1084" t="str">
        <f t="shared" si="114"/>
        <v>OK</v>
      </c>
      <c r="E1084">
        <f t="shared" si="115"/>
        <v>450</v>
      </c>
      <c r="F1084" t="str">
        <f t="shared" si="116"/>
        <v>YES</v>
      </c>
      <c r="G1084" t="str">
        <f t="shared" si="117"/>
        <v>CAG</v>
      </c>
      <c r="H1084" t="str">
        <f t="shared" si="118"/>
        <v>Glutamine</v>
      </c>
      <c r="I1084" t="str">
        <f t="shared" si="119"/>
        <v>Glutamine (CAG)</v>
      </c>
    </row>
    <row r="1085" spans="1:9" x14ac:dyDescent="0.2">
      <c r="A1085" t="s">
        <v>661</v>
      </c>
      <c r="B1085" t="s">
        <v>1836</v>
      </c>
      <c r="C1085" t="str">
        <f t="shared" si="113"/>
        <v>ATGCCAACCAGATTAACCAAGACCAGAAAGCACAGAGGTCACGTCTCCGCCGGTAAAGGTAGAATCGGCAAGCACAGAAAGAATCCCGGTGGTCGTGGTATGGCCGGTGGTCAGCACCACCACAGAACCAACTTGGACAAGTACCACCCTGGTTACTTCGGTAAGGTTGGTATGAGATACTTCCACAAGCAGAGAAACCACTTCTGGAAGCCACAGCTCAACCTTGAGAAGTTGTGGTCTTTGGTTGACGAGGAGAAGAGAGAGGAGTACCTCAAGTCTGCTTCTGCTTCCTCTGCTCCAGTCATCGACACCTTGGCCCACGGCTACGGCAAGGTCCTTGGTAAGGGTCAGTTGCCAAAGGTTCCTGTCATTGTCAAGGCCAGATTTGTTTCCAAGTTGGCCGAGGAGAAGATCAGAGCTGCTGGTGGTGTCGTTGAGTTGATTGCTTAA</v>
      </c>
      <c r="D1085" t="str">
        <f t="shared" si="114"/>
        <v>OK</v>
      </c>
      <c r="E1085">
        <f t="shared" si="115"/>
        <v>450</v>
      </c>
      <c r="F1085" t="str">
        <f t="shared" si="116"/>
        <v>YES</v>
      </c>
      <c r="G1085" t="str">
        <f t="shared" si="117"/>
        <v>CAG</v>
      </c>
      <c r="H1085" t="str">
        <f t="shared" si="118"/>
        <v>Glutamine</v>
      </c>
      <c r="I1085" t="str">
        <f t="shared" si="119"/>
        <v>Glutamine (CAG)</v>
      </c>
    </row>
    <row r="1086" spans="1:9" x14ac:dyDescent="0.2">
      <c r="A1086" t="s">
        <v>699</v>
      </c>
      <c r="B1086" t="s">
        <v>1870</v>
      </c>
      <c r="C1086" t="str">
        <f t="shared" si="113"/>
        <v>ATGCCAACCAGATTAACCAAGACCAGAAAGCACAGAGGTAACGTTTCTGCCGGTAAGGGTAGAGTCGGTAAGCACAGAAAGCATCCCGGTGGTCGTGGTAAGGCTGGTGGTCAACACCACCACAGAACCAACTTGGACAAGTACCACCCTGGTTACTTCGGTAAGGTCGGTATGAGATACTTCCACAAGCAAAGAAACCACTTCTGGAAGCCACAAATCAACTTGGACAAGTTGTGGTCGTTGGTTGAGGAGGAGAAGAGAGACGACTACCTCAAGGCCGCCTCTGCATCTGCTGCTCCAGTCATTGACACCTTGGCTGCCGGCTACGGTATTGTCTTGGGTAAGGGTAAGTTGCCAAACGTCCCAGTCATTGTCAAGGCCAGATTTGTTTCCAAGTTGGCTGAGGAGAAGATCAACGCCGTCGGTGGTGTTGTTGAGTTGATTGCTTAA</v>
      </c>
      <c r="D1086" t="str">
        <f t="shared" si="114"/>
        <v>OK</v>
      </c>
      <c r="E1086">
        <f t="shared" si="115"/>
        <v>450</v>
      </c>
      <c r="F1086" t="str">
        <f t="shared" si="116"/>
        <v>YES</v>
      </c>
      <c r="G1086" t="str">
        <f t="shared" si="117"/>
        <v>CAA</v>
      </c>
      <c r="H1086" t="str">
        <f t="shared" si="118"/>
        <v>Glutamine</v>
      </c>
      <c r="I1086" t="str">
        <f t="shared" si="119"/>
        <v>Glutamine (CAA)</v>
      </c>
    </row>
    <row r="1087" spans="1:9" x14ac:dyDescent="0.2">
      <c r="A1087" t="s">
        <v>698</v>
      </c>
      <c r="B1087" t="s">
        <v>1869</v>
      </c>
      <c r="C1087" t="str">
        <f t="shared" si="113"/>
        <v>ATGCCAACCAGATTAACCAAGACCAGAAAGCACAGAGGTAACGTTTCTGCCGGTAAGGGTAGAATCGGTAAGCACAGAAAGCATCCCGGTGGTCGTGGTAAGGCTGGTGGTCAACACCACCACAGAACCAACTTGGACAAGTACCACCCTGGTTACTTCGGTAAGGTCGGTATGAGATACTTCCACAAGCAAAGAAACCACTTCTGGAAGCCACAAATCAACTTGGACAAGTTGTGGTCGTTGGTTGAGGAGGAGAAGAGAGACGACTACCTCAAGGCCGCCTCTGCATCTGCTGCTCCAGTCATCGACACCTTGGCTGCCGGCTACGGTATTGTCTTGGGTAAGGGTAAGTTGCCAAACGTCCCAGTCATTGTCAAGGCCAGATTTGTTTCTAAGTTGGCTGAGGAGAAGATCAACGCCGTCGGTGGTGTTGTTGAGTTGATTGCTTAA</v>
      </c>
      <c r="D1087" t="str">
        <f t="shared" si="114"/>
        <v>OK</v>
      </c>
      <c r="E1087">
        <f t="shared" si="115"/>
        <v>450</v>
      </c>
      <c r="F1087" t="str">
        <f t="shared" si="116"/>
        <v>YES</v>
      </c>
      <c r="G1087" t="str">
        <f t="shared" si="117"/>
        <v>CAA</v>
      </c>
      <c r="H1087" t="str">
        <f t="shared" si="118"/>
        <v>Glutamine</v>
      </c>
      <c r="I1087" t="str">
        <f t="shared" si="119"/>
        <v>Glutamine (CAA)</v>
      </c>
    </row>
    <row r="1088" spans="1:9" x14ac:dyDescent="0.2">
      <c r="A1088" t="s">
        <v>848</v>
      </c>
      <c r="B1088" t="s">
        <v>2007</v>
      </c>
      <c r="C1088" t="str">
        <f t="shared" si="113"/>
        <v>ATGCCAACCAGATTAACCAAGACCAGAAAGCACAGAGGTAACGTTTCCGCCGGTAAGGGTAGAGTCGGTAAGCACAGAAAGCATCCGGGTGGTAGAGGTAAGGCTGGTGGTCAACATCATCACAGAACCAACTTGGATAAGTACCATCCAGGTTACTTCGGTAAGGTTGGTATGAGATACTTCCACAAGCAACAAAACCACTTCTGGAGACCAGAAATCAACTTAGACAAATTATGGACTTTAGTTGAATCAGAAAAGAAGGACGAATACTTAAAGTCTGCTTCTTCATCTGCTGCCCCAGTTATTGACACCTTAGCCCACGGTTACGGTAAGGTTTTAGGTAAGGGTAGATTACCAGAAGTTCCAGTCATTGTCAGAGCTAGATTCGTTTCTAAGTTAGCTGAAGAAAAGATCAGAGCTGTTGGTGGTGTTGTTGAATTAATCGCTTAA</v>
      </c>
      <c r="D1088" t="str">
        <f t="shared" si="114"/>
        <v>OK</v>
      </c>
      <c r="E1088">
        <f t="shared" si="115"/>
        <v>450</v>
      </c>
      <c r="F1088" t="str">
        <f t="shared" si="116"/>
        <v>YES</v>
      </c>
      <c r="G1088" t="str">
        <f t="shared" si="117"/>
        <v>CAA</v>
      </c>
      <c r="H1088" t="str">
        <f t="shared" si="118"/>
        <v>Glutamine</v>
      </c>
      <c r="I1088" t="str">
        <f t="shared" si="119"/>
        <v>Glutamine (CAA)</v>
      </c>
    </row>
    <row r="1089" spans="1:9" x14ac:dyDescent="0.2">
      <c r="A1089" t="s">
        <v>744</v>
      </c>
      <c r="B1089" t="s">
        <v>1909</v>
      </c>
      <c r="C1089" t="str">
        <f t="shared" si="113"/>
        <v>ATGCCAACCAGATTAACCAAGACCAGAAAGCACAGAGGAAATGTTTCCGCCGGTAAGGGTAGAGTCGGTAAGCACAGAAAGCACCCCGGTGGT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CGAAGAAAAGATCAGAGCTGTTGGTGGTGTTGTTGAATTGATTGCTTAA</v>
      </c>
      <c r="D1089" t="str">
        <f t="shared" si="114"/>
        <v>OK</v>
      </c>
      <c r="E1089">
        <f t="shared" si="115"/>
        <v>450</v>
      </c>
      <c r="F1089" t="str">
        <f t="shared" si="116"/>
        <v>YES</v>
      </c>
      <c r="G1089" t="str">
        <f t="shared" si="117"/>
        <v>CAA</v>
      </c>
      <c r="H1089" t="str">
        <f t="shared" si="118"/>
        <v>Glutamine</v>
      </c>
      <c r="I1089" t="str">
        <f t="shared" si="119"/>
        <v>Glutamine (CAA)</v>
      </c>
    </row>
    <row r="1090" spans="1:9" x14ac:dyDescent="0.2">
      <c r="A1090" t="s">
        <v>747</v>
      </c>
      <c r="B1090" t="s">
        <v>1911</v>
      </c>
      <c r="C1090" t="str">
        <f t="shared" si="113"/>
        <v>ATGCCAACCAGATTAACCAAGACCAGAAAGCACAGAGGAAATGTTTCCGCCGGTAAGGGTAGAGTCGGAAAGCACAGAAAGCATCCAGGTGGTCGTGGTAAGGCCGGTGGTCAACACCACCACAGAACCAACATGGACAAGTACCACCCTGGTTACTTCGGTAAGGTCGGTATGAGATACTTCCACAAGCAAAGAAACCACTTCTGGAAGCCACAAATCAACTTGGAAAAGTTGTGGTCTTTGGTTGAGGAAGAGAAGAGAGACGAATACCTTAAGTCTGCTTCTGCCTCTGCTGCCCCAGTCATCGACACCTTGGCTCACGGTTACGGTAAGGTTTTGGGTAAGGGTCAATTGCCAAACGTCCCAGTCATTGTCAAGGCCAGATTTGTCTCCAAGTTGGCTGAAGAGAAGATCAGAGCTGTTGGTGGTGTTGTTGAATTGATTGCTTAA</v>
      </c>
      <c r="D1090" t="str">
        <f t="shared" si="114"/>
        <v>OK</v>
      </c>
      <c r="E1090">
        <f t="shared" si="115"/>
        <v>450</v>
      </c>
      <c r="F1090" t="str">
        <f t="shared" si="116"/>
        <v>YES</v>
      </c>
      <c r="G1090" t="str">
        <f t="shared" si="117"/>
        <v>CAA</v>
      </c>
      <c r="H1090" t="str">
        <f t="shared" si="118"/>
        <v>Glutamine</v>
      </c>
      <c r="I1090" t="str">
        <f t="shared" si="119"/>
        <v>Glutamine (CAA)</v>
      </c>
    </row>
    <row r="1091" spans="1:9" x14ac:dyDescent="0.2">
      <c r="A1091" t="s">
        <v>745</v>
      </c>
      <c r="B1091" t="s">
        <v>1910</v>
      </c>
      <c r="C1091" t="str">
        <f t="shared" ref="C1091:C1154" si="120">UPPER(SUBSTITUTE(SUBSTITUTE(SUBSTITUTE(B1091," ",""),CHAR(10),""),CHAR(13),""))</f>
        <v>ATGCCAACCAGATTAACCAAGACCAGAAAGCACAGAGGAAATGTTTCCGCCGGTAAGGGTAGAGTCGGAAAGCACAGAAAGCACCCAGGTGGTCGTGGTAAGGCCGGTGGTCAACACCACCACAGAACCAACATGGACAAGTACCACCCAGGTTACTTCGGTAAGGTTGGTATGAGATACTTCCACAAGCAAAGAAACCACTTCTGGAAGCCACAAATCAACTTGGAAAAGTTGTGGTCTTTGGTTGAAGAAGAGAAGAGAGAAGAGTACCTCAAGTCTGCTTCTTCTTCTGCTGCCCCAGTCATTGACACCTTGGCTCACGGTTACGGCAAGGTTTTGGGTAAGGGTCAATTGCCAAACGTTCCTGTCATCGTCAAGGCCAGATTTGTCTCCAAGTTGGCTGAAGAGAAGATCAGAGCTGTTGGTGGTGTTGTTGAATTGATTGCTTAA</v>
      </c>
      <c r="D1091" t="str">
        <f t="shared" ref="D1091:D1154" si="121">IF(LEFT(C1091,3)="ATG","OK","WARN")</f>
        <v>OK</v>
      </c>
      <c r="E1091">
        <f t="shared" ref="E1091:E1154" si="122">LEN(C1091)</f>
        <v>450</v>
      </c>
      <c r="F1091" t="str">
        <f t="shared" ref="F1091:F1154" si="123">IF(E1091&gt;=114,"YES","NO")</f>
        <v>YES</v>
      </c>
      <c r="G1091" t="str">
        <f t="shared" ref="G1091:G1154" si="124">IF(E1091&gt;=114,MID(C1091,112,3),"NA")</f>
        <v>CAA</v>
      </c>
      <c r="H1091" t="str">
        <f t="shared" ref="H1091:H1154" si="125">IF(G1091="NA","NA",
 IF(OR(G1091="CAG",G1091="CAA"),"Glutamine",
 IF(LEFT(G1091,2)="CT","Leucine1",
 IF(OR(G1091="TTA",G1091="TTG"),"Leucine2",
 IF(G1091="ATG","Methionine",
 IF(OR(G1091="TTT",G1091="TTC"),"Phenylalanine",
 "Other"))))))</f>
        <v>Glutamine</v>
      </c>
      <c r="I1091" t="str">
        <f t="shared" ref="I1091:I1154" si="126">IF(LEN(G1091)&lt;&gt;3,"NA",
 IF(OR(G1091="CAG",G1091="CAA"),"Glutamine ("&amp;G1091&amp;")",
 IF(LEFT(G1091,2)="CT","Leucine1 ("&amp;G1091&amp;")",
 IF(OR(G1091="TTA",G1091="TTG"),"Leucine2 ("&amp;G1091&amp;")",
 IF(G1091="ATG","Methionine (ATG)",
 IF(OR(G1091="TTT",G1091="TTC"),"Phenylalanine ("&amp;G1091&amp;")",
 "Other ("&amp;G1091&amp;")"))))))</f>
        <v>Glutamine (CAA)</v>
      </c>
    </row>
    <row r="1092" spans="1:9" x14ac:dyDescent="0.2">
      <c r="A1092" t="s">
        <v>746</v>
      </c>
      <c r="B1092" t="s">
        <v>1910</v>
      </c>
      <c r="C1092" t="str">
        <f t="shared" si="120"/>
        <v>ATGCCAACCAGATTAACCAAGACCAGAAAGCACAGAGGAAATGTTTCCGCCGGTAAGGGTAGAGTCGGAAAGCACAGAAAGCACCCAGGTGGTCGTGGTAAGGCCGGTGGTCAACACCACCACAGAACCAACATGGACAAGTACCACCCAGGTTACTTCGGTAAGGTTGGTATGAGATACTTCCACAAGCAAAGAAACCACTTCTGGAAGCCACAAATCAACTTGGAAAAGTTGTGGTCTTTGGTTGAAGAAGAGAAGAGAGAAGAGTACCTCAAGTCTGCTTCTTCTTCTGCTGCCCCAGTCATTGACACCTTGGCTCACGGTTACGGCAAGGTTTTGGGTAAGGGTCAATTGCCAAACGTTCCTGTCATCGTCAAGGCCAGATTTGTCTCCAAGTTGGCTGAAGAGAAGATCAGAGCTGTTGGTGGTGTTGTTGAATTGATTGCTTAA</v>
      </c>
      <c r="D1092" t="str">
        <f t="shared" si="121"/>
        <v>OK</v>
      </c>
      <c r="E1092">
        <f t="shared" si="122"/>
        <v>450</v>
      </c>
      <c r="F1092" t="str">
        <f t="shared" si="123"/>
        <v>YES</v>
      </c>
      <c r="G1092" t="str">
        <f t="shared" si="124"/>
        <v>CAA</v>
      </c>
      <c r="H1092" t="str">
        <f t="shared" si="125"/>
        <v>Glutamine</v>
      </c>
      <c r="I1092" t="str">
        <f t="shared" si="126"/>
        <v>Glutamine (CAA)</v>
      </c>
    </row>
    <row r="1093" spans="1:9" x14ac:dyDescent="0.2">
      <c r="A1093" t="s">
        <v>741</v>
      </c>
      <c r="B1093" t="s">
        <v>1907</v>
      </c>
      <c r="C1093" t="str">
        <f t="shared" si="120"/>
        <v>ATGCCAACCAGATTAACCAAGACCAGAAAGCACAGAGGAAATGTTTCCGCCGGTAAGGGTAGAATCGGTAAGCACAGAAAGCATCCCGGTGGTCGTGGTAAGGCCGGTGGTCAACACCACCACAGAACCAACATGGACAAGTACCACCCTGGTTACTTCGGTAAGGTCGGTATGAGATACTTCCACAAGCAAAGAAACCACTTCTGGAAGCCACAAATCAACTTGGAGAAGTTGTGGTCTTTGGTTGAAGAGGAGAAGAGAGACGAGTACCTCAAGTCCGCCTCTGCTTCCGCTGCCCCAGTCATCGACACCTTGGCTCACGGTTACGGTAAGGTTTTGGGTAAGGGTCAATTGCCAAACGTTCCTGTCATCATCAGAGCCAGATTTGTCTCTAAGTTGGCTGAGGAAAAGATCAGAGCTGTTGGTGGTGTTGTTGAATTGATTGCTTAA</v>
      </c>
      <c r="D1093" t="str">
        <f t="shared" si="121"/>
        <v>OK</v>
      </c>
      <c r="E1093">
        <f t="shared" si="122"/>
        <v>450</v>
      </c>
      <c r="F1093" t="str">
        <f t="shared" si="123"/>
        <v>YES</v>
      </c>
      <c r="G1093" t="str">
        <f t="shared" si="124"/>
        <v>CAA</v>
      </c>
      <c r="H1093" t="str">
        <f t="shared" si="125"/>
        <v>Glutamine</v>
      </c>
      <c r="I1093" t="str">
        <f t="shared" si="126"/>
        <v>Glutamine (CAA)</v>
      </c>
    </row>
    <row r="1094" spans="1:9" x14ac:dyDescent="0.2">
      <c r="A1094" t="s">
        <v>742</v>
      </c>
      <c r="B1094" t="s">
        <v>1908</v>
      </c>
      <c r="C1094" t="str">
        <f t="shared" si="120"/>
        <v>ATGCCAACCAGATTAACCAAGACCAGAAAGCACAGAGGAAATGTTTCCGCCGGTAAGGGTAGAATCGGTAAGCACAGAAAGCATCCCGGTGGTCGTGGTAAGGCCGGTGGTCAACACCACCACAGAACCAACATGGACAAGTACCACCCTGGTTACTTCGGTAAGGTCGGTATGAGATACTTCCACAAGCAAAGAAACCACTTCTGGAAGCCACAAATCAACTTGGAGAAGTTGTGGTCTTTGGTTGAAGAGGAGAAGAGAGACGAGTACCTCAAGTCCGCCTCTGCTTCCGCTGCTCCAGTCATCGACACCTTGGCTCACGGTTACGGTAAGGTTTTGGGTAAGGGTCAATTGCCAAACGTTCCTGTCATCATCAGAGCCAGATTTGTCTCTAAGTTGGCTGAAGAAAAGATCAGAGCTGTTGGTGGTGTTGTTGAATTGATTGCTTAA</v>
      </c>
      <c r="D1094" t="str">
        <f t="shared" si="121"/>
        <v>OK</v>
      </c>
      <c r="E1094">
        <f t="shared" si="122"/>
        <v>450</v>
      </c>
      <c r="F1094" t="str">
        <f t="shared" si="123"/>
        <v>YES</v>
      </c>
      <c r="G1094" t="str">
        <f t="shared" si="124"/>
        <v>CAA</v>
      </c>
      <c r="H1094" t="str">
        <f t="shared" si="125"/>
        <v>Glutamine</v>
      </c>
      <c r="I1094" t="str">
        <f t="shared" si="126"/>
        <v>Glutamine (CAA)</v>
      </c>
    </row>
    <row r="1095" spans="1:9" x14ac:dyDescent="0.2">
      <c r="A1095" t="s">
        <v>740</v>
      </c>
      <c r="B1095" t="s">
        <v>1906</v>
      </c>
      <c r="C1095" t="str">
        <f t="shared" si="120"/>
        <v>ATGCCAACCAGATTAACCAAGACCAGAAAGCACAGAGGAAATGTTTCCGCCGGTAAGGGTAGAATCGGTAAGCACAGAAAGCATCCCGGTGGACGTGGTAAGGCCGGTGGTCAACACCACCACAGAACCAACATGGACAAGTACCACCCTGGTTACTTCGGTAAGGTCGGTATGAGATACTTCCACAAGCAAAGAAACCACTTCTGGAAGCCACAAATCAACTTGGAGAAGTTGTGGTCTTTGGTTGAAGAGGAGAAGAGAGACGAGTACCTCAAGTCCGCCTCTGCTTCCGCTGCCCCAGTCATCGACACCTTGGCTCACGGTTACGGTAAGGTTTTGGGTAAGGGTCAATTGCCAAACGTTCCTGTCATCATCAGAGCCAGATTTGTCTCTAAGTTGGCTGAAGAAAAGATCAGAGCTGTTGGTGGTGTTGTTGAATTGATTGCTTAA</v>
      </c>
      <c r="D1095" t="str">
        <f t="shared" si="121"/>
        <v>OK</v>
      </c>
      <c r="E1095">
        <f t="shared" si="122"/>
        <v>450</v>
      </c>
      <c r="F1095" t="str">
        <f t="shared" si="123"/>
        <v>YES</v>
      </c>
      <c r="G1095" t="str">
        <f t="shared" si="124"/>
        <v>CAA</v>
      </c>
      <c r="H1095" t="str">
        <f t="shared" si="125"/>
        <v>Glutamine</v>
      </c>
      <c r="I1095" t="str">
        <f t="shared" si="126"/>
        <v>Glutamine (CAA)</v>
      </c>
    </row>
    <row r="1096" spans="1:9" x14ac:dyDescent="0.2">
      <c r="A1096" t="s">
        <v>739</v>
      </c>
      <c r="B1096" t="s">
        <v>1905</v>
      </c>
      <c r="C1096" t="str">
        <f t="shared" si="120"/>
        <v>ATGCCAACCAGATTAACCAAGACCAGAAAGCACAGAGGAAATGTTTCCGCCGGTAAGGGTAGAATCGGTAAGCACAGAAAGCACCCCGGTGGA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TGAAGAAAAGATCAGAGCTGTTGGTGGTGTTGTTGAATTGATTGCTTAA</v>
      </c>
      <c r="D1096" t="str">
        <f t="shared" si="121"/>
        <v>OK</v>
      </c>
      <c r="E1096">
        <f t="shared" si="122"/>
        <v>450</v>
      </c>
      <c r="F1096" t="str">
        <f t="shared" si="123"/>
        <v>YES</v>
      </c>
      <c r="G1096" t="str">
        <f t="shared" si="124"/>
        <v>CAA</v>
      </c>
      <c r="H1096" t="str">
        <f t="shared" si="125"/>
        <v>Glutamine</v>
      </c>
      <c r="I1096" t="str">
        <f t="shared" si="126"/>
        <v>Glutamine (CAA)</v>
      </c>
    </row>
    <row r="1097" spans="1:9" x14ac:dyDescent="0.2">
      <c r="A1097" t="s">
        <v>743</v>
      </c>
      <c r="B1097" t="s">
        <v>1905</v>
      </c>
      <c r="C1097" t="str">
        <f t="shared" si="120"/>
        <v>ATGCCAACCAGATTAACCAAGACCAGAAAGCACAGAGGAAATGTTTCCGCCGGTAAGGGTAGAATCGGTAAGCACAGAAAGCACCCCGGTGGA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TGAAGAAAAGATCAGAGCTGTTGGTGGTGTTGTTGAATTGATTGCTTAA</v>
      </c>
      <c r="D1097" t="str">
        <f t="shared" si="121"/>
        <v>OK</v>
      </c>
      <c r="E1097">
        <f t="shared" si="122"/>
        <v>450</v>
      </c>
      <c r="F1097" t="str">
        <f t="shared" si="123"/>
        <v>YES</v>
      </c>
      <c r="G1097" t="str">
        <f t="shared" si="124"/>
        <v>CAA</v>
      </c>
      <c r="H1097" t="str">
        <f t="shared" si="125"/>
        <v>Glutamine</v>
      </c>
      <c r="I1097" t="str">
        <f t="shared" si="126"/>
        <v>Glutamine (CAA)</v>
      </c>
    </row>
    <row r="1098" spans="1:9" x14ac:dyDescent="0.2">
      <c r="A1098" t="s">
        <v>707</v>
      </c>
      <c r="B1098" t="s">
        <v>1878</v>
      </c>
      <c r="C1098" t="str">
        <f t="shared" si="120"/>
        <v>ATGCCAACCAGATTAACCAAGACCAGAAAGCACAGAGGAAACGTTTCCGCCGGTAAGGGTAGAGTCGGTAAGCACAGAAAGCATCCCGGTGGTCGTGGTAAGGCCGGTGGTTTGCAACACCACAGATCCAACATGGACAAGTACCATCCAGGTTACTTCGGTAAGGTCGGTATGAGATACTTCCACAAGCAAAGAAACCACTTCTGGAAGCCACAAATCAACTTGGACAAGTTGTGGTCTTTGGTTGAGGAGGAGAAGAGAGACGAGTACCTCAAGTCCTCTAACGCCTCTGCTGCCCCAGTTATCGACACCTTGGCCCACGGTTACGGCAAGGTTTTGGGTAAGGGTCAATTGCCAAACGTTCCAGTCATCGTCAAGGCCAGATTTGTTTCCAAGTTGGCTGAGGAGAAGATTAGAGCTGTCGGTGGTGTTGTTGAATTGATTGCTTAA</v>
      </c>
      <c r="D1098" t="str">
        <f t="shared" si="121"/>
        <v>OK</v>
      </c>
      <c r="E1098">
        <f t="shared" si="122"/>
        <v>450</v>
      </c>
      <c r="F1098" t="str">
        <f t="shared" si="123"/>
        <v>YES</v>
      </c>
      <c r="G1098" t="str">
        <f t="shared" si="124"/>
        <v>TTG</v>
      </c>
      <c r="H1098" t="str">
        <f t="shared" si="125"/>
        <v>Leucine2</v>
      </c>
      <c r="I1098" t="str">
        <f t="shared" si="126"/>
        <v>Leucine2 (TTG)</v>
      </c>
    </row>
    <row r="1099" spans="1:9" x14ac:dyDescent="0.2">
      <c r="A1099" t="s">
        <v>700</v>
      </c>
      <c r="B1099" t="s">
        <v>1871</v>
      </c>
      <c r="C1099" t="str">
        <f t="shared" si="120"/>
        <v>ATGCCAACCAGATTAACCAAGACCAGAAAGCACAGAGGAAACGTTTCCGCCGGTAAGGGTAGAGTCGGTAAGCACAGAAAGCACCCCGGTGGTCGTGGTAAGGCCGGTGGTTTGCAACACCACAGATCCAACATGGACAAGTTCCACCCTGGTTTCTTCGGTAAGGTCGGTATGAGATACTTCCACAAGCAAAGAAACCACTTCTGGAAGCCACAAGTCAACTTGGACAAGTTGTGGTCTTTGGTTGAGGAGGAGAAGAGAGACGAGTACCTCAAGTCCTCTAATGCTTCTGCTGCCCCAGTCATCGACACCTTGGCCCACGGTTACGGTAAGGTTTTGGGTAAGGGTCAATTGCCAAACGTCCCAATCATTGTCAAGGCCAGATTTGTCTCCAAGTTGGCTGAGGAGAAGATTAGAGCCGTTGGTGGTGTTGTTGAATTGATTGCTTAA</v>
      </c>
      <c r="D1099" t="str">
        <f t="shared" si="121"/>
        <v>OK</v>
      </c>
      <c r="E1099">
        <f t="shared" si="122"/>
        <v>450</v>
      </c>
      <c r="F1099" t="str">
        <f t="shared" si="123"/>
        <v>YES</v>
      </c>
      <c r="G1099" t="str">
        <f t="shared" si="124"/>
        <v>TTG</v>
      </c>
      <c r="H1099" t="str">
        <f t="shared" si="125"/>
        <v>Leucine2</v>
      </c>
      <c r="I1099" t="str">
        <f t="shared" si="126"/>
        <v>Leucine2 (TTG)</v>
      </c>
    </row>
    <row r="1100" spans="1:9" x14ac:dyDescent="0.2">
      <c r="A1100" t="s">
        <v>701</v>
      </c>
      <c r="B1100" t="s">
        <v>1872</v>
      </c>
      <c r="C1100" t="str">
        <f t="shared" si="120"/>
        <v>ATGCCAACCAGATTAACCAAGACCAGAAAGCACAGAGGAAACGTTTCCGCCGGTAAGGGTAGAGTCGGTAAGCACAGAAAGCACCCCGGTGGTCGTGGTAAGGCCGGTGGTTTGCAACACCACAGATCCAACATGGACAAGTTCCACCCTGGTTTCTTCGGTAAGGTCGGTATGAGATACTTCCACAAGCAAAGAAACCACTTCTGGAAGCCACAAGTCAACTTGGACAAGTTGTGGTCTTTGGTTGAGGAGGAGAAGAGAGACGAGTACCTCAAGTCCTCTAACGCTTCTGCTGCCCCAGTCATCGACACCTTGGCCCACGGTTACGGTAAGGTTTTGGGTAAGGGTCAATTGCCAAACGTCCCAATCATTGTCAAGGCCAGATTTGTCTCCAAGTTGGCTGAGGAGAAGATTAGAGCCGTTGGTGGTGTTGTTGAATTGATTGCTTAA</v>
      </c>
      <c r="D1100" t="str">
        <f t="shared" si="121"/>
        <v>OK</v>
      </c>
      <c r="E1100">
        <f t="shared" si="122"/>
        <v>450</v>
      </c>
      <c r="F1100" t="str">
        <f t="shared" si="123"/>
        <v>YES</v>
      </c>
      <c r="G1100" t="str">
        <f t="shared" si="124"/>
        <v>TTG</v>
      </c>
      <c r="H1100" t="str">
        <f t="shared" si="125"/>
        <v>Leucine2</v>
      </c>
      <c r="I1100" t="str">
        <f t="shared" si="126"/>
        <v>Leucine2 (TTG)</v>
      </c>
    </row>
    <row r="1101" spans="1:9" x14ac:dyDescent="0.2">
      <c r="A1101" t="s">
        <v>702</v>
      </c>
      <c r="B1101" t="s">
        <v>1873</v>
      </c>
      <c r="C1101" t="str">
        <f t="shared" si="120"/>
        <v>ATGCCAACCAGATTAACCAAGACCAGAAAGCACAGAGGAAACGTTTCCGCCGGTAAGGGTAGAGTCGGTAAGCACAGAAAGCACCCCGGTGGTCGTGGTAAGGCCGGTGGTTTGCAACACCACAGATCCAACATGGACAAGTACCACCCTGGTTACTTCGGTAAGGTCGGTATGAGATACTTCCACAAGCAAAGAAACCACTTCTGGAAGCCACAAATCAACTTGGAGAAGTTGTGGTCTTTGGTTGACGAGGAGAAGAGAGACGAGTACCTCAAGTCCTCTAACGCTTCTGCTGCTCCAGTCATCGACACCTTGGCCCACGGTTACGGTATTGTGTTGGGTAAGGGTCAATTGCCAAATGTTCCAGTTATTGTCAAGGCTAGATTTGTTTCCAAGTTGGCCGAGCAGAAGATTAGAGCTGTTGGCGGTGTTGTTGAATTGATTGCTTAA</v>
      </c>
      <c r="D1101" t="str">
        <f t="shared" si="121"/>
        <v>OK</v>
      </c>
      <c r="E1101">
        <f t="shared" si="122"/>
        <v>450</v>
      </c>
      <c r="F1101" t="str">
        <f t="shared" si="123"/>
        <v>YES</v>
      </c>
      <c r="G1101" t="str">
        <f t="shared" si="124"/>
        <v>TTG</v>
      </c>
      <c r="H1101" t="str">
        <f t="shared" si="125"/>
        <v>Leucine2</v>
      </c>
      <c r="I1101" t="str">
        <f t="shared" si="126"/>
        <v>Leucine2 (TTG)</v>
      </c>
    </row>
    <row r="1102" spans="1:9" x14ac:dyDescent="0.2">
      <c r="A1102" t="s">
        <v>704</v>
      </c>
      <c r="B1102" t="s">
        <v>1875</v>
      </c>
      <c r="C1102" t="str">
        <f t="shared" si="120"/>
        <v>ATGCCAACCAGATTAACCAAGACCAGAAAGCACAGAGGAAACGTTTCCGCCGGTAAGGGTAGAGTCGGTAAGCACAGAAAGCACCCCGGTGGTCGTGGTAAGGCCGGTGGTTTGCAACACCACAGATCCAACATGGACAAGTACCACCCTGGTTACTTCGGTAAGGTCGGTATGAGATACTTCCACAAGCAAAGAAACCACTTCTGGAAGCCACAAATCAACTTGGACAAGTTGTGGTCTTTGGTTGAGGATGACAAGAGAGACGAGTACCTCAAGTCCTCTACCGCCTCTGCTGCCCCAGTCATCGACACCTTGGCCCACGGTTACGGCAAGGTTTTGGGTAAGGGTCAATTGCCAAACGTTCCAGTCATTGTCAAGGCCAGATTTGTTTCCAAGTTGGCTGAGGAGAAGATTAGAGCTGTCGGTGGTGTTGTTGAATTGATTGCTTAA</v>
      </c>
      <c r="D1102" t="str">
        <f t="shared" si="121"/>
        <v>OK</v>
      </c>
      <c r="E1102">
        <f t="shared" si="122"/>
        <v>450</v>
      </c>
      <c r="F1102" t="str">
        <f t="shared" si="123"/>
        <v>YES</v>
      </c>
      <c r="G1102" t="str">
        <f t="shared" si="124"/>
        <v>TTG</v>
      </c>
      <c r="H1102" t="str">
        <f t="shared" si="125"/>
        <v>Leucine2</v>
      </c>
      <c r="I1102" t="str">
        <f t="shared" si="126"/>
        <v>Leucine2 (TTG)</v>
      </c>
    </row>
    <row r="1103" spans="1:9" x14ac:dyDescent="0.2">
      <c r="A1103" t="s">
        <v>705</v>
      </c>
      <c r="B1103" t="s">
        <v>1876</v>
      </c>
      <c r="C1103" t="str">
        <f t="shared" si="120"/>
        <v>ATGCCAACCAGATTAACCAAGACCAGAAAGCACAGAGGAAACGTTTCCGCCGGTAAGGGTAGAGTCGGTAAGCACAGAAAGCACCCCGGTGGTCGTGGTAAGGCCGGTGGTTTGCAACACCACAGATCCAACATGGACAAGTACCACCCTGGTTACTTCGGTAAGGTCGGTATGAGATACTTCCACAAGCAAAGAAACCACTTCTGGAAGCCACAAATCAACTTGGACAAGTTGTGGTCTTTGGTTGAGGAGGAGAAGAGAGACGAGTACCTCAAGTCTTCTACTGCTTCTGCTGCTCCAGTCATCGACACCTTGGCCCACGGTTACGGTAAGGTTTTGGGTAAGGGTAAGTTGCCAAACGTCCCAGTCATTGTCAAGGCTAGATTTGTTTCCAAGTTGGCTGAGGAGAAGATTAGAGCTGCTGGTGGTGTTGTTGAATTGATTGCTTAA</v>
      </c>
      <c r="D1103" t="str">
        <f t="shared" si="121"/>
        <v>OK</v>
      </c>
      <c r="E1103">
        <f t="shared" si="122"/>
        <v>450</v>
      </c>
      <c r="F1103" t="str">
        <f t="shared" si="123"/>
        <v>YES</v>
      </c>
      <c r="G1103" t="str">
        <f t="shared" si="124"/>
        <v>TTG</v>
      </c>
      <c r="H1103" t="str">
        <f t="shared" si="125"/>
        <v>Leucine2</v>
      </c>
      <c r="I1103" t="str">
        <f t="shared" si="126"/>
        <v>Leucine2 (TTG)</v>
      </c>
    </row>
    <row r="1104" spans="1:9" x14ac:dyDescent="0.2">
      <c r="A1104" t="s">
        <v>706</v>
      </c>
      <c r="B1104" t="s">
        <v>1877</v>
      </c>
      <c r="C1104" t="str">
        <f t="shared" si="120"/>
        <v>ATGCCAACCAGATTAACCAAGACCAGAAAGCACAGAGGAAACGTTTCCGCCGGTAAGGGTAGAGTCGGTAAGCACAGAAAGCACCCCGGTGGTCGTGGTAAGGCCGGTGGTTTGCAACACCACAGATCCAACATGGACAAGTACCACCCTGGTTACTTCGGTAAGGTCGGTATGAGATACTTCCACAAGCAAAGAAACCACTTCTGGAAGCCACAAATCAACTTGGACAAGTTGTGGTCTTTGGTTGAGGAGGAGAAGAGAGACGAGTACCTCAAGTCCTCTAACGCCTCTGCTGCCCCAGTCATCGACACCTTGGCCCACGGTTACGGCAAGGTTTTGGGTAAGGGTCAATTGCCAAACGTTCCAGTCATTGTCAAGGCCAGATTTGTTTCCAAGTTGGCTGAGGAGAAGATTAGAGCTGTCGGTGGTGTTGTTGAATTGATTGCTTAA</v>
      </c>
      <c r="D1104" t="str">
        <f t="shared" si="121"/>
        <v>OK</v>
      </c>
      <c r="E1104">
        <f t="shared" si="122"/>
        <v>450</v>
      </c>
      <c r="F1104" t="str">
        <f t="shared" si="123"/>
        <v>YES</v>
      </c>
      <c r="G1104" t="str">
        <f t="shared" si="124"/>
        <v>TTG</v>
      </c>
      <c r="H1104" t="str">
        <f t="shared" si="125"/>
        <v>Leucine2</v>
      </c>
      <c r="I1104" t="str">
        <f t="shared" si="126"/>
        <v>Leucine2 (TTG)</v>
      </c>
    </row>
    <row r="1105" spans="1:9" x14ac:dyDescent="0.2">
      <c r="A1105" t="s">
        <v>703</v>
      </c>
      <c r="B1105" t="s">
        <v>1874</v>
      </c>
      <c r="C1105" t="str">
        <f t="shared" si="120"/>
        <v>ATGCCAACCAGATTAACCAAGACCAGAAAGCACAGAGGAAACGTTTCCGCCGGTAAGGGTAGAGTCGGTAAGCACAGAAAGCACCCCGGTGGTCGTGGTAAGGCCGGTGGTTTGCAACACCACAGATCCAACATGGACAAGTACCACCCTGGTTACTTCGGTAAGGTCGGTATGAGATACTTCCACAAGCAAAGAAACCACTTCTGGAAGCCACAAATCAACTTGGACAAGTTGTGGTCTTTGGTTGACGAGGAGAAGAGAGACGAGTACCTCAAGTCGTCGACTGCCTCTGCTGCTCCAGTCATCGACACCTTGGCCCACGGTTACGGTATTGTTTTGGGTAAGGGTCAATTGCCAAATGTTCCAGTCATTGTCAAGGCTAGATTTGTTTCTAAGTTGGCTGAGGAGAAGATTAGAGCTGTTGGTGGTGTTGTTGAATTGATTGCTTAA</v>
      </c>
      <c r="D1105" t="str">
        <f t="shared" si="121"/>
        <v>OK</v>
      </c>
      <c r="E1105">
        <f t="shared" si="122"/>
        <v>450</v>
      </c>
      <c r="F1105" t="str">
        <f t="shared" si="123"/>
        <v>YES</v>
      </c>
      <c r="G1105" t="str">
        <f t="shared" si="124"/>
        <v>TTG</v>
      </c>
      <c r="H1105" t="str">
        <f t="shared" si="125"/>
        <v>Leucine2</v>
      </c>
      <c r="I1105" t="str">
        <f t="shared" si="126"/>
        <v>Leucine2 (TTG)</v>
      </c>
    </row>
    <row r="1106" spans="1:9" x14ac:dyDescent="0.2">
      <c r="A1106" t="s">
        <v>738</v>
      </c>
      <c r="B1106" t="s">
        <v>1904</v>
      </c>
      <c r="C1106" t="str">
        <f t="shared" si="120"/>
        <v>ATGCCAACCAGATTAACCAAGACCAGAAAGCACAGAGGAAACGTTTCCGCCGGTAAGGGTAGAGTCGGTAAGCACAGAAAGCACCCCGGTGGTCGTGGTAAGGCCGGTGGTCAGCACCACCACAGAACCAACTTGGACAAGTACCACCCTGGTTACTTCGGTAAGGTCGGTATGAGATACTTCCACAAGCAGAGAAACCACTTCTGGAAGCCACAGATCAACTTGGAGAAGTTGTGGTCCTTGGTTGAGGAGGAGAAGAGAGACGATTACCTCAAGTCTGCTTCTGCTTCTGCTGCCCCAGTCATCGACACCTTGGCTCACGGTTACGGCAAGGTCTTGGGTAAGGGTCAGTTGCCAAACGTTCCCGTCATTGTCAAGGCCAGATTCGTTTCCAAGTTGGCTGAAGAGAAGATCAGAGCTGTCGGTGGTGTTGTTGAGTTGATTGCTTAA</v>
      </c>
      <c r="D1106" t="str">
        <f t="shared" si="121"/>
        <v>OK</v>
      </c>
      <c r="E1106">
        <f t="shared" si="122"/>
        <v>450</v>
      </c>
      <c r="F1106" t="str">
        <f t="shared" si="123"/>
        <v>YES</v>
      </c>
      <c r="G1106" t="str">
        <f t="shared" si="124"/>
        <v>CAG</v>
      </c>
      <c r="H1106" t="str">
        <f t="shared" si="125"/>
        <v>Glutamine</v>
      </c>
      <c r="I1106" t="str">
        <f t="shared" si="126"/>
        <v>Glutamine (CAG)</v>
      </c>
    </row>
    <row r="1107" spans="1:9" x14ac:dyDescent="0.2">
      <c r="A1107" t="s">
        <v>717</v>
      </c>
      <c r="B1107" t="s">
        <v>1885</v>
      </c>
      <c r="C1107" t="str">
        <f t="shared" si="120"/>
        <v>ATGCCAACCAGATTAACCAAGACCAGAAAGCACAGAGGAAACGTTTCCGCCGGTAAGGGTAGAGTCGGTAAGCACAGAAAGCACCCAGGTGGTCGTGGTAAGGCCGGTGGTCAACACCACCACAGAACCAACATGGACAAGTACCATCCAGGTTACTTCGGTAAGGTTGGTATGAGATACTTCCACAAGCAAAGAAACCACTTCTGGAAGCCACAAATCAACTTGGAGAAGTTGTGGTCTTTGGTTGACGAGGACAAGAGAGAAGAGTACTTGAAGTCTTCCTCTTCTTCTGCTGCTCCAGTCATTGACACCTTGGCTCACGGTTACGGTAAGGTTTTGGGTAAGGGTCAATTGCCTGAAGTTCCTGTCATTGTCAAGGCCAGATTTGTTTCCAAGTTGGCTGAGGAAAAGATCAGAGCTGTTGGTGGTGTTGTTGAATTGATTGCTTAA</v>
      </c>
      <c r="D1107" t="str">
        <f t="shared" si="121"/>
        <v>OK</v>
      </c>
      <c r="E1107">
        <f t="shared" si="122"/>
        <v>450</v>
      </c>
      <c r="F1107" t="str">
        <f t="shared" si="123"/>
        <v>YES</v>
      </c>
      <c r="G1107" t="str">
        <f t="shared" si="124"/>
        <v>CAA</v>
      </c>
      <c r="H1107" t="str">
        <f t="shared" si="125"/>
        <v>Glutamine</v>
      </c>
      <c r="I1107" t="str">
        <f t="shared" si="126"/>
        <v>Glutamine (CAA)</v>
      </c>
    </row>
    <row r="1108" spans="1:9" x14ac:dyDescent="0.2">
      <c r="A1108" t="s">
        <v>735</v>
      </c>
      <c r="B1108" t="s">
        <v>1901</v>
      </c>
      <c r="C1108" t="str">
        <f t="shared" si="120"/>
        <v>ATGCCAACCAGATTAACCAAGACCAGAAAACACAGAGGAAACGTTTCCGCCGGTAAGGGTCGTGTCGGTAAGCACAGAAAGCACCCCGGTGGTCGTGGTAAGGCCGGTGGTCAGCACCACCACAGAACCAACTTGGACAAGTACCACCCTGGTTACTTCGGTAAGGTTGGTATGAGATACTTCCACAAGCAGAGAAACCACTTCTGGAAGCCACAAATCAACTTGGAGAAGTTGTGGTCCTTGGTTGAGGAGGAGAAGAGAGACGAGTACCTCAAGTCTTCTTCTGCCTCTGCTGCTCCAGTCATTGACACCTTGGCTTTCGGCTACGGTAAGGTTTTGGGCAAGGGTCAGTTGCCAAACGTCCCCGTCATCGTCAAGGCCAGATTTGTTTCCAAGTTGGCTGAAGAGAAGATCAGAGCCGTTGGTGGTGTTGTTGAGTTGATTGCGTAA</v>
      </c>
      <c r="D1108" t="str">
        <f t="shared" si="121"/>
        <v>OK</v>
      </c>
      <c r="E1108">
        <f t="shared" si="122"/>
        <v>450</v>
      </c>
      <c r="F1108" t="str">
        <f t="shared" si="123"/>
        <v>YES</v>
      </c>
      <c r="G1108" t="str">
        <f t="shared" si="124"/>
        <v>CAG</v>
      </c>
      <c r="H1108" t="str">
        <f t="shared" si="125"/>
        <v>Glutamine</v>
      </c>
      <c r="I1108" t="str">
        <f t="shared" si="126"/>
        <v>Glutamine (CAG)</v>
      </c>
    </row>
    <row r="1109" spans="1:9" x14ac:dyDescent="0.2">
      <c r="A1109" t="s">
        <v>732</v>
      </c>
      <c r="B1109" t="s">
        <v>1898</v>
      </c>
      <c r="C1109" t="str">
        <f t="shared" si="120"/>
        <v>ATGCCAACCAGATTAACCAAGACCAGAAAACACAGAGGAAACGTTTCCGCCGGTAAGGGTAGAGTCGGTAAGCACAGAAAGCATCCCGGTGGACGTGGTAAGGCTGGTGGTCAACACCACCACAGAACTAACTTGGACAAGTACCATCCTGGTTACTTCGGTAAGGTCGGTATGAGATACTTCCACAAGCAGAGAAACCACTTCTGGAAGCCACAGATCAACTTGGAGAAGTTGTGGTCTTTGGTTGAAGAGGAGAAGAGAGACGAATACTTGAAGTCTGCTTCTACTTCTGCTGCCCCAGTTATCGACACCTTGGCCCACGGTTACGGCATTGTTTTGGGTAAGGGTCAGTTGCCAAACGTTCCAGTCATTGTCAAGGCCAGATTTGTTTCCAAGTTGGCCGAGCAAAAGATCAGAGCTGTTGGTGGTGTTGTTGAGTTGATCGCCTAA</v>
      </c>
      <c r="D1109" t="str">
        <f t="shared" si="121"/>
        <v>OK</v>
      </c>
      <c r="E1109">
        <f t="shared" si="122"/>
        <v>450</v>
      </c>
      <c r="F1109" t="str">
        <f t="shared" si="123"/>
        <v>YES</v>
      </c>
      <c r="G1109" t="str">
        <f t="shared" si="124"/>
        <v>CAA</v>
      </c>
      <c r="H1109" t="str">
        <f t="shared" si="125"/>
        <v>Glutamine</v>
      </c>
      <c r="I1109" t="str">
        <f t="shared" si="126"/>
        <v>Glutamine (CAA)</v>
      </c>
    </row>
    <row r="1110" spans="1:9" x14ac:dyDescent="0.2">
      <c r="A1110" t="s">
        <v>728</v>
      </c>
      <c r="B1110" t="s">
        <v>1895</v>
      </c>
      <c r="C1110" t="str">
        <f t="shared" si="120"/>
        <v>ATGCCAACCAGATTAACCAAGACCAGAAAACACAGAGGAAACGTTTCCGCCGGTAAGGGTAGAGTCGGTAAGCACAGAAAGAACCCTGGTGGACGTGGTAAGGCTGGTGGTCAGCACCACCACAGAACCAACATGGACAAGTACCATCCAGGTTACTTCGGAAAGGTTGGTATGAGATACTTCCACAAGCAGAGAAACCACTTCTGGAAGCCACAAATCAACTTGGAGAAGTTGTGGTCTTTGGTTGACGAGGAGAAGAGAGACGAGTACTTGAAGTCTTCTTCTTCCTCTGCTGCCCCAGTCATCGACACCTTGGCTCACGGCTACGGTAAGGTTTTGGGTAAGGGACAGTTGCCAGATGTTCCAGTCATTGTCAAGGCCAGATTTGTTTCCAAGTTGGCTGAGGAGAAGATCAGAGCTGTTGGTGGTGTTGTTGAATTGATTGCTTAA</v>
      </c>
      <c r="D1110" t="str">
        <f t="shared" si="121"/>
        <v>OK</v>
      </c>
      <c r="E1110">
        <f t="shared" si="122"/>
        <v>450</v>
      </c>
      <c r="F1110" t="str">
        <f t="shared" si="123"/>
        <v>YES</v>
      </c>
      <c r="G1110" t="str">
        <f t="shared" si="124"/>
        <v>CAG</v>
      </c>
      <c r="H1110" t="str">
        <f t="shared" si="125"/>
        <v>Glutamine</v>
      </c>
      <c r="I1110" t="str">
        <f t="shared" si="126"/>
        <v>Glutamine (CAG)</v>
      </c>
    </row>
    <row r="1111" spans="1:9" x14ac:dyDescent="0.2">
      <c r="A1111" t="s">
        <v>729</v>
      </c>
      <c r="B1111" t="s">
        <v>1895</v>
      </c>
      <c r="C1111" t="str">
        <f t="shared" si="120"/>
        <v>ATGCCAACCAGATTAACCAAGACCAGAAAACACAGAGGAAACGTTTCCGCCGGTAAGGGTAGAGTCGGTAAGCACAGAAAGAACCCTGGTGGACGTGGTAAGGCTGGTGGTCAGCACCACCACAGAACCAACATGGACAAGTACCATCCAGGTTACTTCGGAAAGGTTGGTATGAGATACTTCCACAAGCAGAGAAACCACTTCTGGAAGCCACAAATCAACTTGGAGAAGTTGTGGTCTTTGGTTGACGAGGAGAAGAGAGACGAGTACTTGAAGTCTTCTTCTTCCTCTGCTGCCCCAGTCATCGACACCTTGGCTCACGGCTACGGTAAGGTTTTGGGTAAGGGACAGTTGCCAGATGTTCCAGTCATTGTCAAGGCCAGATTTGTTTCCAAGTTGGCTGAGGAGAAGATCAGAGCTGTTGGTGGTGTTGTTGAATTGATTGCTTAA</v>
      </c>
      <c r="D1111" t="str">
        <f t="shared" si="121"/>
        <v>OK</v>
      </c>
      <c r="E1111">
        <f t="shared" si="122"/>
        <v>450</v>
      </c>
      <c r="F1111" t="str">
        <f t="shared" si="123"/>
        <v>YES</v>
      </c>
      <c r="G1111" t="str">
        <f t="shared" si="124"/>
        <v>CAG</v>
      </c>
      <c r="H1111" t="str">
        <f t="shared" si="125"/>
        <v>Glutamine</v>
      </c>
      <c r="I1111" t="str">
        <f t="shared" si="126"/>
        <v>Glutamine (CAG)</v>
      </c>
    </row>
    <row r="1112" spans="1:9" x14ac:dyDescent="0.2">
      <c r="A1112" t="s">
        <v>724</v>
      </c>
      <c r="B1112" t="s">
        <v>1892</v>
      </c>
      <c r="C1112" t="str">
        <f t="shared" si="120"/>
        <v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GCTTCTGCTTCTGCTGCCCCAGTCATTGACACCTTGGCTCACGGTTACGGTAAGGTTTTGGGTAAGGGACAGTTGCCAGATGTTCCAGTCATTGTCAAGGCCAGATTTGTTTCCAAGTTGGCTGAGGAGAAGATCAGAGCAGTTGGAGGTGTTGTTGAGTTGATTGCTTAA</v>
      </c>
      <c r="D1112" t="str">
        <f t="shared" si="121"/>
        <v>OK</v>
      </c>
      <c r="E1112">
        <f t="shared" si="122"/>
        <v>450</v>
      </c>
      <c r="F1112" t="str">
        <f t="shared" si="123"/>
        <v>YES</v>
      </c>
      <c r="G1112" t="str">
        <f t="shared" si="124"/>
        <v>CAG</v>
      </c>
      <c r="H1112" t="str">
        <f t="shared" si="125"/>
        <v>Glutamine</v>
      </c>
      <c r="I1112" t="str">
        <f t="shared" si="126"/>
        <v>Glutamine (CAG)</v>
      </c>
    </row>
    <row r="1113" spans="1:9" x14ac:dyDescent="0.2">
      <c r="A1113" t="s">
        <v>725</v>
      </c>
      <c r="B1113" t="s">
        <v>1892</v>
      </c>
      <c r="C1113" t="str">
        <f t="shared" si="120"/>
        <v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GCTTCTGCTTCTGCTGCCCCAGTCATTGACACCTTGGCTCACGGTTACGGTAAGGTTTTGGGTAAGGGACAGTTGCCAGATGTTCCAGTCATTGTCAAGGCCAGATTTGTTTCCAAGTTGGCTGAGGAGAAGATCAGAGCAGTTGGAGGTGTTGTTGAGTTGATTGCTTAA</v>
      </c>
      <c r="D1113" t="str">
        <f t="shared" si="121"/>
        <v>OK</v>
      </c>
      <c r="E1113">
        <f t="shared" si="122"/>
        <v>450</v>
      </c>
      <c r="F1113" t="str">
        <f t="shared" si="123"/>
        <v>YES</v>
      </c>
      <c r="G1113" t="str">
        <f t="shared" si="124"/>
        <v>CAG</v>
      </c>
      <c r="H1113" t="str">
        <f t="shared" si="125"/>
        <v>Glutamine</v>
      </c>
      <c r="I1113" t="str">
        <f t="shared" si="126"/>
        <v>Glutamine (CAG)</v>
      </c>
    </row>
    <row r="1114" spans="1:9" x14ac:dyDescent="0.2">
      <c r="A1114" t="s">
        <v>730</v>
      </c>
      <c r="B1114" t="s">
        <v>1896</v>
      </c>
      <c r="C1114" t="str">
        <f t="shared" si="120"/>
        <v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TCTTCTGCTTCTGCTGCCCCAGTCATTGACACCTTGGCTCACGGTTACGGTAAGGTTTTGGGTAAGGGACAGTTGCCAGATGTTCCAGTCATTGTCAAGGCCAGATTTGTTTCCAAGTTGGCTGAGGAGAAGATCAGAGCAGTTGGAGGTGTTGTTGAGTTGATTGCTTAA</v>
      </c>
      <c r="D1114" t="str">
        <f t="shared" si="121"/>
        <v>OK</v>
      </c>
      <c r="E1114">
        <f t="shared" si="122"/>
        <v>450</v>
      </c>
      <c r="F1114" t="str">
        <f t="shared" si="123"/>
        <v>YES</v>
      </c>
      <c r="G1114" t="str">
        <f t="shared" si="124"/>
        <v>CAG</v>
      </c>
      <c r="H1114" t="str">
        <f t="shared" si="125"/>
        <v>Glutamine</v>
      </c>
      <c r="I1114" t="str">
        <f t="shared" si="126"/>
        <v>Glutamine (CAG)</v>
      </c>
    </row>
    <row r="1115" spans="1:9" x14ac:dyDescent="0.2">
      <c r="A1115" t="s">
        <v>713</v>
      </c>
      <c r="B1115" t="s">
        <v>1883</v>
      </c>
      <c r="C1115" t="str">
        <f t="shared" si="120"/>
        <v>ATGCCAACCAGATTAACCAAGACCAGAAAACACAGAGGAAACGTTTCCGCCGGTAAGGGTAGAGTCGGTAAGCACAGAAAGAACCCTGGTGGACGTGGTAAGGCTGGTGGTCAACACCACCACAGAACCAACATGGACAAGTACCACCCAGGTTACTTCGGTAAGGTTGGTATGAGATACTTCCACAAGCAGAGAAACCACTTCTGGAAGCCACAAATCAACTTGGAGAAGTTGTGGTCCTTGGTTGACGAGGACAAGAGAGAAGAGTACTTGAAGTCTTCCTCTTCCTCTTCTGCCCCAGTCATTGACACCTTGGCCCACGGTTACGGTAAGGTTTTGGGTAAGGGACAATTGCCAGAGGTTCCAGTCATTGTCAAGGCCAGATTTGTTTCCAAGTTGGCTGAGGAGAAGATCAGAGCTGTTGGTGGTGTTGTTGAATTGATTGCTTAA</v>
      </c>
      <c r="D1115" t="str">
        <f t="shared" si="121"/>
        <v>OK</v>
      </c>
      <c r="E1115">
        <f t="shared" si="122"/>
        <v>450</v>
      </c>
      <c r="F1115" t="str">
        <f t="shared" si="123"/>
        <v>YES</v>
      </c>
      <c r="G1115" t="str">
        <f t="shared" si="124"/>
        <v>CAA</v>
      </c>
      <c r="H1115" t="str">
        <f t="shared" si="125"/>
        <v>Glutamine</v>
      </c>
      <c r="I1115" t="str">
        <f t="shared" si="126"/>
        <v>Glutamine (CAA)</v>
      </c>
    </row>
    <row r="1116" spans="1:9" x14ac:dyDescent="0.2">
      <c r="A1116" t="s">
        <v>714</v>
      </c>
      <c r="B1116" t="s">
        <v>1883</v>
      </c>
      <c r="C1116" t="str">
        <f t="shared" si="120"/>
        <v>ATGCCAACCAGATTAACCAAGACCAGAAAACACAGAGGAAACGTTTCCGCCGGTAAGGGTAGAGTCGGTAAGCACAGAAAGAACCCTGGTGGACGTGGTAAGGCTGGTGGTCAACACCACCACAGAACCAACATGGACAAGTACCACCCAGGTTACTTCGGTAAGGTTGGTATGAGATACTTCCACAAGCAGAGAAACCACTTCTGGAAGCCACAAATCAACTTGGAGAAGTTGTGGTCCTTGGTTGACGAGGACAAGAGAGAAGAGTACTTGAAGTCTTCCTCTTCCTCTTCTGCCCCAGTCATTGACACCTTGGCCCACGGTTACGGTAAGGTTTTGGGTAAGGGACAATTGCCAGAGGTTCCAGTCATTGTCAAGGCCAGATTTGTTTCCAAGTTGGCTGAGGAGAAGATCAGAGCTGTTGGTGGTGTTGTTGAATTGATTGCTTAA</v>
      </c>
      <c r="D1116" t="str">
        <f t="shared" si="121"/>
        <v>OK</v>
      </c>
      <c r="E1116">
        <f t="shared" si="122"/>
        <v>450</v>
      </c>
      <c r="F1116" t="str">
        <f t="shared" si="123"/>
        <v>YES</v>
      </c>
      <c r="G1116" t="str">
        <f t="shared" si="124"/>
        <v>CAA</v>
      </c>
      <c r="H1116" t="str">
        <f t="shared" si="125"/>
        <v>Glutamine</v>
      </c>
      <c r="I1116" t="str">
        <f t="shared" si="126"/>
        <v>Glutamine (CAA)</v>
      </c>
    </row>
    <row r="1117" spans="1:9" x14ac:dyDescent="0.2">
      <c r="A1117" t="s">
        <v>715</v>
      </c>
      <c r="B1117" t="s">
        <v>1884</v>
      </c>
      <c r="C1117" t="str">
        <f t="shared" si="120"/>
        <v>ATGCCAACCAGATTAACCAAGACCAGAAAACACAGAGGAAACGTTTCCGCCGGTAAGGGTAGAGTCGGTAAGCACAGAAAGAACCCTGGTGGACGTGGTAAGGCCGGTGGTCAACACCACCACAGAACCAACATGGACAAGTACCACCCTGGTTACTTCGGTAAGGTTGGTATGAGATACTTCCACAAGCAGAGAAACCACTTCTGGAAGCCACAAATCAACTTGGAGAAGTTGTGGTCTTTGGTTGACGAGGACAAGAGAGAAGAGTACTTGAAGTCTTCCTCTACCTCTGCTGCTCCAGTCATCGACACCTTGGCCCACGGTTACGGTAAGGTTTTGGGTAAGGGACAGTTGCCAGAAGTTCCAGTCATTGTCAAGGCCAGATTTGTTTCCAAGTTGGCTGAGGAGAAGATCAGAGCTGTTGGTGGTGTTGTCGAATTGATTGCTTAA</v>
      </c>
      <c r="D1117" t="str">
        <f t="shared" si="121"/>
        <v>OK</v>
      </c>
      <c r="E1117">
        <f t="shared" si="122"/>
        <v>450</v>
      </c>
      <c r="F1117" t="str">
        <f t="shared" si="123"/>
        <v>YES</v>
      </c>
      <c r="G1117" t="str">
        <f t="shared" si="124"/>
        <v>CAA</v>
      </c>
      <c r="H1117" t="str">
        <f t="shared" si="125"/>
        <v>Glutamine</v>
      </c>
      <c r="I1117" t="str">
        <f t="shared" si="126"/>
        <v>Glutamine (CAA)</v>
      </c>
    </row>
    <row r="1118" spans="1:9" x14ac:dyDescent="0.2">
      <c r="A1118" t="s">
        <v>716</v>
      </c>
      <c r="B1118" t="s">
        <v>1884</v>
      </c>
      <c r="C1118" t="str">
        <f t="shared" si="120"/>
        <v>ATGCCAACCAGATTAACCAAGACCAGAAAACACAGAGGAAACGTTTCCGCCGGTAAGGGTAGAGTCGGTAAGCACAGAAAGAACCCTGGTGGACGTGGTAAGGCCGGTGGTCAACACCACCACAGAACCAACATGGACAAGTACCACCCTGGTTACTTCGGTAAGGTTGGTATGAGATACTTCCACAAGCAGAGAAACCACTTCTGGAAGCCACAAATCAACTTGGAGAAGTTGTGGTCTTTGGTTGACGAGGACAAGAGAGAAGAGTACTTGAAGTCTTCCTCTACCTCTGCTGCTCCAGTCATCGACACCTTGGCCCACGGTTACGGTAAGGTTTTGGGTAAGGGACAGTTGCCAGAAGTTCCAGTCATTGTCAAGGCCAGATTTGTTTCCAAGTTGGCTGAGGAGAAGATCAGAGCTGTTGGTGGTGTTGTCGAATTGATTGCTTAA</v>
      </c>
      <c r="D1118" t="str">
        <f t="shared" si="121"/>
        <v>OK</v>
      </c>
      <c r="E1118">
        <f t="shared" si="122"/>
        <v>450</v>
      </c>
      <c r="F1118" t="str">
        <f t="shared" si="123"/>
        <v>YES</v>
      </c>
      <c r="G1118" t="str">
        <f t="shared" si="124"/>
        <v>CAA</v>
      </c>
      <c r="H1118" t="str">
        <f t="shared" si="125"/>
        <v>Glutamine</v>
      </c>
      <c r="I1118" t="str">
        <f t="shared" si="126"/>
        <v>Glutamine (CAA)</v>
      </c>
    </row>
    <row r="1119" spans="1:9" x14ac:dyDescent="0.2">
      <c r="A1119" t="s">
        <v>718</v>
      </c>
      <c r="B1119" t="s">
        <v>1886</v>
      </c>
      <c r="C1119" t="str">
        <f t="shared" si="120"/>
        <v>ATGCCAACCAGATTAACCAAGACCAGAAAACACAGAGGAAACGTTTCCGCCGGTAAGGGTAGAGTCGGTAAGCACAGAAAGAACCCTGGTGGACGTGGTAAGGCCGGTGGTCAACACCACCACAGAACCAACATGGACAAGTACCACCCTGGTTACTTCGGTAAGGTTGGTATGAGATACTTCCACAAGCAAAGAAACCACTTCTGGAAGCCACAAATCAACTTGGAGAAGTTGTGGTCTTTGGTTGACGCCGAGAAGAGAGACGAGTACTTGAAGGCTTCCTCTTCTTCTGCTGCCCCAGTCATTGACACCTTGGCCCACGGTTACGGTAAGGTTTTGGGTAAGGGACAATTGCCAGAGGTTCCAGTCATTGTCAAGGCCAGATTTGTTTCCAAGTTGGCTGAGGAGAAGATCAGAGCTGTTGGTGGTGTTGTTGAATTGATTGCTTAA</v>
      </c>
      <c r="D1119" t="str">
        <f t="shared" si="121"/>
        <v>OK</v>
      </c>
      <c r="E1119">
        <f t="shared" si="122"/>
        <v>450</v>
      </c>
      <c r="F1119" t="str">
        <f t="shared" si="123"/>
        <v>YES</v>
      </c>
      <c r="G1119" t="str">
        <f t="shared" si="124"/>
        <v>CAA</v>
      </c>
      <c r="H1119" t="str">
        <f t="shared" si="125"/>
        <v>Glutamine</v>
      </c>
      <c r="I1119" t="str">
        <f t="shared" si="126"/>
        <v>Glutamine (CAA)</v>
      </c>
    </row>
    <row r="1120" spans="1:9" x14ac:dyDescent="0.2">
      <c r="A1120" t="s">
        <v>719</v>
      </c>
      <c r="B1120" t="s">
        <v>1887</v>
      </c>
      <c r="C1120" t="str">
        <f t="shared" si="120"/>
        <v>ATGCCAACCAGATTAACCAAGACCAGAAAACACAGAGGAAACGTTTCCGCCGGTAAGGGTAGAGTCGGTAAGCACAGAAAGAACCCTGGTGGACGTGGTAAGGCCGGTGGTCAACACCACCACAGAACCAACATGGACAAGTACCACCCTGGTTACTTCGGTAAGGTTGGTATGAGATACTTCCACAAGCAAAGAAACCACTTCTGGAAGCCACAAATCAACTTGGAGAAGTTGTGGTCTTTGGTTGACGCCGAGAAGAGAGACGAGTACTTGAAGGCCTCCTCCTCTTCTGCTGCCCCAGTCATTGACACCTTGGCCCACGGTTACGGTAAGGTTTTGGGTAAGGGACAATTGCCAGAGGTTCCAGTCATTGTCAAGGCCAGATTTGTTTCCAAGTTGGCTGAGGAGAAGATCAGAGCTGTTGGTGGTGTTGTTGAATTGATTGCTTAA</v>
      </c>
      <c r="D1120" t="str">
        <f t="shared" si="121"/>
        <v>OK</v>
      </c>
      <c r="E1120">
        <f t="shared" si="122"/>
        <v>450</v>
      </c>
      <c r="F1120" t="str">
        <f t="shared" si="123"/>
        <v>YES</v>
      </c>
      <c r="G1120" t="str">
        <f t="shared" si="124"/>
        <v>CAA</v>
      </c>
      <c r="H1120" t="str">
        <f t="shared" si="125"/>
        <v>Glutamine</v>
      </c>
      <c r="I1120" t="str">
        <f t="shared" si="126"/>
        <v>Glutamine (CAA)</v>
      </c>
    </row>
    <row r="1121" spans="1:9" x14ac:dyDescent="0.2">
      <c r="A1121" t="s">
        <v>712</v>
      </c>
      <c r="B1121" t="s">
        <v>1882</v>
      </c>
      <c r="C1121" t="str">
        <f t="shared" si="120"/>
        <v>ATGCCAACCAGATTAACCAAGACCAGAAAACACAGAGGAAACGTTTCCGCCGGTAAGGGTAGAGTCGGTAAGCACAGAAAGAACCCTGGTGGACGTGGTAAGGCCGGTGGTATGCACCACCACAGAACCAACATGGACAAGTACCATCCAGGTTACTTCGGTAAGGTTGGTATGAGATACTACCACAAGCAGAGAAACCACTTCTGGAAGCCACAAATCAACTTGGAGAAGTTGTGGTCTTTGGTTGACGAGGACAAGAGAGAAGAGTACTTGAAGTCTTCCTCTACCTCTGCTGCCCCAGTCATTGACACCTTGGCCCACGGTTACGGTAAGGTTTTGGGTAAGGGACAGTTGCCAGAGGTTCCAGTCATTGTCAAGGCCAGATTTGTTTCCAAGTTGGCTGAGGAAAAGATCAGAGCTGTTGGTGGTGTTGTTGAATTGATTGCTTAA</v>
      </c>
      <c r="D1121" t="str">
        <f t="shared" si="121"/>
        <v>OK</v>
      </c>
      <c r="E1121">
        <f t="shared" si="122"/>
        <v>450</v>
      </c>
      <c r="F1121" t="str">
        <f t="shared" si="123"/>
        <v>YES</v>
      </c>
      <c r="G1121" t="str">
        <f t="shared" si="124"/>
        <v>ATG</v>
      </c>
      <c r="H1121" t="str">
        <f t="shared" si="125"/>
        <v>Methionine</v>
      </c>
      <c r="I1121" t="str">
        <f t="shared" si="126"/>
        <v>Methionine (ATG)</v>
      </c>
    </row>
    <row r="1122" spans="1:9" x14ac:dyDescent="0.2">
      <c r="A1122" t="s">
        <v>721</v>
      </c>
      <c r="B1122" t="s">
        <v>1889</v>
      </c>
      <c r="C1122" t="str">
        <f t="shared" si="120"/>
        <v>ATGCCAACCAGATTAACCAAGACCAGAAAACACAGAGGAAACGTTTCCGCCGGTAAGGGTAGAGTCGGTAAGCACAGAAAGAACCCAGGTGGTCGTGGTAAGGCCGGTGGTCAGCACCACCACAGAACCAACATGGACAAGTACCACCCAGGTTACTTCGGTAAGGTTGGTATGAGATACTTCCACAAGCAGAGAAACCACTTCTGGAAGCCACAAATCAACTTGGAGAAGTTGTGGTCTTTGGTTGACGGCGAGAAGAGAGACGAGTACTTGAAGTCTTCCTCCGCCTCTTCTGCTCCAGTCATCGACACCTTGGCCCACGGTTACGGTAAGGTTTTGGGTAAGGGACAGTTGCCAGATGTTCCTGTCATTGTCAAGGCCAGATTTGTTTCCAAGTTGGCTGAGGAGAAGATCAGAGCTGTTGGTGGTGTTGTTGAGTTGATTGCTTAA</v>
      </c>
      <c r="D1122" t="str">
        <f t="shared" si="121"/>
        <v>OK</v>
      </c>
      <c r="E1122">
        <f t="shared" si="122"/>
        <v>450</v>
      </c>
      <c r="F1122" t="str">
        <f t="shared" si="123"/>
        <v>YES</v>
      </c>
      <c r="G1122" t="str">
        <f t="shared" si="124"/>
        <v>CAG</v>
      </c>
      <c r="H1122" t="str">
        <f t="shared" si="125"/>
        <v>Glutamine</v>
      </c>
      <c r="I1122" t="str">
        <f t="shared" si="126"/>
        <v>Glutamine (CAG)</v>
      </c>
    </row>
    <row r="1123" spans="1:9" x14ac:dyDescent="0.2">
      <c r="A1123" t="s">
        <v>723</v>
      </c>
      <c r="B1123" t="s">
        <v>1891</v>
      </c>
      <c r="C1123" t="str">
        <f t="shared" si="120"/>
        <v>ATGCCAACCAGATTAACCAAGACCAGAAAACACAGAGGAAACGTTTCCGCCGGTAAGGGTAGAGTCGGTAAGCACAGAAAGAACCCAGGTGGACGTGGTAAGGCCGGTGGTCAGCACCACCACAGAACCAACATGGACAAGTACCACCCAGGTTACTTCGGTAAGGTTGGTATGAGATACTTCCACAAGCAGAGAAACCACTTCTGGAAGCCACAGATCAACTTGGAGAAGTTGTGGTCTTTGGTTGACGGCGAGAAGAGAGATGAGTACTTGAAGTCTGCCTCCGCCTCTGCTGCTCCAGTCATCGACACCTTGGCTCACGGTTACGGTAAGGTTTTGGGTAAGGGACAGTTGCCAGACGTTCCTGTCATTGTCAAGGCCAGATTTGTTTCCAAGTTGGCTGAGGAGAAGATCAGAGCTGTTGGTGGTGTTGTTGAGTTGATTGCTTAA</v>
      </c>
      <c r="D1123" t="str">
        <f t="shared" si="121"/>
        <v>OK</v>
      </c>
      <c r="E1123">
        <f t="shared" si="122"/>
        <v>450</v>
      </c>
      <c r="F1123" t="str">
        <f t="shared" si="123"/>
        <v>YES</v>
      </c>
      <c r="G1123" t="str">
        <f t="shared" si="124"/>
        <v>CAG</v>
      </c>
      <c r="H1123" t="str">
        <f t="shared" si="125"/>
        <v>Glutamine</v>
      </c>
      <c r="I1123" t="str">
        <f t="shared" si="126"/>
        <v>Glutamine (CAG)</v>
      </c>
    </row>
    <row r="1124" spans="1:9" x14ac:dyDescent="0.2">
      <c r="A1124" t="s">
        <v>64</v>
      </c>
      <c r="B1124" t="s">
        <v>1254</v>
      </c>
      <c r="C1124" t="str">
        <f t="shared" si="120"/>
        <v>ATGCCAACCAGATTAACCAAAACTAGAAAGCATAGAGGTCACGTTTCAGCTGGTAACGGTCGTGTTGGTAAGCACAGAAAGCATCCAGGTGGTAGAGGTATGGCCGGTGGTCAACATCATCACAGAACCAATTTGGATAAATACCATCCAGGTTACTTCGGTAAAGTTGGTATGAGATATTTCCACAAGCAAAAGAACCATTTCTGGAAGCCAGTTATCAACTTAGACAAATTATGGTCTTTAGTTGAAAACAGAGACGAAAAGGTTGCTTCTTCAAACAAAGATGCTGCTATTGTTATTGATACTTTAGCTGGCGGTTACGGTAAGGTCTTAGGTAAAGGTAGACTTCCAGAAGTTCCTGTCATTGTTAAGGCTAGATACGTTTCTAAGTTGGCTGAAGAAAAAATCAGAGCCGTTGGTGGTGTCGTTGAATTAGTTGCTTAA</v>
      </c>
      <c r="D1124" t="str">
        <f t="shared" si="121"/>
        <v>OK</v>
      </c>
      <c r="E1124">
        <f t="shared" si="122"/>
        <v>444</v>
      </c>
      <c r="F1124" t="str">
        <f t="shared" si="123"/>
        <v>YES</v>
      </c>
      <c r="G1124" t="str">
        <f t="shared" si="124"/>
        <v>CAA</v>
      </c>
      <c r="H1124" t="str">
        <f t="shared" si="125"/>
        <v>Glutamine</v>
      </c>
      <c r="I1124" t="str">
        <f t="shared" si="126"/>
        <v>Glutamine (CAA)</v>
      </c>
    </row>
    <row r="1125" spans="1:9" x14ac:dyDescent="0.2">
      <c r="A1125" t="s">
        <v>53</v>
      </c>
      <c r="B1125" t="s">
        <v>1243</v>
      </c>
      <c r="C1125" t="str">
        <f t="shared" si="120"/>
        <v>ATGCCAACCAGATTAACCAAAACTAGAAAGCATAGAGGTCACGTCTCAGCCGGTAAGGGTCGTATCGGTAAGCACAGAAAGCACCCTGGTGGTAGAGGTTTGGCCGGTGGTATGCACCACAACAGAATTAACATGGATAAATACCATCCAGGTTACTTCGGTAAGGTCGGTATGAGATACTTCCACAAGCAACAAGCTCATTTCTGGAAACCAGTTTTGAACTTGGACAAATTATGGACTTTGATCCCAGAAGAAAAGAGAGATTCTTACTTGAAGAACTCTAACAAATCTGCCGCTCCAGTCATCGACACTTTGGCTCACGGTTACGGTAAAGTTTTGGGTAAGGGTAGAATTCCAAATGTCCCAGTTATCGTCAAGGCTAGATTCGTCTCCAAATTGGCTGAAGAAAAGATCAAGGCCGCTGGTGGTGTTGTTGAATTGATTGCTTAA</v>
      </c>
      <c r="D1125" t="str">
        <f t="shared" si="121"/>
        <v>OK</v>
      </c>
      <c r="E1125">
        <f t="shared" si="122"/>
        <v>450</v>
      </c>
      <c r="F1125" t="str">
        <f t="shared" si="123"/>
        <v>YES</v>
      </c>
      <c r="G1125" t="str">
        <f t="shared" si="124"/>
        <v>ATG</v>
      </c>
      <c r="H1125" t="str">
        <f t="shared" si="125"/>
        <v>Methionine</v>
      </c>
      <c r="I1125" t="str">
        <f t="shared" si="126"/>
        <v>Methionine (ATG)</v>
      </c>
    </row>
    <row r="1126" spans="1:9" x14ac:dyDescent="0.2">
      <c r="A1126" t="s">
        <v>314</v>
      </c>
      <c r="B1126" t="s">
        <v>1498</v>
      </c>
      <c r="C1126" t="str">
        <f t="shared" si="120"/>
        <v>ATGCCAACCAGATTAACCAAAACTAGAAAGCACAGAGGTCACGTTTCAGCTGGTAACGGTCGTGTTGGTAAGCACAGAAAGCATCCAGGTGGTAGAGGTATGGCCGGTGGTCAACATCATCACAGAACCAATTTGGATAAATACCATCCAGGTTACTTCGGTAAAGTTGGTATGAGATATTTCCACAAGCAAAAGAATCATTTCTGGAAGCCAGTTATTAACTTAGACAAGTTATGGTCTTTAGTTGAAAACAGAGACGAAAAGATTGCTTCTTCAAACAAAGATGCTGCTATTGTTATTGATACTTTAGCTGGCGGTTACGGTAAGGTCTTAGGTAAAGGTAGACTTCCAGAAGTTCCTGTCATTGTTAAGGCTAGATACGTTTCTAAGTTGGCTGAAGAAAAAATCAGAGCCGTTGGTGGTGTCGTTGAATTAGTTGCTTAA</v>
      </c>
      <c r="D1126" t="str">
        <f t="shared" si="121"/>
        <v>OK</v>
      </c>
      <c r="E1126">
        <f t="shared" si="122"/>
        <v>444</v>
      </c>
      <c r="F1126" t="str">
        <f t="shared" si="123"/>
        <v>YES</v>
      </c>
      <c r="G1126" t="str">
        <f t="shared" si="124"/>
        <v>CAA</v>
      </c>
      <c r="H1126" t="str">
        <f t="shared" si="125"/>
        <v>Glutamine</v>
      </c>
      <c r="I1126" t="str">
        <f t="shared" si="126"/>
        <v>Glutamine (CAA)</v>
      </c>
    </row>
    <row r="1127" spans="1:9" x14ac:dyDescent="0.2">
      <c r="A1127" t="s">
        <v>315</v>
      </c>
      <c r="B1127" t="s">
        <v>1499</v>
      </c>
      <c r="C1127" t="str">
        <f t="shared" si="120"/>
        <v>ATGCCAACCAGATTAACCAAAACTAGAAAGCACAGAGGTCACGTTTCAGCTGGTAACGGTCGTGTTGGTAAGCACAGAAAGCATCCAGGTGGTAGAGGTATGGCCGGTGGTCAACATCATCACAGAACCAATTTGGATAAATACCATCCAGGTTACTTCGGTAAAGTTGGTATGAGATATTTCCACAAGCAAAAGAACCATTTCTGGAAACCAGTTATCAACTTAGACAAATTATGGTCTTTAGTTGAAAACAAAGACGAAAAGATTGCTTCTTCAAACAAAGATGCTGCTATTGTTATTGATACTTTAGCTGGCGGTTACGGTAAGGTCTTAGGTAAAGGTAGACTTCCAGAAGTTCCTGTCATTGTTAAAGCTAGATACGTTTCTAAGTTGGCTGAAGAAAAAATCAGAGCCGTTGGTGGTGTCGTTGAATTAGTTGCTTAA</v>
      </c>
      <c r="D1127" t="str">
        <f t="shared" si="121"/>
        <v>OK</v>
      </c>
      <c r="E1127">
        <f t="shared" si="122"/>
        <v>444</v>
      </c>
      <c r="F1127" t="str">
        <f t="shared" si="123"/>
        <v>YES</v>
      </c>
      <c r="G1127" t="str">
        <f t="shared" si="124"/>
        <v>CAA</v>
      </c>
      <c r="H1127" t="str">
        <f t="shared" si="125"/>
        <v>Glutamine</v>
      </c>
      <c r="I1127" t="str">
        <f t="shared" si="126"/>
        <v>Glutamine (CAA)</v>
      </c>
    </row>
    <row r="1128" spans="1:9" x14ac:dyDescent="0.2">
      <c r="A1128" t="s">
        <v>1141</v>
      </c>
      <c r="B1128" t="s">
        <v>2282</v>
      </c>
      <c r="C1128" t="str">
        <f t="shared" si="120"/>
        <v>ATGCCAACCAGATTAACCAAAACTAGAAAGCACAGAGGTCACGTCTCAGCCGGTCAAGGTCGTGTCGGTAAGCACAGAAAGCATCCCGGTGGTAGAGGTATGGCCGGTGGTTTCCACCACCACAGAACTAACTTGGATAAATACCATCCAGGTTACTTCGGTAAGGTCGGTATGAGATACTTCCACAAGCAAAAAGCTCATTTCTGGAAACCAGTTTTGAACTTGGACAAATTGTGGACTTTGATCCCAGAAGAAAAGAGAGATGAATACTTGAAGTCTTCCTCCAAATCTGCTGCTCCAGTTATTGACACTCTAGCTGCCGGTTACGGTAAGATTTTGGGTAAGGGTAGAATCCCAGACGTCCCAGTCATTGTCAAGGCTAGATTCGTTTCTAAGTTAGCTGAAGAAAAAATCAGAGCTGCTGGTGGTGTTGTCGAATTAATTGCTTAA</v>
      </c>
      <c r="D1128" t="str">
        <f t="shared" si="121"/>
        <v>OK</v>
      </c>
      <c r="E1128">
        <f t="shared" si="122"/>
        <v>450</v>
      </c>
      <c r="F1128" t="str">
        <f t="shared" si="123"/>
        <v>YES</v>
      </c>
      <c r="G1128" t="str">
        <f t="shared" si="124"/>
        <v>TTC</v>
      </c>
      <c r="H1128" t="str">
        <f t="shared" si="125"/>
        <v>Phenylalanine</v>
      </c>
      <c r="I1128" t="str">
        <f t="shared" si="126"/>
        <v>Phenylalanine (TTC)</v>
      </c>
    </row>
    <row r="1129" spans="1:9" x14ac:dyDescent="0.2">
      <c r="A1129" t="s">
        <v>1142</v>
      </c>
      <c r="B1129" t="s">
        <v>2283</v>
      </c>
      <c r="C1129" t="str">
        <f t="shared" si="120"/>
        <v>ATGCCAACCAGATTAACCAAAACTAGAAAGCACAGAGGTCACGTCTCAGCCGGTAAAGGTCGTGTCGGTAAGCACAGAAAGCATCCCGGTGGTAGAGGTATGGCCGGTGGTTTTCACCACCACAGAACCAACTTGGATAAATACCATCCAGGTTACTTCGGTAAGGTCGGTATGAGATACTTCCACAAGCAACAAGCTCACTTCTGGAAGCCAGTTTTGAACTTGGACAAATTGTGGACCTTGATTCCAGAAGACAAGAGAGATGAATACTTGAAGTCTTCCTCCAAGTCTGCTGCACCAGTCATTGACACTTTGGCTGCTGGTTACGGTAAGATTTTGGGTAAGGGTAGACTTCCATCCGTTCCTGTCATTGTCAAGGCTAGATTTGTTTCTAAATTAGCTGAAGAAAAAATCAGAGCTGCTGGTGGTGTTGTCGAATTAATCGCTTAA</v>
      </c>
      <c r="D1129" t="str">
        <f t="shared" si="121"/>
        <v>OK</v>
      </c>
      <c r="E1129">
        <f t="shared" si="122"/>
        <v>450</v>
      </c>
      <c r="F1129" t="str">
        <f t="shared" si="123"/>
        <v>YES</v>
      </c>
      <c r="G1129" t="str">
        <f t="shared" si="124"/>
        <v>TTT</v>
      </c>
      <c r="H1129" t="str">
        <f t="shared" si="125"/>
        <v>Phenylalanine</v>
      </c>
      <c r="I1129" t="str">
        <f t="shared" si="126"/>
        <v>Phenylalanine (TTT)</v>
      </c>
    </row>
    <row r="1130" spans="1:9" x14ac:dyDescent="0.2">
      <c r="A1130" t="s">
        <v>874</v>
      </c>
      <c r="B1130" t="s">
        <v>2031</v>
      </c>
      <c r="C1130" t="str">
        <f t="shared" si="120"/>
        <v>ATGCCAACCAGATTAACCAAAACTAGAAAACACAGAGGTCACGTCTCCGCCGGTAAGGGTAGAGTCGGTAAGCACAGAAAGCATCCGGGTGGTCGTGGTAAGGCTGGTGGTCAACACCATCACAGAACCAACTTGGACAAGTACCATCCTGGTTACTTCGGTAAGGTCGGTATGAGATACTTCCACAAGCAACAAAACCACTTCTGGAGACCAGAAATTAACTTGGACAAGTTGTGGACTTTGATTGAAGAAGACAAGAAGGACGAATACTTGAAGTCCGCTTCTGCTTCTGCTGCTCCAGTCATCGACACCTTGGCCCACGGTTACGGTAAGGTCTTGGGTAAGGGTAGATTACCACAAGTCCCAGTCATTGTCAAGGCTAGATTCGTTTCTAAGTTGGCTGAAGAAAAGATCAGAGCTGTCGGTGGTGTTGTTGAATTGGTCGCTTAA</v>
      </c>
      <c r="D1130" t="str">
        <f t="shared" si="121"/>
        <v>OK</v>
      </c>
      <c r="E1130">
        <f t="shared" si="122"/>
        <v>450</v>
      </c>
      <c r="F1130" t="str">
        <f t="shared" si="123"/>
        <v>YES</v>
      </c>
      <c r="G1130" t="str">
        <f t="shared" si="124"/>
        <v>CAA</v>
      </c>
      <c r="H1130" t="str">
        <f t="shared" si="125"/>
        <v>Glutamine</v>
      </c>
      <c r="I1130" t="str">
        <f t="shared" si="126"/>
        <v>Glutamine (CAA)</v>
      </c>
    </row>
    <row r="1131" spans="1:9" x14ac:dyDescent="0.2">
      <c r="A1131" t="s">
        <v>865</v>
      </c>
      <c r="B1131" t="s">
        <v>2023</v>
      </c>
      <c r="C1131" t="str">
        <f t="shared" si="120"/>
        <v>ATGCCAACCAGATTAACCAAAACCAGAAAGCACAGAGGTCACGTTTCCGCCGGTAAGGGTAGAATTGGTAAGCACAGAAAGAATCCAGGTGGTCGTGGTATGGCTGGTGGTCAACATCACCACAGAACCAACTTAGATAAATATCATCCAGGTTACTTCGGTAAGGTTGGTATGAGATATTTCCACAAACAAAGAAACCACTTCTGGAGGCCAGAAATCAACTTGGACAAATTATGGACTTTAGTTGACGAAGACAAGAAGGACGAATATTTAAAGTCTGCCTCTGCTTCTGCTGCTCCAGTCATTGACACCTTAGCCCACGGTTATGGTAAGGTCTTAGGTAAGGGTAGATTACCACAAGTTCCAGTCATCGTCAAGGCCAGATTTGTTTCTGAATTAGCTGAAGAAAAAATCAGAGCTGTTGGTGGTGTTGTTGAATTAGTTGCTTAA</v>
      </c>
      <c r="D1131" t="str">
        <f t="shared" si="121"/>
        <v>OK</v>
      </c>
      <c r="E1131">
        <f t="shared" si="122"/>
        <v>450</v>
      </c>
      <c r="F1131" t="str">
        <f t="shared" si="123"/>
        <v>YES</v>
      </c>
      <c r="G1131" t="str">
        <f t="shared" si="124"/>
        <v>CAA</v>
      </c>
      <c r="H1131" t="str">
        <f t="shared" si="125"/>
        <v>Glutamine</v>
      </c>
      <c r="I1131" t="str">
        <f t="shared" si="126"/>
        <v>Glutamine (CAA)</v>
      </c>
    </row>
    <row r="1132" spans="1:9" x14ac:dyDescent="0.2">
      <c r="A1132" t="s">
        <v>866</v>
      </c>
      <c r="B1132" t="s">
        <v>2024</v>
      </c>
      <c r="C1132" t="str">
        <f t="shared" si="120"/>
        <v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TCCTCTGCTTCCGCTGCTCCAGTCATTGACACCTTAGCCCACGGTTACGGTAAGGTCTTAGGTAAGGGTAGATTACCACAAGTTCCAGTCATCGTCAAGGCCAGATTTGTTTCTGAATTAGCTGAAGAAAAAATCAGAGCTGTTGGTGGTGTTGTTGAATTAGTTGCTTAA</v>
      </c>
      <c r="D1132" t="str">
        <f t="shared" si="121"/>
        <v>OK</v>
      </c>
      <c r="E1132">
        <f t="shared" si="122"/>
        <v>450</v>
      </c>
      <c r="F1132" t="str">
        <f t="shared" si="123"/>
        <v>YES</v>
      </c>
      <c r="G1132" t="str">
        <f t="shared" si="124"/>
        <v>CAA</v>
      </c>
      <c r="H1132" t="str">
        <f t="shared" si="125"/>
        <v>Glutamine</v>
      </c>
      <c r="I1132" t="str">
        <f t="shared" si="126"/>
        <v>Glutamine (CAA)</v>
      </c>
    </row>
    <row r="1133" spans="1:9" x14ac:dyDescent="0.2">
      <c r="A1133" t="s">
        <v>869</v>
      </c>
      <c r="B1133" t="s">
        <v>2027</v>
      </c>
      <c r="C1133" t="str">
        <f t="shared" si="120"/>
        <v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GCTTCTGCTTCTGCTGCTCCAGTCATTGACACCTTAGCCCACGGTTACGGTAAGGTCTTAGGTAAGGGTAGATTACCACAAGTTCCAGTCATCGTCAAGGCCAGATTTGTTTCTGAATTAGCTGAAGAAAAAATCAGAGCTGTTGGTGGTGTTGTTGAATTAGTTGCTTAA</v>
      </c>
      <c r="D1133" t="str">
        <f t="shared" si="121"/>
        <v>OK</v>
      </c>
      <c r="E1133">
        <f t="shared" si="122"/>
        <v>450</v>
      </c>
      <c r="F1133" t="str">
        <f t="shared" si="123"/>
        <v>YES</v>
      </c>
      <c r="G1133" t="str">
        <f t="shared" si="124"/>
        <v>CAA</v>
      </c>
      <c r="H1133" t="str">
        <f t="shared" si="125"/>
        <v>Glutamine</v>
      </c>
      <c r="I1133" t="str">
        <f t="shared" si="126"/>
        <v>Glutamine (CAA)</v>
      </c>
    </row>
    <row r="1134" spans="1:9" x14ac:dyDescent="0.2">
      <c r="A1134" t="s">
        <v>870</v>
      </c>
      <c r="B1134" t="s">
        <v>2027</v>
      </c>
      <c r="C1134" t="str">
        <f t="shared" si="120"/>
        <v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GCTTCTGCTTCTGCTGCTCCAGTCATTGACACCTTAGCCCACGGTTACGGTAAGGTCTTAGGTAAGGGTAGATTACCACAAGTTCCAGTCATCGTCAAGGCCAGATTTGTTTCTGAATTAGCTGAAGAAAAAATCAGAGCTGTTGGTGGTGTTGTTGAATTAGTTGCTTAA</v>
      </c>
      <c r="D1134" t="str">
        <f t="shared" si="121"/>
        <v>OK</v>
      </c>
      <c r="E1134">
        <f t="shared" si="122"/>
        <v>450</v>
      </c>
      <c r="F1134" t="str">
        <f t="shared" si="123"/>
        <v>YES</v>
      </c>
      <c r="G1134" t="str">
        <f t="shared" si="124"/>
        <v>CAA</v>
      </c>
      <c r="H1134" t="str">
        <f t="shared" si="125"/>
        <v>Glutamine</v>
      </c>
      <c r="I1134" t="str">
        <f t="shared" si="126"/>
        <v>Glutamine (CAA)</v>
      </c>
    </row>
    <row r="1135" spans="1:9" x14ac:dyDescent="0.2">
      <c r="A1135" t="s">
        <v>868</v>
      </c>
      <c r="B1135" t="s">
        <v>2026</v>
      </c>
      <c r="C1135" t="str">
        <f t="shared" si="120"/>
        <v>ATGCCAACCAGATTAACCAAAACCAGAAAGCACAGAGGTCACGTTTCCGCCGGTAAGGGTAGAATTGGTAAACATAGAAAGAATCCAGGTGGTCGTGGTATGGCTGGTGGTCAACATCACCACAGAACCAACTTAGATAAATACCACCCAGGTTACTTCGGTAAGGTTGGTATGAGATACTTTCACAAACAAAGAAACCACTTCTGGAAGCCAGAACTCAACTTGGACAAATTATGGACTTTAGTTGATGAAGACAAGAAGGACGAATACTTAAAGTCTGCATCTGCTTCCGCTGCTCCAGTCATTGACACCTTAGCCCACGGTTACGGTAAGGTCTTAGGTAAGGGTAGATTACCACAAGTTCCAGTCATCGTCAAGGCCAGATTTGTTTCTGAATTAGCTGAAGAAAAAATCAGAGCTGTTGGTGGTGTTGTTGAATTAGTTGCTTAA</v>
      </c>
      <c r="D1135" t="str">
        <f t="shared" si="121"/>
        <v>OK</v>
      </c>
      <c r="E1135">
        <f t="shared" si="122"/>
        <v>450</v>
      </c>
      <c r="F1135" t="str">
        <f t="shared" si="123"/>
        <v>YES</v>
      </c>
      <c r="G1135" t="str">
        <f t="shared" si="124"/>
        <v>CAA</v>
      </c>
      <c r="H1135" t="str">
        <f t="shared" si="125"/>
        <v>Glutamine</v>
      </c>
      <c r="I1135" t="str">
        <f t="shared" si="126"/>
        <v>Glutamine (CAA)</v>
      </c>
    </row>
    <row r="1136" spans="1:9" x14ac:dyDescent="0.2">
      <c r="A1136" t="s">
        <v>867</v>
      </c>
      <c r="B1136" t="s">
        <v>2025</v>
      </c>
      <c r="C1136" t="str">
        <f t="shared" si="120"/>
        <v>ATGCCAACCAGATTAACCAAAACCAGAAAGCACAGAGGTCACGTTTCCGCCGGTAAGGGTAGAATTGGTAAACACAGAAAGAATCCAGGTGGTCGTGGTATGGCTGGTGGTCAACATCACCACAGAACCAACTTAGATAAATACCATCCAGGTTACTTCGGTAAGGTTGGTATGAGATACTTCCACAAACAAAGGAACCACTTCTGGAAGCCAGAAATCAACTTAGACAAATTATGGACTTTAGTTGATGAAGACAAGAAGGACGAATACTTAAAGTCTGCTTCTGCTTCTGCTGCTCCAGTCATTGACACCTTAGCCCACGGTTACGGTAAGGTCTTAGGTAAGGGTAGATTACCACAAGTTCCAGTCATCGTCAAGGCCAGATTTGTTTCTGAATTAGCTGAACAAAAAATCAGAGCTGTTGGTGGTGTTGTTGAATTAGTTGCTTAA</v>
      </c>
      <c r="D1136" t="str">
        <f t="shared" si="121"/>
        <v>OK</v>
      </c>
      <c r="E1136">
        <f t="shared" si="122"/>
        <v>450</v>
      </c>
      <c r="F1136" t="str">
        <f t="shared" si="123"/>
        <v>YES</v>
      </c>
      <c r="G1136" t="str">
        <f t="shared" si="124"/>
        <v>CAA</v>
      </c>
      <c r="H1136" t="str">
        <f t="shared" si="125"/>
        <v>Glutamine</v>
      </c>
      <c r="I1136" t="str">
        <f t="shared" si="126"/>
        <v>Glutamine (CAA)</v>
      </c>
    </row>
    <row r="1137" spans="1:9" x14ac:dyDescent="0.2">
      <c r="A1137" t="s">
        <v>505</v>
      </c>
      <c r="B1137" t="s">
        <v>1688</v>
      </c>
      <c r="C1137" t="str">
        <f t="shared" si="120"/>
        <v>ATGCCAACCAGATTAACCAAAACCAGAAAGCACAGAGGTCACGTTACAGCCGGTTACGGTCGTGTTGGTAAGCACAGAAAGCATCCCGGTGGTAGAGGTATGGCTGGTGGTCAACATCACCACAGAACCAACTTGGATAAGTACCATCCAGGTTACTTCGGTAAGGTTGGTATGAGATACTTCCACAAGCAACAAGCCCACTTCTGGAAGCCAGTCATCAACTTAGACAAGCTATGGTCTCTTGTTGAGGATAAGGAACAGAAGCTTGCTTCTTCCACCAAGGACTCTGCTGTTGTCATTGACACTCTAGCCAAGGGTTACGGTAAGGTGTTAGGTAAGGGTAGACTCCCAGAGGTTCCAGTCATTGTCAAGGCCAGATACGTTTCCAAGTTGGCTGAGGAGAAGATCAGAGCTGCTGGTGGTGTTGTTGAATTAGTTGCTTAA</v>
      </c>
      <c r="D1137" t="str">
        <f t="shared" si="121"/>
        <v>OK</v>
      </c>
      <c r="E1137">
        <f t="shared" si="122"/>
        <v>444</v>
      </c>
      <c r="F1137" t="str">
        <f t="shared" si="123"/>
        <v>YES</v>
      </c>
      <c r="G1137" t="str">
        <f t="shared" si="124"/>
        <v>CAA</v>
      </c>
      <c r="H1137" t="str">
        <f t="shared" si="125"/>
        <v>Glutamine</v>
      </c>
      <c r="I1137" t="str">
        <f t="shared" si="126"/>
        <v>Glutamine (CAA)</v>
      </c>
    </row>
    <row r="1138" spans="1:9" x14ac:dyDescent="0.2">
      <c r="A1138" t="s">
        <v>207</v>
      </c>
      <c r="B1138" t="s">
        <v>1392</v>
      </c>
      <c r="C1138" t="str">
        <f t="shared" si="120"/>
        <v>ATGCCAACCAGATTAACCAAAACCAGAAAGCACAGAGGTAACGTTTCCGCCGGTAAGGGTCGTGTTGGTAAGCACAGAAAGCACCCCGGTGGTCGTGGTATGGCCGGTGGTATGCACCACCACAGAACCAACCTTGACAAGTACCACCCTGGTTACTTCGGTAAGGTCGGTATGAGATACTTCCACAAGCAGCAAGCTCACTTCTGGAAGCCAGTTCTCAACCTCGACAAGCTCTGGACCCTTGTGCCAGAGGAGTCCAGAGATGAGCTCCTCAAGTCCTCCTCCGCTTCTGCTGCTGTTGTTATCGACACTCTTGCCAGCGGTTACGGTAAGGTGCTTGGTAAGGGTAGACTCCCAGAGGTTCCAGTCATCGTCAAGGCTAGATACGTTTCTAAGTTGGCCGAGGAGAAGATCAGAGCTGTTGGTGGTGTTGTTGAACTCGTTGCTTAA</v>
      </c>
      <c r="D1138" t="str">
        <f t="shared" si="121"/>
        <v>OK</v>
      </c>
      <c r="E1138">
        <f t="shared" si="122"/>
        <v>450</v>
      </c>
      <c r="F1138" t="str">
        <f t="shared" si="123"/>
        <v>YES</v>
      </c>
      <c r="G1138" t="str">
        <f t="shared" si="124"/>
        <v>ATG</v>
      </c>
      <c r="H1138" t="str">
        <f t="shared" si="125"/>
        <v>Methionine</v>
      </c>
      <c r="I1138" t="str">
        <f t="shared" si="126"/>
        <v>Methionine (ATG)</v>
      </c>
    </row>
    <row r="1139" spans="1:9" x14ac:dyDescent="0.2">
      <c r="A1139" t="s">
        <v>871</v>
      </c>
      <c r="B1139" t="s">
        <v>2028</v>
      </c>
      <c r="C1139" t="str">
        <f t="shared" si="120"/>
        <v>ATGCCAACCAGATTAACCAAAACCAGAAAGCACAGAGGTAACGTTTCCGCCGGTAAGGGTAGAATTGGTAAGCACAGAAAGCATCCAGGTGGTCGTGGTAAGGCTGGTGGTCAACATCACCACAGAACCAACTTAGATAAATACCATCCAGGTTACTTCGGTAAGGTTGGTATGAGATACTTCCACAAACAAAGAAACCACTTCTGGAAGCCAGAAATCAACTTAGACAAGTTATGGACTTTAGTTGAAGAAGACAAGAAGGACGAATACTTAAAGTCTGCTTCTGCTTCCGCTGCTCCAGTCATTGACACCTTAGCCCACGGTTACGGTAAGGTCTTAGGTAAGGGTAGATTACCACAAGTTCCAGTCATCGTCAAGGCCAGATTTGTTTCTGAATTAGCTGAAGAAAAAATCAGAGCTGTTGGTGGTGTTGTTGAATTAGTTGCTTAA</v>
      </c>
      <c r="D1139" t="str">
        <f t="shared" si="121"/>
        <v>OK</v>
      </c>
      <c r="E1139">
        <f t="shared" si="122"/>
        <v>450</v>
      </c>
      <c r="F1139" t="str">
        <f t="shared" si="123"/>
        <v>YES</v>
      </c>
      <c r="G1139" t="str">
        <f t="shared" si="124"/>
        <v>CAA</v>
      </c>
      <c r="H1139" t="str">
        <f t="shared" si="125"/>
        <v>Glutamine</v>
      </c>
      <c r="I1139" t="str">
        <f t="shared" si="126"/>
        <v>Glutamine (CAA)</v>
      </c>
    </row>
    <row r="1140" spans="1:9" x14ac:dyDescent="0.2">
      <c r="A1140" t="s">
        <v>849</v>
      </c>
      <c r="B1140" t="s">
        <v>2008</v>
      </c>
      <c r="C1140" t="str">
        <f t="shared" si="120"/>
        <v>ATGCCAACCAGATTAACCAAAACCAGAAAGCACAGAGGTAACGTTTCAGCCGGTAAGGGTAGAGTTGGTAAGCACAGAAAGCATCCAGGTGGACGTGGTATGGCTGGTGGTTTCCACCACCACAGATCCAATTTGGATAAATACCATCCAGGTTACTTCGGTAAGGTCGGTATGAGATACTTCCACAAGCAACAAAACCACTTCTGGAGACCAGAAATCAACTTGGACAAATTATGGACCCTTGTTGAAGAAGAAAAGAAAGACGAATACTTAAAGTCTGCTTCCTCTTCTGCTGCCCCAGTCATCGATACCTTAGCTCACGGTTACGGTAAAGTTTTAGGTAAGGGTAGATTACCAGAAGTTCCAGTCATTGTCAGAGCCAGATTTGTTTCCAAATTAGCCGAAGAAAAGATTAGAGCTGTTGGTGGTGTCGTTGAGTTGATTGCTTAA</v>
      </c>
      <c r="D1140" t="str">
        <f t="shared" si="121"/>
        <v>OK</v>
      </c>
      <c r="E1140">
        <f t="shared" si="122"/>
        <v>450</v>
      </c>
      <c r="F1140" t="str">
        <f t="shared" si="123"/>
        <v>YES</v>
      </c>
      <c r="G1140" t="str">
        <f t="shared" si="124"/>
        <v>TTC</v>
      </c>
      <c r="H1140" t="str">
        <f t="shared" si="125"/>
        <v>Phenylalanine</v>
      </c>
      <c r="I1140" t="str">
        <f t="shared" si="126"/>
        <v>Phenylalanine (TTC)</v>
      </c>
    </row>
    <row r="1141" spans="1:9" x14ac:dyDescent="0.2">
      <c r="A1141" t="s">
        <v>733</v>
      </c>
      <c r="B1141" t="s">
        <v>1899</v>
      </c>
      <c r="C1141" t="str">
        <f t="shared" si="120"/>
        <v>ATGCCAACCAGATTAACCAAAACCAGAAAGCACAGAGGTAACGTCTCCGCCGGTAAGGGTAGAGTTGGAAAGCACAGAAAGCACCCCGGTGGTCGTGGTAAGGCTGGTGGTCAACACCACCACAGAACCAACTTGGACAAGTACCACCCGGGTTACTTCGGTAAGGTCGGTATGAGATACTTCCACAAGCAAAGAAACCACTTCTGGGCTCCACAAATCAACTTGGAGAAGTTGTGGTCTTTGGTTGAAGAGGAGAAGAGAGACGAGTACCTCAAGTCCGCCTCTGCTTCCGCCGCCCCAGTCATCGACACCTTGGCCTTCGGCTACGGCAAGGTCTTGGGCAAGGGTAAGTTGCCCAACGTCCCAGTCATTGTCAAGGCCAGATTTGTGTCCAAGTTGGCTGAAGAAAAGATTAGAGCTGTTGGTGGAGTTGTTGAGTTGATTGCTTAA</v>
      </c>
      <c r="D1141" t="str">
        <f t="shared" si="121"/>
        <v>OK</v>
      </c>
      <c r="E1141">
        <f t="shared" si="122"/>
        <v>450</v>
      </c>
      <c r="F1141" t="str">
        <f t="shared" si="123"/>
        <v>YES</v>
      </c>
      <c r="G1141" t="str">
        <f t="shared" si="124"/>
        <v>CAA</v>
      </c>
      <c r="H1141" t="str">
        <f t="shared" si="125"/>
        <v>Glutamine</v>
      </c>
      <c r="I1141" t="str">
        <f t="shared" si="126"/>
        <v>Glutamine (CAA)</v>
      </c>
    </row>
    <row r="1142" spans="1:9" x14ac:dyDescent="0.2">
      <c r="A1142" t="s">
        <v>710</v>
      </c>
      <c r="B1142" t="s">
        <v>1881</v>
      </c>
      <c r="C1142" t="str">
        <f t="shared" si="120"/>
        <v>ATGCCAACCAGATTAACCAAAACCAGAAAGCACAGAGGTAACGTCTCCGCCGGTAAGGGTAGAATCGGCAAGCACAGAAAGCACCCCGGTGGTCGTGGTAAGGCTGGTGGTCAACACCACCACAGAACCAACTTGGACAAGTACCACCCTGGTTACTTCGGTAAGGTCGGTATGAGATACTTCCACAAGCAAAGAAACCACTTCTGGTGCCCACAAATCAACTTGGACAAGTTGTGGTCTTTGGTTGAGGAGGAGAAGAGAGACGAGTACCTCAAGTCTGCCTCTGCCTCTGCTGCCCCAGTCATCGACACCTTGGCCTTCGGTTACGGCAAGGTTTTGGGTAAGGGCCAATTGCCAAACGTTCCTGTCATTGTCAAGGCCAGATTTGTTTCCAAGTTGGCTGAGGAGAAGATCAGAGCTGCCGGTGGAGTTGTTGAGTTGATTGCTTAA</v>
      </c>
      <c r="D1142" t="str">
        <f t="shared" si="121"/>
        <v>OK</v>
      </c>
      <c r="E1142">
        <f t="shared" si="122"/>
        <v>450</v>
      </c>
      <c r="F1142" t="str">
        <f t="shared" si="123"/>
        <v>YES</v>
      </c>
      <c r="G1142" t="str">
        <f t="shared" si="124"/>
        <v>CAA</v>
      </c>
      <c r="H1142" t="str">
        <f t="shared" si="125"/>
        <v>Glutamine</v>
      </c>
      <c r="I1142" t="str">
        <f t="shared" si="126"/>
        <v>Glutamine (CAA)</v>
      </c>
    </row>
    <row r="1143" spans="1:9" x14ac:dyDescent="0.2">
      <c r="A1143" t="s">
        <v>711</v>
      </c>
      <c r="B1143" t="s">
        <v>1881</v>
      </c>
      <c r="C1143" t="str">
        <f t="shared" si="120"/>
        <v>ATGCCAACCAGATTAACCAAAACCAGAAAGCACAGAGGTAACGTCTCCGCCGGTAAGGGTAGAATCGGCAAGCACAGAAAGCACCCCGGTGGTCGTGGTAAGGCTGGTGGTCAACACCACCACAGAACCAACTTGGACAAGTACCACCCTGGTTACTTCGGTAAGGTCGGTATGAGATACTTCCACAAGCAAAGAAACCACTTCTGGTGCCCACAAATCAACTTGGACAAGTTGTGGTCTTTGGTTGAGGAGGAGAAGAGAGACGAGTACCTCAAGTCTGCCTCTGCCTCTGCTGCCCCAGTCATCGACACCTTGGCCTTCGGTTACGGCAAGGTTTTGGGTAAGGGCCAATTGCCAAACGTTCCTGTCATTGTCAAGGCCAGATTTGTTTCCAAGTTGGCTGAGGAGAAGATCAGAGCTGCCGGTGGAGTTGTTGAGTTGATTGCTTAA</v>
      </c>
      <c r="D1143" t="str">
        <f t="shared" si="121"/>
        <v>OK</v>
      </c>
      <c r="E1143">
        <f t="shared" si="122"/>
        <v>450</v>
      </c>
      <c r="F1143" t="str">
        <f t="shared" si="123"/>
        <v>YES</v>
      </c>
      <c r="G1143" t="str">
        <f t="shared" si="124"/>
        <v>CAA</v>
      </c>
      <c r="H1143" t="str">
        <f t="shared" si="125"/>
        <v>Glutamine</v>
      </c>
      <c r="I1143" t="str">
        <f t="shared" si="126"/>
        <v>Glutamine (CAA)</v>
      </c>
    </row>
    <row r="1144" spans="1:9" x14ac:dyDescent="0.2">
      <c r="A1144" t="s">
        <v>861</v>
      </c>
      <c r="B1144" t="s">
        <v>2019</v>
      </c>
      <c r="C1144" t="str">
        <f t="shared" si="120"/>
        <v>ATGCCAACCAGATTAACCAAAACCAGAAAACACAGAGGTCACGTTTCCGCCGGTAAGGGTAGAATTGGTAAACACAGAAAGCATCCTGGTGGTCGTGGTAAGGCCGGTGGTCAACATCACCACAGAACCAACTTAGATAAATACCATCCAGGTTACTTCGGTAAAGTTGGTATGAGATACTTCCACAAACAAAAGAACCACTTCTGGAAACCAGAAATCAACTTGGATAAATTATGGACCTTAGTTGATGAAGACAAGAAAGAAGAATACTTAAAATCTGCTTCTGCTTCTGCTGCTCCAGTCATTGATACCTTAGCTCACGGTTACGGTAAAGTTTTAGGTAAAGGTAGATTACCAGAAGTTCCAGTCATCGTTAAAGCCAGATTTGTTTCCAAATTAGCTGAAGAAAAAATCAGAGCTGTTGGTGGTGTTGTTGAATTAGTTGCTTAA</v>
      </c>
      <c r="D1144" t="str">
        <f t="shared" si="121"/>
        <v>OK</v>
      </c>
      <c r="E1144">
        <f t="shared" si="122"/>
        <v>450</v>
      </c>
      <c r="F1144" t="str">
        <f t="shared" si="123"/>
        <v>YES</v>
      </c>
      <c r="G1144" t="str">
        <f t="shared" si="124"/>
        <v>CAA</v>
      </c>
      <c r="H1144" t="str">
        <f t="shared" si="125"/>
        <v>Glutamine</v>
      </c>
      <c r="I1144" t="str">
        <f t="shared" si="126"/>
        <v>Glutamine (CAA)</v>
      </c>
    </row>
    <row r="1145" spans="1:9" x14ac:dyDescent="0.2">
      <c r="A1145" t="s">
        <v>860</v>
      </c>
      <c r="B1145" t="s">
        <v>2018</v>
      </c>
      <c r="C1145" t="str">
        <f t="shared" si="120"/>
        <v>ATGCCAACCAGATTAACCAAAACCAGAAAACACAGAGGTCACGTTTCCGCCGGTAAGGGTAGAATTGGTAAACACAGAAAGCATCCTGGTGGTCGTGGTAAGGCCGGTGGACAACACCACCACAGAACCAACTTAGATAAATACCATCCAGGTTACTTCGGTAAAGTTGGTATGAGATACTTCCACAAACAAAAGAACCACTTCTGGAAACCGGAAATCAACTTGGATAAATTATGGACCTTAGTTGATGAAGACAAGAAAGAAGAATACTTAAAATCTGCTTCTGCTTCTGCTGCTCCAGTCATTGATACCTTAGCTCACGGTTACGGTAAAGTTTTAGGTAAGGGTAGATTACCAGAAGTTCCAGTCATCGTTAAAGCCAGATTTGTTTCCAAATTAGCTGAAGAAAAAATCAGAGCTGTTGGTGGTGTTGTTGAATTAATTGCTTAA</v>
      </c>
      <c r="D1145" t="str">
        <f t="shared" si="121"/>
        <v>OK</v>
      </c>
      <c r="E1145">
        <f t="shared" si="122"/>
        <v>450</v>
      </c>
      <c r="F1145" t="str">
        <f t="shared" si="123"/>
        <v>YES</v>
      </c>
      <c r="G1145" t="str">
        <f t="shared" si="124"/>
        <v>CAA</v>
      </c>
      <c r="H1145" t="str">
        <f t="shared" si="125"/>
        <v>Glutamine</v>
      </c>
      <c r="I1145" t="str">
        <f t="shared" si="126"/>
        <v>Glutamine (CAA)</v>
      </c>
    </row>
    <row r="1146" spans="1:9" x14ac:dyDescent="0.2">
      <c r="A1146" t="s">
        <v>845</v>
      </c>
      <c r="B1146" t="s">
        <v>2004</v>
      </c>
      <c r="C1146" t="str">
        <f t="shared" si="120"/>
        <v>ATGCCAACCAGATTAACCAAAACCAGAAAACACAGAGGTCACGTTTCCGCCGGTAAGGGTAGAATCGGTAAGCACAGAAAGCATCCCGGTGGTAGAGGTATGGCTGGTGGTCAACATCACCACAGAACTAACTTGGATAAGTACCATCCAGGTTACTTCGGTAAGGTCGGTATGAGATACTTCCACAAGCAACAAAACCACTTCTGGAGACCAGAAATTAACTTGGACAAATTATGGACTTTAATCGAAGAAGAAAAGAAGGACGAATACTTAAAGTCTGCTTCTTCATCTGCTGCCCCAGTCATTGACACCTTAGCCCACGGTTACGGTAAGGTTTTAGGTAAGGGTAGATTACCAGAAGTTCCAGTCATTGTCAGAGCTAGATTCGTTTCTAAGTTAGCTGAAGAAAAGATCAGAGCTGTTGGTGGTGTTGTTGAATTAATCGCTTAA</v>
      </c>
      <c r="D1146" t="str">
        <f t="shared" si="121"/>
        <v>OK</v>
      </c>
      <c r="E1146">
        <f t="shared" si="122"/>
        <v>450</v>
      </c>
      <c r="F1146" t="str">
        <f t="shared" si="123"/>
        <v>YES</v>
      </c>
      <c r="G1146" t="str">
        <f t="shared" si="124"/>
        <v>CAA</v>
      </c>
      <c r="H1146" t="str">
        <f t="shared" si="125"/>
        <v>Glutamine</v>
      </c>
      <c r="I1146" t="str">
        <f t="shared" si="126"/>
        <v>Glutamine (CAA)</v>
      </c>
    </row>
    <row r="1147" spans="1:9" x14ac:dyDescent="0.2">
      <c r="A1147" t="s">
        <v>846</v>
      </c>
      <c r="B1147" t="s">
        <v>2005</v>
      </c>
      <c r="C1147" t="str">
        <f t="shared" si="120"/>
        <v>ATGCCAACCAGATTAACCAAAACCAGAAAACACAGAGGTCACGTTTCCGCCGGTAAGGGTAGAATCGGTAAGCACAGAAAGCATCCCGGTGGTAGAGGTATGGCTGGTGGTCAACATCACCACAGAACCAACTTAGATAAGTACCATCCAGGTTACTTCGGTAAGGTTGGTATGAGATACTTCCACAAGCAACAAAACCACTTCTGGAGACCAGAAATTAACTTAGACAAGTTATGGACTTTAATTGAAGAAGAAAAGAAGGACGAATACTTAAAGTCTGCTTCTTCCTCCGCTGCCCCAGTCATTGACACCTTAGCTCACGGTTACGGTAAGGTTTTAGGTAAGGGTAGATTACCAGAAGTTCCAGTCATTGTCAGAGCTAGATTTGTCTCCAAGTTAGCTGAAGAAAAGATCAGAGCTGTTGGTGGTGTTGTTGAATTAATCGCTTAA</v>
      </c>
      <c r="D1147" t="str">
        <f t="shared" si="121"/>
        <v>OK</v>
      </c>
      <c r="E1147">
        <f t="shared" si="122"/>
        <v>450</v>
      </c>
      <c r="F1147" t="str">
        <f t="shared" si="123"/>
        <v>YES</v>
      </c>
      <c r="G1147" t="str">
        <f t="shared" si="124"/>
        <v>CAA</v>
      </c>
      <c r="H1147" t="str">
        <f t="shared" si="125"/>
        <v>Glutamine</v>
      </c>
      <c r="I1147" t="str">
        <f t="shared" si="126"/>
        <v>Glutamine (CAA)</v>
      </c>
    </row>
    <row r="1148" spans="1:9" x14ac:dyDescent="0.2">
      <c r="A1148" t="s">
        <v>847</v>
      </c>
      <c r="B1148" t="s">
        <v>2006</v>
      </c>
      <c r="C1148" t="str">
        <f t="shared" si="120"/>
        <v>ATGCCAACCAGATTAACCAAAACCAGAAAACACAGAGGTCACGTTTCCGCCGGTAAGGGTAGAATCGGTAAGCACAGAAAGCATCCCGGTGGTAGAGGTATGGCCGGTGGTCAACATCACCACAGAACTAACTTGGATAAGTACCATCCAGGTTACTTCGGTAAGGTCGGTATGAGATACTTCCACAAGCAACAAAACCACTTCTGGAGACCAGAAATTAACTTGGACAAGTTATGGACTTTGATTGAAGAAGAAAAGAAGGACGAATACTTGAAGTCTGCTTCTTCCTCTGCTGCCCCAGTCATCGACACCTTAGCTCACGGTTACGGTAAGGTTTTAGGTAAGGGTAGATTACCAGAAGTTCCAGTTATTGTCAGAGCTAGATTCGTTTCTAAGTTAGCTGAAGAAAAGATTAGAGCTGTTGGTGGTGTTGTTGAATTAATCGCTTAA</v>
      </c>
      <c r="D1148" t="str">
        <f t="shared" si="121"/>
        <v>OK</v>
      </c>
      <c r="E1148">
        <f t="shared" si="122"/>
        <v>450</v>
      </c>
      <c r="F1148" t="str">
        <f t="shared" si="123"/>
        <v>YES</v>
      </c>
      <c r="G1148" t="str">
        <f t="shared" si="124"/>
        <v>CAA</v>
      </c>
      <c r="H1148" t="str">
        <f t="shared" si="125"/>
        <v>Glutamine</v>
      </c>
      <c r="I1148" t="str">
        <f t="shared" si="126"/>
        <v>Glutamine (CAA)</v>
      </c>
    </row>
    <row r="1149" spans="1:9" x14ac:dyDescent="0.2">
      <c r="A1149" t="s">
        <v>880</v>
      </c>
      <c r="B1149" t="s">
        <v>2037</v>
      </c>
      <c r="C1149" t="str">
        <f t="shared" si="120"/>
        <v>ATGCCAACCAGATTAACCAAAACCAGAAAACACAGAGGTCACGTTTCCGCCGGTAAAGGTAGAATTGGTAAACACAGAAAGCATCCTGGTGGTCGTGGTAAGGCCGGTGGTCAACATCACCACAGAACCAACTTGGATAAATACCATCCAGGTTACTTCGGTAAGGTTGGTATGAGATACTTCCACAAACAACAAAACCACTTCTGGAGACCAGAAATCAACTTAGACAAATTATGGACTTTAGTTGATGCTGACAAGAAAGAAGAATACTTAAAATCTGCTTCCGCTTCCGCTGCTCCAGTTATTGACACTTTAGCTCACGGTTACGGTAAGGTCTTAGGTAAGGGTAGATTACCAGAAGTTCCTGTTATCGTTAGAGCTAGATTCGTTTCCGAATTAGCTGAAGAAAAAATCAGAGCTGTTGGTGGTGTTGTTGAATTAGTTGCTTAA</v>
      </c>
      <c r="D1149" t="str">
        <f t="shared" si="121"/>
        <v>OK</v>
      </c>
      <c r="E1149">
        <f t="shared" si="122"/>
        <v>450</v>
      </c>
      <c r="F1149" t="str">
        <f t="shared" si="123"/>
        <v>YES</v>
      </c>
      <c r="G1149" t="str">
        <f t="shared" si="124"/>
        <v>CAA</v>
      </c>
      <c r="H1149" t="str">
        <f t="shared" si="125"/>
        <v>Glutamine</v>
      </c>
      <c r="I1149" t="str">
        <f t="shared" si="126"/>
        <v>Glutamine (CAA)</v>
      </c>
    </row>
    <row r="1150" spans="1:9" x14ac:dyDescent="0.2">
      <c r="A1150" t="s">
        <v>813</v>
      </c>
      <c r="B1150" t="s">
        <v>1975</v>
      </c>
      <c r="C1150" t="str">
        <f t="shared" si="120"/>
        <v>ATGCCAACCAGATTAACCAAAACCAGAAAACACAGAGGTCACGTCTCAGCCGGTAAGGGTAGAATCGGTAAACACAGAAAGAATCCTGGTGGTCGTGGTAGAGCTGGTGGTCAACATCACCACAGAACTAACTTGGATAAATACCATCCAGGTTACTTCGGTAAAGTTGGTATGAGATACTTCCACAAACAAGCCAACCACTTCTGGAGACCAGAAATCAACTTGGACAAATTATGGACCTTAGTTGAAGAATCCAAGAGAGACCAATACTTAAAATCTGCCTCTACCTCTGCTGCCCCAGTTATTGACACTTTGGCTCACGGTTACGGTAAAGTTTTGGGTAAAGGTAAATTACCTGAAGTTCCAGTCATTGTCAAGGCCAGATTTGTTTCTAAATTAGCTGAAGAAAAAATCAGAGCTGTTGGTGGTGTCGTTGAATTGGTCGCTTAA</v>
      </c>
      <c r="D1150" t="str">
        <f t="shared" si="121"/>
        <v>OK</v>
      </c>
      <c r="E1150">
        <f t="shared" si="122"/>
        <v>450</v>
      </c>
      <c r="F1150" t="str">
        <f t="shared" si="123"/>
        <v>YES</v>
      </c>
      <c r="G1150" t="str">
        <f t="shared" si="124"/>
        <v>CAA</v>
      </c>
      <c r="H1150" t="str">
        <f t="shared" si="125"/>
        <v>Glutamine</v>
      </c>
      <c r="I1150" t="str">
        <f t="shared" si="126"/>
        <v>Glutamine (CAA)</v>
      </c>
    </row>
    <row r="1151" spans="1:9" x14ac:dyDescent="0.2">
      <c r="A1151" t="s">
        <v>814</v>
      </c>
      <c r="B1151" t="s">
        <v>1976</v>
      </c>
      <c r="C1151" t="str">
        <f t="shared" si="120"/>
        <v>ATGCCAACCAGATTAACCAAAACCAGAAAACACAGAGGTCACGTCTCAGCCGGTAAGGGTAGAATCGGTAAACACAGAAAGAATCCTGGTGGTCGTGGTAGAGCTGGTGGTCAACACCACCACAGAACCAACTTGGATAAATACCATCCAGGTTACTTCGGTAAAGTTGGTATGAGATACTTCCACAAACAAGGTAACCACTTCTGGAGACCAGAAATCAACTTGGACAAATTATGGACCTTAGTTGAAGAAGAAAAGAGAGATGAATACTTAAAATCTGCTTCTACTTCTGCTGCCCCAGTCATTGACACCTTAGCTTCCGGTTACGGTAAAGTTTTGGGTAAAGGTAGATTACCTGAAGTTCCAGTCATCGTCAGAGCCAGATTTGTTTCTAAATTAGCTGAAGAAAAAATCAGAGCTGTTGGTGGTGTTGTTGAATTAGTTGCTTAA</v>
      </c>
      <c r="D1151" t="str">
        <f t="shared" si="121"/>
        <v>OK</v>
      </c>
      <c r="E1151">
        <f t="shared" si="122"/>
        <v>450</v>
      </c>
      <c r="F1151" t="str">
        <f t="shared" si="123"/>
        <v>YES</v>
      </c>
      <c r="G1151" t="str">
        <f t="shared" si="124"/>
        <v>CAA</v>
      </c>
      <c r="H1151" t="str">
        <f t="shared" si="125"/>
        <v>Glutamine</v>
      </c>
      <c r="I1151" t="str">
        <f t="shared" si="126"/>
        <v>Glutamine (CAA)</v>
      </c>
    </row>
    <row r="1152" spans="1:9" x14ac:dyDescent="0.2">
      <c r="A1152" t="s">
        <v>812</v>
      </c>
      <c r="B1152" t="s">
        <v>1974</v>
      </c>
      <c r="C1152" t="str">
        <f t="shared" si="120"/>
        <v>ATGCCAACCAGATTAACCAAAACCAGAAAACACAGAGGTAACGTTTCCGCCGGTAAGGGTAGAATTGGTAAACACAGAAAGCATCCCGGTGGTCGTGGTAAGGCTGGTGGTCTACATCATCACAGAACTAACTTGGATAAATACCATCCAGGTTACTTCGGTAAAGTTGGTATGAGATACTTCCACAAGCAACAAAACCACTTCTGGAGACCAGAAATCAACTTAGACAAATTATGGACTCTTATTGATGAAGAAAAGAAAGAAGAATACTTGAAGTCTGCTTCAACCTCTGCTGCCCCAGTTATTGATACCTTAGCTCACGGTTACGGTAAAGTTTTAGGTAAGGGTAGATTACCAGAAGTTCCTGTCATTGTCAGAGCTAGATTTGTTTCTAAATTAGCTGAAGAAAAGATCAGAGCTGTTGGTGGTGTCGTTGAATTGATTGCTTAA</v>
      </c>
      <c r="D1152" t="str">
        <f t="shared" si="121"/>
        <v>OK</v>
      </c>
      <c r="E1152">
        <f t="shared" si="122"/>
        <v>450</v>
      </c>
      <c r="F1152" t="str">
        <f t="shared" si="123"/>
        <v>YES</v>
      </c>
      <c r="G1152" t="str">
        <f t="shared" si="124"/>
        <v>CTA</v>
      </c>
      <c r="H1152" t="str">
        <f t="shared" si="125"/>
        <v>Leucine1</v>
      </c>
      <c r="I1152" t="str">
        <f t="shared" si="126"/>
        <v>Leucine1 (CTA)</v>
      </c>
    </row>
    <row r="1153" spans="1:9" x14ac:dyDescent="0.2">
      <c r="A1153" t="s">
        <v>756</v>
      </c>
      <c r="B1153" t="s">
        <v>1920</v>
      </c>
      <c r="C1153" t="str">
        <f t="shared" si="120"/>
        <v>ATGCCAACCAGATTAACCAAAACCAGAAAACACAGAGGTAACGTTTCCGCCGGTAAAGGTAGAGTCGGTAAACACAGAAAGCATCCAGGTGGTCGTGGTAGAGCTGGTGGTCAACATCACCACAGAACCAATTTAGATAAATACCATCCAGGTTATTTCGGTAAAGTTGGTATGAGAACTTTCCATTTACAACGTAATCATCTTTGGAGACCAGAAATTAATTTAGATAAATTATGGACTTTAGTCGCTGAAGACAAAAAAGAAGAATACTTAAAAAACGCTTCCCAATCTGCTGCTCCAGTCATTGATACTTTAGCTAACGGTTACGGTAAAGTTTTAGGTAAAGGTAGATTACCTCAAGTTCCAGTCATTGTCAGAGCAAGATTTGTTTCCAAATTAGCTGAAGAAAAAATCGTTGCTGCTGGTGGTGTTGTTGAATTAGTCGCTTAA</v>
      </c>
      <c r="D1153" t="str">
        <f t="shared" si="121"/>
        <v>OK</v>
      </c>
      <c r="E1153">
        <f t="shared" si="122"/>
        <v>450</v>
      </c>
      <c r="F1153" t="str">
        <f t="shared" si="123"/>
        <v>YES</v>
      </c>
      <c r="G1153" t="str">
        <f t="shared" si="124"/>
        <v>CAA</v>
      </c>
      <c r="H1153" t="str">
        <f t="shared" si="125"/>
        <v>Glutamine</v>
      </c>
      <c r="I1153" t="str">
        <f t="shared" si="126"/>
        <v>Glutamine (CAA)</v>
      </c>
    </row>
    <row r="1154" spans="1:9" x14ac:dyDescent="0.2">
      <c r="A1154" t="s">
        <v>965</v>
      </c>
      <c r="B1154" t="s">
        <v>2121</v>
      </c>
      <c r="C1154" t="str">
        <f t="shared" si="120"/>
        <v>ATGCCAACCAGATTAACCAAAACCAGAAAACACAGAGGTAACGTTTCCGCCGGTAAAGGTAGAATTGGTAAACACAGAAAGCATCCCGGTGGTCGTGGTAAGGCTGGTGGTCAACACCATCACAGAACCAACTTGGATAAATACCATCCAGGTTACTTCGGTAAAGTTGGTATGAGATACTTCCACAAACAACAAAACCACTTCTGGAGACCAGAACTCAACTTGGACAAATTATGGTCTTTAGTTGACGAAGAAAAGAAAGACGAATACTTAAAGAACGCTTCTGCTTCTGCTGCCCCAGTTATTGACACCTTAGCTGCCGGTTACGGTAAAGTTTTAGGTAAAGGTAGATTACCACAAGTCCCAGTCATTGTCAAAGCCAGATTTGTCTCCAAATTAGCTGAAGAAAAAATCAGAGCTGTTGGTGGTGTTGTTGAATTAATTGCTTAA</v>
      </c>
      <c r="D1154" t="str">
        <f t="shared" si="121"/>
        <v>OK</v>
      </c>
      <c r="E1154">
        <f t="shared" si="122"/>
        <v>450</v>
      </c>
      <c r="F1154" t="str">
        <f t="shared" si="123"/>
        <v>YES</v>
      </c>
      <c r="G1154" t="str">
        <f t="shared" si="124"/>
        <v>CAA</v>
      </c>
      <c r="H1154" t="str">
        <f t="shared" si="125"/>
        <v>Glutamine</v>
      </c>
      <c r="I1154" t="str">
        <f t="shared" si="126"/>
        <v>Glutamine (CAA)</v>
      </c>
    </row>
    <row r="1155" spans="1:9" x14ac:dyDescent="0.2">
      <c r="A1155" t="s">
        <v>964</v>
      </c>
      <c r="B1155" t="s">
        <v>2120</v>
      </c>
      <c r="C1155" t="str">
        <f t="shared" ref="C1155:C1192" si="127">UPPER(SUBSTITUTE(SUBSTITUTE(SUBSTITUTE(B1155," ",""),CHAR(10),""),CHAR(13),""))</f>
        <v>ATGCCAACCAGATTAACCAAAACCAGAAAACACAGAGGTAACGTTTCCGCCGGTAAAGGTAGAATTGGTAAACACAGAAAGCATCCCGGTGGTCGTGGTAAAGCTGGTGGTCAACACCATCACAGAACTAACTTGGATAAATACCATCCAGGTTACTTCGGTAAAGTTGGTATGAGATACTTCCACAAACAACAAAACCACTTCTGGAGACCAGAACTTAACTTGGACAAATTATGGTCTTTAGTTGACGAAGAAAAGAGAGATGAATACTTAAAGAGTGCTTCTGCCTCTGCTGCTCCAGTCATTGACACTTTAGCCCACGGTTACGGTAAGGTTTTAGGTAAAGGTAGATTACCACAAGTCCCAGTCATTGTCAAAGCCAGATTTGTCTCCAAATTAGCTGAAGAAAAAATCAGAGCTGTTGGTGGTGTTGTTGAATTGATTGCTTAA</v>
      </c>
      <c r="D1155" t="str">
        <f t="shared" ref="D1155:D1192" si="128">IF(LEFT(C1155,3)="ATG","OK","WARN")</f>
        <v>OK</v>
      </c>
      <c r="E1155">
        <f t="shared" ref="E1155:E1192" si="129">LEN(C1155)</f>
        <v>450</v>
      </c>
      <c r="F1155" t="str">
        <f t="shared" ref="F1155:F1192" si="130">IF(E1155&gt;=114,"YES","NO")</f>
        <v>YES</v>
      </c>
      <c r="G1155" t="str">
        <f t="shared" ref="G1155:G1192" si="131">IF(E1155&gt;=114,MID(C1155,112,3),"NA")</f>
        <v>CAA</v>
      </c>
      <c r="H1155" t="str">
        <f t="shared" ref="H1155:H1192" si="132">IF(G1155="NA","NA",
 IF(OR(G1155="CAG",G1155="CAA"),"Glutamine",
 IF(LEFT(G1155,2)="CT","Leucine1",
 IF(OR(G1155="TTA",G1155="TTG"),"Leucine2",
 IF(G1155="ATG","Methionine",
 IF(OR(G1155="TTT",G1155="TTC"),"Phenylalanine",
 "Other"))))))</f>
        <v>Glutamine</v>
      </c>
      <c r="I1155" t="str">
        <f t="shared" ref="I1155:I1192" si="133">IF(LEN(G1155)&lt;&gt;3,"NA",
 IF(OR(G1155="CAG",G1155="CAA"),"Glutamine ("&amp;G1155&amp;")",
 IF(LEFT(G1155,2)="CT","Leucine1 ("&amp;G1155&amp;")",
 IF(OR(G1155="TTA",G1155="TTG"),"Leucine2 ("&amp;G1155&amp;")",
 IF(G1155="ATG","Methionine (ATG)",
 IF(OR(G1155="TTT",G1155="TTC"),"Phenylalanine ("&amp;G1155&amp;")",
 "Other ("&amp;G1155&amp;")"))))))</f>
        <v>Glutamine (CAA)</v>
      </c>
    </row>
    <row r="1156" spans="1:9" x14ac:dyDescent="0.2">
      <c r="A1156" t="s">
        <v>963</v>
      </c>
      <c r="B1156" t="s">
        <v>2119</v>
      </c>
      <c r="C1156" t="str">
        <f t="shared" si="127"/>
        <v>ATGCCAACCAGATTAACCAAAACCAGAAAACACAGAGGTAACGTTTCCGCCGGTAAAGGTAGAATTGGTAAACACAGAAAGCATCCCGGTGGTCGTGGTAAAGCTGGTGGTCAACACCATCACAGAACCAATTTGGATAAATACCATCCAGGTTACTTTGGTAAAGTTGGTATGAGATACTTCCACAAACAACAAAACCACTTCTGGAGACCAGAACTTAACTTGGACAAATTATGGTCTTTAGTTGACGAAGAAAAGAGAGATGAATACTTAAAGAGTGCTTCTGCCTCTGCTGCTCCAGTCATTGACACTTTAGCCCACGGTTACGGTAAGGTTTTAGGTAAAGGTAGATTACCACAAGTCCCAGTCATTGTCAAAGCCAGATTTGTCTCCAAATTAGCTGAAGAAAAAATCAGAGCTGTTGGTGGTGTTGTTGAATTGATTGCTTAA</v>
      </c>
      <c r="D1156" t="str">
        <f t="shared" si="128"/>
        <v>OK</v>
      </c>
      <c r="E1156">
        <f t="shared" si="129"/>
        <v>450</v>
      </c>
      <c r="F1156" t="str">
        <f t="shared" si="130"/>
        <v>YES</v>
      </c>
      <c r="G1156" t="str">
        <f t="shared" si="131"/>
        <v>CAA</v>
      </c>
      <c r="H1156" t="str">
        <f t="shared" si="132"/>
        <v>Glutamine</v>
      </c>
      <c r="I1156" t="str">
        <f t="shared" si="133"/>
        <v>Glutamine (CAA)</v>
      </c>
    </row>
    <row r="1157" spans="1:9" x14ac:dyDescent="0.2">
      <c r="A1157" t="s">
        <v>962</v>
      </c>
      <c r="B1157" t="s">
        <v>2118</v>
      </c>
      <c r="C1157" t="str">
        <f t="shared" si="127"/>
        <v>ATGCCAACCAGATTAACCAAAACCAGAAAACACAGAGGTAACGTTTCCGCCGGTAAAGGTAGAATTGGTAAACACAGAAAGCATCCCGGTGGTCGTGGTAAAGCTGGTGGTCAACACCATCACAGAACCAACTTGGATAAATACCATCCAGGTTACTTCGGTAAAGTTGGTATGAGATACTTCCACAAACAACAAAACCACTTCTGGAGACCAGAACTTAACTTGGACAAATTATGGTCTTTAGTTGACGAAGAAAAGAGAGATGAATACTTAAAGAGTGCTTCCGCTTCCGCTGCTCCAGTCATTGACACTTTAGCCCACGGTTACGGTAAGGTTTTAGGTAAAGGTAGATTACCACAAGTCCCAGTCATTGTCAAAGCCAGATTTGTCTCCAAATTAGCTGAAGAAAAAATCAGAGCTGTTGGTGGTGTTGTTGAATTGATTGCTTAA</v>
      </c>
      <c r="D1157" t="str">
        <f t="shared" si="128"/>
        <v>OK</v>
      </c>
      <c r="E1157">
        <f t="shared" si="129"/>
        <v>450</v>
      </c>
      <c r="F1157" t="str">
        <f t="shared" si="130"/>
        <v>YES</v>
      </c>
      <c r="G1157" t="str">
        <f t="shared" si="131"/>
        <v>CAA</v>
      </c>
      <c r="H1157" t="str">
        <f t="shared" si="132"/>
        <v>Glutamine</v>
      </c>
      <c r="I1157" t="str">
        <f t="shared" si="133"/>
        <v>Glutamine (CAA)</v>
      </c>
    </row>
    <row r="1158" spans="1:9" x14ac:dyDescent="0.2">
      <c r="A1158" t="s">
        <v>760</v>
      </c>
      <c r="B1158" t="s">
        <v>1924</v>
      </c>
      <c r="C1158" t="str">
        <f t="shared" si="127"/>
        <v>ATGCCAACCAGATTAACCAAAACCAGAAAACACAGAGGTAACGTTTCCGCCGGTAAAGGTAGAATCGGTAAACACAGAAAGCATCCCGGTGGTCGTGGTAAAGCTGGTGGTTTGCTTCACCACAGATCTAACTTGGATAAATACCATCCAGGTTACTTCGGTAAAGTTGGTATGAGATACTTCCACAAACAAAAGAACCATTTCTGGAGACCAGAAATTAACTTAGATAAATTGTGGACTTTAGTTCCAGAAGACAAAAAAGAAGAATACTTAAAGAATGCTTCTACTTCTGCTGCTCCAGTCATCGACACTTTAGCTAACGGTTACGGTAAAGTCTTAGGTAAAGGTAGATTACCAGAAGTTCCAATCATTGTCAAAGCCAGATTTGTTTCCAAATTGGCTGAAGAAAAGATCAGAGCTGCTGGTGGTGCCGTTGAATTAGTTGCTTAA</v>
      </c>
      <c r="D1158" t="str">
        <f t="shared" si="128"/>
        <v>OK</v>
      </c>
      <c r="E1158">
        <f t="shared" si="129"/>
        <v>450</v>
      </c>
      <c r="F1158" t="str">
        <f t="shared" si="130"/>
        <v>YES</v>
      </c>
      <c r="G1158" t="str">
        <f t="shared" si="131"/>
        <v>TTG</v>
      </c>
      <c r="H1158" t="str">
        <f t="shared" si="132"/>
        <v>Leucine2</v>
      </c>
      <c r="I1158" t="str">
        <f t="shared" si="133"/>
        <v>Leucine2 (TTG)</v>
      </c>
    </row>
    <row r="1159" spans="1:9" x14ac:dyDescent="0.2">
      <c r="A1159" t="s">
        <v>809</v>
      </c>
      <c r="B1159" t="s">
        <v>1971</v>
      </c>
      <c r="C1159" t="str">
        <f t="shared" si="127"/>
        <v>ATGCCAACCAGATTAACCAAAACCAGAAAACACAGAGGTAACGTCTCAGCCGGTAAGGGTAGAGTCGGTAAACACAGAAAGAGTCCTGGTGGTCGTGGTAGAGCTGGTGGTCAACATCACCACAGAACCAACATGGATAAATACCATCCAGGTTACTTCGGTAAAGTTGGTATGAGATATTTCCACAAACAACGTAACCACTTCTGGAGACCAGAAATTAACTTAGAAAAATTATGGACTTTAGTTGAAGCTGATAAAAAAGATGAATACTTAAAATCTGCTTCTACTTCTGCTGCTCCAATTATTGATACTTTAGCCCATGGTTACGGTAAAGTTTTAGGTAAAGGTAGATTACCTCAAGTTCCAGTCATCGTCAAAGCCAGATTTGTTTCTAAATTAGCTGAAGAAAAAATCAGAGCTGCTGGTGGTGTCGTTGAATTAGTTGCTTAA</v>
      </c>
      <c r="D1159" t="str">
        <f t="shared" si="128"/>
        <v>OK</v>
      </c>
      <c r="E1159">
        <f t="shared" si="129"/>
        <v>450</v>
      </c>
      <c r="F1159" t="str">
        <f t="shared" si="130"/>
        <v>YES</v>
      </c>
      <c r="G1159" t="str">
        <f t="shared" si="131"/>
        <v>CAA</v>
      </c>
      <c r="H1159" t="str">
        <f t="shared" si="132"/>
        <v>Glutamine</v>
      </c>
      <c r="I1159" t="str">
        <f t="shared" si="133"/>
        <v>Glutamine (CAA)</v>
      </c>
    </row>
    <row r="1160" spans="1:9" x14ac:dyDescent="0.2">
      <c r="A1160" t="s">
        <v>815</v>
      </c>
      <c r="B1160" t="s">
        <v>1977</v>
      </c>
      <c r="C1160" t="str">
        <f t="shared" si="127"/>
        <v>ATGCCAACCAGATTAACCAAAACCAGAAAACACAGAGGTAACGTCTCAGCCGGTAAGGGTAGAATCGGTAAACACAGAAAGAATCCTGGTGGTCGTGGTAGAGCTGGTGGTCAACATCACCACAGAACCAACTTGGATAAATACCATCCAGGTTACTTCGGTAAAGTTGGTATGAGATACTTCCACAAACAAGGTAACCACTTCTGGAGACCAGAATTAAACTTGGAAAAATTATGGACTTTAGTTGATGAAGATAAAAAAGAAGAATACTTAAAATCTGCTTCTAAATCTGCTGCTCCAGTTATTGATACTTTAGCTCACGGTTACGGTAAAGTTTTAGGTAAAGGTAGATTACCACAAGTTCCAGTCATTGTCAAAGCTAGATTTGTTTCCAAATTAGCTGAAGAAAAAATTAGAGCTGCTGGTGGTGTCGTTGAATTAGTTGCCTAA</v>
      </c>
      <c r="D1160" t="str">
        <f t="shared" si="128"/>
        <v>OK</v>
      </c>
      <c r="E1160">
        <f t="shared" si="129"/>
        <v>450</v>
      </c>
      <c r="F1160" t="str">
        <f t="shared" si="130"/>
        <v>YES</v>
      </c>
      <c r="G1160" t="str">
        <f t="shared" si="131"/>
        <v>CAA</v>
      </c>
      <c r="H1160" t="str">
        <f t="shared" si="132"/>
        <v>Glutamine</v>
      </c>
      <c r="I1160" t="str">
        <f t="shared" si="133"/>
        <v>Glutamine (CAA)</v>
      </c>
    </row>
    <row r="1161" spans="1:9" x14ac:dyDescent="0.2">
      <c r="A1161" t="s">
        <v>816</v>
      </c>
      <c r="B1161" t="s">
        <v>1978</v>
      </c>
      <c r="C1161" t="str">
        <f t="shared" si="127"/>
        <v>ATGCCAACCAGATTAACCAAAACCAGAAAACACAGAGGTAACGTCTCAGCCGGTAAGGGTAGAATCGGTAAACACAGAAAGAATCCTGGTGGTCGTGGTAGAGCTGGTGGTCAACATCACCACAGAACCAACTTGGATAAATACCATCCAGGTTACTTCGGTAAAGTTGGTATGAGATACTTCCACAAACAACGTAACCACTTCTGGAGACCAGAATTAAACTTAGACAAATTATGGACTTTAGTTGAAGAAGACAAAAAAGATGAATACTTAAAATCTGCTTCTAAATCTGCTGCTCCAGTTATTGATACTTTAGCTCACGGTTACGGTAAAGTTTTAGGTAAAGGTAGATTACCTCAAGTTCCAGTCATTGTCAAAGCCAGATTTGTTTCTAAATTAGCTGAAGAAAAAATCAGAGCTGCTGGTGGTGTCGTTGAATTAGTTGCCTAA</v>
      </c>
      <c r="D1161" t="str">
        <f t="shared" si="128"/>
        <v>OK</v>
      </c>
      <c r="E1161">
        <f t="shared" si="129"/>
        <v>450</v>
      </c>
      <c r="F1161" t="str">
        <f t="shared" si="130"/>
        <v>YES</v>
      </c>
      <c r="G1161" t="str">
        <f t="shared" si="131"/>
        <v>CAA</v>
      </c>
      <c r="H1161" t="str">
        <f t="shared" si="132"/>
        <v>Glutamine</v>
      </c>
      <c r="I1161" t="str">
        <f t="shared" si="133"/>
        <v>Glutamine (CAA)</v>
      </c>
    </row>
    <row r="1162" spans="1:9" x14ac:dyDescent="0.2">
      <c r="A1162" t="s">
        <v>872</v>
      </c>
      <c r="B1162" t="s">
        <v>2029</v>
      </c>
      <c r="C1162" t="str">
        <f t="shared" si="127"/>
        <v>ATGCCAACCAGATTAACCAAAACCAGAAAACACAGAGGCCACGTTTCCGCCGGTAAGGGTAGAATTGGTAAGCACAGAAAGCATCCCGGTGGTCGTGGTAAGGCTGGTGGTCAACATCACCACAGAACCAATTTAGATAAATACCATCCAGGTTACTTCGGTAAGGTTGGTATGAGATACTTCCACAAACAAAGAAACCACTTCTGGAGACCAGAAATCAACTTGGACAAATTATGGACTTTAGTTGAGGAAGACAAGAAGGACGAATACTTGAAGTCCGCTTCTGCTTCCGCTGCTCCAGTTATCGACACCTTGGCTCACGGTTACGGTAAGGTCTTAGGTAAGGGTAGATTACCACAAGTCCCAGTCATCGTCAAGGCTAGATTTGTTTCCGAATTAGCTGAAGAAAAAATCAGAGCTGTTGGTGGTGTCGTTGAGTTAGTTGCTTAA</v>
      </c>
      <c r="D1162" t="str">
        <f t="shared" si="128"/>
        <v>OK</v>
      </c>
      <c r="E1162">
        <f t="shared" si="129"/>
        <v>450</v>
      </c>
      <c r="F1162" t="str">
        <f t="shared" si="130"/>
        <v>YES</v>
      </c>
      <c r="G1162" t="str">
        <f t="shared" si="131"/>
        <v>CAA</v>
      </c>
      <c r="H1162" t="str">
        <f t="shared" si="132"/>
        <v>Glutamine</v>
      </c>
      <c r="I1162" t="str">
        <f t="shared" si="133"/>
        <v>Glutamine (CAA)</v>
      </c>
    </row>
    <row r="1163" spans="1:9" x14ac:dyDescent="0.2">
      <c r="A1163" t="s">
        <v>750</v>
      </c>
      <c r="B1163" t="s">
        <v>1914</v>
      </c>
      <c r="C1163" t="str">
        <f t="shared" si="127"/>
        <v>ATGCCAACCAGATTAACCAAAACCAGAAAACACAGAGGAAACGTTTCCGCCGGTAAAGGTAGAATTGGTAAACACAGAAAGCATCCCGGTGGACGTGGTAAAGCTGGTGGTTTACTCCACCACAGATCTAACTTGGATAAATACCATCCAGGTTACTTCGGTAAAGTTGGTATGAGATACTTCCACAAGCAAAGAAACCACTTCTGGAGACCAGAAATTAACTTGGACAAATTATGGAGTTTAGTCCCAGCTGAAAGGAGAGACGAATACTTAAAGAGCGCCTCTTCTTCTGCTGCTCCAGTCATTGACACTTTGGCCAACGGTTACGGTAAGGTCTTAGGTAACGGTATCTTACCAGAAGTTCCAATCATTGTTAAAGCTAGATTTGTTTCCAAATTAGCTGAAGAAAAGATCAGAGCTGTCGGTGGTGTCGTCGAATTGATTGCTTGA</v>
      </c>
      <c r="D1163" t="str">
        <f t="shared" si="128"/>
        <v>OK</v>
      </c>
      <c r="E1163">
        <f t="shared" si="129"/>
        <v>450</v>
      </c>
      <c r="F1163" t="str">
        <f t="shared" si="130"/>
        <v>YES</v>
      </c>
      <c r="G1163" t="str">
        <f t="shared" si="131"/>
        <v>TTA</v>
      </c>
      <c r="H1163" t="str">
        <f t="shared" si="132"/>
        <v>Leucine2</v>
      </c>
      <c r="I1163" t="str">
        <f t="shared" si="133"/>
        <v>Leucine2 (TTA)</v>
      </c>
    </row>
    <row r="1164" spans="1:9" x14ac:dyDescent="0.2">
      <c r="A1164" t="s">
        <v>191</v>
      </c>
      <c r="B1164" t="s">
        <v>1376</v>
      </c>
      <c r="C1164" t="str">
        <f t="shared" si="127"/>
        <v>ATGCCAACCAGATTAACAAAGACTAGAAAGCACAGAGGTCACGTTTCCGCCGGTAAAGGTCGTGTTGGTAAACATAGAAAGCATCCTGGTGGTAGAGGTATGGCTGGTGGTCAACACCACCACAGAACTAACTTAGATAAATACCATCCAGGTTATTTCGGTAAAGTTGGTATGAGACATTTCCACAAACAACAAAACCATTTCTGGAAACCAGTTTTAAACTTGGACAAATTATGGTCATTAGTTGAAAACAAAGATGATAAATTAGCTTCATCTTCAACTGATTCAGCTGTTGTTATTGATACTTTAGCTGGTGGTTACGGTAAAGTTTTAGGTAAAGGTAGATTACCAAACGTTCCAGTCATTGTTAAAGCTAGATACGTTTCAAAATTAGCTGAAGAAAAGATTAGAGCTGTTGGTGGTGTTGTTGAATTAGTTGCTTAA</v>
      </c>
      <c r="D1164" t="str">
        <f t="shared" si="128"/>
        <v>OK</v>
      </c>
      <c r="E1164">
        <f t="shared" si="129"/>
        <v>444</v>
      </c>
      <c r="F1164" t="str">
        <f t="shared" si="130"/>
        <v>YES</v>
      </c>
      <c r="G1164" t="str">
        <f t="shared" si="131"/>
        <v>CAA</v>
      </c>
      <c r="H1164" t="str">
        <f t="shared" si="132"/>
        <v>Glutamine</v>
      </c>
      <c r="I1164" t="str">
        <f t="shared" si="133"/>
        <v>Glutamine (CAA)</v>
      </c>
    </row>
    <row r="1165" spans="1:9" x14ac:dyDescent="0.2">
      <c r="A1165" t="s">
        <v>424</v>
      </c>
      <c r="B1165" t="s">
        <v>1608</v>
      </c>
      <c r="C1165" t="str">
        <f t="shared" si="127"/>
        <v>ATGCCAACCAGATTAACAAAGACTAGAAAGCACAGAGGTCACGTTTCAGCCGGTAAGGGTCGTGTTGGTAAGCACAGAAAGCATCCAGGTGGTAGAGGTATGGCCGGTGGTCAACATCATCACAGAATCAACTTGGACAAGTATCACCCGGGTTACTTCGGTAAGGTCGGTATGAGATACTTCCACAAGCAACAGAACCATTTCTGGAAGCCAGTTTTGAACTTGGACAAGCTATGGTCCCTTGTTGAAGACAAGGATGCCAAGGTTGCTTCTTCCACCACTGAATCCGCCGTTGTCATTGACACCCTAGCTAAGGGTTACGGTAAGGTTCTAGGTAAGGGTAGACTACCAAACGTTCCAGTCATTGTTAAGGCTAGGTACGTTTCCAAGTTGGCTGAAGAGAAGATTCTAGCTGCTGGTGGTGTCGTTGAATTGATTGCTTAA</v>
      </c>
      <c r="D1165" t="str">
        <f t="shared" si="128"/>
        <v>OK</v>
      </c>
      <c r="E1165">
        <f t="shared" si="129"/>
        <v>444</v>
      </c>
      <c r="F1165" t="str">
        <f t="shared" si="130"/>
        <v>YES</v>
      </c>
      <c r="G1165" t="str">
        <f t="shared" si="131"/>
        <v>CAA</v>
      </c>
      <c r="H1165" t="str">
        <f t="shared" si="132"/>
        <v>Glutamine</v>
      </c>
      <c r="I1165" t="str">
        <f t="shared" si="133"/>
        <v>Glutamine (CAA)</v>
      </c>
    </row>
    <row r="1166" spans="1:9" x14ac:dyDescent="0.2">
      <c r="A1166" t="s">
        <v>202</v>
      </c>
      <c r="B1166" t="s">
        <v>1387</v>
      </c>
      <c r="C1166" t="str">
        <f t="shared" si="127"/>
        <v>ATGCCAACCAGATTAACAAAGACTAGAAAGCACAGAGGTCACGTTTCAGCCGGTAAGGGTCGTGTTGGTAAACATAGAAAGCATCCTGGTGGTCGTGGTATGGCTGGTGGTCAACATCATCACAGAACCAATTTAGATAAATACCATCCAGGTTATTTCGGTAAAGTTGGTATGAGATATTTCCACAAACAACAAAATCATTTCTGGTCACCTGTTTTAAATTTAGATAAATTATGGTCATTAGTTGAAAATAAAGATGATAAATTAGCAACATCTTCAAAAGATTCTGCTATTGTTATTGATACTTTAGCTAAAGGTTATGGTAAAGTTTTAGGTAAAGGTAGATTACCAAATATTCCAGTTATTGTTAAAGCTAGATATGTTTCTAAATTAGCTGAAGAAAAGATTTTAGCTGCTGGTGGTGTTGTTGAATTAATTGCTTAA</v>
      </c>
      <c r="D1166" t="str">
        <f t="shared" si="128"/>
        <v>OK</v>
      </c>
      <c r="E1166">
        <f t="shared" si="129"/>
        <v>444</v>
      </c>
      <c r="F1166" t="str">
        <f t="shared" si="130"/>
        <v>YES</v>
      </c>
      <c r="G1166" t="str">
        <f t="shared" si="131"/>
        <v>CAA</v>
      </c>
      <c r="H1166" t="str">
        <f t="shared" si="132"/>
        <v>Glutamine</v>
      </c>
      <c r="I1166" t="str">
        <f t="shared" si="133"/>
        <v>Glutamine (CAA)</v>
      </c>
    </row>
    <row r="1167" spans="1:9" x14ac:dyDescent="0.2">
      <c r="A1167" t="s">
        <v>355</v>
      </c>
      <c r="B1167" t="s">
        <v>1539</v>
      </c>
      <c r="C1167" t="str">
        <f t="shared" si="127"/>
        <v>ATGCCAACCAGATTAACAAAGACTAGAAAGCACAGAGGTCACGTCTCAGCCGGTAACGGTCGTGTTGGTAAACATAGAAAGCATCCTGGTGGTCGTGGTATGGCCGGTGGTCAACATCACCACAGAACCAACTTGGATAAATACCATCCAGGTTACTTCGGTAAAGTTGGTATGAGATACTTCCACAAACAACAAAACCACTTCTGGGCTCCAGTTTTGAACTTGGATAAGCTATGGTCGTTGGTTGATGACAAAGATGCCAAGATTGCATCCTCCACCAAAGATTCTGCCGTTGTCATTGACACTCTAGCTAAAGGTTACGGTAAAGTTTTAGGAAAGGGTAGATTACCAGATGTCCCAGTCATCGTCAAGGCCAGATACGTTTCCAAGTTGGCTGAAGAAAAGATCTTGGCTGCTGGTGGTGTTGTCGAATTGATTGCTTAA</v>
      </c>
      <c r="D1167" t="str">
        <f t="shared" si="128"/>
        <v>OK</v>
      </c>
      <c r="E1167">
        <f t="shared" si="129"/>
        <v>444</v>
      </c>
      <c r="F1167" t="str">
        <f t="shared" si="130"/>
        <v>YES</v>
      </c>
      <c r="G1167" t="str">
        <f t="shared" si="131"/>
        <v>CAA</v>
      </c>
      <c r="H1167" t="str">
        <f t="shared" si="132"/>
        <v>Glutamine</v>
      </c>
      <c r="I1167" t="str">
        <f t="shared" si="133"/>
        <v>Glutamine (CAA)</v>
      </c>
    </row>
    <row r="1168" spans="1:9" x14ac:dyDescent="0.2">
      <c r="A1168" t="s">
        <v>722</v>
      </c>
      <c r="B1168" t="s">
        <v>1890</v>
      </c>
      <c r="C1168" t="str">
        <f t="shared" si="127"/>
        <v>ATGCCAACCAGATTAACAAAGACCAGAAAGCACAGAGGTAACGTCTCTGCCGGTAAGGGTAGAGTCGGCAAGCACAGAAAGAACCCAGGTGGACGTGGTAAGGCAGGTGGCCAGCACCACCACAGAACCAACATGGACAAGTACCATCCAGGTTACTTCGGTAAGGTCGGTATGAGATACTTCCACAAGCAAAGAAACCACTTCTGGAAGCCACAAATCAACCTCGAGAAGTTGTGGTCCTTGGTGGACGAGGAGAAGAGAGACGACTACCTCAAGTCGGCCTCTGCTTCTGCCGCCCCTGTGATTGACACTTTGGCACACGGCTACGGTAAGGTCTTGGGCAAGGGTCAATTGCCAGATGTTCCTGTCATTGTGAAGGCCAGATTTGTCTCCAAGTTGGCCGAGGAGAAGATCAGAGCTGTCGGTGGTGTTGTTGAGTTGATCGCTTAG</v>
      </c>
      <c r="D1168" t="str">
        <f t="shared" si="128"/>
        <v>OK</v>
      </c>
      <c r="E1168">
        <f t="shared" si="129"/>
        <v>450</v>
      </c>
      <c r="F1168" t="str">
        <f t="shared" si="130"/>
        <v>YES</v>
      </c>
      <c r="G1168" t="str">
        <f t="shared" si="131"/>
        <v>CAG</v>
      </c>
      <c r="H1168" t="str">
        <f t="shared" si="132"/>
        <v>Glutamine</v>
      </c>
      <c r="I1168" t="str">
        <f t="shared" si="133"/>
        <v>Glutamine (CAG)</v>
      </c>
    </row>
    <row r="1169" spans="1:9" x14ac:dyDescent="0.2">
      <c r="A1169" t="s">
        <v>727</v>
      </c>
      <c r="B1169" t="s">
        <v>1894</v>
      </c>
      <c r="C1169" t="str">
        <f t="shared" si="127"/>
        <v>ATGCCAACCAGATTAACAAAGACCAGAAAGCACAGAGGTAACGTCTCCGCCGGTAAGGGTAGAGTCGGTAAGCACAGAAAGAACCCCGGTGGTCGTGGTATGGCCGGTGGTCAACACCACCACAGAACCAACATGGACAAGTACCACCCAGGTTACTTCGGTAAGGTTGGTATGAGATACTTCCACAAGCAAAGAAACCACTTCTGGAAGCCACAAATCAACCTTGAGAAGTTGTGGTCTTTGGTTGACGAGGAGAAGAGAGACGAATACCTCAAGTCTTCGTCTGCTTCTGCTGCTCCAGTGATCGACACTTTGGCTCACGGCTACGGTAAGGTTTTGGGCAAGGGTCAATTGCCAGATGTTCCAGTCATTGTCAAGGCTAGATTTGTTTCCAAGTTGGCCGAGGAGAAGATCAGAGCCGTCGGCGGTGTTGTTGAGTTGGTTGCTTAA</v>
      </c>
      <c r="D1169" t="str">
        <f t="shared" si="128"/>
        <v>OK</v>
      </c>
      <c r="E1169">
        <f t="shared" si="129"/>
        <v>450</v>
      </c>
      <c r="F1169" t="str">
        <f t="shared" si="130"/>
        <v>YES</v>
      </c>
      <c r="G1169" t="str">
        <f t="shared" si="131"/>
        <v>CAA</v>
      </c>
      <c r="H1169" t="str">
        <f t="shared" si="132"/>
        <v>Glutamine</v>
      </c>
      <c r="I1169" t="str">
        <f t="shared" si="133"/>
        <v>Glutamine (CAA)</v>
      </c>
    </row>
    <row r="1170" spans="1:9" x14ac:dyDescent="0.2">
      <c r="A1170" t="s">
        <v>726</v>
      </c>
      <c r="B1170" t="s">
        <v>1893</v>
      </c>
      <c r="C1170" t="str">
        <f t="shared" si="127"/>
        <v>ATGCCAACCAGATTAACAAAGACCAGAAAGCACAGAGGTAACGTCTCCGCCGGTAAGGGTAGAGTCGGCAAGCACAGAAAGAACCCCGGTGGTCGTGGTATGGCCGGTGGTCAGCACCACCACAGAACCAACATGGACAAGTACCACCCTGGTTACTTCGGTAAGGTTGGTATGAGATACTTCCACAAGCAAAGAAACCACTTCTGGAAGCCACAAATCAACCTCGAGAAGTTGTGGTCGTTGGTTGACGAGGAGAAGAGAGACGAGTACCTTAAGTCTTCTTCTGCCTCTGCTGCCCCAGTCATTGACACCTTGGCTCACGGTTACGGCAAGGTTTTGGGCAAGGGCCAATTGCCTGATGTTCCTGTCATTGTCAAGGCCAGATTTGTGTCCAAGTTGGCCGAGGAGAAGATCAGAGCCGTTGGTGGTGTTGTTGAGTTGATTGCCTAG</v>
      </c>
      <c r="D1170" t="str">
        <f t="shared" si="128"/>
        <v>OK</v>
      </c>
      <c r="E1170">
        <f t="shared" si="129"/>
        <v>450</v>
      </c>
      <c r="F1170" t="str">
        <f t="shared" si="130"/>
        <v>YES</v>
      </c>
      <c r="G1170" t="str">
        <f t="shared" si="131"/>
        <v>CAG</v>
      </c>
      <c r="H1170" t="str">
        <f t="shared" si="132"/>
        <v>Glutamine</v>
      </c>
      <c r="I1170" t="str">
        <f t="shared" si="133"/>
        <v>Glutamine (CAG)</v>
      </c>
    </row>
    <row r="1171" spans="1:9" x14ac:dyDescent="0.2">
      <c r="A1171" t="s">
        <v>209</v>
      </c>
      <c r="B1171" t="s">
        <v>1394</v>
      </c>
      <c r="C1171" t="str">
        <f t="shared" si="127"/>
        <v>ATGCCAACCAGATTAACAAAGACAAGAAAGCACAGAGGTCACACCGTTGCCGGTAAGGGTCGTGTTGGAAAGCACAGAAAGCATCCCGGTGGTCGTGGTATGGCCGGTGGTTTGACTCACCACAGATCTAACTTGGATAAGTACCACCCTGGTTACTTCGGTAAGGTTGGTATGAGATACTTCCACAAGCAGCAGGCTCATTTCTGGAAGCCAGTGATCAACCTTGACAAGTTGTGGACTCTCGTCCCAGAGGAGAACAGAGACTCTGCTCTCAAGTCCTCTTCCAAGTCTTCCGCTGTTGTCATTGACACTTTGGCCAGCGGTTACGGTAAGGTTTTGGGTAAGGGTAGATTGCCAGAGGTTCCAGTCATCGTCAAGGCTAGATACGTTTCTAAGTTGGCCGAGGAGAAGATCAGAGCTGCTGGTGGTGTCGTTGAACTCATTGCTTAA</v>
      </c>
      <c r="D1171" t="str">
        <f t="shared" si="128"/>
        <v>OK</v>
      </c>
      <c r="E1171">
        <f t="shared" si="129"/>
        <v>450</v>
      </c>
      <c r="F1171" t="str">
        <f t="shared" si="130"/>
        <v>YES</v>
      </c>
      <c r="G1171" t="str">
        <f t="shared" si="131"/>
        <v>TTG</v>
      </c>
      <c r="H1171" t="str">
        <f t="shared" si="132"/>
        <v>Leucine2</v>
      </c>
      <c r="I1171" t="str">
        <f t="shared" si="133"/>
        <v>Leucine2 (TTG)</v>
      </c>
    </row>
    <row r="1172" spans="1:9" x14ac:dyDescent="0.2">
      <c r="A1172" t="s">
        <v>213</v>
      </c>
      <c r="B1172" t="s">
        <v>1398</v>
      </c>
      <c r="C1172" t="str">
        <f t="shared" si="127"/>
        <v>ATGCCAACCAGATTAACAAAGACAAGAAAACACAGAGGTCACACTGTTGCCGGTAAGGGTCGTGTTGGAAAGCACAGAAAGCATCCCGGTGGTCGTGGTATGGCTGGTGGTTTGACTCACCACAGATCCAATTTGGACAAGTACCATCCAGGTTACTTCGGTAAGGTTGGTATGAGATACTTCCACAAGCAACAGGCTCACTTCTGGAAGCCAGTGATCAACTTGGACAAGTTGTGGACTTTGGTTCCAGAGGCCAGCAGAGACTCTGCTTTGCAGACCTCCACTGCTTCGCAAGCTGTTGTCATTGACACTTTGGCCGGTGGTTACGGTAAGGTGTTGGGTAAGGGTAAATTGCCAAACGTTCCAGTTATCGTCAAGGCCAGATTTGTTTCCAAGTTGGCTGAGGAGAAGATCAGAGCTGCTGGTGGTGTCGTCGAACTCATTGCTTAG</v>
      </c>
      <c r="D1172" t="str">
        <f t="shared" si="128"/>
        <v>OK</v>
      </c>
      <c r="E1172">
        <f t="shared" si="129"/>
        <v>450</v>
      </c>
      <c r="F1172" t="str">
        <f t="shared" si="130"/>
        <v>YES</v>
      </c>
      <c r="G1172" t="str">
        <f t="shared" si="131"/>
        <v>TTG</v>
      </c>
      <c r="H1172" t="str">
        <f t="shared" si="132"/>
        <v>Leucine2</v>
      </c>
      <c r="I1172" t="str">
        <f t="shared" si="133"/>
        <v>Leucine2 (TTG)</v>
      </c>
    </row>
    <row r="1173" spans="1:9" x14ac:dyDescent="0.2">
      <c r="A1173" t="s">
        <v>611</v>
      </c>
      <c r="B1173" t="s">
        <v>1788</v>
      </c>
      <c r="C1173" t="str">
        <f t="shared" si="127"/>
        <v>ATGCCAACCAGACTTAGCAACACCAGAAAGCACAGAGGCCACGTTTCCGCCGGTCACGGTCGTATTGGCAAGCACAGAAAGTCCCCTGGTGGTCGTGGTATGGCCGGTGGTCAGCACCACCACAGAACTAACTTGGATAAGTTCCATCCTGGTTACTTTGGTAAGGTTGGTATGAGACAGTTCCATCTGCTCAGAAACCGTTACTGGAGACCTGTCATCAACCTCGACAAGCTCTGGTCCCTCATCCCTGCTGAGTCCCGCGACAAGTACCTTTCTGCCACCACCACTGCTGCCCCAGTTATCGATACCCTCGCTGCTGGCTTCGGCAAGGTTCTTGGCAAGGGTGAGCTCCCCGCTGTTCCTATCATTGTCAAGGCCAGATTCGTTTCTGAGGAGGCCGAGAAGAAGATTAGAGAGGTTGGCGGTGTTGTTGAGCTCGTTGCCTAA</v>
      </c>
      <c r="D1173" t="str">
        <f t="shared" si="128"/>
        <v>OK</v>
      </c>
      <c r="E1173">
        <f t="shared" si="129"/>
        <v>447</v>
      </c>
      <c r="F1173" t="str">
        <f t="shared" si="130"/>
        <v>YES</v>
      </c>
      <c r="G1173" t="str">
        <f t="shared" si="131"/>
        <v>CAG</v>
      </c>
      <c r="H1173" t="str">
        <f t="shared" si="132"/>
        <v>Glutamine</v>
      </c>
      <c r="I1173" t="str">
        <f t="shared" si="133"/>
        <v>Glutamine (CAG)</v>
      </c>
    </row>
    <row r="1174" spans="1:9" x14ac:dyDescent="0.2">
      <c r="A1174" t="s">
        <v>57</v>
      </c>
      <c r="B1174" t="s">
        <v>1247</v>
      </c>
      <c r="C1174" t="str">
        <f t="shared" si="127"/>
        <v>ATGCCAACCAGACTCACCAAGACAAGAAAGCATAGAGGCCACGTCTCAGCCGGTTACGGTCGTATTGGCAAGCACAGAAAATCCTCCGGTGGTAGAGGTATGGCCGGTGGTCAGCACCACCACCGAACCAATTTGGACAAGTACCACCCTGGTTACTTCGGTAAGGTTGGTATGAGACACTTCCATCTTAAGAAGAACCAACAATGGAAGCCTGTCCTCAACCTCGACAAACTGTGGACTCTGGTTCCAGCTGAGAGCCGAGAGAAGTACTTGACTAGTACTTCTGAGAGCAACGTTGCTGTTATTGATACCCTCGCTGCTGGTTATGGAAAGCTTCTTGGAAAGGGTAGACTCCCCACTGTCCCTGTCATTGTCAAGGCTCGATTTGTTAGTAAGCTCGCCGAGGAGAAGATCAAGGCCGCTGGTGGTGCTATCGAGCTCGTTGCTTAG</v>
      </c>
      <c r="D1174" t="str">
        <f t="shared" si="128"/>
        <v>OK</v>
      </c>
      <c r="E1174">
        <f t="shared" si="129"/>
        <v>450</v>
      </c>
      <c r="F1174" t="str">
        <f t="shared" si="130"/>
        <v>YES</v>
      </c>
      <c r="G1174" t="str">
        <f t="shared" si="131"/>
        <v>CAG</v>
      </c>
      <c r="H1174" t="str">
        <f t="shared" si="132"/>
        <v>Glutamine</v>
      </c>
      <c r="I1174" t="str">
        <f t="shared" si="133"/>
        <v>Glutamine (CAG)</v>
      </c>
    </row>
    <row r="1175" spans="1:9" x14ac:dyDescent="0.2">
      <c r="A1175" t="s">
        <v>251</v>
      </c>
      <c r="B1175" t="s">
        <v>1436</v>
      </c>
      <c r="C1175" t="str">
        <f t="shared" si="127"/>
        <v>ATGCCAACCAGACTCACAAAAACCAGAAAGCATAGAGGCCACGTTTCTGCCGGTTACGGTCGTATCGGCAAGCACAGAAAGTCTCCAGGTGGTCGTGGTATGGCCGGTGGTCAACACCACCACAGAACTAACTTGGATAAGTACCATCCAGGTTACTTTGGTAAGGTCGGTATGAGACACAACCACTTGCTCAAGAACCGCAACTGGAGACCAGTTCTCAACCTCGACAGACTCTGGACTTTGATCCCAACTGAGTCCCGTGACAAGTACCTCACTGCCACCACTTCTGCTGCCCCAGTTATTGACACTTTGGCCGCTGGCTACGGTAAGGTCCTCGGAAAGGGTGCCCTTCCACAAGTCCCAGTTGTTGTCAAGGCCAGATTTGTTTCCAAGCTCGCTGAGAAGAAGATCAAGGCCGCTGGTGGTGTCGTTGAGTTGATTGCCTAA</v>
      </c>
      <c r="D1175" t="str">
        <f t="shared" si="128"/>
        <v>OK</v>
      </c>
      <c r="E1175">
        <f t="shared" si="129"/>
        <v>447</v>
      </c>
      <c r="F1175" t="str">
        <f t="shared" si="130"/>
        <v>YES</v>
      </c>
      <c r="G1175" t="str">
        <f t="shared" si="131"/>
        <v>CAA</v>
      </c>
      <c r="H1175" t="str">
        <f t="shared" si="132"/>
        <v>Glutamine</v>
      </c>
      <c r="I1175" t="str">
        <f t="shared" si="133"/>
        <v>Glutamine (CAA)</v>
      </c>
    </row>
    <row r="1176" spans="1:9" x14ac:dyDescent="0.2">
      <c r="A1176" t="s">
        <v>1131</v>
      </c>
      <c r="B1176" t="s">
        <v>2273</v>
      </c>
      <c r="C1176" t="str">
        <f t="shared" si="127"/>
        <v>ATGCCAACCAGACTAACCAAGACTAGAAAGCACAGGGGTCACGTCTCAGCCGGTAAGGGTAGAGTCGGTAAGCACAGAAAGCATCCCGGTGGTAGGGGTATGGCTGGTGGTATGCACCACCACAGAACCAACCTGGATAAATACCATCCAGGTTACTTTGGTAAGGTTGGTATGAGATACTTCCATAAGCAAAAGAACCACTTTTGGAGACCAGTTTTGAACTTAGACAAGTTGTGGTCTTTAGTTCCAGAGGAGAAGAGGGATGAATACTTGAACTCTGCTTCTAAATCAGCAGCTCCAGTTATCGACACTTTGGCAGCTGGTTACGGTAAGATTTTGGGTAAGGGTAGAATTCCAAACGTCCCAGTTATCGTGAAGGCTAGATTTGTCTCCAAGTTGGCCGAGGAGAAGATCAAGGCTGCTGGTGGTGTCGTCGAATTGATTGCTTAA</v>
      </c>
      <c r="D1176" t="str">
        <f t="shared" si="128"/>
        <v>OK</v>
      </c>
      <c r="E1176">
        <f t="shared" si="129"/>
        <v>450</v>
      </c>
      <c r="F1176" t="str">
        <f t="shared" si="130"/>
        <v>YES</v>
      </c>
      <c r="G1176" t="str">
        <f t="shared" si="131"/>
        <v>ATG</v>
      </c>
      <c r="H1176" t="str">
        <f t="shared" si="132"/>
        <v>Methionine</v>
      </c>
      <c r="I1176" t="str">
        <f t="shared" si="133"/>
        <v>Methionine (ATG)</v>
      </c>
    </row>
    <row r="1177" spans="1:9" x14ac:dyDescent="0.2">
      <c r="A1177" t="s">
        <v>1132</v>
      </c>
      <c r="B1177" t="s">
        <v>2274</v>
      </c>
      <c r="C1177" t="str">
        <f t="shared" si="127"/>
        <v>ATGCCAACCAGACTAACCAAGACTAGAAAGCACAGAGGTCACGTCTCAGCCGGTAAGGGTAGAATCGGTAAGCACAGAAAGCACCCCGGTGGTAGGGGTATGGCCGGTGGTATGCACCACCACAGAACCAACCTGGACAAGTACCACCCAGGTTACTTCGGTAAGGTGGGTATGAGATACTTCCACAAGCAGAAGAACCACTTCTGGAGACCAGTCTTGAACTTGGACAAGTTGTGGACTTTGGTTCCTGAGGAGAAGAGAGAGCAGTACTTGAGCTCTGCCTCCAAGTCTGCTGCTCCAGTGATCGACACGCTAGCTGCCGGTTACGGTAAGGTTTTGGGTAAGGGTAGAATCCCAAATGTGCCAGTCATCGTCAAGGCTAGATTCGTCTCCAAGCTAGCCGAGGAGAAGATCAAGGCTGCCGGTGGTGTTATCGAGTTGATTGCTTAA</v>
      </c>
      <c r="D1177" t="str">
        <f t="shared" si="128"/>
        <v>OK</v>
      </c>
      <c r="E1177">
        <f t="shared" si="129"/>
        <v>450</v>
      </c>
      <c r="F1177" t="str">
        <f t="shared" si="130"/>
        <v>YES</v>
      </c>
      <c r="G1177" t="str">
        <f t="shared" si="131"/>
        <v>ATG</v>
      </c>
      <c r="H1177" t="str">
        <f t="shared" si="132"/>
        <v>Methionine</v>
      </c>
      <c r="I1177" t="str">
        <f t="shared" si="133"/>
        <v>Methionine (ATG)</v>
      </c>
    </row>
    <row r="1178" spans="1:9" x14ac:dyDescent="0.2">
      <c r="A1178" t="s">
        <v>511</v>
      </c>
      <c r="B1178" t="s">
        <v>1694</v>
      </c>
      <c r="C1178" t="str">
        <f t="shared" si="127"/>
        <v>ATGCCAACCAGACTAACCAAGACTAGAAAGCACAGAGGTCACGTCTCAGCCGGTAAGGGTAGAATCGGTAAGCACAGAAAGCACCCCGGTGGTAGGGGTATGGCCGGTGGTATGCACCACCACAGAACCAACCTGGACAAGTACCACCCAGGTTACTTCGGTAAGGTGGGTATGAGATACTTCCACAAGCAGAAGAACCACTTCTGGAGACCAGTCTTGAACTTGGACAAGTTGTGGACCCTCGTTCCTGAGGAGAAGAGAGAGCAGTACTTGAGCTCTGCCTCCAAGTCCGCTGCCCCAGTGATCGACACCCTAGCCGCCGGCTACGGTAAGGTTTTGGGCAAGGGCAGAATCCCAAATGTGCCTGTCATCGTCAAGGCCAGATTCGTCTCCAAGCTAGCCGAGGAGAAGATCAAGGCTGCCGGTGGTGTTATCGAGTTGATTGCCTAA</v>
      </c>
      <c r="D1178" t="str">
        <f t="shared" si="128"/>
        <v>OK</v>
      </c>
      <c r="E1178">
        <f t="shared" si="129"/>
        <v>450</v>
      </c>
      <c r="F1178" t="str">
        <f t="shared" si="130"/>
        <v>YES</v>
      </c>
      <c r="G1178" t="str">
        <f t="shared" si="131"/>
        <v>ATG</v>
      </c>
      <c r="H1178" t="str">
        <f t="shared" si="132"/>
        <v>Methionine</v>
      </c>
      <c r="I1178" t="str">
        <f t="shared" si="133"/>
        <v>Methionine (ATG)</v>
      </c>
    </row>
    <row r="1179" spans="1:9" x14ac:dyDescent="0.2">
      <c r="A1179" t="s">
        <v>1181</v>
      </c>
      <c r="B1179" t="s">
        <v>2321</v>
      </c>
      <c r="C1179" t="str">
        <f t="shared" si="127"/>
        <v>ATGCCAACCAGACTAACAAAGACTAGAAAGCACAGAGGTCACGTCTCAGCCGGTAAAGGTCGTATCGGTAAGCACAGAAAGCACCCCGGTGGTAGAGGTATGGCCGGTGGTCAACACCACCACAGAACTAACTTGGACAAATATCATCCAGGTTACTTCGGTAAGGTCGGTATGAGATACTTCCACCAACAAAAAGCTCATTTCTGGAAGCCAGTCTTGAACTTGGACAAGTTGTGGTCTTTGGTCCCAGAGACTAAGAGAGACGAATACTTGCAATCTTCTTCCAAGTCTGCTGCTCCTGTCATTGACACTTTGGCTGCCGGTTACGGTAAGGTCTTGGGTAAGGGTAGAATTCCAAACGTTCCAGTCATCGTTAAGGCTAGATTCGTTTCCAAGTTGGCCGAAGAGAAGATCAGAGCTGCTGGTGGTGTCGTTGAATTGATCGCTTAA</v>
      </c>
      <c r="D1179" t="str">
        <f t="shared" si="128"/>
        <v>OK</v>
      </c>
      <c r="E1179">
        <f t="shared" si="129"/>
        <v>450</v>
      </c>
      <c r="F1179" t="str">
        <f t="shared" si="130"/>
        <v>YES</v>
      </c>
      <c r="G1179" t="str">
        <f t="shared" si="131"/>
        <v>CAA</v>
      </c>
      <c r="H1179" t="str">
        <f t="shared" si="132"/>
        <v>Glutamine</v>
      </c>
      <c r="I1179" t="str">
        <f t="shared" si="133"/>
        <v>Glutamine (CAA)</v>
      </c>
    </row>
    <row r="1180" spans="1:9" x14ac:dyDescent="0.2">
      <c r="A1180" t="s">
        <v>1035</v>
      </c>
      <c r="B1180" t="s">
        <v>2187</v>
      </c>
      <c r="C1180" t="str">
        <f t="shared" si="127"/>
        <v>ATGCCAACCAGAACTACGAAAACCCGGAAACTTAGAGGACACGTCTCGGCCGGTCACGGTCGTGTTGGAAAGCACCGCAAACATCCTGGTGGTCGTGGATTGGCTGGTGGTCAACATCATCACAGAAGTAATCTTGACAAGTACCATCCTGGTTACTTCGGTAAAGTTGGTATGAGATACTTCCATCTCCAGAGAAACCACTTCTGGAAGCCAGTTCTCAATCTTGACAAATTGTGGTCTCTCGTCCCTGCCGAGAGCAGAGAGAAGTATTTGACTGGACCTAGCGACGTTGCACCTGTCATCGACACATTGGCTTTGGGCTACGGAAAGGTTCTAGGAAAAGGAAGATTACCACAGGTCCCAGTCATAGTGAAGGCCCGATACGTCTCCAAGCTTGCTGAGGAGAAGATCAAGGCCGCTGGTGGTGTTGTAGAATTAATTGCATAA</v>
      </c>
      <c r="D1180" t="str">
        <f t="shared" si="128"/>
        <v>OK</v>
      </c>
      <c r="E1180">
        <f t="shared" si="129"/>
        <v>447</v>
      </c>
      <c r="F1180" t="str">
        <f t="shared" si="130"/>
        <v>YES</v>
      </c>
      <c r="G1180" t="str">
        <f t="shared" si="131"/>
        <v>CAA</v>
      </c>
      <c r="H1180" t="str">
        <f t="shared" si="132"/>
        <v>Glutamine</v>
      </c>
      <c r="I1180" t="str">
        <f t="shared" si="133"/>
        <v>Glutamine (CAA)</v>
      </c>
    </row>
    <row r="1181" spans="1:9" x14ac:dyDescent="0.2">
      <c r="A1181" t="s">
        <v>1098</v>
      </c>
      <c r="B1181" t="s">
        <v>2246</v>
      </c>
      <c r="C1181" t="str">
        <f t="shared" si="127"/>
        <v>ATGCCAACAAGATTCACTAAAACTAGAAAGCATAGAGGTAACGTTGCTGCCGGTAAGGGTAGAGTTGGTAAGCACAGAAAGAGTCCAGGTGGTAGAGGTATGGCCGGTGGTCAACATCATCACAGAACCAATTTGGATAAATTCCATCCAGGTTATTTCGGTAAAGTTGGTATGAGATACTTCCATAAGCAAAACGCTCATTTCTGGAAACCAGTTATTAACGTTGAAAAATTATGGTCTCTCGTTGAAAACAAAGACGAAAAGTTAGCTTCTTCTTCCAAGGATGCTGCTATCGTTATTGATACTTTAGCTGCCGGTTACGGTAAAGTTTTAGGTAAAGGTAGAATTCCAGAAGTTCCAGTCATTGTCAAAGCTAGATACGTTTCTAAGTTAGCTGAAGAAAAGATCAGAGCTGCTGGTGGTGTTGTTGAATTGGTTGCTTAA</v>
      </c>
      <c r="D1181" t="str">
        <f t="shared" si="128"/>
        <v>OK</v>
      </c>
      <c r="E1181">
        <f t="shared" si="129"/>
        <v>444</v>
      </c>
      <c r="F1181" t="str">
        <f t="shared" si="130"/>
        <v>YES</v>
      </c>
      <c r="G1181" t="str">
        <f t="shared" si="131"/>
        <v>CAA</v>
      </c>
      <c r="H1181" t="str">
        <f t="shared" si="132"/>
        <v>Glutamine</v>
      </c>
      <c r="I1181" t="str">
        <f t="shared" si="133"/>
        <v>Glutamine (CAA)</v>
      </c>
    </row>
    <row r="1182" spans="1:9" x14ac:dyDescent="0.2">
      <c r="A1182" t="s">
        <v>69</v>
      </c>
      <c r="B1182" t="s">
        <v>1259</v>
      </c>
      <c r="C1182" t="str">
        <f t="shared" si="127"/>
        <v>ATGCCAACAAGATTCACCAAAACAAGAAAACACAGAGGAAACGTTTCTGCTGGTTACGGTCGTATCGGTAAACACAGAAAGAGTCCTGGTGGTCGTGGTATGGCCGGTGGTCAACATCATCACAGGACAAATCTTGATAAATACCATCCAGGTTACTTTGGTAAGGTTGGTATGAGATATTTCCACAAGCAAAAGAATCATTTCTGGAGACCAACTCTCAATCTCGACAAATTATGGACTTTAGTTCCAGCAGAGTCCAGAGACAAATTTTTATCTGCTGCTTCTACATCCAATGCTCCAGTTATCGATACATTAGCTGCTGGTTATGGTAAAGTTTTAGGTAAAGGTAGACTTCCACAAGTTCCTGTTATTGTTAGAGCTAGATTTGTTTCCGAATTAGCTGAAAAGAAAATCAAGGCAGCAGGTGGAGTTATTGAACTCATTGCTTAA</v>
      </c>
      <c r="D1182" t="str">
        <f t="shared" si="128"/>
        <v>OK</v>
      </c>
      <c r="E1182">
        <f t="shared" si="129"/>
        <v>450</v>
      </c>
      <c r="F1182" t="str">
        <f t="shared" si="130"/>
        <v>YES</v>
      </c>
      <c r="G1182" t="str">
        <f t="shared" si="131"/>
        <v>CAA</v>
      </c>
      <c r="H1182" t="str">
        <f t="shared" si="132"/>
        <v>Glutamine</v>
      </c>
      <c r="I1182" t="str">
        <f t="shared" si="133"/>
        <v>Glutamine (CAA)</v>
      </c>
    </row>
    <row r="1183" spans="1:9" x14ac:dyDescent="0.2">
      <c r="A1183" t="s">
        <v>1089</v>
      </c>
      <c r="B1183" t="s">
        <v>1259</v>
      </c>
      <c r="C1183" t="str">
        <f t="shared" si="127"/>
        <v>ATGCCAACAAGATTCACCAAAACAAGAAAACACAGAGGAAACGTTTCTGCTGGTTACGGTCGTATCGGTAAACACAGAAAGAGTCCTGGTGGTCGTGGTATGGCCGGTGGTCAACATCATCACAGGACAAATCTTGATAAATACCATCCAGGTTACTTTGGTAAGGTTGGTATGAGATATTTCCACAAGCAAAAGAATCATTTCTGGAGACCAACTCTCAATCTCGACAAATTATGGACTTTAGTTCCAGCAGAGTCCAGAGACAAATTTTTATCTGCTGCTTCTACATCCAATGCTCCAGTTATCGATACATTAGCTGCTGGTTATGGTAAAGTTTTAGGTAAAGGTAGACTTCCACAAGTTCCTGTTATTGTTAGAGCTAGATTTGTTTCCGAATTAGCTGAAAAGAAAATCAAGGCAGCAGGTGGAGTTATTGAACTCATTGCTTAA</v>
      </c>
      <c r="D1183" t="str">
        <f t="shared" si="128"/>
        <v>OK</v>
      </c>
      <c r="E1183">
        <f t="shared" si="129"/>
        <v>450</v>
      </c>
      <c r="F1183" t="str">
        <f t="shared" si="130"/>
        <v>YES</v>
      </c>
      <c r="G1183" t="str">
        <f t="shared" si="131"/>
        <v>CAA</v>
      </c>
      <c r="H1183" t="str">
        <f t="shared" si="132"/>
        <v>Glutamine</v>
      </c>
      <c r="I1183" t="str">
        <f t="shared" si="133"/>
        <v>Glutamine (CAA)</v>
      </c>
    </row>
    <row r="1184" spans="1:9" x14ac:dyDescent="0.2">
      <c r="A1184" t="s">
        <v>203</v>
      </c>
      <c r="B1184" t="s">
        <v>1388</v>
      </c>
      <c r="C1184" t="str">
        <f t="shared" si="127"/>
        <v>ATGCCAACAAGATTAACTAAGACAAGAAAGCACAGAGGTCACGTTTCTGCCGGTAACGGTCGTGTTGGTAAGCACAGAAAGCATCCTGGTGGTCGTGGTATGGCTGGTGGTCAACATCATCACAGAACCAATTTAGATAAGTACCATCCAGGTTACTTCGGTAAAGTTGGTATGAGATACTTCCACAAACAAAGAAACCACTTCTGGAAACCAGTTATCAACTTAGATAACTTATGGTCTTTAGTCGAAAACAAGGACGAAAAATTAAAGTCTTCTTCCACTGACGCTGCTATTGTCATTGACACCTTAGCTGCCGGTTACGGTAAAGTTTTAGGTAAAGGTAGATTACCAGAAGTTCCAGTCATTGTTAAGGCTAGATATGTTTCCAAATTAGCTGAAGAAAAGATCAGAGCTGCTGGTGGTGTTGTCGAATTAGTTGCTTAA</v>
      </c>
      <c r="D1184" t="str">
        <f t="shared" si="128"/>
        <v>OK</v>
      </c>
      <c r="E1184">
        <f t="shared" si="129"/>
        <v>444</v>
      </c>
      <c r="F1184" t="str">
        <f t="shared" si="130"/>
        <v>YES</v>
      </c>
      <c r="G1184" t="str">
        <f t="shared" si="131"/>
        <v>CAA</v>
      </c>
      <c r="H1184" t="str">
        <f t="shared" si="132"/>
        <v>Glutamine</v>
      </c>
      <c r="I1184" t="str">
        <f t="shared" si="133"/>
        <v>Glutamine (CAA)</v>
      </c>
    </row>
    <row r="1185" spans="1:9" x14ac:dyDescent="0.2">
      <c r="A1185" t="s">
        <v>389</v>
      </c>
      <c r="B1185" t="s">
        <v>1573</v>
      </c>
      <c r="C1185" t="str">
        <f t="shared" si="127"/>
        <v>ATGCCAACAAGATTAACAAAGACTAGAAAGCACAGAGGTCACGTTTCAGCCGGTAAGGGTCGTGTTGGTAAACATAGAAAGCATCCTGGTGGTCGTGGTATGGCCGGTGGTCAACATCACCACAGAACCAATTTAGATAAATACCATCCAGGTTATTTCGGTAAAGTTGGTATGAGATACTTCCACAAACAACAAAATCATTTCTGGTCACCAGTTTTAAACTTGGATAAATTATGGTCATTAGTTGAAGATAAAGATGAAAAAATTTCTAAATCAACAAAGGATTCCGCTATCGTTATTGATACTTTAGCTAAAGGTTATGGTAAAGTTTTAGGTAAAGGTAGATTACCAAATGTTCCAGTTATCGTTAAAGCTAGATACGTTTCAAAATTAGCTGAAGAAAAAATCTTAGCTGCTGGTGGTGTCGTTGAATTAATTGCTTAA</v>
      </c>
      <c r="D1185" t="str">
        <f t="shared" si="128"/>
        <v>OK</v>
      </c>
      <c r="E1185">
        <f t="shared" si="129"/>
        <v>444</v>
      </c>
      <c r="F1185" t="str">
        <f t="shared" si="130"/>
        <v>YES</v>
      </c>
      <c r="G1185" t="str">
        <f t="shared" si="131"/>
        <v>CAA</v>
      </c>
      <c r="H1185" t="str">
        <f t="shared" si="132"/>
        <v>Glutamine</v>
      </c>
      <c r="I1185" t="str">
        <f t="shared" si="133"/>
        <v>Glutamine (CAA)</v>
      </c>
    </row>
    <row r="1186" spans="1:9" x14ac:dyDescent="0.2">
      <c r="A1186" t="s">
        <v>405</v>
      </c>
      <c r="B1186" t="s">
        <v>1589</v>
      </c>
      <c r="C1186" t="str">
        <f t="shared" si="127"/>
        <v>ATGCAGGCAAGAGGCGGCATGATGAACCACACGTTGAGTGTGTTGTTGAACACGGAAAACGAAAGAAACACAAGAACAGAACACGAAGCAACCGATAACGATAATGACACCCCTGGTCATGCAGCCGTTAACACCGATAATGATATCGTTGATGGTGACGAGAGAGCAAGTTTGAGAAGGGTCAATTCGACACCGATCTGGCCAACAGAGTTGCCAGACGTGTTTTCCTTCCCGGACACGTTCTTTGAATTACAGAAAGACTTGGATCATTGCGTGTTAGAATACTTGGTAAGAATGGGGTACGCTGACGCTGCTAGCAGTTTCAAGAAGGAATTGAGAGAAGAGAAGAAGGATAGTGGTACATTTACAGAAGATGATGAGGACGATGACGATGAAGACGAAATTGAAGAAGAGGATGAATTGGTATATGATAACATCCCAACGGACGCTGGTTTAAAGATCGACCGCACCCCCGACGAGTCTCGTGAGTTCATCAAGGAAGCACACAGCTGCAACGGTATCAAGTCCGTCAAGCACCGGAAAGAAATCATGATTTACATCTTGAATGGTCAGATCAAGTACGCCATTCTCTCGATCAAGCAGAAATGGCCGTTATTCTTCACGGAGTTCCCGATCATTGAGCTCAGACTACAGCATTTACAGGCCATTGAGATGATCCGGGAGTTTTTCAACAGAGACATCAGCGGTATGACTCCGGAAGACGTGGGTGCGATGGAGGAGACGTTCTTTAAAGAAGTGATTGGATTCATCAAGGAGAACTTGAGCGATTCGAACATCCTCAAGAGTTCGAGATTCATCCGGGATATGGAGTTGACCATGGGATTGCTTGCGTCGTGCAAGTTCAAGAACGAGAGAACGGACGGCGATATGCAGCTGTTACCTGAATTGAGAGAGCTGCTGGACTACAAGCTGAGAAAAACGATCACGATCCGTGTGAACAAGGCGTTACTGGCGTACGCTGACGGTATTACGTTCACGGAGAACGCTGTTTCCAAGAAGGAGGACAAGGACGACAAGGAAGACGAGGTATACGCCGACGCGATCGACAAACAGTCATTTGAATACATCCTACGAAGCGGCCTTGCAGGTGGCCTGGCGGGAATATCTGCCAAGTCGTTGATTGCACCTCTGGATAGAGTGAAAATTTTGTTCCAGACGAATAACCCACACTACAAGCAATACGTTGGCTCCTTCAGAGGAATGTTCAATGCCATAAAGACCATATACTCTCACGATGGTCTTTTGGGGCTATACCAAGGTCACTCTGCAACTCTATTGAGAATCTTCCCTTATGCCGCAATCAAATTCGTCTGTTATGAGCAAATCAGAACAATCTTAATTCCAAATGACGATTACGAAACTGCAGGACGTCGACTACTGGCAGGCTCACTCGCTGGGGTCACATCCGTCTATTTCACATACCCATTAGATTTAATCAGAGTCAGATTAGCTTTCGAAACTTCCCATCATTCGATCCATCACGGTCCGGGAAAACTGTTCCACACTTTAAAACTGATCTACAATGAAAAACCGAAAGTAGAATACACAACAGGTGGTGTTAAGGTTCAAAGTAATGCCCTGTTCACAAGATTGTTATTCAATTCGAAAGTGGGCGACTATTTCCCATGGGTCTTATCACTGTCCAATTTCTACCGTGGATTTGTCCCAACAATCTTGGGTATGGTGCCTTACGCAGGTGTCAGTTTCTACTCGCATGATATTCTACACGATTTCTTTAGAACCAAGTGGTTGGCTCCTTACACAGTTTTAAAAGATAAATCCAAATCCGCCACTCGTTCAGACTCATCATTCGATCACAGACCTCCTCTCACAACATGGGCTCAATTGCTGGCGGGCGGAGGTGCCGGTATGTTGGCACAAGCTTCCGCATATCCATTCGAAGTCATTCGTAGAAGAATGCAAGTCGGCGGTGTCACCAACAAATCCGGCGAGTTCTTTGGATTATCCTACACCGCCAAACTGATCTTCAAAGAGAGAGGATTCAAAGGTTTCTATGTCGGTTTAGGTATCGGATTCATTAAAGTTGTGCCAATGTTTGCATGCTCATTCTACGTCTACGAACGTTGCAAAGAATGGCTCATGATATAA</v>
      </c>
      <c r="D1186" t="str">
        <f t="shared" si="128"/>
        <v>OK</v>
      </c>
      <c r="E1186">
        <f t="shared" si="129"/>
        <v>2130</v>
      </c>
      <c r="F1186" t="str">
        <f t="shared" si="130"/>
        <v>YES</v>
      </c>
      <c r="G1186" t="str">
        <f t="shared" si="131"/>
        <v>CCT</v>
      </c>
      <c r="H1186" t="str">
        <f t="shared" si="132"/>
        <v>Other</v>
      </c>
      <c r="I1186" t="str">
        <f t="shared" si="133"/>
        <v>Other (CCT)</v>
      </c>
    </row>
    <row r="1187" spans="1:9" x14ac:dyDescent="0.2">
      <c r="A1187" t="s">
        <v>78</v>
      </c>
      <c r="B1187" t="s">
        <v>1268</v>
      </c>
      <c r="C1187" t="str">
        <f t="shared" si="127"/>
        <v>ATGAGTCAAAGACGGTATTATGATGATACTACCCCCAATAATGCTCTTCCCTATCCCAAAGATGGAATAACTTGGGATCCAATAGAATCTCTGGAAGAATTGAACAGATCGCACGGATCGTATATATCTCCAATTCCAAATAATCAGAGAGGTCCTGGTCCTCCAATTCCATCAAGACCACCTCAACATATATTGGATCAACATTTCATTCGTCCACAAGAATCAAGGCAAAACGTCCAGAAATCTCCAGAAATTACTGAGAGAACAACATTAGCTCATAGTCCCTCAAGGCTGAGAGGACCAAGAGATCTACCTCAGAGGTTTTCGGGCCCATCTGCTTCACCAAATCAATACAATGAACTACCAACAACGCCAATAACTATAAGGACAAACAACGATTGGTCAGAACCATCACCTTATTCAAACATACCAGGATCTAGTCCTGAAAGACTACCTTTTTCATCTCCTCTCAATGCTAATTATCAAACAATTAGAAGTCCTTCAGTACGAAGCACTCCAGGTTTAACAGGTCCAAGACCTTTACCTGACTCATCTTATTCAACTCCAAATGCCTTGAGAAATCACCAAATAGTTGACAATCCAGTTGCTTTCGGTATTCCAATACCGAATGCTAATGTCCCGTCGCCATACCCTCAAACAGACTTCAACATAATGGATTCTCCAACAATATCAATCCTACCAGATATACCAGCTTTAACACCCACATCGATGGGTCCAAACTCCTCCCTAGCTCAATCACCTCAATCTGCATCCACAAGACTACCTCCTATCAACTCAGCATCAGTAAGGCAGAATTCACCATCTCCATCAACATCCCCAAGTAAAAACTACTATAATAGAAGAACTAGTTGGAGATCTGATTATTCATTGACTGTCATCGATGCGGAATATGAAGAGGACGAAGATGAACTCCTATCAAATTCTCATAGAGATCAAGATGTATTTAGAAGTGAACCAATTTTTGGTCAAGGTGTAAAAACTGAAGTGCAATATCAACAAGTACCTGATAATCTAACTCCAACATCATCAATGTTTGATCCTGCTTCAATTGAGTTACCAGCAGGATTCTCTGTACGACAAAAAAGCTCTCAAATGTCAATGTTAGATAAGAAACTACCTCAAATTCCATCAAATGCAATTGAATTACCAAGTTTACCATTCAGTTCACATGCATTAAAACCAGAACAGTACGACGAATGTGCTGAAATCTTCTGTCTCTCTGAAGTCTTCAAATGGTCGGTTAAACTTGCTCAAGAATGGTCAGATGGTCTTTTGATCTCAAAAGATGAATATATCAGATCATTAAAAGCATTGTTTCAACACAAGAATAATAAATTGAAGAAGTTTCTTGTTGAAAAAAACATTACACAGATTCTTAACTCCTTCGAAAAGCAAAATGCAGTGTACATTGATGAGAATAACTATATTCATTTTCTTGATAATGTCAAGGTCAATGGTGTTCTTACTCAATTAACAGGTTGTTATTCCAAAACCCACTCGAATCCTAATACACTTTATCAATGTTATTCTTCACGTTGCTCTTTGACAATCTATCAACCTCCAATCCCATCAGCTCCTCCAAAACAATCTGCGAATGACATATTATCTGAATGGATTTCCTATTGGAACATTACAGCTCAAGATCTACAAGAATTGGATGAAAATGAAGTTCAAAAACAAAGTCATATTTTTGAACTTATAAGACAACAACAAAACATTATCAAGTTGGGTCAACTTCAAGTTCATGTTTATGGTAAATCATTCCAGAGTACCAGTCCCCAATTGCTGCCAGATATTAGAAAATTTTACAATGATGCTTTCAACTCTGTGAAACCATTGATTGAACTACATAAGAAACATTTATTAGAACCTTTAATCGATAAGCTAAATAGCCAGGGTAAGTTTATAAGTGGTATCGGTGAGATTTATCTTAACTGGGCATCATTAGCAACTGTTCCATATTTGAAATATACTGAACAATTAGCATCTGTTAGAGAATTAATCAAGCATGAAAAGTCAAGAGAATCAAGGTTTGCAGAATGGTTAGCCAAAACCGATCAGGAACAGGTTGTTGTGGAAGCCTCATTGGATCATAACAGAATATTCTTTAGTGGGTTTATTGGACATACACAACTACTTTCATTGGCCTTGAAAAGTGTTCAAAAGAAGACAATAGAATCAGATGAAGATCATAAACTATTGAATGATGCAGTAGAGGCAATAAACAAATTGAATAGAAAAATTAATGAAACTCAAGAATCTGCGTTACAAAGTCGGTCTTTGGGTATTTTGGCCAAACAGTTGATCTGGAGAAGTTCAGTGCTTGAAACTGACTTGAAACTAAATGAGCCAATGAGAAGAATTATCAAAAGAGGCGTAGTTACCAAGAAAGATAAATGGACAAGTTCTGTTAACACGATGATACTACTGGATAACTACCTATTAATTACTGAACTGCGAGATAATTTGCTAAAAGTGATAGAGAAACCCATCCCTATTGAGTTCCTGCAGCTGGAGACTAAAGATTTTTCAAATTTGAAACAAGATGTGAATGCAGAAGGTGAAAGTTATCCCTTCAAGATCAGATATACAGGTCAGAGCATCTCTCATACATTTTTTACTGAAACTTTAAACGAAAGAGACGCTTGGTTCAAATCTTTTAATGAGGTGAAGCAAACAAAGGGGAAAGTCTCCAGCATTGAGCCATTCAATTTATCTGTCATTTCAGATCAATTCGCATATCCTGAAGGTGAAGGTCCATTGAAACTGCCTGTCTGTGTTCCTGGTTCAAATATTGATGTCATGTTGAAAACTTACCAAGGTTCTTTAGACCAACAACTAGATGCTATGACTTTGGCTTCTAGACCAGTCATGCATAGCGAAGTTCTAAGCTCTACTACCGTTACTTTTGATAATAAGGTTTATCATTTTGTTGGATTGGCCTACGGTTTATTCGTGACGGAAGCTGAAAATCCAAGAGGCTGGAAAAAAGTTTTAGAAATGACAAATATCTCTCAATTAGAGCAACTCGATTCACTGTTGGTATTAGTTGCGGACAAAGCTTTGTATTATTTTAGCCTTGTTCCTTTATTGCTGAATTATTACGATTTGAATCAAGATGGTCATATAGTTGGTGAAAGACTGTCAAAGAGAGATGTCATATACTTTAGAATTGGATCTTACTATAATACCAGACTTCTTTTTGTTATGAAAACACCAATACCAACAATTGGTGACCCTAGATTTAAAGTCCTGACTCCAATTTTTGATAGTTTCGGTGCTTTCCAGTATTTCCAACTATACAAAAAGTTCCAGTTCGGTACAGATGTTTACGGCCTTTCAATCTTCAACAGTATGTTTGTACTACATACCTCGAAGGGTTTTGAAATCCTTTCCTTCCAAATGTTATTTGAATCGCAGCCAATTCCAAAGTTCTTGGAAAGTTTGAAGAAACCAAAAACTGAACTGGACCTGATCAAGAAAAAGTTGAAGTCATCGAGCTGCAAACCTTTAAAAATGGCAAAAGTTATGAACAAGCCTCAATTTTATCTGATTTATGACACATTTGTTATAGTCATCGATACTATTGGGCAATTAATCAGTGATAGATTCATCTTCCCATTTAAGTTCAAATGTTCAACAGTGTCATTGAAAGAGAATTTCTTGATCTGTATCGGTGACGATATTATCGAAATTTTTGACTTAAGCTATGATGATTCATTGGGGTTCCAGAAATTTGATCCTGTGCAAATTATTACTGGTAGAGACATCAAGTTGATCGATGAAAATAACGCCAAAATAGCAATAGCACATCCTACTATGCGTGGTAGACAGTTGATTTTCAGCTTTGAAAAAGTTAACCCATGA</v>
      </c>
      <c r="D1187" t="str">
        <f t="shared" si="128"/>
        <v>OK</v>
      </c>
      <c r="E1187">
        <f t="shared" si="129"/>
        <v>3888</v>
      </c>
      <c r="F1187" t="str">
        <f t="shared" si="130"/>
        <v>YES</v>
      </c>
      <c r="G1187" t="str">
        <f t="shared" si="131"/>
        <v>CAC</v>
      </c>
      <c r="H1187" t="str">
        <f t="shared" si="132"/>
        <v>Other</v>
      </c>
      <c r="I1187" t="str">
        <f t="shared" si="133"/>
        <v>Other (CAC)</v>
      </c>
    </row>
    <row r="1188" spans="1:9" x14ac:dyDescent="0.2">
      <c r="A1188" t="s">
        <v>50</v>
      </c>
      <c r="B1188" t="s">
        <v>1240</v>
      </c>
      <c r="C1188" t="str">
        <f t="shared" si="127"/>
        <v>ATGACCAGGGAGAAGGTATTGGAGATTGACTTTGAAGACAAGATTGAACTCCCAGTGGTGTCTTTCCCACCTTTCAAATTGAGATCATCTATGGTGGACACAGATCCTGTGATTTGGGTACATTTGATCGAAGTTTACATACAGTACATTCAAGCTTTGCTTGATTTATCCAGACCAATATCGGACCGATCTGAGGACCAGCTTCGCTTGTTTTTGAAGAGCTATCTACGTGAGATAGCCGATGAACAAGATCAAATATTATCGCTCGGTCTAATCAATCCCCAAATCCTAGAGAATTTAGAGATACTCAAAGCATGGGTGCTTGAAGTGATTTCGCAATACGGTGCTACTCAGTTGAAGCTTGATGCTGAGAGCGTATGGAATTTCACGCGTATCTACTCCGCAGCACACTCAAACTTTGTACGAGCAGTGATCACAGGCTCACACACTCCTACCAAACGGCCAAGGAATGTTGTGGGTTTTATACCTAGCTTACAGAAGCATATTGAGCATTTAATAACCCATGGAAGATTCAAGAACTACGATCTTCAGATCTTCTCGATAGTTTTGACAGAGTCTAAAACTCCTCAAGACTCCAAATCCCTGAAAGTACAAGAAAAGGAGTTTTCTGCAGTGTTTGTGAATAGTCGATGGTGGGAAACATTAGAAAACCTCTATGCCGGAGGTGCGGGTCACTTTGCTGCTATTTGTAAGAAATTAGGAGTATTATCAATGATACACAGCTCTAATTCCACCATAGCTTCCTTGGTCAGTGAGTTGGGAGTTTCATCCTATAAGGAACTATCTTCTTTTCCACTACTTGGTGGTATATTAACTAGTGATGCTTATGAGAAGTTGAATCCCAGCTTATCCAAGGATGTTCCTTTTCTGGGTTCTCCTATCACTACCAAGATCACAGTTAATAGAGACGATGTGAATATGCTGATCGAGTTATTCCCAACCTTAAGTGTTGAGCATGCCGAAAAACTTCTAAGAAAGCATAATAACAATGCTGAGTATTTAACCAATATCCTTTTGGAGAATCCAGATCTCTGCGTTCCAAAAGATAAAGGATCACTTCGTCATGTGTATGAAGGGGGCACAGATGAAGTTGAATTCATTGGCAAAAAGGTTGTTGGTTTGAACGTTAGGACGAAGCCAGCACATGTCCCTGATGAGCATAAGAACAGAACATTGGCTGCTGCATTAAGACTGATGTATGAAGCTGATGAAGATGAACGAGACGACACTTACGATGAGGCGGAGCCAACCTCGTCTAGTGGTGACTCTTCAAAGGCAGACCGCACCGAGATGTACTTGTGGAACCTCTTCAAGAAGGACCCAGTGGCTTTTGATAAGAGTTCAAGGAAGAGTAGACAGCGGAAAGAGATCAAAAATGAGACAAGTTGGTCAGACGAGCAAATAGAAGGATGGGCTAAGATGATCCAAAGAAGTCCTAAAAGAGCTAAAATACTGGAAGAAAAGTACATGTTCAGAGGGAATAAAGCTGAACTAGTCCCGCCTTTGGAAAGGGGTGAGAAGCACATGGCAGGAGTGGTGCTCGAAAGATCTGGAGACAAGCAGCAGAAGGGTGAGTCTACCAATAGCAGCTCAAGTAAAACACAAAATGCCAGGAAAGAGAAGAATAAAGCATCTAGGGCAAACCATAACCGAAAGTCTGGACATGACAAGAAAATGTCCAAGGGCTATTGA</v>
      </c>
      <c r="D1188" t="str">
        <f t="shared" si="128"/>
        <v>OK</v>
      </c>
      <c r="E1188">
        <f t="shared" si="129"/>
        <v>1713</v>
      </c>
      <c r="F1188" t="str">
        <f t="shared" si="130"/>
        <v>YES</v>
      </c>
      <c r="G1188" t="str">
        <f t="shared" si="131"/>
        <v>ATT</v>
      </c>
      <c r="H1188" t="str">
        <f t="shared" si="132"/>
        <v>Other</v>
      </c>
      <c r="I1188" t="str">
        <f t="shared" si="133"/>
        <v>Other (ATT)</v>
      </c>
    </row>
    <row r="1189" spans="1:9" x14ac:dyDescent="0.2">
      <c r="A1189" t="s">
        <v>528</v>
      </c>
      <c r="B1189" t="s">
        <v>1709</v>
      </c>
      <c r="C1189" t="str">
        <f t="shared" si="127"/>
        <v>ATGACCACCCGATTTAGAAAAACCCGCAAGCACCGAGGAAATGCTCCCCAGGGTTACGGACGTGCCGGTAAGCACACCAAGCACCCCTCGGGTCGTGGTAACGCCGGTGGTCTGACCCACCACCGAACCAACTTCGATAAGTACCATCCTGGTTACTTCGGAAAGGTTGGTATGAGAATCTTCCACAAGCAGCCTGCGCACTACTGGAAGCCAGTTATCAACATCGATAAGCTGTGGTCGCTTGTCGAGAACCGCGAGGAGCTTGTCAAGTCTGCTTCTGCCGACGCTGCTCCCGTCATCGACACTTTGGCTCACGGTTACGGCAAGGTTTTGGGCAAAGGTCGTCTACCTGAGGTTCCTATCATTGTGAAGGCTCGCTTTGTCTCCAAGTTGGCCGAGGAAAAGATCAAGGCAGCTGGAGGTGTTGTTGAGCTTGTTGCCTAA</v>
      </c>
      <c r="D1189" t="str">
        <f t="shared" si="128"/>
        <v>OK</v>
      </c>
      <c r="E1189">
        <f t="shared" si="129"/>
        <v>444</v>
      </c>
      <c r="F1189" t="str">
        <f t="shared" si="130"/>
        <v>YES</v>
      </c>
      <c r="G1189" t="str">
        <f t="shared" si="131"/>
        <v>CTG</v>
      </c>
      <c r="H1189" t="str">
        <f t="shared" si="132"/>
        <v>Leucine1</v>
      </c>
      <c r="I1189" t="str">
        <f t="shared" si="133"/>
        <v>Leucine1 (CTG)</v>
      </c>
    </row>
    <row r="1190" spans="1:9" x14ac:dyDescent="0.2">
      <c r="A1190" t="s">
        <v>120</v>
      </c>
      <c r="B1190" t="s">
        <v>1307</v>
      </c>
      <c r="C1190" t="str">
        <f t="shared" si="127"/>
        <v>ATGACAAAATATATCAAACATCATAAGAACCCAGGCTTTCACACC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D1190" t="str">
        <f t="shared" si="128"/>
        <v>OK</v>
      </c>
      <c r="E1190">
        <f t="shared" si="129"/>
        <v>438</v>
      </c>
      <c r="F1190" t="str">
        <f t="shared" si="130"/>
        <v>YES</v>
      </c>
      <c r="G1190" t="str">
        <f t="shared" si="131"/>
        <v>CAC</v>
      </c>
      <c r="H1190" t="str">
        <f t="shared" si="132"/>
        <v>Other</v>
      </c>
      <c r="I1190" t="str">
        <f t="shared" si="133"/>
        <v>Other (CAC)</v>
      </c>
    </row>
    <row r="1191" spans="1:9" x14ac:dyDescent="0.2">
      <c r="A1191" t="s">
        <v>44</v>
      </c>
      <c r="B1191" t="s">
        <v>1234</v>
      </c>
      <c r="C1191" t="str">
        <f t="shared" si="127"/>
        <v>ATGAAGCCTGTTTTAGTTCTTAAAGGGGCCAAATCAGAAGCTGTCCAGAAAAACGATAAATTACCTTTCAATATTCTGGAAAATGGTAACACTATCCAATTCCCAGGGGTCGAGACTGAATTCCCATTTAAAAATATATTAAATTATCAATCCAACTCAGATATATTTGACGCTACCGCTAAAACACTTATTGATGATTCATTGATGAATGATAGAGACTCCATTTTGTGTACTCTGGGCCCAAGCAACTCAGGAAAAACTTATTTAATGTTTGGTAACGAGGACGTTTCCTTGATAAATCAAACATTGTCTTACTTGTTTACTAAATTTGAAGGGAAACTTTCTGATGATAAAGAAAGGAACAAGGTAATTATTGGTGATTATGATAATGTTATTGACCGCACCGAAAAATTGAATCAAGGAAGTGATAATTTATCAAATGCAATCACTATTTCGATGTTTGAAATTTATCTGGATAACAGTATTGATCTGTTAAACACTTCAAAAAAGACTGGTTTGAAAGATCGTGTCATCACCGATAAGATAGATAACAAATTGAGGCCTTCAAACATGACTCGTTCAATTGTCAACACTTATGAGGATGCTAAAAAGCTCATCAATTCCGGGTATAAATCAAGGACAACTTCATACACTCACATGAATTCTGTTTCTTCAAGATCGCATTGCTTCATATTTGTCAATTTACATGAACTCAATGAATTTAACCAAAGATCAACTAATAGATTGACTATGGTTGATTTAGCAGGTATTGAAAGATCAACAGTTTCTAAAACTAACGGTGAAGGTTTGAGAGAAACTAATTTTGCTAATCAAAGTATGGTGTCAATTGGCCGTGCGATTATGGGATACTCGCAAGGTAAATTTGATAAATCTTGTGTTAGAGAAAATAAAGTTAACAGACTGATCTTCACTGATTACTTGAGTCATAAAACTGATTTACTGCTGGTTTTCTCTCTGGACCCATTAGGCCGAAAAGAACTGATCCTTCAAACTTTGAAATACAGTCACCCTCTTCAACATATGGATCTAATGAAAAAAACTAGACAAATTGAAGATGCAAATAAACGTCAATTATTAACTCGTCTGGCAGATCATGAGGTGGAATCAATTATTCATGAAAAAAAGATTCTCCAAGATAAAGTGGAATTTTTAGAAAATGAGAAATACGAAGGTGAATCAAAACTTAGATCAAGTTTGACAAGAGAGACAGCAACTTTCATTAAAAATCAACAGCTTTCAAACGATGAAAAATTCAGAAAATACAAAATTACAAGAGATACCGAACTCAATGAGAAACTTGAAGAAGTCAAAAAATATAAAGATGAAGAATTGAATTCTGTTAAATCGATTCTACAAAGTGTCAAGGCAGAAGCAAACGTGATGAAAGATGAACTGGAAAAAGTTTACAGAGAAAAGCTTGTTTTAGAGAACGATTTAAATCAAAAGCAAAATGAATTGGGCTCCAAGAACGATAAACTGGAACATGAAATTCAATTAGTTAATAATAAGTCCAATGAATTTGAATCTGAAATCGCTATTTTGAAACTTCAAGTTGATGAGCTCACAAAGGAAATGAATGAATTGAATTCCCAAATTATTCATAAGAACACCCTCATTACACAACTTTCTAAAGAATTAGATGAAAAATCTAAAATAATCGATGAGACTCAAAATGAAAAATCTGCCTTGGAGTCTTCTATTGATCAATTTAAAGTTACAGTGTCCAAAAAAGATTCCTCGATTCAATCCTTGGAGACAACCATTTCTGAAAAAGATCTTTTAATTAAATCTTTGCAAGAAAGTATTTCTGAATCAGTCAACACCATTTCTGAAATGGAAAAAGAGTTGAAATCTCTAAACCATGCTCGTCAAGCCGCTTCTGATTCTGAAGCAGAAAGCATCTCCAAGCTTGAGGAGGACTTAAGAATGGAACAATTTAGAGTCGAATCTCTAGAAAGTATGAAATCAAAACTTGAAACCCAATTGATGGAATCTGAAAAATTGCATTCTCGAGTTATTGAGTCATTAAAGGCTGAATACGATTCTCAATTGAATGATCTTAAGCAAAACAACAAAAAACTCGAAGTTGAAAGAGATTCTCTTGGACCAAGCGAAGAGGCCAGGTTGATTTCTTATGAAAAAACAATTAATCAACTTAGTGAAGAAGTTGATGGTCAAAAAATGGAACTGGACCATTCAGAAAAGATATGTGTTAATATGGATGTTCAAATCAATAAATTAGAAAATCAATTAATTGAAGCTACCAGCAATGAAGCTTTACTGATCGAAGAACATAATAATAAAATTTCAAAACTTGTTTCTGAAATTGAAACCATCAAGAAGGAAAGGGATGAATTTGACAGCAAAAGCAAGTCACTTTCAGATAACAACGATAATCTTGCTAACGAATTGAAGATGGCGAATGAAAAAATTCATGAACTCAATAACCAAACTGAATTTTTAAATGCTAGTGTTGAAAAGCAAAAAACTGAAATGGATGTTATGAGTCTGGAATTGAAGGAGCTTAAGAAACAAAAATCGTTAACCAGAAGAAAGAGTTTGGTTGGTGATAATTCCTTACTGGATATTGATTTCAGTATTCCTAGCAATAATATGGATATTAAATCGTCTCCAATCAAGCCTGCATTTGATATTCACGAGGATACTCCATCAACACCTACAAGACAAAGGAAGAGTATGAAGTCAAAGAAAAACCTATCTGACCTTCTTGAAGAAAAGAATGAATCTAGAGGTAGCCGTAAAAATTCTGGTACACCAAGTCCGAAAAAGACGCCTCTTTCCAAATTGTCGGGATCTACGATGAATCGTGCTATCATTGATAAATTCATCGACAAGAAGAGAAAGGCTAACTCGCCATTGAAATCTAAGGCCAAACTTAGAAAAATAGTGGATACTGATATCAACACTTCATTTGAAAATCTCGATTAA</v>
      </c>
      <c r="D1191" t="str">
        <f t="shared" si="128"/>
        <v>OK</v>
      </c>
      <c r="E1191">
        <f t="shared" si="129"/>
        <v>2970</v>
      </c>
      <c r="F1191" t="str">
        <f t="shared" si="130"/>
        <v>YES</v>
      </c>
      <c r="G1191" t="str">
        <f t="shared" si="131"/>
        <v>GAG</v>
      </c>
      <c r="H1191" t="str">
        <f t="shared" si="132"/>
        <v>Other</v>
      </c>
      <c r="I1191" t="str">
        <f t="shared" si="133"/>
        <v>Other (GAG)</v>
      </c>
    </row>
    <row r="1192" spans="1:9" x14ac:dyDescent="0.2">
      <c r="A1192" t="s">
        <v>288</v>
      </c>
      <c r="B1192" t="s">
        <v>1472</v>
      </c>
      <c r="C1192" t="str">
        <f t="shared" si="127"/>
        <v>ATACTAACAGCATATCCAGCCGGTTACGGTCGTGTTGGTAAGCACAGAAAGCACCCTGGTGGTAAGGGTATGGCCGGTGGTCAGCACCACCACAGAACCAACTTGGACAGATTCCACCCTGGTTACTTCGGTAAGGTTGGTATGAGATACTTCCGTATCCAAGGCAACCACTTCTGGAAGCCAGTTTTGAACTTGGACAAATTGTGGACTTTAGTGCCAGAAGAGAAGAGAGACCAGTACTTGCAGTCTGCCTCCAAGAGCAATGCTCCTGTCATTGACACCTTGGCTGCTGGCTATGGTAAGGTCTTGGGTAAGGGTAGAATTCCTCAAGTTCCTGTCATTGTCAAGGCTAGATTCGTCTCCAAGTTAGCCGAGGAGAAGATCAAGGCCGCTGGTGGTGTGGTCGAGTTGATTGCTTAA</v>
      </c>
      <c r="D1192" t="str">
        <f t="shared" si="128"/>
        <v>WARN</v>
      </c>
      <c r="E1192">
        <f t="shared" si="129"/>
        <v>420</v>
      </c>
      <c r="F1192" t="str">
        <f t="shared" si="130"/>
        <v>YES</v>
      </c>
      <c r="G1192" t="str">
        <f t="shared" si="131"/>
        <v>TTC</v>
      </c>
      <c r="H1192" t="str">
        <f t="shared" si="132"/>
        <v>Phenylalanine</v>
      </c>
      <c r="I1192" t="str">
        <f t="shared" si="133"/>
        <v>Phenylalanine (TTC)</v>
      </c>
    </row>
    <row r="1195" spans="1:9" x14ac:dyDescent="0.2">
      <c r="A1195" t="s">
        <v>2343</v>
      </c>
      <c r="B1195">
        <f>COUNTIF($H$2:$H$1192,"Glutamine")</f>
        <v>1029</v>
      </c>
    </row>
    <row r="1196" spans="1:9" x14ac:dyDescent="0.2">
      <c r="A1196" t="s">
        <v>2339</v>
      </c>
      <c r="B1196">
        <f>COUNTIF($H$2:$H$1192,"Leucine1")</f>
        <v>31</v>
      </c>
    </row>
    <row r="1197" spans="1:9" x14ac:dyDescent="0.2">
      <c r="A1197" t="s">
        <v>2340</v>
      </c>
      <c r="B1197">
        <f>COUNTIF($H$2:$H$1192,"Leucine2")</f>
        <v>39</v>
      </c>
    </row>
    <row r="1198" spans="1:9" x14ac:dyDescent="0.2">
      <c r="A1198" t="s">
        <v>2341</v>
      </c>
      <c r="B1198">
        <f>COUNTIF($H$2:$H$1192,"Methionine")</f>
        <v>34</v>
      </c>
    </row>
    <row r="1199" spans="1:9" x14ac:dyDescent="0.2">
      <c r="A1199" t="s">
        <v>2342</v>
      </c>
      <c r="B1199">
        <f>COUNTIF($H$2:$H$1192,"Phenylalanine")</f>
        <v>14</v>
      </c>
    </row>
    <row r="1200" spans="1:9" x14ac:dyDescent="0.2">
      <c r="A1200" t="s">
        <v>2344</v>
      </c>
      <c r="B1200">
        <f>COUNTIF($H$2:$H$1192,"Other")</f>
        <v>44</v>
      </c>
    </row>
  </sheetData>
  <pageMargins left="0.75" right="0.75" top="1" bottom="1" header="0.5" footer="0.5"/>
  <pageSetup paperSize="8" orientation="portrait" horizontalDpi="0" verticalDpi="0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885A3-4CDE-9646-B43D-1F50CE8BB366}">
  <dimension ref="A1:P1200"/>
  <sheetViews>
    <sheetView zoomScale="140" zoomScaleNormal="140" workbookViewId="0">
      <selection activeCell="D2" sqref="D2"/>
    </sheetView>
  </sheetViews>
  <sheetFormatPr baseColWidth="10" defaultColWidth="8.83203125" defaultRowHeight="15" x14ac:dyDescent="0.2"/>
  <cols>
    <col min="2" max="2" width="12.6640625" customWidth="1"/>
    <col min="3" max="3" width="15.5" customWidth="1"/>
    <col min="4" max="4" width="10.33203125" customWidth="1"/>
    <col min="5" max="5" width="12.6640625" customWidth="1"/>
    <col min="6" max="6" width="14" customWidth="1"/>
    <col min="7" max="7" width="16.83203125" customWidth="1"/>
    <col min="8" max="8" width="21.83203125" customWidth="1"/>
    <col min="9" max="9" width="19.5" customWidth="1"/>
  </cols>
  <sheetData>
    <row r="1" spans="1:16" x14ac:dyDescent="0.2">
      <c r="A1" s="1" t="s">
        <v>0</v>
      </c>
      <c r="B1" s="1" t="s">
        <v>1</v>
      </c>
      <c r="C1" s="2" t="s">
        <v>2333</v>
      </c>
      <c r="D1" s="2" t="s">
        <v>2334</v>
      </c>
      <c r="E1" s="2" t="s">
        <v>2335</v>
      </c>
      <c r="F1" s="2" t="s">
        <v>2336</v>
      </c>
      <c r="G1" s="2" t="s">
        <v>2337</v>
      </c>
      <c r="H1" s="2" t="s">
        <v>2338</v>
      </c>
      <c r="I1" s="2" t="s">
        <v>2345</v>
      </c>
      <c r="J1" s="2" t="s">
        <v>2358</v>
      </c>
      <c r="K1" s="2" t="s">
        <v>2359</v>
      </c>
    </row>
    <row r="2" spans="1:16" x14ac:dyDescent="0.2">
      <c r="A2" t="s">
        <v>250</v>
      </c>
      <c r="B2" t="s">
        <v>1435</v>
      </c>
      <c r="C2" t="str">
        <f t="shared" ref="C2:C65" si="0">UPPER(SUBSTITUTE(SUBSTITUTE(SUBSTITUTE(B2," ",""),CHAR(10),""),CHAR(13),""))</f>
        <v>TTTTCAACAGCCGGTAAGGGTCGTGTTGGTAAGCACAGAAAGCATCCAGGTGGTAGAGGTAAGGCCGGTGGTCAGCACCACCACAGAACCAACTTGGATAAGTACCATCCAGGTTACTTTGGTAAGGTCGGTCAAAGATACTTCCACAAGCAACAGCTACACTTCTGGAGACCAGTTTTGAACTTGGACAAGTTGTGGACCCTTGTTGAGGAGGAGAAGAGAGAGCAATACTTGAAGTCTGCTTCTTCCTCTGCTGCCCCAGTCATTGACACCCTAGCTGCTGGCTACGGTAAGGTCCTTGGTAAGGGTAGACTTCCAAACGTCCCAGTCATTGTTAAGGCTAGATTCGTTTCTGCTTTGGCTGAGAAGAAGATCAGAGAAGTTGGTGGTGTTGTTGAATTGGTTGCTTAA</v>
      </c>
      <c r="D2" t="str">
        <f>IF(LEFT(C2,3)="ATG","OK","WARN")</f>
        <v>WARN</v>
      </c>
      <c r="E2">
        <f>LEN(C2)</f>
        <v>411</v>
      </c>
      <c r="F2" t="str">
        <f>IF(E2&gt;=114,"YES","NO")</f>
        <v>YES</v>
      </c>
      <c r="G2" t="str">
        <f>IF(E2&gt;=114,MID(C2,112,3),"NA")</f>
        <v>GGT</v>
      </c>
      <c r="H2" t="str">
        <f>IF(G2="NA","NA",
 IF(OR(G2="CAG",G2="CAA"),"Glutamine",
 IF(LEFT(G2,2)="CT","Leucine1",
 IF(OR(G2="TTA",G2="TTG"),"Leucine2",
 IF(G2="ATG","Methionine",
 IF(OR(G2="TTT",G2="TTC"),"Phenylalanine",
 "Other"))))))</f>
        <v>Other</v>
      </c>
      <c r="I2" t="str">
        <f>IF(LEN(G2)&lt;&gt;3,"NA",
 IF(OR(G2="CAG",G2="CAA"),"Glutamine ("&amp;G2&amp;")",
 IF(LEFT(G2,2)="CT","Leucine1 ("&amp;G2&amp;")",
 IF(OR(G2="TTA",G2="TTG"),"Leucine2 ("&amp;G2&amp;")",
 IF(G2="ATG","Methionine (ATG)",
 IF(OR(G2="TTT",G2="TTC"),"Phenylalanine ("&amp;G2&amp;")",
 "Other ("&amp;G2&amp;")"))))))</f>
        <v>Other (GGT)</v>
      </c>
      <c r="J2" t="str" cm="1">
        <f t="array" ref="J2">IF(SUMPRODUCT(--ISNA(MATCH(MID(C2,ROW($1:$10000),1),{"A";"C";"G";"T"},0)))&gt;0,"NON-ACGT in sequence","OK")</f>
        <v>NON-ACGT in sequence</v>
      </c>
      <c r="K2" t="str">
        <f>IF(MOD(E2,3)=0,"Frame OK","Len%3≠0")</f>
        <v>Frame OK</v>
      </c>
      <c r="O2" t="s">
        <v>2346</v>
      </c>
      <c r="P2">
        <f>COUNTIF($G$2:$G$1259, O2)</f>
        <v>299</v>
      </c>
    </row>
    <row r="3" spans="1:16" x14ac:dyDescent="0.2">
      <c r="A3" t="s">
        <v>1191</v>
      </c>
      <c r="B3" t="s">
        <v>2331</v>
      </c>
      <c r="C3" t="str">
        <f t="shared" si="0"/>
        <v>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3" t="str">
        <f t="shared" ref="D3:D66" si="1">IF(LEFT(C3,3)="ATG","OK","WARN")</f>
        <v>WARN</v>
      </c>
      <c r="E3">
        <f t="shared" ref="E3:E66" si="2">LEN(C3)</f>
        <v>399</v>
      </c>
      <c r="F3" t="str">
        <f t="shared" ref="F3:F66" si="3">IF(E3&gt;=114,"YES","NO")</f>
        <v>YES</v>
      </c>
      <c r="G3" t="str">
        <f t="shared" ref="G3:G66" si="4">IF(E3&gt;=114,MID(C3,112,3),"NA")</f>
        <v>AAG</v>
      </c>
      <c r="H3" t="str">
        <f t="shared" ref="H3:H66" si="5">IF(G3="NA","NA",
 IF(OR(G3="CAG",G3="CAA"),"Glutamine",
 IF(LEFT(G3,2)="CT","Leucine1",
 IF(OR(G3="TTA",G3="TTG"),"Leucine2",
 IF(G3="ATG","Methionine",
 IF(OR(G3="TTT",G3="TTC"),"Phenylalanine",
 "Other"))))))</f>
        <v>Other</v>
      </c>
      <c r="I3" t="str">
        <f t="shared" ref="I3:I66" si="6">IF(LEN(G3)&lt;&gt;3,"NA",
 IF(OR(G3="CAG",G3="CAA"),"Glutamine ("&amp;G3&amp;")",
 IF(LEFT(G3,2)="CT","Leucine1 ("&amp;G3&amp;")",
 IF(OR(G3="TTA",G3="TTG"),"Leucine2 ("&amp;G3&amp;")",
 IF(G3="ATG","Methionine (ATG)",
 IF(OR(G3="TTT",G3="TTC"),"Phenylalanine ("&amp;G3&amp;")",
 "Other ("&amp;G3&amp;")"))))))</f>
        <v>Other (AAG)</v>
      </c>
      <c r="J3" t="str" cm="1">
        <f t="array" ref="J3">IF(SUMPRODUCT(--ISNA(MATCH(MID(C3,ROW($1:$10000),1),{"A";"C";"G";"T"},0)))&gt;0,"NON-ACGT in sequence","OK")</f>
        <v>NON-ACGT in sequence</v>
      </c>
      <c r="K3" t="str">
        <f t="shared" ref="K3:K11" si="7">IF(MOD(E3,3)=0,"Frame OK","Len%3≠0")</f>
        <v>Frame OK</v>
      </c>
      <c r="O3" t="s">
        <v>2347</v>
      </c>
      <c r="P3">
        <f t="shared" ref="P3:P12" si="8">COUNTIF($G$2:$G$1259, O3)</f>
        <v>730</v>
      </c>
    </row>
    <row r="4" spans="1:16" x14ac:dyDescent="0.2">
      <c r="A4" t="s">
        <v>1187</v>
      </c>
      <c r="B4" t="s">
        <v>2327</v>
      </c>
      <c r="C4" t="str">
        <f t="shared" si="0"/>
        <v>GGTAAGGGTAGAGTTGGTAAGCACAGAAAGCATCCGGGTGGTAGAGGTATGGCCGGTGGTCAACATCACCACAGAACCAATTTGGATAAATACCATCCAGGTTACTTTGGTAAGGTTGGTATGAGATACTTCCACAAGCAAAATGCTCATTTCTGGAAACCAGAAATCAACTTGGACAAATTATGGACTTTAGTTGATGAAGAAAAGAGAGACGAATACTTAAAGTCTGCTTCTGCTTCTGCTGCCCCAGTCATTGATACCTTAGCCCACGGTTACGGTAAGGTCTTAGGTAAGGGTAGATTACCAGAAGTTCCAGTCATTGTCAAGGCTAGATTCGTTTCTAAATTAGCTGAAGAAAAGATTAGAGCTGTTGGTGGTGTTGTTGAATTAGTTGCTTAA</v>
      </c>
      <c r="D4" t="str">
        <f t="shared" si="1"/>
        <v>WARN</v>
      </c>
      <c r="E4">
        <f t="shared" si="2"/>
        <v>399</v>
      </c>
      <c r="F4" t="str">
        <f t="shared" si="3"/>
        <v>YES</v>
      </c>
      <c r="G4" t="str">
        <f t="shared" si="4"/>
        <v>AAG</v>
      </c>
      <c r="H4" t="str">
        <f t="shared" si="5"/>
        <v>Other</v>
      </c>
      <c r="I4" t="str">
        <f t="shared" si="6"/>
        <v>Other (AAG)</v>
      </c>
      <c r="J4" t="str" cm="1">
        <f t="array" ref="J4">IF(SUMPRODUCT(--ISNA(MATCH(MID(C4,ROW($1:$10000),1),{"A";"C";"G";"T"},0)))&gt;0,"NON-ACGT in sequence","OK")</f>
        <v>NON-ACGT in sequence</v>
      </c>
      <c r="K4" t="str">
        <f t="shared" si="7"/>
        <v>Frame OK</v>
      </c>
      <c r="O4" t="s">
        <v>2348</v>
      </c>
      <c r="P4">
        <f t="shared" si="8"/>
        <v>16</v>
      </c>
    </row>
    <row r="5" spans="1:16" x14ac:dyDescent="0.2">
      <c r="A5" t="s">
        <v>121</v>
      </c>
      <c r="B5" t="s">
        <v>1308</v>
      </c>
      <c r="C5" t="str">
        <f t="shared" si="0"/>
        <v>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D5" t="str">
        <f t="shared" si="1"/>
        <v>WARN</v>
      </c>
      <c r="E5">
        <f t="shared" si="2"/>
        <v>393</v>
      </c>
      <c r="F5" t="str">
        <f t="shared" si="3"/>
        <v>YES</v>
      </c>
      <c r="G5" t="str">
        <f t="shared" si="4"/>
        <v>AAG</v>
      </c>
      <c r="H5" t="str">
        <f t="shared" si="5"/>
        <v>Other</v>
      </c>
      <c r="I5" t="str">
        <f t="shared" si="6"/>
        <v>Other (AAG)</v>
      </c>
      <c r="J5" t="str" cm="1">
        <f t="array" ref="J5">IF(SUMPRODUCT(--ISNA(MATCH(MID(C5,ROW($1:$10000),1),{"A";"C";"G";"T"},0)))&gt;0,"NON-ACGT in sequence","OK")</f>
        <v>NON-ACGT in sequence</v>
      </c>
      <c r="K5" t="str">
        <f t="shared" si="7"/>
        <v>Frame OK</v>
      </c>
      <c r="O5" t="s">
        <v>2349</v>
      </c>
      <c r="P5">
        <f t="shared" si="8"/>
        <v>5</v>
      </c>
    </row>
    <row r="6" spans="1:16" x14ac:dyDescent="0.2">
      <c r="A6" t="s">
        <v>122</v>
      </c>
      <c r="B6" t="s">
        <v>1308</v>
      </c>
      <c r="C6" t="str">
        <f t="shared" si="0"/>
        <v>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D6" t="str">
        <f t="shared" si="1"/>
        <v>WARN</v>
      </c>
      <c r="E6">
        <f t="shared" si="2"/>
        <v>393</v>
      </c>
      <c r="F6" t="str">
        <f t="shared" si="3"/>
        <v>YES</v>
      </c>
      <c r="G6" t="str">
        <f t="shared" si="4"/>
        <v>AAG</v>
      </c>
      <c r="H6" t="str">
        <f t="shared" si="5"/>
        <v>Other</v>
      </c>
      <c r="I6" t="str">
        <f t="shared" si="6"/>
        <v>Other (AAG)</v>
      </c>
      <c r="J6" t="str" cm="1">
        <f t="array" ref="J6">IF(SUMPRODUCT(--ISNA(MATCH(MID(C6,ROW($1:$10000),1),{"A";"C";"G";"T"},0)))&gt;0,"NON-ACGT in sequence","OK")</f>
        <v>NON-ACGT in sequence</v>
      </c>
      <c r="K6" t="str">
        <f t="shared" si="7"/>
        <v>Frame OK</v>
      </c>
      <c r="O6" t="s">
        <v>2350</v>
      </c>
      <c r="P6">
        <f t="shared" si="8"/>
        <v>6</v>
      </c>
    </row>
    <row r="7" spans="1:16" x14ac:dyDescent="0.2">
      <c r="A7" t="s">
        <v>423</v>
      </c>
      <c r="B7" t="s">
        <v>1607</v>
      </c>
      <c r="C7" t="str">
        <f t="shared" si="0"/>
        <v>GGTAACGGTCGTGTTGGTAAACACAGAAAGCATCCGGGTGGTAGAGGTATGGCCGGTGGTCAACATCATCACAGAACCAACTTAGATAAATACCATCCAGGTTATTTCGGTAAAGTCGGTATGAGATATTTCCACAAACAAAGAAATCATTTCTGGAAACCAGTTATCAACTTAGACAAATTATGGTCTTTAGTTGAAAACAAAGATGAAAAGATTGCTTCATCTACTAAGGATGCTGCAATTGTCATTGACACTTTAGCTTCTGGTTACGGTAAGGTTTTAGGTAAGGGTAGACTTCCACAAGTTCCAGTTATTGTTAAGGCTAGATACGTTTCTAAGTTAGCTGAAGAAAAAATCAGAGCAGCTGGTGGTGTCGTTGAATTAATCGCTTAA</v>
      </c>
      <c r="D7" t="str">
        <f t="shared" si="1"/>
        <v>WARN</v>
      </c>
      <c r="E7">
        <f t="shared" si="2"/>
        <v>393</v>
      </c>
      <c r="F7" t="str">
        <f t="shared" si="3"/>
        <v>YES</v>
      </c>
      <c r="G7" t="str">
        <f t="shared" si="4"/>
        <v>AAA</v>
      </c>
      <c r="H7" t="str">
        <f t="shared" si="5"/>
        <v>Other</v>
      </c>
      <c r="I7" t="str">
        <f t="shared" si="6"/>
        <v>Other (AAA)</v>
      </c>
      <c r="J7" t="str" cm="1">
        <f t="array" ref="J7">IF(SUMPRODUCT(--ISNA(MATCH(MID(C7,ROW($1:$10000),1),{"A";"C";"G";"T"},0)))&gt;0,"NON-ACGT in sequence","OK")</f>
        <v>NON-ACGT in sequence</v>
      </c>
      <c r="K7" t="str">
        <f t="shared" si="7"/>
        <v>Frame OK</v>
      </c>
      <c r="O7" t="s">
        <v>2351</v>
      </c>
      <c r="P7">
        <f t="shared" si="8"/>
        <v>4</v>
      </c>
    </row>
    <row r="8" spans="1:16" x14ac:dyDescent="0.2">
      <c r="A8" t="s">
        <v>326</v>
      </c>
      <c r="B8" t="s">
        <v>1510</v>
      </c>
      <c r="C8" t="str">
        <f t="shared" si="0"/>
        <v>GGTAACGGTAGAATCGGTAAACACAGAAAGCATCCGGGTGGTAGAGGTATGGCCGGTGGTCAACATCACCACAGAATCAACTTAGATAAGTACCATCCAGGTTACTTCGGTAAAGTTGGTATGAGATACTTCCACAAGCAACAAAACCACTTCTGGAAGCCAGTCTTAAACTTAGACAAGTTATGGACTTTGATCCCAGAAGCCAAGAGAGATGACTACTTAAAGAACTCCTCTGCTACTTCTGCTCCAGTTATTGACACTTTAGCTCACGGTTACGGTAAGGTCTTAGGTAAGGGTAAGTTACCTCAAGTTCCAGTCATCGTCAAGGCTAGATTCGTTTCTAAGTTAGCTGAAGAAAAGATCAGAGCTGCTGGTGGTGTTGTTGAATTAATTGCTTAA</v>
      </c>
      <c r="D8" t="str">
        <f t="shared" si="1"/>
        <v>WARN</v>
      </c>
      <c r="E8">
        <f t="shared" si="2"/>
        <v>399</v>
      </c>
      <c r="F8" t="str">
        <f t="shared" si="3"/>
        <v>YES</v>
      </c>
      <c r="G8" t="str">
        <f t="shared" si="4"/>
        <v>AAA</v>
      </c>
      <c r="H8" t="str">
        <f t="shared" si="5"/>
        <v>Other</v>
      </c>
      <c r="I8" t="str">
        <f t="shared" si="6"/>
        <v>Other (AAA)</v>
      </c>
      <c r="J8" t="str" cm="1">
        <f t="array" ref="J8">IF(SUMPRODUCT(--ISNA(MATCH(MID(C8,ROW($1:$10000),1),{"A";"C";"G";"T"},0)))&gt;0,"NON-ACGT in sequence","OK")</f>
        <v>NON-ACGT in sequence</v>
      </c>
      <c r="K8" t="str">
        <f t="shared" si="7"/>
        <v>Frame OK</v>
      </c>
      <c r="O8" t="s">
        <v>2352</v>
      </c>
      <c r="P8">
        <f t="shared" si="8"/>
        <v>10</v>
      </c>
    </row>
    <row r="9" spans="1:16" x14ac:dyDescent="0.2">
      <c r="A9" t="s">
        <v>273</v>
      </c>
      <c r="B9" t="s">
        <v>1457</v>
      </c>
      <c r="C9" t="str">
        <f t="shared" si="0"/>
        <v>GGACATAGACATAGAAGATCTGCTGCTATTTCAGGAGATTTCGATTCTTCCTCATTTCTTCAACCTCCAATAAATAATGCTTTCAATATCTCTAAATCTTTACCTTGTTCACCAATTAAACCTTCTAATAATACAAAATCAATAAATGATATATTAGATTCACCTTCTTTTTCAAACTCAACATTTTCAAACAATATAAACAACAATTCCACTCCTATATCAAATGTTTCTTCAACTCCGCTAAAATTTTATCTTACTGACGAAACTAAATTTTCAAACTCAAATTCAACTATACCTGATGCTTTAATTAATTTAGACGATATAAACAACAATACACCTTCTTTATCCTCTTCTTTACCAACATCGTTTGCATTGCCTTCTCTCTCGCTTAATTTAAATCCAATCACTCCAACTAATCAATCCACTAGTAAATTCATGAAAAAATCTTTCCAAGATAATCACAATTATTTACCAAAGCATTCATTATTATGCTCTCCTAAAAAATCAGATGTTATAATAGTTGAAGAAATTACTGAAGAAAATAATACTTTTGATTTAGATAAAGAAAGCTCTTTTATTCAAGATGATGATGACAACGATAGTTTTGAAAATATTTTACCTTCTTCAACACATTCAGAATTCAACTCCATTCTAATGTCAAAGCATTTAAATAATTCGCTAACTTCAATTCCAACTAAAAATTCAAACACTTCATCCGTTAACTCATTAAATTCATCCTCTAATCATATCATTAACTCCACATCAAATCCAAATTCAAGTCCAAACTTAAATCCATTTTCAACTTTAAATACTGCATCAATATCAAGTTTAAAAGGGAAGGTTAGATATCAATCTTATTATAATTTAGCACCTTCAACTCCAAAGCACAACAATCAATATATTAATAACCCAAATTTTAATCATAGATTATCAAATTCAACTTCAATGTCTCCAATAAAACCTGTAATAAGATCTCCTTTCCAATATCAACCTTTACAATACGATTTACCTGATGGTTTCCATCAAAAGAATAATATTTTGGATGATAATAATGATGATGATGCTGATAATGAAAAGGAAAATGATTTGGATATGAATATTAATTCAATTAAAGATTTATCATTAACTTCAAATTCAAATTCAACTCTTAATCTATCAAATAAATCAAATACAAAATTGAATATACCTTCTTCAAAATCTTCAAAATCTTCAAAAAATCATGAACGTTCATCATCTTTATTTTCAATAATTTCAAAAAAAATATCTCATCATAAAAGAAAATCTTCAATAATTTCAACTTATTCCAAAAAATCTTCTTCAATAATAGAACAACAGACAAATGATGAATTACTAGGTTTAAATATTTTAAATAATGATTCAACTTTAAATGATGATTATACTTTAACTCAAGATTGTTTAGGTGAACCTGGTCCAATGATTGAAATTGACTCAAATGATATAAATCAATTTCAAAATTCTTCTCCAATCTCTTCAAATTCAAAATTTTCTCATCCTCATAGTATTTCAACATCAACTTCATCCACTACAAATAAAAATAATATTAATGCTAATGTCCCTCATTCTAATCATAAAAAGGGTTTATTTGGTTGGATAGTGAAATCAAAGAAAATACAAAATCGTGTGCATTCCCAATAA</v>
      </c>
      <c r="D9" t="str">
        <f t="shared" si="1"/>
        <v>WARN</v>
      </c>
      <c r="E9">
        <f t="shared" si="2"/>
        <v>1656</v>
      </c>
      <c r="F9" t="str">
        <f t="shared" si="3"/>
        <v>YES</v>
      </c>
      <c r="G9" t="str">
        <f t="shared" si="4"/>
        <v>CCA</v>
      </c>
      <c r="H9" t="str">
        <f t="shared" si="5"/>
        <v>Other</v>
      </c>
      <c r="I9" t="str">
        <f t="shared" si="6"/>
        <v>Other (CCA)</v>
      </c>
      <c r="J9" t="str" cm="1">
        <f t="array" ref="J9">IF(SUMPRODUCT(--ISNA(MATCH(MID(C9,ROW($1:$10000),1),{"A";"C";"G";"T"},0)))&gt;0,"NON-ACGT in sequence","OK")</f>
        <v>NON-ACGT in sequence</v>
      </c>
      <c r="K9" t="str">
        <f t="shared" si="7"/>
        <v>Frame OK</v>
      </c>
      <c r="O9" t="s">
        <v>2353</v>
      </c>
      <c r="P9">
        <f t="shared" si="8"/>
        <v>29</v>
      </c>
    </row>
    <row r="10" spans="1:16" x14ac:dyDescent="0.2">
      <c r="A10" t="s">
        <v>126</v>
      </c>
      <c r="B10" t="s">
        <v>1312</v>
      </c>
      <c r="C10" t="str">
        <f t="shared" si="0"/>
        <v>CGCAAGAATCCTGGTGGTCGTGGTATGGCCGGTGGTCAGCACCATCACCGTACTAACCTCGATAAGTACCATCCCGGTTACTTTGGTAAGGTCGGTATGAGATACTTCCACAAGCAACAAAACCACTTCTGGAGACCCGTCATCAACGTCGAGAGCCTTTGGACTCTTGTCCCCGAAGAAAAGCGTGACCAATACGTCAAGGAAGCTTCTTCTTCTGCTGCTCCTGTCATCGACACCCTCGCTGCTGGCTACGGTAAGGTCCTTGGTAAGGGTTTCCTTCCCAAGATTCCTGTCATTGTCAAGGCTAGATTTGTTTCTGCTGAAGCCGAGCAAAAGATCAAGGAAGCTGGTGGTGCTGTTGAGCTCATTGCTTAA</v>
      </c>
      <c r="D10" t="str">
        <f t="shared" si="1"/>
        <v>WARN</v>
      </c>
      <c r="E10">
        <f t="shared" si="2"/>
        <v>375</v>
      </c>
      <c r="F10" t="str">
        <f t="shared" si="3"/>
        <v>YES</v>
      </c>
      <c r="G10" t="str">
        <f t="shared" si="4"/>
        <v>AAG</v>
      </c>
      <c r="H10" t="str">
        <f t="shared" si="5"/>
        <v>Other</v>
      </c>
      <c r="I10" t="str">
        <f t="shared" si="6"/>
        <v>Other (AAG)</v>
      </c>
      <c r="J10" t="str" cm="1">
        <f t="array" ref="J10">IF(SUMPRODUCT(--ISNA(MATCH(MID(C10,ROW($1:$10000),1),{"A";"C";"G";"T"},0)))&gt;0,"NON-ACGT in sequence","OK")</f>
        <v>NON-ACGT in sequence</v>
      </c>
      <c r="K10" t="str">
        <f t="shared" si="7"/>
        <v>Frame OK</v>
      </c>
      <c r="O10" t="s">
        <v>2354</v>
      </c>
      <c r="P10">
        <f t="shared" si="8"/>
        <v>1</v>
      </c>
    </row>
    <row r="11" spans="1:16" x14ac:dyDescent="0.2">
      <c r="A11" t="s">
        <v>234</v>
      </c>
      <c r="B11" t="s">
        <v>1419</v>
      </c>
      <c r="C11" t="str">
        <f t="shared" si="0"/>
        <v>ATGTCGTCCAGAAAGAAAACATTGCTCAAGGTGATCATCTTGGGTGACTCCGGCGTCGGAAAGACATCGCTCATGCAACGATTCGTGAACGGCAAGTTCTCCCACCAGTACAAGGCCACCATCGGCGCGGACTTCCTCACCAAGGAATTGCAAATAGATGACAAGACCGTCACAATGCAACTCTGGGACACTGCTGGCCAGGAGAGATTCCAGTCCCTCGGAGTCGCTTTCTACAGAGGCGCTGATTGTTGTGTCTTGGTGTACGACGTGACAAACCAGAAGTCCTTTGAGAATATCTCGGTATGGAAGGATGAGTTCCTAGTCCAGGCAAACGTCAAGAATCCAGAGAACTTCCCATTCGTTATCATTGGTAACAAGGTCGATGTTGACGAGTCCAAGAAGGTTGTCACGACTAAGAAGGCCCAACAGTTTGCACAGAACTTGGGTAGCTTGCCATTGTTCCAGACCAGTGCCAAGGAGGCTGTCAACATTGATCAGGCCTTTGATGTTATTGCCAGAAATGCTCTGCAGCAGGAGGAGACAGATGATTTCAATGACGATTTCAATGATGCTATCAACATCAACTTGGAAAGCGAGAACTCGGGTTGTGCTTGTTGA</v>
      </c>
      <c r="D11" t="str">
        <f t="shared" si="1"/>
        <v>OK</v>
      </c>
      <c r="E11">
        <f t="shared" si="2"/>
        <v>618</v>
      </c>
      <c r="F11" t="str">
        <f t="shared" si="3"/>
        <v>YES</v>
      </c>
      <c r="G11" t="str">
        <f t="shared" si="4"/>
        <v>AAG</v>
      </c>
      <c r="H11" t="str">
        <f t="shared" si="5"/>
        <v>Other</v>
      </c>
      <c r="I11" t="str">
        <f t="shared" si="6"/>
        <v>Other (AAG)</v>
      </c>
      <c r="J11" t="str" cm="1">
        <f t="array" ref="J11">IF(SUMPRODUCT(--ISNA(MATCH(MID(C11,ROW($1:$10000),1),{"A";"C";"G";"T"},0)))&gt;0,"NON-ACGT in sequence","OK")</f>
        <v>NON-ACGT in sequence</v>
      </c>
      <c r="K11" t="str">
        <f t="shared" si="7"/>
        <v>Frame OK</v>
      </c>
      <c r="O11" t="s">
        <v>2355</v>
      </c>
      <c r="P11">
        <f t="shared" si="8"/>
        <v>13</v>
      </c>
    </row>
    <row r="12" spans="1:16" hidden="1" x14ac:dyDescent="0.2">
      <c r="A12" t="s">
        <v>506</v>
      </c>
      <c r="B12" t="s">
        <v>1689</v>
      </c>
      <c r="C12" t="str">
        <f t="shared" si="0"/>
        <v>ATGTCACATTATTCCGCCAAAATTGACCGCTTTCCCAACCAATACTCCTACAATAAGTTTGGATCTAGAGCTCCAGGCCCAATCAAAGCAGTACCAGTCCAGGTCCAAGTTCAACACCAAACAGGACCAAGAAATATCAAGAGAGAGCCCATTAAGCTGCAAGTATTGCTGGTTGTTCAAGAAAATGATTACTCCAACAATTACGTTCGTACCGGTAAGTCTCCGGTGGAGTATATTCGTAACATCACCAATCCCGTTGAAGGTTACCCTAAGCTCAGTAAACTCCACCAACTCAAGAAAGAACAGGTCAGGATCCACGCTGTACAGCCCTACGGAGCACGGGTTCCCGCCAACAAAATCGTCAGCACCCTCAACCAATGGATCAATGGGTATGGGTTAAAATTCGATGTGATTATGGTGGGGGCCTTGGTAGAGAACCAATTCATTCTTCCGATTCTCCTTAATTTGCCTATCCATAAGCTCTGTGCCAAACCAGGATTTCTCTTCATCTGGGCTACCACTCAAAAGATCCTGGAACTCACCAGAGTGTTGAACAACGAGAATTTCAACAAGAAGTTTAGAAGATCGGAGGAATTGATCTTTTTGCCTATCAACAAGAATTCACCTTACTACCCTGGAGAAGATGGTTCAGCTTCGCTCTTTGAAAAGCAGCAATGGCATTGTTGGATGTGTATCACGGGAACTGTCAGAAGGTCCAGTGACAGCCACATGATCCATTGCAACGTCGATACCGATTTGCAGATAGAGTCTCCTCGGTCTCCCAGACTGAACGATGCTGTTCCCGATGCTATGTATAAGGTTGCAGAGAACTTCTCCAATTCCACCAGGAGATTACATATTATTCCCTCCAAAATTGGGTATGACTGGGTCACCAGATTAAGACCAGGATGGGTTATCATGGGACCAGATATTTTGGTCAACAATTTCGATCCCCTCAAGTACAAGGACGAGCTCTATTCCAAATCGATGGTCAAGTATACCCAGACGAACGGGAACGTCACTCCGCAATTCTTGATCCATCAGACAGACGAAATTGAAGAGTTGAGACCAAAGAGTCCTGTTGCTACCTAG</v>
      </c>
      <c r="D12" t="str">
        <f t="shared" si="1"/>
        <v>OK</v>
      </c>
      <c r="E12">
        <f t="shared" si="2"/>
        <v>1092</v>
      </c>
      <c r="F12" t="str">
        <f t="shared" si="3"/>
        <v>YES</v>
      </c>
      <c r="G12" t="str">
        <f t="shared" si="4"/>
        <v>CAA</v>
      </c>
      <c r="H12" t="str">
        <f t="shared" si="5"/>
        <v>Glutamine</v>
      </c>
      <c r="I12" t="str">
        <f t="shared" si="6"/>
        <v>Glutamine (CAA)</v>
      </c>
      <c r="O12" t="s">
        <v>2356</v>
      </c>
      <c r="P12">
        <f t="shared" si="8"/>
        <v>34</v>
      </c>
    </row>
    <row r="13" spans="1:16" x14ac:dyDescent="0.2">
      <c r="A13" t="s">
        <v>190</v>
      </c>
      <c r="B13" t="s">
        <v>1375</v>
      </c>
      <c r="C13" t="str">
        <f t="shared" si="0"/>
        <v>ATGGTTGAACAGTCGCATTTGCAGGAGTACGATAAGCTCACCAAGAAGCTCAAGCAAGCCCTGACCAAGAAGAAGAACTTCGATGAACAACTGACCAAAGTGGAGGAAGATATTTTCAACAAGGAAACAAGATACCTTTCAGAAGGTGCCAATCAAGGCAATATCATCAAGGGGTTTGAGAACTTCACCAGGGCAACCACCCAGAGTGCCACCGGTGGATATGGTGGAGGTGGTAACAGAAGCAAGAAAATCACATTCACCGACGAAGATCGTATCTTTTCACTAAGTTCTTCGACCTATGTTCGGCATTTGAAGAAGATCCAAGCCGGATTGAATCCAAGTAACAGTGCCATGGGTTCTATGGAAGATGATCTTATGGAAGATATAGAGAATGGCGATACAAGTAGTGCCTCTGGAAGTACTCCTACGAAAAAGGGTAAGAAAAGAGATGATTAG</v>
      </c>
      <c r="D13" t="str">
        <f t="shared" si="1"/>
        <v>OK</v>
      </c>
      <c r="E13">
        <f t="shared" si="2"/>
        <v>456</v>
      </c>
      <c r="F13" t="str">
        <f t="shared" si="3"/>
        <v>YES</v>
      </c>
      <c r="G13" t="str">
        <f t="shared" si="4"/>
        <v>ATT</v>
      </c>
      <c r="H13" t="str">
        <f t="shared" si="5"/>
        <v>Other</v>
      </c>
      <c r="I13" t="str">
        <f t="shared" si="6"/>
        <v>Other (ATT)</v>
      </c>
      <c r="J13" t="str" cm="1">
        <f t="array" ref="J13">IF(SUMPRODUCT(--ISNA(MATCH(MID(C13,ROW($1:$10000),1),{"A";"C";"G";"T"},0)))&gt;0,"NON-ACGT in sequence","OK")</f>
        <v>NON-ACGT in sequence</v>
      </c>
      <c r="K13" t="str">
        <f>IF(MOD(E13,3)=0,"Frame OK","Len%3≠0")</f>
        <v>Frame OK</v>
      </c>
      <c r="P13">
        <f>SUM(P2:P12)</f>
        <v>1147</v>
      </c>
    </row>
    <row r="14" spans="1:16" hidden="1" x14ac:dyDescent="0.2">
      <c r="A14" t="s">
        <v>375</v>
      </c>
      <c r="B14" t="s">
        <v>1559</v>
      </c>
      <c r="C14" t="str">
        <f t="shared" si="0"/>
        <v>ATGGTGTATAACGTTTTTACCTCTTCTGCAATGACGATGATGTTGGTTTATATGGGCACTGCATTGCAATATCTTTTCATCGTTATATCACTATTGATGATGTTACCTATTTTGTTTCTATTATCATATGATCTGTTGTTATATACACTTCGGGTATTCCATTTGAAACATGTTACATTTGGAGTATTACAATGGTTTAATTCTTTAAGAGATTCAACAACAAATGGATTGATAATATGGACAATGAAATTAAAGAGTTTAGGTAGAAAACAGTTGTATAGTCAAAAAGTTATATCATGTGAGACTTGA</v>
      </c>
      <c r="D14" t="str">
        <f t="shared" si="1"/>
        <v>OK</v>
      </c>
      <c r="E14">
        <f t="shared" si="2"/>
        <v>309</v>
      </c>
      <c r="F14" t="str">
        <f t="shared" si="3"/>
        <v>YES</v>
      </c>
      <c r="G14" t="str">
        <f t="shared" si="4"/>
        <v>TTG</v>
      </c>
      <c r="H14" t="str">
        <f t="shared" si="5"/>
        <v>Leucine2</v>
      </c>
      <c r="I14" t="str">
        <f t="shared" si="6"/>
        <v>Leucine2 (TTG)</v>
      </c>
    </row>
    <row r="15" spans="1:16" hidden="1" x14ac:dyDescent="0.2">
      <c r="A15" t="s">
        <v>526</v>
      </c>
      <c r="B15" t="s">
        <v>1707</v>
      </c>
      <c r="C15" t="str">
        <f t="shared" si="0"/>
        <v>ATGGCTACTAGACTAAGAAAGAGTCGCAAACACAGAGGAAATGCCCCTCACGGATACGGTCGTGCTGGTAAGCATCGCTGCCACCCTGCCGGTCGCGGTAATGCCGGTGGTTTGACCCATCACCGTACCAACTTCGATAAATACCATCCTGGTTACTTCGGTAAGGTTGGTATGCGCGTATTCCACAAGCAGCCTGCTCATTACTGGAAACCTGTTATTAATATCGACAAGCTCTGGTCTCTTGTTGAGAGTGCTAACAGAGATGATCTTCTCAAGAATGCATCCACTGACTCAGCCCCTGTCATCGATACTTTGGCTCACGGTTACGGTAAAGTTTTAGGCAAGGGCCGTCTTCCTGAAGTTCCTGTCATCGTCAAGGCTCGCTTTGTTTCTAAGCTTGCCGAGGAGAAAATCAAGGCAGCTGGTGGTGTTGTTGAGCTTGTTGCTTAA</v>
      </c>
      <c r="D15" t="str">
        <f t="shared" si="1"/>
        <v>OK</v>
      </c>
      <c r="E15">
        <f t="shared" si="2"/>
        <v>450</v>
      </c>
      <c r="F15" t="str">
        <f t="shared" si="3"/>
        <v>YES</v>
      </c>
      <c r="G15" t="str">
        <f t="shared" si="4"/>
        <v>TTG</v>
      </c>
      <c r="H15" t="str">
        <f t="shared" si="5"/>
        <v>Leucine2</v>
      </c>
      <c r="I15" t="str">
        <f t="shared" si="6"/>
        <v>Leucine2 (TTG)</v>
      </c>
    </row>
    <row r="16" spans="1:16" hidden="1" x14ac:dyDescent="0.2">
      <c r="A16" t="s">
        <v>525</v>
      </c>
      <c r="B16" t="s">
        <v>1706</v>
      </c>
      <c r="C16" t="str">
        <f t="shared" si="0"/>
        <v>ATGGCTACTAGACTAAGAAAGAGTCGCAAACACAGAGGAAATGCCCCGCACGGATACGGTCGTGCTGGTAAGCATCGCTGCCATCCTGCCGGTCGCGGTAATGCCGGTGGTTTGACTCATCACCGTACCAACTTCGATAAATACCATCCTGGTTACTTCGGTAAGGTTGGTATGCGCGTATTCCACAAGCAGCCTGCCCATTACTGGAAGCCTGTTATCAATATCGACAAGCTCTGGTCTCTTGTTGAGAGCGCTAACAGAGATGATCTTCTCAAGAATGCATCCACTGACTCAGCCCCTGTAATCGACACTTTGGCTCACGGCTACGGCAAAGTTTTGGGCAAGGGCCGTCTTCCTGAAGTTCCTGTCATCGTCAAGGCTCGCTTTGTTTCTAAGCTTGCTGAGGAGAAAATCAAGGCAGCTGGTGGTGTTGTTGAGCTTGTTGCTTAA</v>
      </c>
      <c r="D16" t="str">
        <f t="shared" si="1"/>
        <v>OK</v>
      </c>
      <c r="E16">
        <f t="shared" si="2"/>
        <v>450</v>
      </c>
      <c r="F16" t="str">
        <f t="shared" si="3"/>
        <v>YES</v>
      </c>
      <c r="G16" t="str">
        <f t="shared" si="4"/>
        <v>TTG</v>
      </c>
      <c r="H16" t="str">
        <f t="shared" si="5"/>
        <v>Leucine2</v>
      </c>
      <c r="I16" t="str">
        <f t="shared" si="6"/>
        <v>Leucine2 (TTG)</v>
      </c>
    </row>
    <row r="17" spans="1:11" hidden="1" x14ac:dyDescent="0.2">
      <c r="A17" t="s">
        <v>527</v>
      </c>
      <c r="B17" t="s">
        <v>1708</v>
      </c>
      <c r="C17" t="str">
        <f t="shared" si="0"/>
        <v>ATGGCTACCAGACTAAGAAAGAGTCGCAAACATAGAGGAAATGCACCGCACGGATACGGTCGTGCTGGTAAGCATCGTTGCCATCCTGCCGGTCGTGGTAATGCCGGTGGTTTGACTCATCATCGTACCAACTTCGATAAATACCATCCTGGTTACTTCGGTAAGGTTGGTATGCGCGTATTCCACAAGCAGCCTGCCCATTACTGGAAGCCTGTTATTAATATTGACAAGCTCTGGTCTCTTGTTGAGAGCTCTAACAGAGATGATCTTCTCAAGAATGCATCTACTGACTCAGCCCCTGTCATCGACACTTTAGCTCACGGCTACGGCAAAGTTTTAGGCAAAGGACGTCTTCCTGAAGTTCCTGTCATCGTCAAGGCTCGCTTTGTTTCTAAGCTTGCTGAGGAGAAAATCAAAGCTGCCGGTGGTGTTGTTGAGCTTGTTGCTTAA</v>
      </c>
      <c r="D17" t="str">
        <f t="shared" si="1"/>
        <v>OK</v>
      </c>
      <c r="E17">
        <f t="shared" si="2"/>
        <v>450</v>
      </c>
      <c r="F17" t="str">
        <f t="shared" si="3"/>
        <v>YES</v>
      </c>
      <c r="G17" t="str">
        <f t="shared" si="4"/>
        <v>TTG</v>
      </c>
      <c r="H17" t="str">
        <f t="shared" si="5"/>
        <v>Leucine2</v>
      </c>
      <c r="I17" t="str">
        <f t="shared" si="6"/>
        <v>Leucine2 (TTG)</v>
      </c>
    </row>
    <row r="18" spans="1:11" x14ac:dyDescent="0.2">
      <c r="A18" t="s">
        <v>233</v>
      </c>
      <c r="B18" t="s">
        <v>1418</v>
      </c>
      <c r="C18" t="str">
        <f t="shared" si="0"/>
        <v>ATGGCGTGGCCATTTGGAAGTAGAGGAGATAGCTCTCCCGACGAGAAGACAGAGGGAACTCAGCCAAGACGATCATCCGAGCGTCAAAAGACTACAACACCCGTGGAATCAAAGAAAGAGCAACAATTATTACTTGAAGATACTGAACCACGTTTCAACAATGGACCAGCAGCTCCACAACTTCCAATTAAACAGGCGATTGAAAGTATCAAGACTGAGGACTTCTCCTTTTCTAGCCTGGTAAAGATGCCCTGCTTCAGAGAGGCCGGTTTAACTGGCCTCTCAGCTCTTGGTGTCCTTGGTACAGTGGTTTTCTTGGTTCAAAAATCACCACAGAAGGCAGTTAACTGGGCCGTGGGAGGATTCCTATTAGGAAGTTGTGTATCTTGGGAACAATGTCGGTCCCAGAGACGTAAAGAACTTGCTTTTGCAGCAAAGGCAAGAGAAACAGTGGCAGCAAAGGAGAAACCAATGATGACCAAACAAGCAGAGACGTTACCAGCTGATCTTGAGAAGAACAGAGAGAATGTGAAGAGTTGGTGGAGCAGAGGTTGA</v>
      </c>
      <c r="D18" t="str">
        <f t="shared" si="1"/>
        <v>OK</v>
      </c>
      <c r="E18">
        <f t="shared" si="2"/>
        <v>555</v>
      </c>
      <c r="F18" t="str">
        <f t="shared" si="3"/>
        <v>YES</v>
      </c>
      <c r="G18" t="str">
        <f t="shared" si="4"/>
        <v>AAG</v>
      </c>
      <c r="H18" t="str">
        <f t="shared" si="5"/>
        <v>Other</v>
      </c>
      <c r="I18" t="str">
        <f t="shared" si="6"/>
        <v>Other (AAG)</v>
      </c>
      <c r="J18" t="str" cm="1">
        <f t="array" ref="J18">IF(SUMPRODUCT(--ISNA(MATCH(MID(C18,ROW($1:$10000),1),{"A";"C";"G";"T"},0)))&gt;0,"NON-ACGT in sequence","OK")</f>
        <v>NON-ACGT in sequence</v>
      </c>
      <c r="K18" t="str">
        <f t="shared" ref="K18:K27" si="9">IF(MOD(E18,3)=0,"Frame OK","Len%3≠0")</f>
        <v>Frame OK</v>
      </c>
    </row>
    <row r="19" spans="1:11" x14ac:dyDescent="0.2">
      <c r="A19" t="s">
        <v>1190</v>
      </c>
      <c r="B19" t="s">
        <v>2330</v>
      </c>
      <c r="C19" t="str">
        <f t="shared" si="0"/>
        <v>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19" t="str">
        <f t="shared" si="1"/>
        <v>OK</v>
      </c>
      <c r="E19">
        <f t="shared" si="2"/>
        <v>351</v>
      </c>
      <c r="F19" t="str">
        <f t="shared" si="3"/>
        <v>YES</v>
      </c>
      <c r="G19" t="str">
        <f t="shared" si="4"/>
        <v>CCA</v>
      </c>
      <c r="H19" t="str">
        <f t="shared" si="5"/>
        <v>Other</v>
      </c>
      <c r="I19" t="str">
        <f t="shared" si="6"/>
        <v>Other (CCA)</v>
      </c>
      <c r="J19" t="str" cm="1">
        <f t="array" ref="J19">IF(SUMPRODUCT(--ISNA(MATCH(MID(C19,ROW($1:$10000),1),{"A";"C";"G";"T"},0)))&gt;0,"NON-ACGT in sequence","OK")</f>
        <v>NON-ACGT in sequence</v>
      </c>
      <c r="K19" t="str">
        <f t="shared" si="9"/>
        <v>Frame OK</v>
      </c>
    </row>
    <row r="20" spans="1:11" x14ac:dyDescent="0.2">
      <c r="A20" t="s">
        <v>441</v>
      </c>
      <c r="B20" t="s">
        <v>1625</v>
      </c>
      <c r="C20" t="str">
        <f t="shared" si="0"/>
        <v>ATGGCATCGAACTCGTTGATTACCTCTGAGTTTTCTGGTGTCCCAGTCACGGGGATTGCCTTCACAAACATCTCTCTTGACAAACCTGTGTTGAAGTACCAGCCTCTCAGCGGCACTTCGTCGGAAACAGTTACTCCTCTACCATTGGATGCAACATCTAGACCATCGACCATAGAATGGATTGACGAGACGTACTTTGTCGTCTTGTACGACAACAAGCCATACTTCGAGCTCATGAATTCGAATGACATATCGAGGATTGATCAGCACGTCGATTTGGTCATCTCGTCACAACCAGCTTCTTGTTCTTGCTCAGTTTTTGACCGGAAGAGAAGAGTGTTGTATTTTCTTGACACTTCGAATAGACTGTATACATACTCTTTTGACAGTACGGCTGATTCTGTGCTGGAAGAAACGTCCAACTTCGTTGTAACTGAGTTGAACGAATCGGTTTCTAAGATCGCATTACATCCTAGTGACGATGACAAGTTATTGCTCCTTTCTAACACATTGTATGAGTTTAACCTAGAGTCCAAACAGGTTGAAAGGTCCATCAATTTATTCGTTGAAAAGATGAACTGCTACGATTTGATTGATAATACAATAGTCGTATCCTCGAACAATGATAGATTCATAAATCTGATTGACTTGATCCAATTTAAGGTGCAAACGATTTTAGTTTTGAATGCTCCTATAGCCAAATTCATAATAACCAAGTACAAAAACAAGAACATCTTGGCTGCTATTGACCAGGACGGGTTTGTTGAAATTTTCAAGGAGCCCTTAGCTGCCCAAAGCACAGAGGTATCAATGACTCCGAACTCGAAAAGGAGAAGAAGAAATGCAAATAAAATGGTTACTAGTGTTCAACCTACATCCACAATCAAGCTAGTCAATGACCAAAAGTCCCTTAGTAAGATTGACAATATCATATTTGACCATGATCAATTGACCATAGCGTATTTACAGAATGAAATATACTTTATTACTGATAAGTTCAACTGGTTCATAAATAAGTTCGATCAACCAGAAATCACAATTCTCAGGAAGAAAGGATCTTTGGACAGCTTGAAACTCAGAACAGAAGACAAGGCTTCATTGAAGACTTACAACGAGAACAATCAGGTTACGATCCGTACGGGAGATAACTTCATTGACCTTGATCCCGTTCTAGATCAAGAGGAGACGGCAAAGGGTGAAGATGACGAAGAAGATGAAGAAGATAATGGGGATGACTTCAGCACCCTCGTTTCCAGATTAGATAAAAGCACAAACCAGTTGGGTACAAAGCTGCCTTCCTTGTTAAGAAACGGTACTAAGCATAACGAGTCAAACAAATTCCGCTTTAAAGTTGGGACACTTACCACAAATCTTTCCCAAGCATTGCGAAATAACGATAACGCTATGTTTGATGTTATAATCAACAACACTACAGATGAAAACATTGTCAGATCCACTGTCTCCCAACTCGAGCAACATTTTGTTTTGAAGATGCTAGATAAGTTGGCCGAACTTGTGTACAAGAACAAATTCAAAAATACCACCGAGGGAGCAGAATATGGTATGGGTAATGCCAGTATTGGATTGACTACATGGATACGATACGTTTTGATTTACCATGGGACCTATCTCATTGGAGCGGCTGGTGGTAACGGTGACTTACGTCGTAGACTAGGTTTGTTGGGTATGAGTTTGGAAAGAAGAGCAAGTAACATGAACAGACTCTTGGAGTTGAAAGGCCGTCTATCTATGGTTACCGTGAAGGTCGCTGTCACCAGAGAACTCGAGAATATTGGGACTAATGGCCAGCCTGAGTACGACGAGGAGGACGTGGAGTACATTGAGGACGAAGAAGATGCTCCGATGGACGACGAAAACTCGGAAGACGAACTGGTCCAAGAAGATGACGAAGACGAAGACGAAGACGAAGAAGAAGATGTAAAAGAGTAG</v>
      </c>
      <c r="D20" t="str">
        <f t="shared" si="1"/>
        <v>OK</v>
      </c>
      <c r="E20">
        <f t="shared" si="2"/>
        <v>1950</v>
      </c>
      <c r="F20" t="str">
        <f t="shared" si="3"/>
        <v>YES</v>
      </c>
      <c r="G20" t="str">
        <f t="shared" si="4"/>
        <v>GGC</v>
      </c>
      <c r="H20" t="str">
        <f t="shared" si="5"/>
        <v>Other</v>
      </c>
      <c r="I20" t="str">
        <f t="shared" si="6"/>
        <v>Other (GGC)</v>
      </c>
      <c r="J20" t="str" cm="1">
        <f t="array" ref="J20">IF(SUMPRODUCT(--ISNA(MATCH(MID(C20,ROW($1:$10000),1),{"A";"C";"G";"T"},0)))&gt;0,"NON-ACGT in sequence","OK")</f>
        <v>NON-ACGT in sequence</v>
      </c>
      <c r="K20" t="str">
        <f t="shared" si="9"/>
        <v>Frame OK</v>
      </c>
    </row>
    <row r="21" spans="1:11" x14ac:dyDescent="0.2">
      <c r="A21" t="s">
        <v>84</v>
      </c>
      <c r="B21" t="s">
        <v>1274</v>
      </c>
      <c r="C21" t="str">
        <f t="shared" si="0"/>
        <v>ATGGCAACTGTGGCAACATTATCTTATAAAGAATTAGGTTTAGTCGAAGACTACAAAACTGGATCTCATTCCTATGATATTCCCAGGGAGACCTTGGAATTGGAGGTTGCTTCATATTTGAAGATGCTAGAGTCTAAAGAGTCGTTCAATCCAAATTTGAAGTTTAATCCTTCCAAACATATAATCTTTGAAGAGAAGTATTACGAGACGACAAAGAAGTTTACTCTTGACGAGCTAAACATTCCAAAGTATAGAGCCAAACCTTTGTCAAACGTAGCGGCCGTGTACCCATTTCCTTTGCTTTCTCAAGAAGCAATTGATATGGTGCTATGGGAGTCTTTAAAGCCTGAAGCCTTAAAAGGATGGGGCCGTTTACCTAACTTATCCAAAGATGCAACCAGATTAGACTTTCATGTTGGTGGTCATTGTACTGAAGATGTGTCTCCTTTTTCACATGCTTTATTTACATCTGAGACAATTTCAAAAATTGTTTCCAATTTCACATCAAGTAAGCTTGGCAATGTATATGCAACAGATTATTTGCATATGAATGTCTCATTGGCTTCTATGAAAGAGTCTGAAATGAAAACAGAAATAACGAAAGAGGAAATGCAAGCAGAGTATGATACTCAGAACAATAGTAAAGCTGATCAAATTCCTTCTACTCTAGGTTTACATTACGATTCAACCTCCTTTGCCTTGGTTGTCATGTGTGATATTGGTCCTGGTGCAGTTGGTGGTGAAACAGTTATTGTAGGTGGTGATGAGAAAGTGGTTCGTGTGCCAGATCCTAAATTAGGTTACGCTACTCTGATTCAGGGTATGCTATTAAAGCACGTTGCTACAAAGCCAGTCTCAAACTCCAACAGAATAACTGCCGTTACCGGATTTGGCGCTGCTGGTCCTGAAGTATTGGATGCCATTCGTATGACTTCTGCAAAGCCATCTGTTCTTCCAAGAACTCAGTATACCCAGTATTATACTGAGTGGTTTGAGTACAAATTCAAAAATCTTGTGAATCATTTGAATTATCAAAGAGAAAAACTGGAAGCAAAGTATCGAAATAATGTTGAATTTGATCAAGAAGAAATGATTGATATTTGCAAGAATATAGAGCGTTATGTTCATAACAGTTGGAAAGAGATGGAAATAGTTGGGGTCAGTTCATATCCTCCTGCAGAATTCTCCAATGATTACAGCACGTTACCAGACTATGAATAG</v>
      </c>
      <c r="D21" t="str">
        <f t="shared" si="1"/>
        <v>OK</v>
      </c>
      <c r="E21">
        <f t="shared" si="2"/>
        <v>1221</v>
      </c>
      <c r="F21" t="str">
        <f t="shared" si="3"/>
        <v>YES</v>
      </c>
      <c r="G21" t="str">
        <f t="shared" si="4"/>
        <v>TCA</v>
      </c>
      <c r="H21" t="str">
        <f t="shared" si="5"/>
        <v>Other</v>
      </c>
      <c r="I21" t="str">
        <f t="shared" si="6"/>
        <v>Other (TCA)</v>
      </c>
      <c r="J21" t="str" cm="1">
        <f t="array" ref="J21">IF(SUMPRODUCT(--ISNA(MATCH(MID(C21,ROW($1:$10000),1),{"A";"C";"G";"T"},0)))&gt;0,"NON-ACGT in sequence","OK")</f>
        <v>NON-ACGT in sequence</v>
      </c>
      <c r="K21" t="str">
        <f t="shared" si="9"/>
        <v>Frame OK</v>
      </c>
    </row>
    <row r="22" spans="1:11" x14ac:dyDescent="0.2">
      <c r="A22" t="s">
        <v>274</v>
      </c>
      <c r="B22" t="s">
        <v>1458</v>
      </c>
      <c r="C22" t="str">
        <f t="shared" si="0"/>
        <v>ATGGCAACTATAGCAGCAGCGGTGGCCCGTGTGCACTGTGAAAGGGTCATGCTCAACCCGATCCGTGCGTTCAGCGGATCCTCGCACAGAGAACTAACAAAAGTTGGGCCTAACAGTCTAAACGTTCTTGGCACAGAGTACAAGACCGACGAGTGGACTAATGCAACACCCCGCATTCTCTCCTTGGTGGGTAGAGACCTACACAAAAATAAGAACCATCCGATCGGTATTTTGCGGTCGCTGATTGAAAACAGATTTGACGGTCTTGGATACACCATGTATGGAGACATGAAGCCCAACGTCTCGGTTCACGAGAACTTCGACGTTTTGGGTTTTCCCGGAGACCACGTCGGACGTTCCAAGAGTGACACATACTACCTCAACAAGGACCATCTTTTGAGAACACACACTTCGGCACACGAGCACGAGTGTTTCCTCACATGCAAGACACCCGGTTACTTTATCTGTGGAGACGTTTACAGAAGAGATGAAATTGATCGCACGCATTACCCTGTTTTTCATCAGATGGAGGGTGCCCGGGTGTGGAAAAGAGACGACTTCGAAAACGAGGAGGAGCTTCTTGCACAGATCCAAGCTGATATCGATGCCATTCCAAAGACCGACTTGATTGTCGAAGATGTCGGCTATGATCCAATCGAGAACCCTAAGCAGGACTTTATGACCGATAGGGAGACAGATTTGGTGTCACAGCACTTGAAGCGCACTATCGAGCTCTTGGTTGATGCCGTCTTCAATGAGGCAAAGAGTGCTGCAAAGCTAGCCGGCTCGACGGAAGAGTACTTGAATGAGCCATTAAAGATCAGATGGGTTGAAGCTTACTTCCCATGGACAGCTCCTTCTTGGGAAATCGAAGTTTGGTGGAAGGGCGAATGGCTGGAATGCTGTGGCTGTGGTGATGTCAGAAAGTTGGTCCTGGACAACTCGAAGCTAGGCAACTCGATTGCTTGGGCTTTCGGTATTGGTCTTGACCGTATTGCCATGCTATTGTTCGGCATTCCAGATATCAGACTCTTCTGGTCTTTAGACAAGAGGTTTATTAACCAGTTCAAGGAGAACCAAATCAGCATCTTTAAGCCATACTCCAAGTACCCTGGCTCTGTGAGAGACATTTCTTTCTGGCTACCAAAGGACAACGAGGGCGGATACTTGAAGCTTCACGAAAACGACCTCATGGAAATTGTCCGTGAAAACGCTGGAGACCTTGTCGAAAGCGTTAAGTTGGTCGACGAATTCACCCACCCAAAGACCGGCAAACACTCGCAGACCTATCGTGTCAACTACCAATCTATGGACCGTAACATCACAAACGACGAGGTCAATGTTATGAATGACCAGACCCGTGACGAACTTGTCCAAAAGTATGGTGTCCAGCTACGTTGA</v>
      </c>
      <c r="D22" t="str">
        <f t="shared" si="1"/>
        <v>OK</v>
      </c>
      <c r="E22">
        <f t="shared" si="2"/>
        <v>1401</v>
      </c>
      <c r="F22" t="str">
        <f t="shared" si="3"/>
        <v>YES</v>
      </c>
      <c r="G22" t="str">
        <f t="shared" si="4"/>
        <v>AAC</v>
      </c>
      <c r="H22" t="str">
        <f t="shared" si="5"/>
        <v>Other</v>
      </c>
      <c r="I22" t="str">
        <f t="shared" si="6"/>
        <v>Other (AAC)</v>
      </c>
      <c r="J22" t="str" cm="1">
        <f t="array" ref="J22">IF(SUMPRODUCT(--ISNA(MATCH(MID(C22,ROW($1:$10000),1),{"A";"C";"G";"T"},0)))&gt;0,"NON-ACGT in sequence","OK")</f>
        <v>NON-ACGT in sequence</v>
      </c>
      <c r="K22" t="str">
        <f t="shared" si="9"/>
        <v>Frame OK</v>
      </c>
    </row>
    <row r="23" spans="1:11" x14ac:dyDescent="0.2">
      <c r="A23" t="s">
        <v>93</v>
      </c>
      <c r="B23" t="s">
        <v>94</v>
      </c>
      <c r="C23" t="str">
        <f t="shared" si="0"/>
        <v>ATGGATGGCTCAGGAATCCCAGCAAAGGACATTGAGGCCAACAAAAAGGAGCCAGTGTTGCAAAAGAGACTGCTTACACCGTTCTTGTCCAAGAAAATTCCACCAATCCCAAAGGAAGAAGACAAAAAGGAGTATGCTGAACACCATGCCAATATAATTTCACAAATGTTCTTTTGGTGGCTGGTGCCGACAATGTCTGTCGGATACAAAAGAACCATTGAAGACACCGACTTGTTTAAGCTGACCGAAAAAATGACAAACAAAGTCAACTACGAGACCTTCGAAGCTAATCTGGCTAAGATTATCGAAAAAAATAAGGCAAAACAACTGAAACTGAATCCAGCTTTAACTCCTGAAGAGCTAGAAAACTTGCCATATCCAAAACTCTCCATCATCGAAGCTTTAGCAAGAACCTACAAATGGCAGTATGGCTGGGCTATTCTTTGTAAAGTTTTGTCAGATGTTTCGCTGTCATTGAATCCTCTATTGACAAAGGCTTTAGTTAATTTTGTGGAGCGTAAAACATATGTTCCATCAACCCCAGTGGGTCGTGGTATTGGCTATGCAATTGGATGTTCCTTTTTACTAGCTGTTAATGGTATTTTTGTCAATCATTTCCTTTACAATTCTTTATCTGTTGGCTATAAATCAAAAACCGTCTTAATTACGGCCCTTTTAAACAAATCATTAACTGCAAATGCCGAAACAAAACATAAATACCCAAATGGTAAGATTACTTCATTAATGGGTACAGATTTACAAAGAATAGACTTAGCTATTGGTTTCCAACCTTTTGCAATTACCGTTATTGTTCCAATTGCAATTTGTATTGCTTTACTGATTGTCAACATCGGTGTGTCTGCATTAGCTGGTATTGCAGTCTTCATGGTTTCTTTAGTACTAATTGGTTCAGCTGCAAAACCTTTGGTCAAGTTTAGAAAGTCTGCAAATAGTTTCACTGATAAAAGAGTTAGTCTGATGAGAGAAGTTTTATCAAACATGAAAATGATTAAATTCTATGCCTGGGAAGATGCTTATGAAAAAAATGTAACTGAAATCAGAAAGAGAGAAGTTAAGATTATCTTTCAAATGCAAATTATTAGAAACTTTATGATTGCATATGGTATTTCATTACCTTCGTTCACTTCAATGGTTGCATTTTTAGTTTTATATGGTGTTAAGACTAACTCTAGTGTTGCTGATATTTTTTCTTCAGTGAGTTTGTTCTCAACGTTGAGTACACAAGTTTTGATGTTGCCAATGGCTTTAGCAACTGGGGCGGATGCCTGGATTGGTATTTCAAGAGTTCGTGACTATTTACAATCACCTTCTTTGAAGGAAGATGAATTAGAAATGAACTATTTTTCAGAAAACTTAGATCCAAATATTGCAATCAAAGTTGAGAATGCAACGTTCAAATGGGAAAGATTTGAAGATGATGAAGAAGGAAATGATGATAAAAATCAAGAAAAAGAAAAGGAAAAGGAAAATGAAGTACCAATTGCTGATGAAATCATCTCTCCAGACATCGATCACGATATTTCAGAACAAAAAAGCTCAAGTTCTGTTTCATCATCACAAGATCAAGATCTTGAGAAAAGTGACTCAACAACTTCTAACAAGGGCTTCAATGGTTTTGAAAACATCAATCTTGAAATAAAGACAGGTGAATTTGTAATTATTACTGGTCCAATTGGTTGTGGTAAATCTTCGTTATTAAATGCAATTGCAGGCTTCATGAAAAAACAATCAGGTTCATTGGAGTATTCAAAGTCTCTGTTACTTTGTGGCCAACCATGGGTTCAAAATGCAACTATAAAAGAGAATATTACATTTGGTACTGAGTTTGATGAAAAAAAATATAAGAAAGTTCTTAATGTTTGTTCACTAACTGATGATTTGAAAATATTTCCAGCTGGTGATTTAACTGAAGTTGGGGAGAGAGGTATTACTTTATCAGGTGGTCAAAAAGCGAGATTGAATTTGGCAAGAGCTGTTTACGCAGATAAAGAGATTATTTTGCTAGATGATGTGTTGAGTGCAGTTGATGCAAAAGTTGGTAAACACATCATGGAAGAGTGTCTTGTTGGTTATTTGAAAAACAAGACAAGAGTCCTAGCTACTCATCAATTATCATTAATTAATCAAGCTGATAGAGTTATATACTTAAATGGTGATGGTAAAATCAATATTGGTACATATCAAGAGTTAGCTGAAATTCTACCAGAGTTCAAAACTTTGATGGAGTTTAGTTCAAGTTCTAAACCTGATGATGATGAAGAAGACTTTGTGGAGCAACTAGTGGAAGAAGAAGAGATCAAAGAAGGAAAAAGAGAATTAGAATCCGGTGTATTAATGAGAGAAGAAGAGAAAGCTGTCAATCAAATTTCATTTTCTATTTATCTTGATTACATCAGAGAAGGAAGTGGAATTTTCAAACAGCTTGCTGTTCCATTAGTTTTAATGTTTTTAGTTTTTGACATTTTTACCTCGTTATTTTCAAATGTCTGGTTATCATTTTGGGTTTCTGATAAATTCAAAGGTAGATCAAGTGGATTTTATATTGGACTATATGTGATGTTTGTTTTATCATCGATTATTTTTATGGCTATTGAATTTATGATAATGTGTTATATGTCAATTACTGCTGCCAGAAAATTGAATATTGGTGCAGTTAAAAGAGTTTTCCATACACCATTAAGTTATATTGATACCACACCTATTGGTAGAATTTTGAACAGATTTACAAAAGATACAGATGCGTTAGATAATGAAATTGGAGAACAAGTTAGATTATTCCTGCATCCAGTTGCATCAGTTTTTGGTATTTTGATTTTATGTATTATTTATTTGCCGTGGTTTGCAATAGCAATTCCACCATTATTTATTGCATTTGTGGCAATTGCCAGTTTTTACCAAGCATCATCAAGAGAAGTTAAAAGATTAGAAGCTGTTAAACGTTCATTTGTTTATACAAACTTTAGTGAAGTTCTTTCAGGGTTAGATACAATCAAAGCATATAGAGCAGAATCAAGATTTTTAATTAAAAATGATAGATTTATTGATGGTATGAATGAAGCATCATTTTTAGTTATTGCAAATCAAAGATGGTTGGGTATATTTTTGGATATGGTTGCATGTGCCGTTGCTTTGATTATTTCGATTTTAGCAGCCACAAGACAATTTCATATTAGTGCAGCATCTGCAGGTTTATTGATTTCATATATCTTACAATTAGCTGGTTTGTTATCATTAATCATGAGAGCATATACCCAAGTTGAGAATGAAATGAATTCAGTTGAAAGATTGTGTTTTTATGCGAATGAACTGGAACAGGAAGCACCATATATGATCAGTGAAACAGCTCCACCACCAGAATGGCCTAGTGAAGGTGTAATCAAGTTTGAAAATGCGTCCTTGAGTTATAGACCTGGTTTGCCGTTAGTTTTGAAGAATCTCAATCTGACAACTACTAAAAATGAAAAGATTGGTATTTGTGGTAGAACTGGCGCTGGTAAATCTACAATTATGACAGCTTTGTACAGGCTAAGCGAGCTGGCTTCTGGAAGAATTTTGATTGACGGTATTGATATTTCCAAAATCGGATTACTTGATCTTAGATCTAAGCTATCCATCATTCCACAAGATCCTGTCTTGTTTAAAGGTACTTTAAGAAAGAATTTAGATCCATTCGACGAACATGAAGATGATCTGTTATGGGACTGTTTGAGAAAAGCTGGACTAATAAAGTTAGAAGAACTAGAGAAAGTGAAAAAACAAACTGGGGATACCAAAAGTATGCATAAGTTTCATATGAATCAACAAGTTGAAGATGAAGGTAGCAATTTCTCATTAGGAGAGCGTCAGTTAATGGCTTTAGCAAGAGCATTGGTCAGAAACTCGAAAATATTAATCTTGGATGAAGCCACTTCAAGTGTTGATTATGAAACTGATTCTAAGATTCAAACGACAATTGCAAATGAGTTTTCTGACTGTACAATCTTGTGTATTGCTCACAGATTGAAAACCATTTTGGATTACGATAGAATTCTAGTTTTGGAGAAGGGTGAAATTGTTCAATTTGATAAACCAATCGAACTGTTTAATCAGCAGGGAGGAACTTTTAGATCGATGTGTGAGAAATCCGGCATTGTCAGATCCGACTTTAAGAGAGTTTAG</v>
      </c>
      <c r="D23" t="str">
        <f t="shared" si="1"/>
        <v>OK</v>
      </c>
      <c r="E23">
        <f t="shared" si="2"/>
        <v>4179</v>
      </c>
      <c r="F23" t="str">
        <f t="shared" si="3"/>
        <v>YES</v>
      </c>
      <c r="G23" t="str">
        <f t="shared" si="4"/>
        <v>AAG</v>
      </c>
      <c r="H23" t="str">
        <f t="shared" si="5"/>
        <v>Other</v>
      </c>
      <c r="I23" t="str">
        <f t="shared" si="6"/>
        <v>Other (AAG)</v>
      </c>
      <c r="J23" t="str" cm="1">
        <f t="array" ref="J23">IF(SUMPRODUCT(--ISNA(MATCH(MID(C23,ROW($1:$10000),1),{"A";"C";"G";"T"},0)))&gt;0,"NON-ACGT in sequence","OK")</f>
        <v>NON-ACGT in sequence</v>
      </c>
      <c r="K23" t="str">
        <f t="shared" si="9"/>
        <v>Frame OK</v>
      </c>
    </row>
    <row r="24" spans="1:11" x14ac:dyDescent="0.2">
      <c r="A24" t="s">
        <v>1192</v>
      </c>
      <c r="B24" t="s">
        <v>2332</v>
      </c>
      <c r="C24" t="str">
        <f t="shared" si="0"/>
        <v>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24" t="str">
        <f t="shared" si="1"/>
        <v>OK</v>
      </c>
      <c r="E24">
        <f t="shared" si="2"/>
        <v>432</v>
      </c>
      <c r="F24" t="str">
        <f t="shared" si="3"/>
        <v>YES</v>
      </c>
      <c r="G24" t="str">
        <f t="shared" si="4"/>
        <v>AAC</v>
      </c>
      <c r="H24" t="str">
        <f t="shared" si="5"/>
        <v>Other</v>
      </c>
      <c r="I24" t="str">
        <f t="shared" si="6"/>
        <v>Other (AAC)</v>
      </c>
      <c r="J24" t="str" cm="1">
        <f t="array" ref="J24">IF(SUMPRODUCT(--ISNA(MATCH(MID(C24,ROW($1:$10000),1),{"A";"C";"G";"T"},0)))&gt;0,"NON-ACGT in sequence","OK")</f>
        <v>NON-ACGT in sequence</v>
      </c>
      <c r="K24" t="str">
        <f t="shared" si="9"/>
        <v>Frame OK</v>
      </c>
    </row>
    <row r="25" spans="1:11" x14ac:dyDescent="0.2">
      <c r="A25" t="s">
        <v>1192</v>
      </c>
      <c r="B25" t="s">
        <v>2332</v>
      </c>
      <c r="C25" t="str">
        <f t="shared" si="0"/>
        <v>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25" t="str">
        <f t="shared" si="1"/>
        <v>OK</v>
      </c>
      <c r="E25">
        <f t="shared" si="2"/>
        <v>432</v>
      </c>
      <c r="F25" t="str">
        <f t="shared" si="3"/>
        <v>YES</v>
      </c>
      <c r="G25" t="str">
        <f t="shared" si="4"/>
        <v>AAC</v>
      </c>
      <c r="H25" t="str">
        <f t="shared" si="5"/>
        <v>Other</v>
      </c>
      <c r="I25" t="str">
        <f t="shared" si="6"/>
        <v>Other (AAC)</v>
      </c>
      <c r="J25" t="str" cm="1">
        <f t="array" ref="J25">IF(SUMPRODUCT(--ISNA(MATCH(MID(C25,ROW($1:$10000),1),{"A";"C";"G";"T"},0)))&gt;0,"NON-ACGT in sequence","OK")</f>
        <v>NON-ACGT in sequence</v>
      </c>
      <c r="K25" t="str">
        <f t="shared" si="9"/>
        <v>Frame OK</v>
      </c>
    </row>
    <row r="26" spans="1:11" x14ac:dyDescent="0.2">
      <c r="A26" t="s">
        <v>113</v>
      </c>
      <c r="B26" t="s">
        <v>1300</v>
      </c>
      <c r="C26" t="str">
        <f t="shared" si="0"/>
        <v>ATGGACAAGTCTATCAAAAGAGGTCTCTCGGACCGGATCTACGAAAAACGTAAAGCAACAGCCCTGGAATTGGAAAACATCGTCTCAAACGCAATCAACAATAACGACATCGAGCAAATCAACTCCATCATAAAACAACTTAGAAACGAATTCGCATACAACATCAACGACCCACTCTCGAGATACGGTGGCTTGATCGGTCTTGCTGCCATCTCAATTGCCCTAGGCCCAAACGAACTACCGAAATACCTGAACAATATCATCCACCCCGTCATAGCTTGCTTTGGCGACAATGACCCTAATGTTAGGTATTACGCCTGCGAAGCTTTGTATAATATTACCAAAGTTGCGAAGGGAGAAATCTTGCTCTATTTTAATGAAATTTTCGACATTTTATGTAAATTGGTCGCCGATGTTGAAAATAATGTGAAAAATGCAGCTGATATCTTGGACAGATTGATCAAAGATTTGGTCTGTGATAAATCAACAAACTACATTTCCATTTTAAACAACAACATCATCAACAACAACAACAACAACAACAACAACAATTCAACCACCTTCAACTCTCCTCCAACTCAGAATTATGAAATCCAATCAACCAAGGCTTTCTCATTACCCAAGTTCATACCTTTGTTAAAGGAACGGATTTATGCAACTAATACCTACACTCGTTTATTTATTGTGAGTTGGTTGATCTTACTAGATTCAATACCAGATTTAGAATTGATCTCCTATCTACCCTCATTCTTCGATCCTCTATTATCGTATCTCAAATCACCTTTAAAGGATGTCCGCATTATAACTGAAAATTTCTTAAAGTTACTATTGCAAGAAATTAAGAAAATTAATGAAATCAAGCTGTTGAAAAACTCAAACAACGATAACTACATTTACGGTCAAGACATAATAATTGACTATCCGAAAATAATTGATATTTTGGTTAACAATTTAGAATCCAATGATTCTTTAATTAAATCAATTTGCCTTGATTGGCTTATCAACTTACTATCAATATCTCCCAAATCTTTCATCATACTAATTCCAAAATTATTAATCATCTTATTAAATATCATCTCTTTGAATGATGGTAACAGTAATGATAGTTTACAGCAATACGCTTTACAGTTGAATTCAAATTTAATGTCTTTAGTTTCAAATGATAATAGTCAATTTGAAATTAACTATAACTTACTAATCAACAATCTGTCAATCGAATTATTATCAAATTATCAAAATAACAATAATGGTGATAATGGCAATAGCAATAATAATAATCATAATAATCATAATGATAATAATAATATCAATAATAATAATATCAATAATAATAATAATAATAATAATAATAATATTAATAATAATATCAATAATAACAATAATATCAATAATGAAAACATTATTAATAATAACATCAATGAAAATAAATCGGATTCTTCAATCAATGATATAATAAAATTGAATTCTTTAGATTGGTTAATCATGTTACAAAATAAAAATCCAATCAAATTCATGGATTTTAATGATAATATATTCATAACTTTGTTAAAATCTCTAAATGATTCAAATGAGAAAATTATAAATAAAGTCTTGAATCTATTATCAAGAATCTTAAACCAATCAAATGATAAATATTTCAATAATTTTATAATCGATTTATTAAATTTATTTAAAAATGATTCAAAATTCTTAAATTCAAAATCAGACTTCATCATAAAGAAAATTTGCAAAAATTTAAATTCTGAAAGAGTCTATAAATCTTTATCTAATAATTTATTGAAAATTTTCAATGATGAAATAAATGAAAATAATCTAAATTTTATTTCTATTATAATTCAAATATTAAATAACAACCTCATAATTGCACCTGAATTAATTAACCTGCGCAAAAATCTCATTAATAATTCAATTGACTTGTTTGAAAACTTATTCAAATGTTGGTCCCTCAATTCTCCATCTCTATTATGTCTAACACTATTAACTTCAAATTATGAACTAAGTTATAGAATTATAAATAAAATGGTCAAATATGAAATCAATATAAATATCCTCATCCAATTAGATTTGTTGATTCAGTTACTAGAAACTCCTGTTTTCGCAAAATTAAGATTGGATTTACTAAATCCAATTTCCAATATTTATTTATTTAAATGTTTATATGGTTTATTAATGTTATTACCTCAATCAAACTCTTTTAAAATCTTACAAAATAGATTGAATTCAATTTCTTCAATAATTAACTTACCATTAAATAATGAATCTCAAAAAATGGATAGTAATAATAGTAATACTAACTCAAATACTTCTCTAAATGACCCAATTTTAAATCTCGAATATAACAATAAATTATTGGACTATTTCATTCAGTGTCAAGAAAATATTCAAAATATGAAATTAAATAACATCCACCCAAACATCGATAATAATATTGACAATAAGTATAATGAAATGTTTGAAAATGATTCTCCATTAGACACAAGTTCAATCGCATAA</v>
      </c>
      <c r="D26" t="str">
        <f t="shared" si="1"/>
        <v>OK</v>
      </c>
      <c r="E26">
        <f t="shared" si="2"/>
        <v>2493</v>
      </c>
      <c r="F26" t="str">
        <f t="shared" si="3"/>
        <v>YES</v>
      </c>
      <c r="G26" t="str">
        <f t="shared" si="4"/>
        <v>GAG</v>
      </c>
      <c r="H26" t="str">
        <f t="shared" si="5"/>
        <v>Other</v>
      </c>
      <c r="I26" t="str">
        <f t="shared" si="6"/>
        <v>Other (GAG)</v>
      </c>
      <c r="J26" t="str" cm="1">
        <f t="array" ref="J26">IF(SUMPRODUCT(--ISNA(MATCH(MID(C26,ROW($1:$10000),1),{"A";"C";"G";"T"},0)))&gt;0,"NON-ACGT in sequence","OK")</f>
        <v>NON-ACGT in sequence</v>
      </c>
      <c r="K26" t="str">
        <f t="shared" si="9"/>
        <v>Frame OK</v>
      </c>
    </row>
    <row r="27" spans="1:11" x14ac:dyDescent="0.2">
      <c r="A27" t="s">
        <v>51</v>
      </c>
      <c r="B27" t="s">
        <v>1241</v>
      </c>
      <c r="C27" t="str">
        <f t="shared" si="0"/>
        <v>ATGCTCCGCATGGGGAACCCCTATCTGGAGATGTACGAGGACGGCGTCGCCGTGCCCAAGTTTCGCATCGGCCCCGCGCCCGCCCAGCCGTCCGTGCCCAGTCGCGCAAACACCACCGCGAGCACGGCCTCGTACCCCATGAGCCCGTCCGACATACAGCCAGGCTCCGTGCAAGCGTCTCCGGCGCTCCCTCAGGCCCGGCCAAACCCCAGCTACGGCCCGGCACCTACCGTGCCAGTGGGCCAGATGCCGGCGCACGCACCGGCCAGCGCGCCTTCGATCAAGCAAACAGCGCCGCTCAACATCGGCCGACGTCCCGTGTCCGGCAGCGGCCCGCCCGGCGCGTTTCCCGGCGCCCCTCAAGCGCCTCCAGTGCCGGCCCCGGGCGCACAGCAACCACCGCCCTACAGCCACCATGCGAACATAAACCGCCAGGGAAGCAGGTCCAGCCAGGTCAGCGCGTACGCAGCAGCAGATCCGCAGGCCTACACCAAGATCCTGTACCGGATTGCCTCAGAGAACCGGCTCCAGGCGTTCTACTCACCGCAGCAGTTGCAGCAATTGGCGGCGCAAATGAACAACCAGGTGTCCATCATGGCTGCCAAGTGGGACATCCCCATGGAGATCGCGGTGGACCTGATTGCTCTCGCTCTGTACGACGTGGTCATCCTGGTCGACGACTCTGGCTCGATGGCGTTCGAGGAGGGTGGCGACCGCATTGACGACCTCAAGGTCATCCTGTCGCGTGCAGCGTTTGCCACCGCGTTGTTCGACCAGGACGGCATCAGCATCCGATTCCTCAATTCCGGCCTACAGGCCGACCACGTCACGTCAGAGCAGGCTGCTACCGACGTGGTGAACCGCGTGAGGTTTAGCGGCCTGACACCGCTGGGCACTTCGCTGAAGCACAAGGTGCTGGACCCGCTGGTGCTGGGCCCAGCGCGTGCCAACCAGCTCCGGAAGCCCGTGCTCGTCATTACGATCACCGACGGGACCCCGGCAGGGGAGCCGTCGCGCGCGGTGCACAGCGCCGTGCGTGAGGCAAAGTATGTCCTGGATCAGACCCGCTACGGCGGCGGGGCGGTGGCGTTCCAGTTTGCGCAGGTCGGCAACGACCTCAAGGCGCGCGACTTTTTGGCGCGTCTCGACAAGGACCCCGAGGTGGGCGCTCTGGTGGACTGCACCTCCAACTTTGAGGTGGAGCAGGACGAGATGGCGCGGCTCGGGGTGGATCTGAGCCCGTCAGTGTGGGTGGTCAAGCTTTTGCTTGGCGGCATAGACAGCTCTTACGACGAACAGGACGAGTGA</v>
      </c>
      <c r="D27" t="str">
        <f t="shared" si="1"/>
        <v>OK</v>
      </c>
      <c r="E27">
        <f t="shared" si="2"/>
        <v>1308</v>
      </c>
      <c r="F27" t="str">
        <f t="shared" si="3"/>
        <v>YES</v>
      </c>
      <c r="G27" t="str">
        <f t="shared" si="4"/>
        <v>ACC</v>
      </c>
      <c r="H27" t="str">
        <f t="shared" si="5"/>
        <v>Other</v>
      </c>
      <c r="I27" t="str">
        <f t="shared" si="6"/>
        <v>Other (ACC)</v>
      </c>
      <c r="J27" t="str" cm="1">
        <f t="array" ref="J27">IF(SUMPRODUCT(--ISNA(MATCH(MID(C27,ROW($1:$10000),1),{"A";"C";"G";"T"},0)))&gt;0,"NON-ACGT in sequence","OK")</f>
        <v>NON-ACGT in sequence</v>
      </c>
      <c r="K27" t="str">
        <f t="shared" si="9"/>
        <v>Frame OK</v>
      </c>
    </row>
    <row r="28" spans="1:11" hidden="1" x14ac:dyDescent="0.2">
      <c r="A28" t="s">
        <v>971</v>
      </c>
      <c r="B28" t="s">
        <v>2127</v>
      </c>
      <c r="C28" t="str">
        <f t="shared" si="0"/>
        <v>ATGCCTTCTAGATTGACTAAGACCAGAAAGCACAGAGGACACGTTTCTGCCGGTAAGGGTAGAATTGGTAAGCACAGAAAGCATCCCGGTGGTAGAGGTATGGCCGGTGGTCAACATCACCACAGAACCAACTTGGACAAGTACCACCCTGGTTACTTCGGTAAAGTTGGTATGAGATACTTCCACAAGCAACAAAACCACTTCTGGAGACCAGAAATCAACTTGGACAAGTTGTGGACTTTGGTTGACGAAGAAAAGAAGGAGGAATACTTGAAGTCTGCTTCCACCTCCGCTGCCCCAGTCATTGACACCTTGGCTCACGGTTACGGTAAGGTTTTAGGTAAGGGTAGATTACCAGAAGTTCCAGTCATTGTCAAGGCCAGATTTGTTTCCAAGTTGGCTGAAGAAAAGATCAGAGCTGCTGGTGGTGTAGTCGAATTAGTTGCTTAA</v>
      </c>
      <c r="D28" t="str">
        <f t="shared" si="1"/>
        <v>OK</v>
      </c>
      <c r="E28">
        <f t="shared" si="2"/>
        <v>450</v>
      </c>
      <c r="F28" t="str">
        <f t="shared" si="3"/>
        <v>YES</v>
      </c>
      <c r="G28" t="str">
        <f t="shared" si="4"/>
        <v>CAA</v>
      </c>
      <c r="H28" t="str">
        <f t="shared" si="5"/>
        <v>Glutamine</v>
      </c>
      <c r="I28" t="str">
        <f t="shared" si="6"/>
        <v>Glutamine (CAA)</v>
      </c>
    </row>
    <row r="29" spans="1:11" hidden="1" x14ac:dyDescent="0.2">
      <c r="A29" t="s">
        <v>978</v>
      </c>
      <c r="B29" t="s">
        <v>2134</v>
      </c>
      <c r="C29" t="str">
        <f t="shared" si="0"/>
        <v>ATGCCTTCTAGATTGACTAAGACCAGAAAGCACAGAGGACACGTTTCCGCCGGTAGAGGTAGAATCGGTAAGCACAGAAAGCATCCCGGTGGTAGAGGTATGGCTGGTGGTCAACATCACCACAGAACCAACTTGGATAAGTACCATCCAGGTTACTTCGGTAAGGTTGGTATGAGATACTTCCACAAGCAACAAAACCACTTCTGGAGACCTGAAATCAACTTGGACAAGTTGTGGACTTTAGTTGACGAAGAAAAGAAGGACGAATACTTGAAGTCTGCTTCTACTTCTGCTGCTCCAGTCATTGACACCTTGGCCCACGGTTACGGTAAGGTTTTAGCTAAGGGTAGATTACCAAACGCTCCAGTCATTGTCAAGGCCAGATTTGTTTCCAAGTTGGCTGAAGAAAAGATCAGAGCTGTTGGTGGTGTTGTTGAATTAGTTGCCTAA</v>
      </c>
      <c r="D29" t="str">
        <f t="shared" si="1"/>
        <v>OK</v>
      </c>
      <c r="E29">
        <f t="shared" si="2"/>
        <v>450</v>
      </c>
      <c r="F29" t="str">
        <f t="shared" si="3"/>
        <v>YES</v>
      </c>
      <c r="G29" t="str">
        <f t="shared" si="4"/>
        <v>CAA</v>
      </c>
      <c r="H29" t="str">
        <f t="shared" si="5"/>
        <v>Glutamine</v>
      </c>
      <c r="I29" t="str">
        <f t="shared" si="6"/>
        <v>Glutamine (CAA)</v>
      </c>
    </row>
    <row r="30" spans="1:11" hidden="1" x14ac:dyDescent="0.2">
      <c r="A30" t="s">
        <v>5</v>
      </c>
      <c r="B30" t="s">
        <v>1196</v>
      </c>
      <c r="C30" t="str">
        <f t="shared" si="0"/>
        <v>ATGCCTTCCAGATTTACTAAGACTAGAAAGCACAGAGGTCACGTCTCAGCCGGTAAGGGTAGAATCGGTAAGCACAGAAAGCATCCCGGTGGTAGAGGTATGGCTGGTGGTCAACATCATCACAGAATCAACTTAGATAAGTACCATCCAGGTTACTTCGGTAAGGTTGGTATGAGATACTTCCACAAGCAACAAGGTCATTTCTGGAAGCCAGTCTTAAACTTAGATAAGTTATGGACTTTAATCCCAGAAGAAAAGAGAGACGAATACTTAAAGAACGCCTCTACTTCTGCTGCTCCAGTTATTGACACTTTAGCTGCCGGTTACGGTAAGGTCTTAGGTAAGGGTAGAATTCCAAACGTCCCAGTTATTGTTAAGGCTAGATTCGTTTCCAAGTTAGCTGAAGAAAAGATCATTGCTGCTGGTGGTGCCGTTGAATTAATTGCTTAA</v>
      </c>
      <c r="D30" t="str">
        <f t="shared" si="1"/>
        <v>OK</v>
      </c>
      <c r="E30">
        <f t="shared" si="2"/>
        <v>450</v>
      </c>
      <c r="F30" t="str">
        <f t="shared" si="3"/>
        <v>YES</v>
      </c>
      <c r="G30" t="str">
        <f t="shared" si="4"/>
        <v>CAA</v>
      </c>
      <c r="H30" t="str">
        <f t="shared" si="5"/>
        <v>Glutamine</v>
      </c>
      <c r="I30" t="str">
        <f t="shared" si="6"/>
        <v>Glutamine (CAA)</v>
      </c>
    </row>
    <row r="31" spans="1:11" hidden="1" x14ac:dyDescent="0.2">
      <c r="A31" t="s">
        <v>36</v>
      </c>
      <c r="B31" t="s">
        <v>1226</v>
      </c>
      <c r="C31" t="str">
        <f t="shared" si="0"/>
        <v>ATGCCTTCCAGATTTACTAAGACTAGAAAGCACAGAGGTCACGTCTCAGCCGGTAAGGGTAGAATCGGTAAGCACAGAAAGCATCCCGGTGGTAGAGGTATGGCTGGTGGTCAACATCATCACAGAATCAACTTAGATAAGTACCATCCAGGTTACTTCGGTAAGGTTGGTATGAGATACTTCCACAAGCAACAAGGTCATTTCTGGAAGCCAGTCTTAAACTTAGATAAGTTATGGACTTTAATCCCAGAAGAAAAGAGAGACGAATACTTAAAGAACGCCTCTTCTTCTGCTGCTCCAGTTATTGACACTTTAGCTGCCGGTTACGGTAAGGTCTTAGGTAAGGGTAGAATTCCAAACGTCCCAGTTATTGTTAAGGCTAGATTCGTTTCCAAGTTAGCTGAAGAAAAGATCATTGCTGCTGGTGGTGCCGTTGAATTAATTGCTTAA</v>
      </c>
      <c r="D31" t="str">
        <f t="shared" si="1"/>
        <v>OK</v>
      </c>
      <c r="E31">
        <f t="shared" si="2"/>
        <v>450</v>
      </c>
      <c r="F31" t="str">
        <f t="shared" si="3"/>
        <v>YES</v>
      </c>
      <c r="G31" t="str">
        <f t="shared" si="4"/>
        <v>CAA</v>
      </c>
      <c r="H31" t="str">
        <f t="shared" si="5"/>
        <v>Glutamine</v>
      </c>
      <c r="I31" t="str">
        <f t="shared" si="6"/>
        <v>Glutamine (CAA)</v>
      </c>
    </row>
    <row r="32" spans="1:11" hidden="1" x14ac:dyDescent="0.2">
      <c r="A32" t="s">
        <v>32</v>
      </c>
      <c r="B32" t="s">
        <v>1222</v>
      </c>
      <c r="C32" t="str">
        <f t="shared" si="0"/>
        <v>ATGCCTTCCAGATTTACTAAGACTAGAAAGCACAGAGGTCACGTCTCAGCCGGTAAGGGTAGAATCGGTAAGCACAGAAAGCATCCCGGTGGTAGAGGTATGGCCGGTGGTCAACATCATCACAGAATTAATTTGGATAAATACCATCCAGGTTACTTCGGTAAGGTCGGTATGAGATACTTCCACAAGCAACAAGGTCATTTCTGGAAGCCAGTCTTAAACTTAGATAAGTTATGGACTTTAATCCCAGAAGAAAAGAGAGACGAATACTTAAAGAACGCCTCTACTTCTGCTGCTCCAGTTATTGACACTTTAGCTGCCGGTTACGGTAAGGTCTTAGGTAAGGGTAGAATTCCAAACGTCCCAGTTATCGTCAAGGCTAGATTTGTTTCCAAGTTAGCTGAAGAAAAGATCATTGCTGCTGGTGGTGCCGTTGAATTAATTGCTTAA</v>
      </c>
      <c r="D32" t="str">
        <f t="shared" si="1"/>
        <v>OK</v>
      </c>
      <c r="E32">
        <f t="shared" si="2"/>
        <v>450</v>
      </c>
      <c r="F32" t="str">
        <f t="shared" si="3"/>
        <v>YES</v>
      </c>
      <c r="G32" t="str">
        <f t="shared" si="4"/>
        <v>CAA</v>
      </c>
      <c r="H32" t="str">
        <f t="shared" si="5"/>
        <v>Glutamine</v>
      </c>
      <c r="I32" t="str">
        <f t="shared" si="6"/>
        <v>Glutamine (CAA)</v>
      </c>
    </row>
    <row r="33" spans="1:9" hidden="1" x14ac:dyDescent="0.2">
      <c r="A33" t="s">
        <v>158</v>
      </c>
      <c r="B33" t="s">
        <v>1344</v>
      </c>
      <c r="C33" t="str">
        <f t="shared" si="0"/>
        <v>ATGCCTTCCAGATTTACTAAGACTAGAAAGCACAGAGGTCACGTCTCAGCCGGTAAGGGTAGAATCGGTAAGCACAGAAAGCATCCCGGTGGTAGAGGTAAGGCTGGTGGTCAACATCATCACAGAATTAATTTAGATAAGTACCATCCAGGTTACTTCGGTAAGGTTGGTATGAGATACTTCCACAAGCAACAAGGTCATTTCTGGAAGCCAGTCTTAAACTTAGATAAGTTATGGACTTTAATCCCAGAAGAAAAGAGAGATGAATACTTAAAGAACTCCTCTGCTACTTCTGCTCCAGTTATTGACACTTTAGCTGCCGGTTACGGTAAGGTCTTAGGTAAGGGTAGAATTCCAAACGTCCCAGTTATCGTCAAGGCTAGATTCGTTTCTAAATTAGCTGAAGAAAAGATCATTGCTGCTGGTGGTGCCGTTGAATTAATTGCTTAA</v>
      </c>
      <c r="D33" t="str">
        <f t="shared" si="1"/>
        <v>OK</v>
      </c>
      <c r="E33">
        <f t="shared" si="2"/>
        <v>450</v>
      </c>
      <c r="F33" t="str">
        <f t="shared" si="3"/>
        <v>YES</v>
      </c>
      <c r="G33" t="str">
        <f t="shared" si="4"/>
        <v>CAA</v>
      </c>
      <c r="H33" t="str">
        <f t="shared" si="5"/>
        <v>Glutamine</v>
      </c>
      <c r="I33" t="str">
        <f t="shared" si="6"/>
        <v>Glutamine (CAA)</v>
      </c>
    </row>
    <row r="34" spans="1:9" hidden="1" x14ac:dyDescent="0.2">
      <c r="A34" t="s">
        <v>28</v>
      </c>
      <c r="B34" t="s">
        <v>1218</v>
      </c>
      <c r="C34" t="str">
        <f t="shared" si="0"/>
        <v>ATGCCTTCCAGATTTACTAAGACTAGAAAGCACAGAGGTCACGTCTCAGCCGGTAAGGGTAGAATCGGTAAGCACAGAAAGCATCCCGGTGGTAGAGGTAAGGCTGGTGGTCAACATCATCACAGAATTAACTTAGATAAATACCATCCAGGTTATTTCGGTAAGGTTGGTATGAGATACTTCCACAAGCAACAAGGTCATTTCTGGAAGCCAGTCTTAAACTTAGACAAGTTATGGACTTTAATCCCAGAAGAAAAGAGAGACGAATACTTAAAGAACGCCTCTGCTACTTCTGCTCCAGTTATTGACACTTTAGCTGCCGGTTACGGTAAGGTCTTAGGTAAGGGTAGAATTCCAAACGTCCCAGTTATTGTCAAGGCCAGATTCGTCTCCAAGTTAGCTGAAGAAAAGATCAGAGCTGCTGGTGGTGCCGTTGAATTAATTGCTTAA</v>
      </c>
      <c r="D34" t="str">
        <f t="shared" si="1"/>
        <v>OK</v>
      </c>
      <c r="E34">
        <f t="shared" si="2"/>
        <v>450</v>
      </c>
      <c r="F34" t="str">
        <f t="shared" si="3"/>
        <v>YES</v>
      </c>
      <c r="G34" t="str">
        <f t="shared" si="4"/>
        <v>CAA</v>
      </c>
      <c r="H34" t="str">
        <f t="shared" si="5"/>
        <v>Glutamine</v>
      </c>
      <c r="I34" t="str">
        <f t="shared" si="6"/>
        <v>Glutamine (CAA)</v>
      </c>
    </row>
    <row r="35" spans="1:9" hidden="1" x14ac:dyDescent="0.2">
      <c r="A35" t="s">
        <v>25</v>
      </c>
      <c r="B35" t="s">
        <v>1215</v>
      </c>
      <c r="C35" t="str">
        <f t="shared" si="0"/>
        <v>ATGCCTTCCAGATTTACTAAGACTAGAAAGCACAGAGGTCACGTCTCAGCCGGTAAGGGTAGAATCGGTAAGCACAGAAAGCATCCCGGTGGTAGAGGTAAGGCTGGTGGTCAACATCATCACAGAATTAACTTAGATAAATACCATCCAGGTTACTTCGGTAAGGTTGGTATGAGATACTTCCACAAGCAACAAGGTCATTTCTGGAAGCCAGTCTTAAACTTAGATAAGTTATGGACTTTAATCCCAGAAGAAAAGAGAGATGAATACTTAAAGAACTCCTCTGCTACTTCTGCTCCAGTTATTGACACTTTAGCTGCCGGTTACGGTAAGGTCTTAGGTAAGGGTAGAATTCCAAACGTCCCAGTTATCGTTAAGGCTAGATTCGTTTCCAAGTTAGCTGAAGAAAAGATCATTGCTGCTGGTGGTGCCGTTGAATTAATTGCTTAA</v>
      </c>
      <c r="D35" t="str">
        <f t="shared" si="1"/>
        <v>OK</v>
      </c>
      <c r="E35">
        <f t="shared" si="2"/>
        <v>450</v>
      </c>
      <c r="F35" t="str">
        <f t="shared" si="3"/>
        <v>YES</v>
      </c>
      <c r="G35" t="str">
        <f t="shared" si="4"/>
        <v>CAA</v>
      </c>
      <c r="H35" t="str">
        <f t="shared" si="5"/>
        <v>Glutamine</v>
      </c>
      <c r="I35" t="str">
        <f t="shared" si="6"/>
        <v>Glutamine (CAA)</v>
      </c>
    </row>
    <row r="36" spans="1:9" hidden="1" x14ac:dyDescent="0.2">
      <c r="A36" t="s">
        <v>40</v>
      </c>
      <c r="B36" t="s">
        <v>1230</v>
      </c>
      <c r="C36" t="str">
        <f t="shared" si="0"/>
        <v>ATGCCTTCCAGATTTACTAAGACTAGAAAGCACAGAGGTCACGTCTCAGCCGGTAAGGGTAGAATCGGTAAGCACAGAAAGCACCCCGGTGGTAGAGGTAAGGCTGGTGGTCAACATCATCACAGAATCAACTTAGATAAGTACCATCCAGGTTACTTCGGTAAGGTTGGTATGAGATACTTCCACAAGCAACAAGGTCACTTCTGGAAGCCAGTCTTAAACTTAGATAAGTTATGGACTTTAGTCCCAGAAGAAAAGAGAGACGAATACTTAAAGAACGCCTCTGCTACTTCTGCTCCAGTTATTGACACTTTAGCTGCCGGTTACGGTAAGGTCTTAGGTAAGGGTAGAATTCCAAACGTCCCAGTTATCGTTAAGGCTAGATTTGTTTCCAAGTTAGCTGAAGAAAAGATTGTCGCTGCTGGTGGTGCCGTTGAATTAATTGCTTAA</v>
      </c>
      <c r="D36" t="str">
        <f t="shared" si="1"/>
        <v>OK</v>
      </c>
      <c r="E36">
        <f t="shared" si="2"/>
        <v>450</v>
      </c>
      <c r="F36" t="str">
        <f t="shared" si="3"/>
        <v>YES</v>
      </c>
      <c r="G36" t="str">
        <f t="shared" si="4"/>
        <v>CAA</v>
      </c>
      <c r="H36" t="str">
        <f t="shared" si="5"/>
        <v>Glutamine</v>
      </c>
      <c r="I36" t="str">
        <f t="shared" si="6"/>
        <v>Glutamine (CAA)</v>
      </c>
    </row>
    <row r="37" spans="1:9" hidden="1" x14ac:dyDescent="0.2">
      <c r="A37" t="s">
        <v>1152</v>
      </c>
      <c r="B37" t="s">
        <v>2293</v>
      </c>
      <c r="C37" t="str">
        <f t="shared" si="0"/>
        <v>ATGCCTTCCAGATTTACTAAGACAAGAAAGCACAGAGGTCACGTCTCAGCCGGTAAGGGTAGAATCGGTAAGCACAGAAAGCACCCCGGTGGTAGAGGTATGGCCGGTGGTTTCCATCACCACAGAACTAACTTGGATAAATACCATCCAGGTTACTTTGGTAAGGTCGGTATGAGATACTTCCACAAGCAACAAGCTCATTTCTGGAAGCCAGTGTTGAACTTGGACAAGTTATGGACTTTGATCCCAGAAGAAAAGAGAGATGAATACTTGCAATCTTCTTCCAAGTCTGCTGCTCCAGTTATTGACACTTTGGCTGCTGGTTACGGTAAGGTCTTGGGTAAGGGTAGAATTCCAAACGTCCCAGTTATCGTTAAGGCTAGATTCGTCTCCAAGTTGGCTGAAGAAAAAATCAGAGCTGCCGGTGGTGTCGTCGAATTGATTGCTTAA</v>
      </c>
      <c r="D37" t="str">
        <f t="shared" si="1"/>
        <v>OK</v>
      </c>
      <c r="E37">
        <f t="shared" si="2"/>
        <v>450</v>
      </c>
      <c r="F37" t="str">
        <f t="shared" si="3"/>
        <v>YES</v>
      </c>
      <c r="G37" t="str">
        <f t="shared" si="4"/>
        <v>TTC</v>
      </c>
      <c r="H37" t="str">
        <f t="shared" si="5"/>
        <v>Phenylalanine</v>
      </c>
      <c r="I37" t="str">
        <f t="shared" si="6"/>
        <v>Phenylalanine (TTC)</v>
      </c>
    </row>
    <row r="38" spans="1:9" hidden="1" x14ac:dyDescent="0.2">
      <c r="A38" t="s">
        <v>1127</v>
      </c>
      <c r="B38" t="s">
        <v>2269</v>
      </c>
      <c r="C38" t="str">
        <f t="shared" si="0"/>
        <v>ATGCCTTCCAGATTCACTAAGACTAGAAAGCACAGAGGTCACGTCTCAGCCGGTAAAGGTCGTGTCGGTAAGCACAGAAAGCATCCCGGTGGTAGAGGTATGGCCGGTGGTCAACATCATCACAGAATTAACATGGATAAATACCATCCAGGTTATTTCGGTAAGGTCGGTATGAGATACTTCCACAAGCAACAAGCTCATTTCTGGAAGCCAGTCTTGAACTTGGACAAATTGTGGACTTTGATCCCAGAAGACAAGAGAGACCAATACTTGAAGTCTGCTTCCAAGGAATCTGCTCCAGTCATTGACACCTTGGCTGCCGGTTACGGTAAGATCTTGGGTAAGGGTAGAATTCCAAACGTCCCAGTTATCGTCAAGGCCAGATTTGTCTCCAAGTTGGCTGAAGAAAAGATCAGAGCTGCTGGTGGTGTTGTTGAATTGATCGCTTAA</v>
      </c>
      <c r="D38" t="str">
        <f t="shared" si="1"/>
        <v>OK</v>
      </c>
      <c r="E38">
        <f t="shared" si="2"/>
        <v>450</v>
      </c>
      <c r="F38" t="str">
        <f t="shared" si="3"/>
        <v>YES</v>
      </c>
      <c r="G38" t="str">
        <f t="shared" si="4"/>
        <v>CAA</v>
      </c>
      <c r="H38" t="str">
        <f t="shared" si="5"/>
        <v>Glutamine</v>
      </c>
      <c r="I38" t="str">
        <f t="shared" si="6"/>
        <v>Glutamine (CAA)</v>
      </c>
    </row>
    <row r="39" spans="1:9" hidden="1" x14ac:dyDescent="0.2">
      <c r="A39" t="s">
        <v>1126</v>
      </c>
      <c r="B39" t="s">
        <v>2268</v>
      </c>
      <c r="C39" t="str">
        <f t="shared" si="0"/>
        <v>ATGCCTTCCAGATTCACTAAGACTAGAAAGCACAGAGGTCACGTCTCAGCCGGTAAAGGTCGTGTCGGTAAGCACAGAAAGCATCCCGGTGGTAGAGGTATGGCCGGTGGTCAACATCATCACAGAATTAACATGGATAAATACCATCCAGGTTACTTCGGTAAGGTCGGTATGAGATACTTCCACAAGCAACAAGCTCATTTCTGGAAGCCAGTCTTGAACTTGGACAAATTGTGGACTTTGATCCCAGAAGACAAGAGAGACCAATACTTGAAGTCTGCTTCCAAGGAATCTGCTCCAGTCATTGACACCTTGGCTGCCGGTTACGGTAAGATCTTGGGTAAGGGTAGAATTCCAAACGTCCCAGTTATCGTCAAGGCCAGATTTGTCTCCAAGTTGGCTGAAGAAAAGATCAGAGCTGCTGGTGGTGTTGTTGAATTGATCGCTTAA</v>
      </c>
      <c r="D39" t="str">
        <f t="shared" si="1"/>
        <v>OK</v>
      </c>
      <c r="E39">
        <f t="shared" si="2"/>
        <v>450</v>
      </c>
      <c r="F39" t="str">
        <f t="shared" si="3"/>
        <v>YES</v>
      </c>
      <c r="G39" t="str">
        <f t="shared" si="4"/>
        <v>CAA</v>
      </c>
      <c r="H39" t="str">
        <f t="shared" si="5"/>
        <v>Glutamine</v>
      </c>
      <c r="I39" t="str">
        <f t="shared" si="6"/>
        <v>Glutamine (CAA)</v>
      </c>
    </row>
    <row r="40" spans="1:9" hidden="1" x14ac:dyDescent="0.2">
      <c r="A40" t="s">
        <v>516</v>
      </c>
      <c r="B40" t="s">
        <v>1699</v>
      </c>
      <c r="C40" t="str">
        <f t="shared" si="0"/>
        <v>ATGCCTTCCAGATTCACTAAGACTAGAAAGCACAGAGGTCACGTCTCAGCCGGTAAAGGTCGTGTCGGTAAGCACAGAAAGCATCCCGGTGGTAGAGGTATGGCCGGTGGTCAACATCACCACAGAATTAACATGGATAAGTACCATCCAGGTTATTTCGGTAAGGTTGGTATGAGATACTTCCACAAGCAACAAGCTCATTTCTGGAAGCCAGTTTTGAACTTGGACAAATTGTGGACCTTGATCCCAGAGGACAAGAGAGACCAATACTTGAAGTCTGCTTCCAAGGAAACTGCTCCAGTCATTGACACCTTGGCTGCCGGTTACGGTAAGATCTTGGGTAAGGGTAGAATTCCAAACGTCCCAGTTATCGTCAAGGCTAGATTCGTCTCCAAGTTGGCTGAAGAAAAGATTAGAGCTGCTGGTGGTGTTGTTGAATTGATCGCTTAA</v>
      </c>
      <c r="D40" t="str">
        <f t="shared" si="1"/>
        <v>OK</v>
      </c>
      <c r="E40">
        <f t="shared" si="2"/>
        <v>450</v>
      </c>
      <c r="F40" t="str">
        <f t="shared" si="3"/>
        <v>YES</v>
      </c>
      <c r="G40" t="str">
        <f t="shared" si="4"/>
        <v>CAA</v>
      </c>
      <c r="H40" t="str">
        <f t="shared" si="5"/>
        <v>Glutamine</v>
      </c>
      <c r="I40" t="str">
        <f t="shared" si="6"/>
        <v>Glutamine (CAA)</v>
      </c>
    </row>
    <row r="41" spans="1:9" hidden="1" x14ac:dyDescent="0.2">
      <c r="A41" t="s">
        <v>517</v>
      </c>
      <c r="B41" t="s">
        <v>1700</v>
      </c>
      <c r="C41" t="str">
        <f t="shared" si="0"/>
        <v>ATGCCTTCCAGATTCACTAAGACTAGAAAGCACAGAGGTCACGTCTCAGCCGGTAAAGGTCGTGTCGGTAAGCACAGAAAGCATCCCGGTGGTAGAGGTATGGCCGGTGGTCAACATCACCACAGAATTAACATGGATAAGTACCATCCAGGTTATTTCGGTAAGGTTGGTATGAGATACTTCCACAAGCAACAAGCTCATTTCTGGAAGCCAGTTTTGAACTTGGACAAATTGTGGACCTTGATCCCAGAAGACAAAAGAGACCAATACTTGAAGTCTGCTTCTAAGGAAACTGCTCCAGTTATTGACACCTTGGCTGCCGGTTACGGTAAGATCTTGGGTAAGGGTAGAATTCCAAACGTACCAGTTATCGTCAAGGCTAGATTCGTCTCCAAGTTAGCCGAAGAAAAGATCAGAGCTGCTGGTGGTGTTGTTGAATTGATCGCTTAA</v>
      </c>
      <c r="D41" t="str">
        <f t="shared" si="1"/>
        <v>OK</v>
      </c>
      <c r="E41">
        <f t="shared" si="2"/>
        <v>450</v>
      </c>
      <c r="F41" t="str">
        <f t="shared" si="3"/>
        <v>YES</v>
      </c>
      <c r="G41" t="str">
        <f t="shared" si="4"/>
        <v>CAA</v>
      </c>
      <c r="H41" t="str">
        <f t="shared" si="5"/>
        <v>Glutamine</v>
      </c>
      <c r="I41" t="str">
        <f t="shared" si="6"/>
        <v>Glutamine (CAA)</v>
      </c>
    </row>
    <row r="42" spans="1:9" hidden="1" x14ac:dyDescent="0.2">
      <c r="A42" t="s">
        <v>1124</v>
      </c>
      <c r="B42" t="s">
        <v>2266</v>
      </c>
      <c r="C42" t="str">
        <f t="shared" si="0"/>
        <v>ATGCCTTCCAGATTCACTAAGACTAGAAAGCACAGAGGTCACGTCTCAGCCGGTAAAGGTCGTGTCGGTAAGCACAGAAAGCATCCCGGTGGTAGAGGTATGGCCGGTGGTCAACATCACCACAGAATTAACATGGATAAATACCATCCAGGTTACTTCGGTAAGGTCGGTATGAGATACTTCCACAAGCAACAAGCTCATTTCTGGAAGCCAGTCTTGAACTTGGACAAATTGTGGTCCTTGATTCCAGAAGACAAGAGAGACCAATACTTGAAGTCTGCTTCCAAGGAAACTGCTCCAGTTATTGACACCTTGGCTGCCGGTTACGGTAAGATCTTGGGTAAGGGTAGACTTCCAAACGTCCCTGTCATTGTCAAGGCTAGATTCGTCTCCAAGTTGGCTGAAGAAAAGATCAGAGCCGCTGGTGGTGTTGTTGAATTGATCGCTTAA</v>
      </c>
      <c r="D42" t="str">
        <f t="shared" si="1"/>
        <v>OK</v>
      </c>
      <c r="E42">
        <f t="shared" si="2"/>
        <v>450</v>
      </c>
      <c r="F42" t="str">
        <f t="shared" si="3"/>
        <v>YES</v>
      </c>
      <c r="G42" t="str">
        <f t="shared" si="4"/>
        <v>CAA</v>
      </c>
      <c r="H42" t="str">
        <f t="shared" si="5"/>
        <v>Glutamine</v>
      </c>
      <c r="I42" t="str">
        <f t="shared" si="6"/>
        <v>Glutamine (CAA)</v>
      </c>
    </row>
    <row r="43" spans="1:9" hidden="1" x14ac:dyDescent="0.2">
      <c r="A43" t="s">
        <v>1128</v>
      </c>
      <c r="B43" t="s">
        <v>2270</v>
      </c>
      <c r="C43" t="str">
        <f t="shared" si="0"/>
        <v>ATGCCTTCCAGATTCACTAAGACTAGAAAGCACAGAGGTCACGTCTCAGCCGGTAAAGGTCGTGTCGGTAAGCACAGAAAGCATCCCGGTGGTAGAGGTATGGCCGGTGGTCAACACCATCACAGAATTAACATGGATAAATACCATCCAGGTTACTTCGGTAAGGTTGGTATGAGATACTTCCACAAGCAACAAGCTCATTTCTGGAAGCCAGTTTTGAACTTGGACAAATTGTGGACTTTGATCCCAGAAGACAAGAGAGACCAATACTTGAAGTCTGCTTCCAAGGAAACTGCTCCAGTTATTGACACCTTGGCTGCCGGTTACGGTAAGATCTTGGGTAAGGGTAGAATTCCAAACGTCCCAGTCATTGTCAAGGCTAGATTCGTCTCCAAGTTGGCCGAAGAAAAGATCAGAGCTGCTGGTGGTGTTGTTGAATTGATCGCTTAA</v>
      </c>
      <c r="D43" t="str">
        <f t="shared" si="1"/>
        <v>OK</v>
      </c>
      <c r="E43">
        <f t="shared" si="2"/>
        <v>450</v>
      </c>
      <c r="F43" t="str">
        <f t="shared" si="3"/>
        <v>YES</v>
      </c>
      <c r="G43" t="str">
        <f t="shared" si="4"/>
        <v>CAA</v>
      </c>
      <c r="H43" t="str">
        <f t="shared" si="5"/>
        <v>Glutamine</v>
      </c>
      <c r="I43" t="str">
        <f t="shared" si="6"/>
        <v>Glutamine (CAA)</v>
      </c>
    </row>
    <row r="44" spans="1:9" hidden="1" x14ac:dyDescent="0.2">
      <c r="A44" t="s">
        <v>518</v>
      </c>
      <c r="B44" t="s">
        <v>1701</v>
      </c>
      <c r="C44" t="str">
        <f t="shared" si="0"/>
        <v>ATGCCTTCCAGATTCACTAAGACTAGAAAGCACAGAGGTCACGTCTCAGCCGGTAAAGGTCGTGTCGGTAAGCACAGAAAGCACCCCGGTGGTAGAGGTATGGCCGGTGGTCAACATCACCACAGAATTAACATGGATAAATACCATCCAGGTTATTTCGGTAAGGTTGGTATGAGATACTTCCACAAGCAACAAGCTCATTTCTGGAAGCCAGTCTTGAATTTGGACAAATTGTGGACTTTGATCCCAGAAGACAAGAGAGACCAATACTTGAAGTCTGCTTCCAAGGAGACTGCTCCAGTTATTGACACCTTGGCTGCCGGTTACGGTAAGATTTTGGGTAAGGGTAGAATTCCAAACGTCCCAGTTATTGTCAAAGCTAGATTCGTCTCCAAGTTGGCTGAAGAAAAAATCAGAGCTGCTGGTGGTGTTGTTGAATTGATCGCTTAA</v>
      </c>
      <c r="D44" t="str">
        <f t="shared" si="1"/>
        <v>OK</v>
      </c>
      <c r="E44">
        <f t="shared" si="2"/>
        <v>450</v>
      </c>
      <c r="F44" t="str">
        <f t="shared" si="3"/>
        <v>YES</v>
      </c>
      <c r="G44" t="str">
        <f t="shared" si="4"/>
        <v>CAA</v>
      </c>
      <c r="H44" t="str">
        <f t="shared" si="5"/>
        <v>Glutamine</v>
      </c>
      <c r="I44" t="str">
        <f t="shared" si="6"/>
        <v>Glutamine (CAA)</v>
      </c>
    </row>
    <row r="45" spans="1:9" hidden="1" x14ac:dyDescent="0.2">
      <c r="A45" t="s">
        <v>1125</v>
      </c>
      <c r="B45" t="s">
        <v>2267</v>
      </c>
      <c r="C45" t="str">
        <f t="shared" si="0"/>
        <v>ATGCCTTCCAGATTCACTAAGACTAGAAAGCACAGAGGTCACGTCTCAGCCGGTAAAGGTCGTATCGGTAAGCACAGAAAGCACCCCGGTGGTAGAGGTATGGCCGGTGGTCAACATCACCACAGAATTAACATGGATAAATACCATCCAGGTTATTTCGGTAAGGTTGGTATGAGATACTTCCACAAGCAACAAGCTCATTTCTGGAAGCCAGTCTTGAACTTGGACAAATTGTGGACATTGATCCCAGAAGACAAGAGAGACCAATACTTGAAATCTGCTTCTAAGGAAACTGCTCCAGTTATTGACACTTTGGCAGCCGGTTACGGTAAGATCTTGGGTAAGGGTAGAATTCCAAATGTTCCAGTTATCGTCAAAGCTAGATTCGTCTCCAAGTTGGCTGAAGAAAAAATCAGAGCTGCTGGTGGTGTTGTTGAATTGATCGCTTAA</v>
      </c>
      <c r="D45" t="str">
        <f t="shared" si="1"/>
        <v>OK</v>
      </c>
      <c r="E45">
        <f t="shared" si="2"/>
        <v>450</v>
      </c>
      <c r="F45" t="str">
        <f t="shared" si="3"/>
        <v>YES</v>
      </c>
      <c r="G45" t="str">
        <f t="shared" si="4"/>
        <v>CAA</v>
      </c>
      <c r="H45" t="str">
        <f t="shared" si="5"/>
        <v>Glutamine</v>
      </c>
      <c r="I45" t="str">
        <f t="shared" si="6"/>
        <v>Glutamine (CAA)</v>
      </c>
    </row>
    <row r="46" spans="1:9" hidden="1" x14ac:dyDescent="0.2">
      <c r="A46" t="s">
        <v>48</v>
      </c>
      <c r="B46" t="s">
        <v>1238</v>
      </c>
      <c r="C46" t="str">
        <f t="shared" si="0"/>
        <v>ATGCCTTCCAGATTCACTAAAACTAGAAAGCACAGAGGTCACGTCTCAGCCGGTAAGGGTAGAATTGGTAAACACAGAAAGCACCCTGGTGGTAGAGGTAAAGCTGGTGGTCAACATCATCACAGAATTAACATGGATAAATACCATCCAGGTTACTTCGGTAAGGTTGGTATGAGATACTTCCACAAGCAACAAGGTCATTTCTGGAAACCAGTCTTAAACTTAGACAAGTTATGGACTTTAGTCCCAGAAGAAAAGAGAGATGAATACTTAAAATCTGCTTCTGCTTCTTCTGCTCCAGTTATTGACACTTTAGCTGCCGGTTACGGTAAAGTCTTAGGTAAGGGTAGAATTCCAAACGTTCCAGTTATCGTTAAGGCTAGATTCGTTTCTAAATTAGCTGAAGAAAAGATTGTTGCTGCTGGTGGTGTTGTTGAATTAGTTGCTTAA</v>
      </c>
      <c r="D46" t="str">
        <f t="shared" si="1"/>
        <v>OK</v>
      </c>
      <c r="E46">
        <f t="shared" si="2"/>
        <v>450</v>
      </c>
      <c r="F46" t="str">
        <f t="shared" si="3"/>
        <v>YES</v>
      </c>
      <c r="G46" t="str">
        <f t="shared" si="4"/>
        <v>CAA</v>
      </c>
      <c r="H46" t="str">
        <f t="shared" si="5"/>
        <v>Glutamine</v>
      </c>
      <c r="I46" t="str">
        <f t="shared" si="6"/>
        <v>Glutamine (CAA)</v>
      </c>
    </row>
    <row r="47" spans="1:9" hidden="1" x14ac:dyDescent="0.2">
      <c r="A47" t="s">
        <v>1115</v>
      </c>
      <c r="B47" t="s">
        <v>2259</v>
      </c>
      <c r="C47" t="str">
        <f t="shared" si="0"/>
        <v>ATGCCTTCCAGATTCACTAAAACTAGAAAGCACAGAGGTCACGTCTCAGCCGGTAAGGGTAGAATTGGTAAACACAGAAAGCACCCTGGTGGTAGAGGTAAAGCTGGTGGTCAACATCATCACAGAATTAACATGGATAAATACCATCCAGGTTACTTCGGTAAGGTTGGTATGAGATACTTCCACAAACAACAAGGTCATTTCTGGAAACCAGTCTTAAACTTAGACAAGTTATGGACTTTAGTTCCAGAAGAAAAGAGAGATGAATACTTAAAATCTGCTTCTGCTTCTTCTGCTCCAGTTATTGACACTTTAGCTGCCGGTTACGGTAAGGTCTTAGGTAAGGGTAGAATTCCAAACGTCCCAGTTATCGTTAAGGCTAGATTTGTTTCTAAGTTAGCTGAAGAAAAGATTGTTGCTGCTGGTGGTGTTGTTGAATTAGTTGCTTAA</v>
      </c>
      <c r="D47" t="str">
        <f t="shared" si="1"/>
        <v>OK</v>
      </c>
      <c r="E47">
        <f t="shared" si="2"/>
        <v>450</v>
      </c>
      <c r="F47" t="str">
        <f t="shared" si="3"/>
        <v>YES</v>
      </c>
      <c r="G47" t="str">
        <f t="shared" si="4"/>
        <v>CAA</v>
      </c>
      <c r="H47" t="str">
        <f t="shared" si="5"/>
        <v>Glutamine</v>
      </c>
      <c r="I47" t="str">
        <f t="shared" si="6"/>
        <v>Glutamine (CAA)</v>
      </c>
    </row>
    <row r="48" spans="1:9" hidden="1" x14ac:dyDescent="0.2">
      <c r="A48" t="s">
        <v>41</v>
      </c>
      <c r="B48" t="s">
        <v>1231</v>
      </c>
      <c r="C48" t="str">
        <f t="shared" si="0"/>
        <v>ATGCCTTCCAGATTCACTAAAACTAGAAAGCACAGAGGTCACGTCTCAGCCGGTAAGGGTAGAATTGGTAAACACAGAAAGCACCCGGGTGGTAGAGGTAAAGCTGGTGGTCAACATCATCACAGAATTAACATGGATAAATACCATCCAGGTTACTTCGGTAAGGTTGGTATGAGATACTTCCACAAGCAACAAGGTCATTTCTGGAAGCCAGTCTTAAACTTAGATAAGTTATGGACTTTAGTCCCAGAAGAAAAGAGAGATGAATACTTAAAGTCTGCTTCTGCTTCTTCTGCTCCAGTTATTGACACTTTAGCTGCCGGTTACGGTAAGGTCTTAGGTAAGGGTAGAATTCCAAACGTCCCAGTTATCGTTAAGGCTAGATTCGTTTCTAAGTTAGCTGAAGAAAAGATCGTTGCTGCTGGTGGTGTTGTTGAATTAATTGCTTAA</v>
      </c>
      <c r="D48" t="str">
        <f t="shared" si="1"/>
        <v>OK</v>
      </c>
      <c r="E48">
        <f t="shared" si="2"/>
        <v>450</v>
      </c>
      <c r="F48" t="str">
        <f t="shared" si="3"/>
        <v>YES</v>
      </c>
      <c r="G48" t="str">
        <f t="shared" si="4"/>
        <v>CAA</v>
      </c>
      <c r="H48" t="str">
        <f t="shared" si="5"/>
        <v>Glutamine</v>
      </c>
      <c r="I48" t="str">
        <f t="shared" si="6"/>
        <v>Glutamine (CAA)</v>
      </c>
    </row>
    <row r="49" spans="1:9" hidden="1" x14ac:dyDescent="0.2">
      <c r="A49" t="s">
        <v>1139</v>
      </c>
      <c r="B49" t="s">
        <v>2280</v>
      </c>
      <c r="C49" t="str">
        <f t="shared" si="0"/>
        <v>ATGCCTTCCAGATTCACTAAAACTAGAAAGCACAGAGGTCACGTCTCAGCCGGTAACGGTAGAATCGGTAAGCACAGAAAGCACCCGGGTGGTAGAGGTAGAGCTGGTGGTCAACATCATCACAGAATTAACTTGGATAAATACCATCCAGGTTACTTCGGTAAGGTTGGTATGAGATACTTCCACAAGCAACAAGCTCATTTCTGGAAGCCAGTTTTGAACTTGGACAAATTGTGGACTTTGATCCCAGAAGAAAAGAGAGACGAATACATGAAGTCCTCTTCTACTTCTTCTGCTCCAGTTATCGACACTTTGGCTGCCGGTTACGGTAAGGTCTTAGGTAAGGGTAGAATTCCAAACGTCCCAGTTATCGTTAAGGCTAGATTCGTTTCTAAGTTAGCTGAAGAAAAGATCAGAGCTGCTGGTGGTGTTGTCGAATTGATCGCTTAA</v>
      </c>
      <c r="D49" t="str">
        <f t="shared" si="1"/>
        <v>OK</v>
      </c>
      <c r="E49">
        <f t="shared" si="2"/>
        <v>450</v>
      </c>
      <c r="F49" t="str">
        <f t="shared" si="3"/>
        <v>YES</v>
      </c>
      <c r="G49" t="str">
        <f t="shared" si="4"/>
        <v>CAA</v>
      </c>
      <c r="H49" t="str">
        <f t="shared" si="5"/>
        <v>Glutamine</v>
      </c>
      <c r="I49" t="str">
        <f t="shared" si="6"/>
        <v>Glutamine (CAA)</v>
      </c>
    </row>
    <row r="50" spans="1:9" hidden="1" x14ac:dyDescent="0.2">
      <c r="A50" t="s">
        <v>157</v>
      </c>
      <c r="B50" t="s">
        <v>1343</v>
      </c>
      <c r="C50" t="str">
        <f t="shared" si="0"/>
        <v>ATGCCTTCCAGATTCACTAAAACTAGAAAGCACAGAGGTCACGTCTCAGCCGGTAAAGGTCGTGTCGGTAAGCACAGAAAGCATCCAGGTGGTAGAGGTAAGGCCGGTGGTCTACAACACCACAGAGCTAACATGGATAAATACCATCCAGGTTACTTCGGTAAGGTCGGTATGAGATACTTCCACAAGCAACAAGCTCATTTCTGGAAGCCAGTCTTAAACTTAGACAAGTTATGGAGTTTAATCCCAGAAGACAAGAGAGACGACTACTTAAAGTCTTCTTCTGCTTCTGCTGCTCCAGTCATTGACACCTTAGCTGCCGGTTACGGTAAGGTCTTAGGTAAGGGTAAGATTCCAAACGTCCCAGTCATTGTCAAGGCCAGATTTGTTTCTAAGTTAGCTGAAGAAAAGATCAGAGCCGCTGGTGGTGTTGTCGAATTAGTCGCTTAA</v>
      </c>
      <c r="D50" t="str">
        <f t="shared" si="1"/>
        <v>OK</v>
      </c>
      <c r="E50">
        <f t="shared" si="2"/>
        <v>450</v>
      </c>
      <c r="F50" t="str">
        <f t="shared" si="3"/>
        <v>YES</v>
      </c>
      <c r="G50" t="str">
        <f t="shared" si="4"/>
        <v>CTA</v>
      </c>
      <c r="H50" t="str">
        <f t="shared" si="5"/>
        <v>Leucine1</v>
      </c>
      <c r="I50" t="str">
        <f t="shared" si="6"/>
        <v>Leucine1 (CTA)</v>
      </c>
    </row>
    <row r="51" spans="1:9" hidden="1" x14ac:dyDescent="0.2">
      <c r="A51" t="s">
        <v>29</v>
      </c>
      <c r="B51" t="s">
        <v>1219</v>
      </c>
      <c r="C51" t="str">
        <f t="shared" si="0"/>
        <v>ATGCCTTCCAGATTCACTAAAACTAGAAAACACAGAGGTCACGTCTCAGCCGGTAAGGGTAGAATCGGTAAGCACAGAAAGCATCCCGGTGGTAGAGGTAAAGCTGGTGGTCAACATCATCACAGAATCAACATGGATAAATACCATCCAGGTTACTTCGGTAAGGTTGGTATGAGATACTTCCACAAACAACAAGGTCATTTCTGGAAGCCAGTCTTAAACTTAGACAAGTTATGGACTTTAATCCCAGAAGAAAAGAGAGATGAATACTTAAAGTCTGCTTCTACTTCTTCTGCTCCAGTTATTGACACTTTAGCTGCCGGTTACGGTAAGGTCTTAGGTAAGGGTAGAATTCCAAACGTCCCAGTTATCGTTAAGGCTAGATTCGTTTCTAAGTTAGCTGAAGAAAAGATTGTTGCTGCTGGTGGTGCCGTTGAATTAGTTGCTTAA</v>
      </c>
      <c r="D51" t="str">
        <f t="shared" si="1"/>
        <v>OK</v>
      </c>
      <c r="E51">
        <f t="shared" si="2"/>
        <v>450</v>
      </c>
      <c r="F51" t="str">
        <f t="shared" si="3"/>
        <v>YES</v>
      </c>
      <c r="G51" t="str">
        <f t="shared" si="4"/>
        <v>CAA</v>
      </c>
      <c r="H51" t="str">
        <f t="shared" si="5"/>
        <v>Glutamine</v>
      </c>
      <c r="I51" t="str">
        <f t="shared" si="6"/>
        <v>Glutamine (CAA)</v>
      </c>
    </row>
    <row r="52" spans="1:9" hidden="1" x14ac:dyDescent="0.2">
      <c r="A52" t="s">
        <v>344</v>
      </c>
      <c r="B52" t="s">
        <v>1528</v>
      </c>
      <c r="C52" t="str">
        <f t="shared" si="0"/>
        <v>ATGCCTTCCAGATTCACTAAAACCAGAAAGCACAGAGGTCACGTCTCAGCCGGTAAGGGTCGTATCGGTAAGCACAGAAAGCACCCAGGTGGTAGAGGTAAGGCCGGTGGTCAACACCACCACAGAATTAACATGGATAAGTACCATCCAGGTTACTTCGGTAAGGTCGGTATGAGATACTTCCACAAGCAACAATTACACTTCTGGAAGCCAGTCTTAAACTTAGACAAGTTATGGACTTTAGTTCCAGAAGAAAAGAGAGACGAATACATGAAGAACTCTACTGCTGCTTCTGCCCCAGTCATTGACACCTTAGCTGCCGGTTACGGTAAGGTCTTAGGTAAGGGTAGATTACCAACTGTTCCAGTTATCGTCAAGGCTAGATTCGTTTCTAAGTTAGCTGAAGAAAAGATCAGAGCTGCCGGTGGTGTCGTTGAATTAATTGCTTAA</v>
      </c>
      <c r="D52" t="str">
        <f t="shared" si="1"/>
        <v>OK</v>
      </c>
      <c r="E52">
        <f t="shared" si="2"/>
        <v>450</v>
      </c>
      <c r="F52" t="str">
        <f t="shared" si="3"/>
        <v>YES</v>
      </c>
      <c r="G52" t="str">
        <f t="shared" si="4"/>
        <v>CAA</v>
      </c>
      <c r="H52" t="str">
        <f t="shared" si="5"/>
        <v>Glutamine</v>
      </c>
      <c r="I52" t="str">
        <f t="shared" si="6"/>
        <v>Glutamine (CAA)</v>
      </c>
    </row>
    <row r="53" spans="1:9" hidden="1" x14ac:dyDescent="0.2">
      <c r="A53" t="s">
        <v>27</v>
      </c>
      <c r="B53" t="s">
        <v>1217</v>
      </c>
      <c r="C53" t="str">
        <f t="shared" si="0"/>
        <v>ATGCCTTCCAGATTCACTAAAACCAGAAAGCACAGAGGTCACGTCTCAGCCGGTAAAGGTCGTATCGGTAAACACAGAAAGCATCCGGGTGGTAGAGGTAAAGCCGGTGGTTTACAACACCACAGAATCAACATGGATAAATACCATCCAGGTTACTTCGGTAAAGTTGGTATGAGATACTTCCATAAACAACAAGGTCATTTCTGGAAACCAGTCTTAAACTTAGATAAATTATGGAGTTTAGTTCCAGAAGAAAAAAGAGATGATTACTTAAAATCTTCTTCCGCTTCTTCTGCTCCAGTTATTGACACTTTAGCTGCCGGTTACGGTAAAGTTTTAGGTAAAGGTAGAATTCCAAACGTTCCAGTTATTGTTAAAGCTAGATTCGTTTCTAAATTAGCTGAAGAAAAAATCAAAGCTGCTGGTGGTGTTGTTGAATTAATTGCTTAA</v>
      </c>
      <c r="D53" t="str">
        <f t="shared" si="1"/>
        <v>OK</v>
      </c>
      <c r="E53">
        <f t="shared" si="2"/>
        <v>450</v>
      </c>
      <c r="F53" t="str">
        <f t="shared" si="3"/>
        <v>YES</v>
      </c>
      <c r="G53" t="str">
        <f t="shared" si="4"/>
        <v>TTA</v>
      </c>
      <c r="H53" t="str">
        <f t="shared" si="5"/>
        <v>Leucine2</v>
      </c>
      <c r="I53" t="str">
        <f t="shared" si="6"/>
        <v>Leucine2 (TTA)</v>
      </c>
    </row>
    <row r="54" spans="1:9" hidden="1" x14ac:dyDescent="0.2">
      <c r="A54" t="s">
        <v>26</v>
      </c>
      <c r="B54" t="s">
        <v>1216</v>
      </c>
      <c r="C54" t="str">
        <f t="shared" si="0"/>
        <v>ATGCCTTCCAGATTCACTAAAACCAGAAAGCACAGAGGTCACGTCTCAGCCGGTAAAGGTCGTATCGGTAAACACAGAAAGCATCCCGGTGGTAGAGGTAAGGCCGGTGGTCTACAACACCACAGAATTAACATGGATAAATACCATCCAGGTTACTTCGGTAAGGTCGGTATGAGATACTTCCACAAGCAACAAGCTCATTTCTGGAAGCCAGTCTTAAACTTAGACAAGTTATGGACTTTGATCCCAGAAGAAAAGAGAGATGAATTCTTAAAGTCTTCTACTCCAGCTTCTGCTCCAGTCATCGACACTTTAGCTGCCGGTTACGGTAAGGTCTTAGGTAAGGGTAAATTACCAAATGTTCCAGTTATCGTTAAGGCTAGATTTGTTTCTAAATTAGCTGAAGAAAAGATCAGAGCTGCTGGTGGTGTTGTTGAATTAATTGCTTAA</v>
      </c>
      <c r="D54" t="str">
        <f t="shared" si="1"/>
        <v>OK</v>
      </c>
      <c r="E54">
        <f t="shared" si="2"/>
        <v>450</v>
      </c>
      <c r="F54" t="str">
        <f t="shared" si="3"/>
        <v>YES</v>
      </c>
      <c r="G54" t="str">
        <f t="shared" si="4"/>
        <v>CTA</v>
      </c>
      <c r="H54" t="str">
        <f t="shared" si="5"/>
        <v>Leucine1</v>
      </c>
      <c r="I54" t="str">
        <f t="shared" si="6"/>
        <v>Leucine1 (CTA)</v>
      </c>
    </row>
    <row r="55" spans="1:9" hidden="1" x14ac:dyDescent="0.2">
      <c r="A55" t="s">
        <v>30</v>
      </c>
      <c r="B55" t="s">
        <v>1220</v>
      </c>
      <c r="C55" t="str">
        <f t="shared" si="0"/>
        <v>ATGCCTTCCAGATTCACTAAAACCAGAAAGCACAGAGGTCACGTCTCAGCCGGTAAAGGTCGTATCGGTAAACACAGAAAGCACCCGGGTGGTAGAGGTAAGGCCGGTGGTTTACAACACCACAGAATCAACATGGATAAATACCATCCAGGTTACTTCGGTAAGGTTGGTATGAGATACTTCCACAAACAACAAGGTCATTTCTGGAAGCCAGTCTTAAACTTAGATAAGTTATGGACTTTAATTCCAGAAGAAAAGAGAGATGAATACTTAAAGTCTTCTTCTGCTACTTCTGCTCCAGTTATTGACACTTTAGCTGCCGGTTACGGTAAAGTCTTAGGTAAGGGTAGAATTCCAAATGTTCCAGTTATCGTTAAGGCTAGATTCGTTTCCAAGTTAGCTGAAGAAAAAATCAAGGCTGCTGGTGGTGTCATTGAATTAATCGCTTAA</v>
      </c>
      <c r="D55" t="str">
        <f t="shared" si="1"/>
        <v>OK</v>
      </c>
      <c r="E55">
        <f t="shared" si="2"/>
        <v>450</v>
      </c>
      <c r="F55" t="str">
        <f t="shared" si="3"/>
        <v>YES</v>
      </c>
      <c r="G55" t="str">
        <f t="shared" si="4"/>
        <v>TTA</v>
      </c>
      <c r="H55" t="str">
        <f t="shared" si="5"/>
        <v>Leucine2</v>
      </c>
      <c r="I55" t="str">
        <f t="shared" si="6"/>
        <v>Leucine2 (TTA)</v>
      </c>
    </row>
    <row r="56" spans="1:9" hidden="1" x14ac:dyDescent="0.2">
      <c r="A56" t="s">
        <v>31</v>
      </c>
      <c r="B56" t="s">
        <v>1221</v>
      </c>
      <c r="C56" t="str">
        <f t="shared" si="0"/>
        <v>ATGCCTTCCAGATTCACCAAGACTAGAAAGCACAGAGGTCACGTCTCAGCCGGTAACGGTCGTATCGGTAAGCACAGAAAGCACCCCGGTGGTAGAGGTAAGGCCGGTGGTCTACAACACCACAGAATTAACATGGATAAGTACCATCCAGGTTACTTCGGTAAGGTCGGTATGAGATACTTCCACAAGCAACAAGGTCACTTCTGGAAGCCAGTCTTGAACTTGGACAAGTTGTGGACTTTGATCCCAGAAGAAAAGAGAGACGAATACTTGAAGTCCTCTTCCACTTCTTCTGCCCCAGTCATTGACACCTTGGCTGCCGGTTACGGTAAGGTCCTAGGTAAGGGTAGAATTCCAAACGTCCCAGTCATTGTCAAGGCCAGATTCGTCTCCAAGCTAGCCGAAGAGAAGATCAAGGCTGCTGGTGGTGTTGTTGAATTGATTGCTTAA</v>
      </c>
      <c r="D56" t="str">
        <f t="shared" si="1"/>
        <v>OK</v>
      </c>
      <c r="E56">
        <f t="shared" si="2"/>
        <v>450</v>
      </c>
      <c r="F56" t="str">
        <f t="shared" si="3"/>
        <v>YES</v>
      </c>
      <c r="G56" t="str">
        <f t="shared" si="4"/>
        <v>CTA</v>
      </c>
      <c r="H56" t="str">
        <f t="shared" si="5"/>
        <v>Leucine1</v>
      </c>
      <c r="I56" t="str">
        <f t="shared" si="6"/>
        <v>Leucine1 (CTA)</v>
      </c>
    </row>
    <row r="57" spans="1:9" hidden="1" x14ac:dyDescent="0.2">
      <c r="A57" t="s">
        <v>38</v>
      </c>
      <c r="B57" t="s">
        <v>1228</v>
      </c>
      <c r="C57" t="str">
        <f t="shared" si="0"/>
        <v>ATGCCTTCCAGATTAACTAAGACTAGAAAGCACAGAGGTCACGTCTCAGCCGGTAACGGTCGTATCGGTAAGCACAGAAAGCATCCAGGTGGTAGAGGTAAGGCCGGTGGTCAACACCACCACAGAATTAACATGGATAAGTACCATCCAGGTTACTTCGGTAAGGTCGGTATGAGATACTTCCACAAGCAACAAGGTCATTTCTGGAAGCCAGTCTTGAACTTGGACAAGTTGTGGACTTTGATCCCAGAAGACAAGAGAGACGAATACATCAAGTCCTCTTCCAAGAGCAGCGCCCCAGTCATTGACACTTTGGCTGCTGGTTACGGTAAGGTCTTGGGTAAGGGTAGAATTCCAAACGTCCCAGTCATTGTCAAGGCCAGATTCGTTTCCAAGCTTGCTGAGGAAAAGATCAGAGCCGCTGGTGGTGTCGTCGAATTGATTGCTTAA</v>
      </c>
      <c r="D57" t="str">
        <f t="shared" si="1"/>
        <v>OK</v>
      </c>
      <c r="E57">
        <f t="shared" si="2"/>
        <v>450</v>
      </c>
      <c r="F57" t="str">
        <f t="shared" si="3"/>
        <v>YES</v>
      </c>
      <c r="G57" t="str">
        <f t="shared" si="4"/>
        <v>CAA</v>
      </c>
      <c r="H57" t="str">
        <f t="shared" si="5"/>
        <v>Glutamine</v>
      </c>
      <c r="I57" t="str">
        <f t="shared" si="6"/>
        <v>Glutamine (CAA)</v>
      </c>
    </row>
    <row r="58" spans="1:9" hidden="1" x14ac:dyDescent="0.2">
      <c r="A58" t="s">
        <v>513</v>
      </c>
      <c r="B58" t="s">
        <v>1696</v>
      </c>
      <c r="C58" t="str">
        <f t="shared" si="0"/>
        <v>ATGCCTTCCAGATTAACTAAGACTAGAAAGCACAGAGGTCACGTCTCAGCCGGTAACGGTCGTATCGGTAAGCACAGAAAGCATCCAGGTGGTAGAGGTAAGGCCGGTGGTCAACACCACCACAGAATTAACATGGATAAGTACCATCCAGGTTACTTCGGTAAGGTCGGTATGAGATACTTCCACAAGCAACAAGGTCATTTCTGGAAGCCAGTCTTGAACTTGGACAAGTTGTGGACTTTGATCCCAGAAGACAAGAGAGACGAATACATCAAGTCCTCTTCCAAGACCAGCGCTCCAGTCATTGACACCTTGGCCGCCGGTTACGGTAAGGTCTTGGGTAAGGGTAGAATTCCAAACGTCCCAGTCATTGTCAAGGCCAGATTCGTTTCCAAGCTTGCTGAGGAAAAGATCAGAGCCGCTGGTGGTGTCGTCGAATTGATTGCTTAA</v>
      </c>
      <c r="D58" t="str">
        <f t="shared" si="1"/>
        <v>OK</v>
      </c>
      <c r="E58">
        <f t="shared" si="2"/>
        <v>450</v>
      </c>
      <c r="F58" t="str">
        <f t="shared" si="3"/>
        <v>YES</v>
      </c>
      <c r="G58" t="str">
        <f t="shared" si="4"/>
        <v>CAA</v>
      </c>
      <c r="H58" t="str">
        <f t="shared" si="5"/>
        <v>Glutamine</v>
      </c>
      <c r="I58" t="str">
        <f t="shared" si="6"/>
        <v>Glutamine (CAA)</v>
      </c>
    </row>
    <row r="59" spans="1:9" hidden="1" x14ac:dyDescent="0.2">
      <c r="A59" t="s">
        <v>34</v>
      </c>
      <c r="B59" t="s">
        <v>1224</v>
      </c>
      <c r="C59" t="str">
        <f t="shared" si="0"/>
        <v>ATGCCTTCCAGATTAACTAAAACCAGAAAGCACAGAGGTCACGTCTCAGCCGGTAAAGGTCGTATCGGTAAGCACAGAAAGCATCCAGGTGGTAGAGGTAAGGCCGGTGGTCAACACCATCACAGAATTAACATGGATAAATACCATCCAGGTTACTTCGGTAAAGTCGGTATGAGATACTTCCACAAGCAACAATTACATTTCTGGAAACCAGTCTTAAACTTAGATAAGTTATGGACTTTAATCCCAGAAGAAAAGAGAGACGAATACATGAAGAACTCTTCTACTTCTTCTGCCCCAGTCATTGACACCTTAGCTGCCGGTTACGGTAAGGTCTTAGGTAAGGGTAGATTACCAACTGTTCCAGTCATTGTCAAGGCTAGATTCGTTTCTAAGTTAGCTGAAGAAAAGATTAGAGCTGCTGGTGGTGTTGTCGAATTAGTTGCTTAA</v>
      </c>
      <c r="D59" t="str">
        <f t="shared" si="1"/>
        <v>OK</v>
      </c>
      <c r="E59">
        <f t="shared" si="2"/>
        <v>450</v>
      </c>
      <c r="F59" t="str">
        <f t="shared" si="3"/>
        <v>YES</v>
      </c>
      <c r="G59" t="str">
        <f t="shared" si="4"/>
        <v>CAA</v>
      </c>
      <c r="H59" t="str">
        <f t="shared" si="5"/>
        <v>Glutamine</v>
      </c>
      <c r="I59" t="str">
        <f t="shared" si="6"/>
        <v>Glutamine (CAA)</v>
      </c>
    </row>
    <row r="60" spans="1:9" hidden="1" x14ac:dyDescent="0.2">
      <c r="A60" t="s">
        <v>1149</v>
      </c>
      <c r="B60" t="s">
        <v>2290</v>
      </c>
      <c r="C60" t="str">
        <f t="shared" si="0"/>
        <v>ATGCCTTCAAGATTTACTAAGACTAGAAAGCACAGAGGTCACGTCTCAGCCGGTAAAGGTAGAATCGGTAAGCACAGAAAGCACCCGGGTGGTAGAGGTATGGCCGGTGGTTTACACCACCACAGAACCAACTTGGATAAATACCACCCAGGTTACTTCGGTAAGGTCGGTATGAGATACTTCCACAAGCAACAAGCTCACTTCTGGAAGCCAGTCTTAAACTTAGACAAGTTATGGACTTTAGTCCCAGAAGAAAAGAGAGACGACTACTTAAAGTCCGCTTCCAAGTCCGCTGCTCCAGTCATTGACACTTTAGCTGCTGGTTACGGTAAGGTCTTAGGTAAGGGTAGAATTCCAAACGTCCCAGTCATCGTCAAGGCCAGATTCGTTTCTAAGTTAGCTGAAGAAAAGATCAAGGCTGCTGGTGGTGTTGTTGAATTAATTGCCTAA</v>
      </c>
      <c r="D60" t="str">
        <f t="shared" si="1"/>
        <v>OK</v>
      </c>
      <c r="E60">
        <f t="shared" si="2"/>
        <v>450</v>
      </c>
      <c r="F60" t="str">
        <f t="shared" si="3"/>
        <v>YES</v>
      </c>
      <c r="G60" t="str">
        <f t="shared" si="4"/>
        <v>TTA</v>
      </c>
      <c r="H60" t="str">
        <f t="shared" si="5"/>
        <v>Leucine2</v>
      </c>
      <c r="I60" t="str">
        <f t="shared" si="6"/>
        <v>Leucine2 (TTA)</v>
      </c>
    </row>
    <row r="61" spans="1:9" hidden="1" x14ac:dyDescent="0.2">
      <c r="A61" t="s">
        <v>168</v>
      </c>
      <c r="B61" t="s">
        <v>1354</v>
      </c>
      <c r="C61" t="str">
        <f t="shared" si="0"/>
        <v>ATGCCTAGCAGATTCACCAAGACTAGAAAGCACAGAGGTCACATCTCAGCCGGTAACGGTCGTGTTGGTAAGCACAGAAAGCATCCCGGTGGTAGGGGTATGGCCGGTGGTCAGCACCACCACAGAACCAACTTGGATAAATTCCACCCTGGTTACTTTGGTAAGGTCGGTATGAGATACTTCCACAAGCAGAGCAACCACTTCTGGAAGCCAGTGTTGAACTTGGACAAGTTGTGGTCGTTGGTGCCAGAAGACAAGAGAGAGTATTACTTGCAGTCCTCCTCCAAGAGCTCTGCCCCAGTCATTGACACTTTGGCTGCTGGGTACGGGAAGATCTTGGGTAAGGGCAGAATCCCCCAGGTGCCCGTCATCGTCAAGGCTAGATTCGTTTCGAAATTGGCTGAGGAGAAGATCAAGGCTGCTGGTGGTGTCGTTGAGTTGATTGCTTAA</v>
      </c>
      <c r="D61" t="str">
        <f t="shared" si="1"/>
        <v>OK</v>
      </c>
      <c r="E61">
        <f t="shared" si="2"/>
        <v>450</v>
      </c>
      <c r="F61" t="str">
        <f t="shared" si="3"/>
        <v>YES</v>
      </c>
      <c r="G61" t="str">
        <f t="shared" si="4"/>
        <v>CAG</v>
      </c>
      <c r="H61" t="str">
        <f t="shared" si="5"/>
        <v>Glutamine</v>
      </c>
      <c r="I61" t="str">
        <f t="shared" si="6"/>
        <v>Glutamine (CAG)</v>
      </c>
    </row>
    <row r="62" spans="1:9" hidden="1" x14ac:dyDescent="0.2">
      <c r="A62" t="s">
        <v>310</v>
      </c>
      <c r="B62" t="s">
        <v>1494</v>
      </c>
      <c r="C62" t="str">
        <f t="shared" si="0"/>
        <v>ATGCCTAGCAGATTAACTAAAACTAGAAAACATAGAGGCCATGTTTCAGCCGGTAAGGGTCGTATCGGTAAACATAGAAAGCATCCGGGTGGTCGTGGTAAAGCTGGTGGTCAACATCATCACAGAACCAATATGGATAAATACCATCCAGGTTACTTTGGTAAAGTTGGTATGAGACATTTCCATAAATTAGCAAACCATGACTGGAAACCAGTTATTAACTTGGATAAATTATGGACCTTGGTACCAGAAGAAAACAGATCTGATCTGTTGAAAAACTCTTCATCTTCATCAGCTGTTGTTATTGATACTTTAGCCAATGGTTACGGTAAAGTTTTGGGTAAAGGTAGATTACCAGAAGTCCCAGTTATCGTTAAAGCAAGATATGTTTCAAAATTGGCTGAAGAAAGAATTAGAGCTGTTGGTGGTGTTGTTGAATTAGTTGCTTAA</v>
      </c>
      <c r="D62" t="str">
        <f t="shared" si="1"/>
        <v>OK</v>
      </c>
      <c r="E62">
        <f t="shared" si="2"/>
        <v>450</v>
      </c>
      <c r="F62" t="str">
        <f t="shared" si="3"/>
        <v>YES</v>
      </c>
      <c r="G62" t="str">
        <f t="shared" si="4"/>
        <v>CAA</v>
      </c>
      <c r="H62" t="str">
        <f t="shared" si="5"/>
        <v>Glutamine</v>
      </c>
      <c r="I62" t="str">
        <f t="shared" si="6"/>
        <v>Glutamine (CAA)</v>
      </c>
    </row>
    <row r="63" spans="1:9" hidden="1" x14ac:dyDescent="0.2">
      <c r="A63" t="s">
        <v>807</v>
      </c>
      <c r="B63" t="s">
        <v>1969</v>
      </c>
      <c r="C63" t="str">
        <f t="shared" si="0"/>
        <v>ATGCCTAGCAGATTAACTAAAACCAGAAAACATAGAGGACACGTCTCAGCCGGTAAAGGTAGAGTTGGTAAACACAGAAAGAGTCCTGGTGGTAAAGGTATGGCTGGTGGTCAACATCACCACAGAACCAACTTGGATAAATACCATCCAGGTTACTTCGGTAAAGTTGGTATGAGATACTTCCACAAACAACGTAACCACTTCTGGAGACCAGAAATCAACTTAGACAAATTATGGACTTTAGTTGAAGAATCTAAAAAAGATGAATACTTAAAATCTTCTTCCCAATCCGCTGCTCCAGTTATTGATACTTTAGCTTTCGGTTACGGTAAAGTTTTAGGTAAAGGTAGATTACCAGAAGTTCCAGTCATTGTCAAAGCTAGATTCGTTTCTAAATTAGCTGAAGAAAAAATCAGAGCTGTTGGTGGTGTTGTTGAATTAGTTGCTTAA</v>
      </c>
      <c r="D63" t="str">
        <f t="shared" si="1"/>
        <v>OK</v>
      </c>
      <c r="E63">
        <f t="shared" si="2"/>
        <v>450</v>
      </c>
      <c r="F63" t="str">
        <f t="shared" si="3"/>
        <v>YES</v>
      </c>
      <c r="G63" t="str">
        <f t="shared" si="4"/>
        <v>CAA</v>
      </c>
      <c r="H63" t="str">
        <f t="shared" si="5"/>
        <v>Glutamine</v>
      </c>
      <c r="I63" t="str">
        <f t="shared" si="6"/>
        <v>Glutamine (CAA)</v>
      </c>
    </row>
    <row r="64" spans="1:9" hidden="1" x14ac:dyDescent="0.2">
      <c r="A64" t="s">
        <v>167</v>
      </c>
      <c r="B64" t="s">
        <v>1353</v>
      </c>
      <c r="C64" t="str">
        <f t="shared" si="0"/>
        <v>ATGCCTAGCAGACTCACGAAGACTAGAAAGCACAGAGGTCACATCTCAGCCGGTTACGGTCGTGTTGGTAAGCACAGAAAGCATCCCGGTGGTAAGGGTATGGCCGGTGGTCAGCACCACCACAGAACCAACTTGGACAAGTTCCACCCTGGTTACTTCGGTAAGGTCGGTATGAGATACTTCCACAAGCAGGCTAACCACTTCTGGAAGCCAGTGTTGAACTTGGACAAATTGTGGTCGTTGGTGCCAGAAGACAAGAGAGAGCACTACTTGCAGTCCTCCTCCAAGAGCTCTGCCCCAGTCATTGACACTTTGGCTGCCGGGTACGGTAAGATCTTGGGTAAGGGCAGAATCCCCCAGGTGCCAGTCATTGTCAAGGCCAGATTCGTCTCGAAGTTGGCCGAGGAGAAGATCAAGGCTGCCGGTGGAGTCGTTGAGTTGATTGCTTAA</v>
      </c>
      <c r="D64" t="str">
        <f t="shared" si="1"/>
        <v>OK</v>
      </c>
      <c r="E64">
        <f t="shared" si="2"/>
        <v>450</v>
      </c>
      <c r="F64" t="str">
        <f t="shared" si="3"/>
        <v>YES</v>
      </c>
      <c r="G64" t="str">
        <f t="shared" si="4"/>
        <v>CAG</v>
      </c>
      <c r="H64" t="str">
        <f t="shared" si="5"/>
        <v>Glutamine</v>
      </c>
      <c r="I64" t="str">
        <f t="shared" si="6"/>
        <v>Glutamine (CAG)</v>
      </c>
    </row>
    <row r="65" spans="1:9" hidden="1" x14ac:dyDescent="0.2">
      <c r="A65" t="s">
        <v>592</v>
      </c>
      <c r="B65" t="s">
        <v>1770</v>
      </c>
      <c r="C65" t="str">
        <f t="shared" si="0"/>
        <v>ATGCCTACTCGTTTGACCAAGACTAGAAAGAGCCGTGGTCACGTCTCTGCCGGCCATGGTCGTATCGGCAAGCACCGCAAGAATCCTGGTGGTCGTGGTATGGCCGGTGGTCAGCACCACCACCGTACCAACATGGATAAGTACCACCCCGGTTACTTTGGTAAGGTCGGTTTCCGTCACTTCCACGTTCTCAAGAACCGCACTTGGAGACCTGTTATGAACCTCGACAAGCTGTGGTCTCTTGTCCCCGAGGAGTCCCGTGAGAAGTACCTCTCTTCTGCCTCCGCTACCGCTGCTCCCGTTATCGACACCCTCGCTGCCGGCTACGGTAAGGTGCTCGGTAAGGGCCGCATCCCCAACGTTCCCGTCATCGTTCGTGCTCGCTTCGTTTCCGAGTTGGCCGAGAAGAAGATCAAGGCTGCCGGTGGTGCTGTTGAGCTTATTGCTTAA</v>
      </c>
      <c r="D65" t="str">
        <f t="shared" si="1"/>
        <v>OK</v>
      </c>
      <c r="E65">
        <f t="shared" si="2"/>
        <v>450</v>
      </c>
      <c r="F65" t="str">
        <f t="shared" si="3"/>
        <v>YES</v>
      </c>
      <c r="G65" t="str">
        <f t="shared" si="4"/>
        <v>CAG</v>
      </c>
      <c r="H65" t="str">
        <f t="shared" si="5"/>
        <v>Glutamine</v>
      </c>
      <c r="I65" t="str">
        <f t="shared" si="6"/>
        <v>Glutamine (CAG)</v>
      </c>
    </row>
    <row r="66" spans="1:9" hidden="1" x14ac:dyDescent="0.2">
      <c r="A66" t="s">
        <v>485</v>
      </c>
      <c r="B66" t="s">
        <v>1668</v>
      </c>
      <c r="C66" t="str">
        <f t="shared" ref="C66:C129" si="10">UPPER(SUBSTITUTE(SUBSTITUTE(SUBSTITUTE(B66," ",""),CHAR(10),""),CHAR(13),""))</f>
        <v>ATGCCTACTCGTTTGACCAAAACCCGAAAACACAGAGGACACGTTTCTGCTGGTCATGGTAGAATCGGAAAGCACAGAAAGCATCCCGGTGGTCGAGGTATGGCCGGTGGTCAGCACCACCACCGAACCAACTTGGACAAATACCATCCCGGTTACTTTGGAAAGGTCGGTATGCGATACTTCCACAAGCAGAAGAACCATTTCTGGAAGCCCATTTTGAACTTGGACAAGCTGTGGACTTTGATCCCCGAAGAGCAGAGAGAGAAATTGCAGAGCTCAGCTTCTGCTTCCAGTGCACCTGTCATTGACACTTTGGCTGCTGGATACGGTAAAGTTCTTGGAAAGGGCCGACTTCCTCAGGTTCCCGTCATTGTCAAGGCTCGATACGTCAGTGAGTTGGCTGAGAAGAAGATCCGAGAAGTTGGAGGAGTAGTTGAACTTGTTGCTTAA</v>
      </c>
      <c r="D66" t="str">
        <f t="shared" si="1"/>
        <v>OK</v>
      </c>
      <c r="E66">
        <f t="shared" si="2"/>
        <v>450</v>
      </c>
      <c r="F66" t="str">
        <f t="shared" si="3"/>
        <v>YES</v>
      </c>
      <c r="G66" t="str">
        <f t="shared" si="4"/>
        <v>CAG</v>
      </c>
      <c r="H66" t="str">
        <f t="shared" si="5"/>
        <v>Glutamine</v>
      </c>
      <c r="I66" t="str">
        <f t="shared" si="6"/>
        <v>Glutamine (CAG)</v>
      </c>
    </row>
    <row r="67" spans="1:9" hidden="1" x14ac:dyDescent="0.2">
      <c r="A67" t="s">
        <v>1189</v>
      </c>
      <c r="B67" t="s">
        <v>2329</v>
      </c>
      <c r="C67" t="str">
        <f t="shared" si="10"/>
        <v>ATGCCTACTCGTCTTTCGAAGACCCGCAAGTCCCGTGGCCACGTTTCTGCCGGTTACGGTCGTATCGGCAAGCACCGCAAGAGCTCCGGTGGTCGTGGTATGGCCGGTGGTCAGCACCACCACCGTACTAACCTCGATAAGTACCACCCTGGTTACTTCGGTAAGGTTGGTTTCCGCCACTTCCATCTTCTGCGCAACCGTCAGTGGCGCCCTGTTCTGAACCTTGACAAGATCTGGTCTCTCATTCCCGCCGAGGAGCGCGAGAAGCACCTCTCTGCCACCGCTGAGTCCGCCCCTGTTATTGACACTCTCGCTGCTGGTTACGGTAAGGTTCTTGGCAAGGGCCGCATCCCCAACGTCCCCATCATTGTCCGCGCCCGCTTCGTTTCTGAGCTCGCTGAGAAGAAGATTAAGGCCGCTGGTGGTGCCGTTGAGCTCATCGACGTCAAGGATTCTGAGTAA</v>
      </c>
      <c r="D67" t="str">
        <f t="shared" ref="D67:D130" si="11">IF(LEFT(C67,3)="ATG","OK","WARN")</f>
        <v>OK</v>
      </c>
      <c r="E67">
        <f t="shared" ref="E67:E130" si="12">LEN(C67)</f>
        <v>462</v>
      </c>
      <c r="F67" t="str">
        <f t="shared" ref="F67:F130" si="13">IF(E67&gt;=114,"YES","NO")</f>
        <v>YES</v>
      </c>
      <c r="G67" t="str">
        <f t="shared" ref="G67:G130" si="14">IF(E67&gt;=114,MID(C67,112,3),"NA")</f>
        <v>CAG</v>
      </c>
      <c r="H67" t="str">
        <f t="shared" ref="H67:H130" si="15">IF(G67="NA","NA",
 IF(OR(G67="CAG",G67="CAA"),"Glutamine",
 IF(LEFT(G67,2)="CT","Leucine1",
 IF(OR(G67="TTA",G67="TTG"),"Leucine2",
 IF(G67="ATG","Methionine",
 IF(OR(G67="TTT",G67="TTC"),"Phenylalanine",
 "Other"))))))</f>
        <v>Glutamine</v>
      </c>
      <c r="I67" t="str">
        <f t="shared" ref="I67:I130" si="16">IF(LEN(G67)&lt;&gt;3,"NA",
 IF(OR(G67="CAG",G67="CAA"),"Glutamine ("&amp;G67&amp;")",
 IF(LEFT(G67,2)="CT","Leucine1 ("&amp;G67&amp;")",
 IF(OR(G67="TTA",G67="TTG"),"Leucine2 ("&amp;G67&amp;")",
 IF(G67="ATG","Methionine (ATG)",
 IF(OR(G67="TTT",G67="TTC"),"Phenylalanine ("&amp;G67&amp;")",
 "Other ("&amp;G67&amp;")"))))))</f>
        <v>Glutamine (CAG)</v>
      </c>
    </row>
    <row r="68" spans="1:9" hidden="1" x14ac:dyDescent="0.2">
      <c r="A68" t="s">
        <v>599</v>
      </c>
      <c r="B68" t="s">
        <v>1777</v>
      </c>
      <c r="C68" t="str">
        <f t="shared" si="10"/>
        <v>ATGCCTACTCGTCTCTCTAAAACCCGCAAGTCGCGCGGCCACGTTTCTGCCGGTCACGGTCGTATTGGCAAGCACCGCAAGAACCCAGGTGGTCGTGGTATGGCTGGTGGTCAGCACCATCACCGTACTAACTTGGACAAGTACCATCCTGGTTACTTTGGTAAACTCGGTTTCCGTCACTTCCACCTCCTCCGCAACCGTCAGTGGCGCCCTGTTCTGAACGTGGACAAGCTCTGGACTCTTGTCCCCGCTGAGGACCGCGAGAAGTATCTTTCTTCTCCCAACCCCCAGGCTGCCCCCATCATCGATACTCTGGCTGCTGGCTACGGCAAGGTCTTGGGCAAGGGCCGCATCCCCGATGTCCCCGTCATTGTCCGTGCTCGCTTCGTTTCTGAGCTTGCTGAGAAGAAGATCAAGGCTGCCGGTGGTGCCGTCGAGCTCATCGCCTAA</v>
      </c>
      <c r="D68" t="str">
        <f t="shared" si="11"/>
        <v>OK</v>
      </c>
      <c r="E68">
        <f t="shared" si="12"/>
        <v>450</v>
      </c>
      <c r="F68" t="str">
        <f t="shared" si="13"/>
        <v>YES</v>
      </c>
      <c r="G68" t="str">
        <f t="shared" si="14"/>
        <v>CAG</v>
      </c>
      <c r="H68" t="str">
        <f t="shared" si="15"/>
        <v>Glutamine</v>
      </c>
      <c r="I68" t="str">
        <f t="shared" si="16"/>
        <v>Glutamine (CAG)</v>
      </c>
    </row>
    <row r="69" spans="1:9" hidden="1" x14ac:dyDescent="0.2">
      <c r="A69" t="s">
        <v>600</v>
      </c>
      <c r="B69" t="s">
        <v>1777</v>
      </c>
      <c r="C69" t="str">
        <f t="shared" si="10"/>
        <v>ATGCCTACTCGTCTCTCTAAAACCCGCAAGTCGCGCGGCCACGTTTCTGCCGGTCACGGTCGTATTGGCAAGCACCGCAAGAACCCAGGTGGTCGTGGTATGGCTGGTGGTCAGCACCATCACCGTACTAACTTGGACAAGTACCATCCTGGTTACTTTGGTAAACTCGGTTTCCGTCACTTCCACCTCCTCCGCAACCGTCAGTGGCGCCCTGTTCTGAACGTGGACAAGCTCTGGACTCTTGTCCCCGCTGAGGACCGCGAGAAGTATCTTTCTTCTCCCAACCCCCAGGCTGCCCCCATCATCGATACTCTGGCTGCTGGCTACGGCAAGGTCTTGGGCAAGGGCCGCATCCCCGATGTCCCCGTCATTGTCCGTGCTCGCTTCGTTTCTGAGCTTGCTGAGAAGAAGATCAAGGCTGCCGGTGGTGCCGTCGAGCTCATCGCCTAA</v>
      </c>
      <c r="D69" t="str">
        <f t="shared" si="11"/>
        <v>OK</v>
      </c>
      <c r="E69">
        <f t="shared" si="12"/>
        <v>450</v>
      </c>
      <c r="F69" t="str">
        <f t="shared" si="13"/>
        <v>YES</v>
      </c>
      <c r="G69" t="str">
        <f t="shared" si="14"/>
        <v>CAG</v>
      </c>
      <c r="H69" t="str">
        <f t="shared" si="15"/>
        <v>Glutamine</v>
      </c>
      <c r="I69" t="str">
        <f t="shared" si="16"/>
        <v>Glutamine (CAG)</v>
      </c>
    </row>
    <row r="70" spans="1:9" hidden="1" x14ac:dyDescent="0.2">
      <c r="A70" t="s">
        <v>601</v>
      </c>
      <c r="B70" t="s">
        <v>1778</v>
      </c>
      <c r="C70" t="str">
        <f t="shared" si="10"/>
        <v>ATGCCTACTCGTCTCTCTAAAACCCGCAAGTCGCGCGGCCACGTTTCTGCCGGTCACGGTCGTATTGGCAAGCACCGCAAGAACCCAGGTGGTCGTGGTATGGCTGGTGGTCAGCACCATCACCGTACTAACTTGGACAAGTACCACCCTGGTTACTTTGGTAAACTCGGTTTCCGTCACTTCCACCTCCTCCGCAACCGTCAGTGGCGCCCTGTTTTGAACGTGGACAAGCTCTGGACTCTTGTCCCCGCTGAGGACCGCGAGAAGTACCTTTCTTCTCCCAACCCCCAGGCTGCCCCCGTCATCGATACTCTGGCTGCTGGCTACGGCAAGGTCTTGGGCAAGGGCCGCATCCCCGATGTCCCCGTCATTGTCCGTGCTCGCTTCGTTTCTGAGCTTGCTGAGAAGAAGATCAAGGCTGCCGGTGGTGCCGTCGAGCTCATCGCCTAA</v>
      </c>
      <c r="D70" t="str">
        <f t="shared" si="11"/>
        <v>OK</v>
      </c>
      <c r="E70">
        <f t="shared" si="12"/>
        <v>450</v>
      </c>
      <c r="F70" t="str">
        <f t="shared" si="13"/>
        <v>YES</v>
      </c>
      <c r="G70" t="str">
        <f t="shared" si="14"/>
        <v>CAG</v>
      </c>
      <c r="H70" t="str">
        <f t="shared" si="15"/>
        <v>Glutamine</v>
      </c>
      <c r="I70" t="str">
        <f t="shared" si="16"/>
        <v>Glutamine (CAG)</v>
      </c>
    </row>
    <row r="71" spans="1:9" hidden="1" x14ac:dyDescent="0.2">
      <c r="A71" t="s">
        <v>598</v>
      </c>
      <c r="B71" t="s">
        <v>1776</v>
      </c>
      <c r="C71" t="str">
        <f t="shared" si="10"/>
        <v>ATGCCTACTCGTCTCTCTAAAACCCGCAAGTCGCGCGGCCACGTCTCCGCTGGTCACGGTCGTATTGGCAAGCACCGCAAGAATCCCGGTGGTCGTGGTATGGCCGGTGGTCAGCACCACCACCGTACTAACTTGGATAAGTACCATCCTGGTTACTTTGGTAAACTCGGTTTCCGTCACTTCCACCTCCTCCGCAACCGTCAGTGGCGCCCTGTGCTGAACCTGGACAAGCTCTGGACCCTTGTCCCCGCTGAGGACCGCGAGAAGTACCTGTCTGCTCCTAACGCCTCTGCTGCCCCCGTCATTGATACTCTGGCTGCTGGCTACGGCAAGGTCCTTGGCAAGGGCCGCATCCCCGATGTGCCTGTCATTGTCCGCGCTCGCTTTGTTTCTGAGCTTGCTGAGAAGAAGATCAAGGCTGCTGGTGGTGCCGTTGAGCTCATTGCCTAA</v>
      </c>
      <c r="D71" t="str">
        <f t="shared" si="11"/>
        <v>OK</v>
      </c>
      <c r="E71">
        <f t="shared" si="12"/>
        <v>450</v>
      </c>
      <c r="F71" t="str">
        <f t="shared" si="13"/>
        <v>YES</v>
      </c>
      <c r="G71" t="str">
        <f t="shared" si="14"/>
        <v>CAG</v>
      </c>
      <c r="H71" t="str">
        <f t="shared" si="15"/>
        <v>Glutamine</v>
      </c>
      <c r="I71" t="str">
        <f t="shared" si="16"/>
        <v>Glutamine (CAG)</v>
      </c>
    </row>
    <row r="72" spans="1:9" hidden="1" x14ac:dyDescent="0.2">
      <c r="A72" t="s">
        <v>589</v>
      </c>
      <c r="B72" t="s">
        <v>1767</v>
      </c>
      <c r="C72" t="str">
        <f t="shared" si="10"/>
        <v>ATGCCTACTCGGTTTAGCAAGACGAGAAAGAGCCGTGGCAACGTGTCCGCCGGCTACGGTCGTATTGGCAAGCACCGCAAGTCCCCTGGTGGTCGCGGTATGGCCGGTGGTATGCACCACCACCGCACCAACATGGACAAGTACCACCCTGGTTACTTTGGTAAGGTCGGTTTCCGCCACTACCATCTGCTCAAGAACCGTACTTGGCGCCCCATCCTGAACCTGGAGAATCTCTGGTCTCTGGTTCCCACTGAGTCCCGCGACAAGTACCTGTCCTCGCCCAACCCCAGCGCTGCCCCTGTCATCGACACCCTGGCTGCTGGCTATGGCAAGGTTCTTGGTAAGGGCCGCCTCCCCGAGGTGCCCGTCATTGTCCGTGCCCGCTTTGTTTCGCAGCTGGCCGAGAGGAAGATCAAGGCTGCTGGCGGTGTTGTTGAGCTCATCGCCTAA</v>
      </c>
      <c r="D72" t="str">
        <f t="shared" si="11"/>
        <v>OK</v>
      </c>
      <c r="E72">
        <f t="shared" si="12"/>
        <v>450</v>
      </c>
      <c r="F72" t="str">
        <f t="shared" si="13"/>
        <v>YES</v>
      </c>
      <c r="G72" t="str">
        <f t="shared" si="14"/>
        <v>ATG</v>
      </c>
      <c r="H72" t="str">
        <f t="shared" si="15"/>
        <v>Methionine</v>
      </c>
      <c r="I72" t="str">
        <f t="shared" si="16"/>
        <v>Methionine (ATG)</v>
      </c>
    </row>
    <row r="73" spans="1:9" hidden="1" x14ac:dyDescent="0.2">
      <c r="A73" t="s">
        <v>590</v>
      </c>
      <c r="B73" t="s">
        <v>1768</v>
      </c>
      <c r="C73" t="str">
        <f t="shared" si="10"/>
        <v>ATGCCTACTCGGTTGAGCAAGACTAGAAAGAGCCGTGGTAACGTCTCGGCTGGTTACGGTCGTATCGGCAAGCACCGCAAGTCTTCCGGTGGTCGCGGTATGGCCGGTGGTTTCCACCACCACCGTACTAACCTCGACAAGTACCACCCTGGTTACTTCGGTAAGGTTGGTTTCCGTCACTACCACCTGCTGAAGAACCGCACCTGGCGCCCGACTCTCAACCTTGAGAAGCTCTGGTCGCTGGTGCCCTCTGAGTCGCGCGACAAGTACCTCTCGTCGCCCAACGCCAACGCTGCCCCCGTCATCGACACCCTGGCTGCTGGCTACGGCAAGGTTCTTGGTAAGGGCCGCATCCCCGAGGTCCCCGTCATTGTCCGCGCCCGCTTCGTCTCGCAGCTGGCTGAGAAGAAGATCAAGGCCGCTGGTGGTGTCGTTGAGCTCATCGCCTAA</v>
      </c>
      <c r="D73" t="str">
        <f t="shared" si="11"/>
        <v>OK</v>
      </c>
      <c r="E73">
        <f t="shared" si="12"/>
        <v>450</v>
      </c>
      <c r="F73" t="str">
        <f t="shared" si="13"/>
        <v>YES</v>
      </c>
      <c r="G73" t="str">
        <f t="shared" si="14"/>
        <v>TTC</v>
      </c>
      <c r="H73" t="str">
        <f t="shared" si="15"/>
        <v>Phenylalanine</v>
      </c>
      <c r="I73" t="str">
        <f t="shared" si="16"/>
        <v>Phenylalanine (TTC)</v>
      </c>
    </row>
    <row r="74" spans="1:9" hidden="1" x14ac:dyDescent="0.2">
      <c r="A74" t="s">
        <v>591</v>
      </c>
      <c r="B74" t="s">
        <v>1769</v>
      </c>
      <c r="C74" t="str">
        <f t="shared" si="10"/>
        <v>ATGCCTACTCGCTTGTCCAAGACTAGAAAGGCCCGCGGTAACGTCTCTGCTGGTTACGGCCGTGTCGGCAAGCACCGCAAGAATCCTGGTGGACGTGGTATGGCTGGTGGCCAGCACCATCACCGCACTAACCTCGACAAGTATCACCCTGGTTACTTTGGTAAGGTTGGTTTCCGTCACTACCACTTGCTCAAGAACCGTGTGTGGCGCCCCGTTCTAAACATTGACAGGCTTTGGTCGCTTATTCCCCGGGAAGATCGCCAGAAGTATCTTGCGTCTCCCAACGCTTCCGCCGCCCCTGTTATCGACACCCTTGCTGCCGGCTACGGCAAGATCCTCGGCAAGGGCCGTATCCCCGAGGTCCCTGTTATTGTGCGTGCTCGCTTCGTCTCTGAGCTTGCCGAAAAGAAGATCAAGGCTGCCGGCGGTGTCGTTGAGCTCATCGCCTAA</v>
      </c>
      <c r="D74" t="str">
        <f t="shared" si="11"/>
        <v>OK</v>
      </c>
      <c r="E74">
        <f t="shared" si="12"/>
        <v>450</v>
      </c>
      <c r="F74" t="str">
        <f t="shared" si="13"/>
        <v>YES</v>
      </c>
      <c r="G74" t="str">
        <f t="shared" si="14"/>
        <v>CAG</v>
      </c>
      <c r="H74" t="str">
        <f t="shared" si="15"/>
        <v>Glutamine</v>
      </c>
      <c r="I74" t="str">
        <f t="shared" si="16"/>
        <v>Glutamine (CAG)</v>
      </c>
    </row>
    <row r="75" spans="1:9" hidden="1" x14ac:dyDescent="0.2">
      <c r="A75" t="s">
        <v>748</v>
      </c>
      <c r="B75" t="s">
        <v>1912</v>
      </c>
      <c r="C75" t="str">
        <f t="shared" si="10"/>
        <v>ATGCCTACTCGACACACCAAGACTCGCAAGCTTCGAGGCCACGTTTCTGCCGGTCACGGTCGTATCGGCAAGCACCGCAAGCACCCAGGTGGTCGCGGTATGGCTGGTGGCCAGCACCACCACCGAACCAACCTCGATAAGTACCACCCTGGTTACTTTGGTAAGATCGGTATGCGATATTTCCACAAGCAGCAGAACCACTTCTGGCGACCTTCCATCAACCTTGAGAAGTTGTGGACTCTTGTCCCCGCTGAGAAGCGTGAGGAGTACTTGAAGTCCGGCTCCGACAGCGCTGCCCCCGTCATCGACACTCTTGCCAACGGTTTCGGCAAGGTTCTCGGCAAGGGCCGACTTCCCCAGGTCCCCGTCATTGTCAAGGCTCGATTTGTTTCCAAGCTCGCTGAGGAGAAGATCAAGGCCGCCGGCGGTGTCGTCGAGTTGGTTGCTTAA</v>
      </c>
      <c r="D75" t="str">
        <f t="shared" si="11"/>
        <v>OK</v>
      </c>
      <c r="E75">
        <f t="shared" si="12"/>
        <v>450</v>
      </c>
      <c r="F75" t="str">
        <f t="shared" si="13"/>
        <v>YES</v>
      </c>
      <c r="G75" t="str">
        <f t="shared" si="14"/>
        <v>CAG</v>
      </c>
      <c r="H75" t="str">
        <f t="shared" si="15"/>
        <v>Glutamine</v>
      </c>
      <c r="I75" t="str">
        <f t="shared" si="16"/>
        <v>Glutamine (CAG)</v>
      </c>
    </row>
    <row r="76" spans="1:9" hidden="1" x14ac:dyDescent="0.2">
      <c r="A76" t="s">
        <v>1032</v>
      </c>
      <c r="B76" t="s">
        <v>2184</v>
      </c>
      <c r="C76" t="str">
        <f t="shared" si="10"/>
        <v>ATGCCTACTAGATTTACTAAGACCAGAAAGCACAGAGGACACGTTTCAGCCGGTAACGGTAGAATCGGTAAGCACAGAAAGCATCCCGGTGGTAGAGGTATGGCTGGTGGTCAACACCACCACAGAACCAACTTGGATAAATACCATCCAGGTTACTTCGGTAAAGTTGGTATGAGATACTTCCACAAACAACAAAACCACTTCTGGAGACCAGAAATCAACTTGGACAAATTATGGACCTTAGTTGACGAAGAAAAGAAGGACGAATACTTGAAGTCTGCTTCTGCTTCTGCTGCCCCAGTCATCGACACCTTGGCCCACGGTTACGGTAAGGTCTTGGGTAAAGGTAGATTACCAGAAGTCCCAGTCATTGTCAAGGCTAGATTTGTTTCTAAGTTAGCTGAAGAAAAGATCAGAGCTGTTGGTGGTGTTGTTGAATTAGTCGCTTAA</v>
      </c>
      <c r="D76" t="str">
        <f t="shared" si="11"/>
        <v>OK</v>
      </c>
      <c r="E76">
        <f t="shared" si="12"/>
        <v>450</v>
      </c>
      <c r="F76" t="str">
        <f t="shared" si="13"/>
        <v>YES</v>
      </c>
      <c r="G76" t="str">
        <f t="shared" si="14"/>
        <v>CAA</v>
      </c>
      <c r="H76" t="str">
        <f t="shared" si="15"/>
        <v>Glutamine</v>
      </c>
      <c r="I76" t="str">
        <f t="shared" si="16"/>
        <v>Glutamine (CAA)</v>
      </c>
    </row>
    <row r="77" spans="1:9" hidden="1" x14ac:dyDescent="0.2">
      <c r="A77" t="s">
        <v>968</v>
      </c>
      <c r="B77" t="s">
        <v>2124</v>
      </c>
      <c r="C77" t="str">
        <f t="shared" si="10"/>
        <v>ATGCCTACTAGATTTACTAAGACCAGAAAACACAGAGGACACGTTTCCGCCGGTAAGGGTAGAATTGGTAAGCACAGAAAATCCCCAGGTGGTAGAGGTATGGCTGGTGGTCAACACCACCACAGAACCAACATGGATAAATACCATCCAGGTTACTTCGGTAAAGTTGGTATGAGATACTTCCACAAGCAACAAAACCACTTCTGGAAACCAGAAATTAACTTGGACAAATTATGGACTTTAGTCGACAGTGAAAAGAAAGATGAATACTTAAAGTCTGCTTCCGCTTCTGCTGCTCCAGTCATTGACACCTTAGCTCACGGTTACGGTAAAGTTTTAGGTAAGGGTAGATTACCAGAAGTTCCAGTTATTGTCAAGGCCAGATTTGTTTCCAAGTTGGCTGAAGAAAAGATCAGAGCTGTTGGTGGTGTTGTCGAATTAGTTGCTTAG</v>
      </c>
      <c r="D77" t="str">
        <f t="shared" si="11"/>
        <v>OK</v>
      </c>
      <c r="E77">
        <f t="shared" si="12"/>
        <v>450</v>
      </c>
      <c r="F77" t="str">
        <f t="shared" si="13"/>
        <v>YES</v>
      </c>
      <c r="G77" t="str">
        <f t="shared" si="14"/>
        <v>CAA</v>
      </c>
      <c r="H77" t="str">
        <f t="shared" si="15"/>
        <v>Glutamine</v>
      </c>
      <c r="I77" t="str">
        <f t="shared" si="16"/>
        <v>Glutamine (CAA)</v>
      </c>
    </row>
    <row r="78" spans="1:9" hidden="1" x14ac:dyDescent="0.2">
      <c r="A78" t="s">
        <v>1030</v>
      </c>
      <c r="B78" t="s">
        <v>2182</v>
      </c>
      <c r="C78" t="str">
        <f t="shared" si="10"/>
        <v>ATGCCTACTAGATTTACTAAAACTAGAAAACACAGAGGACACGTTTCAGCCGGTAACGGTAGAATCGGTAAGCACAGAAAGCATCCCGGTGGTAGAGGTATGGCTGGTGGTCAACATCACCACAGAACCAACTTGGATAAATACCATCCAGGTTACTTCGGTAAAGTTGGTATGAGATACTTCCACAAACAACAAAACCACTTCTGGAGACCAGAAATCAACTTGGACAAATTATGGACTTTAGTTGATGAAGAAAAGAAGGACGAATACTTGAAGTCTTCTTCTACTTCTGCTGCTCCAGTCATCGACACTTTAGCTCACGGTTACGGTAAGGTTTTGGGTAAAGGTAGATTACCAGAAGTCCCAGTCATTGTCAAGGCCAGATTTGTTTCTAAGTTAGCTGAAGAAAAGATCAGAGCTGTTGGTGGTGTTGTTGAATTAGTTGCTTAA</v>
      </c>
      <c r="D78" t="str">
        <f t="shared" si="11"/>
        <v>OK</v>
      </c>
      <c r="E78">
        <f t="shared" si="12"/>
        <v>450</v>
      </c>
      <c r="F78" t="str">
        <f t="shared" si="13"/>
        <v>YES</v>
      </c>
      <c r="G78" t="str">
        <f t="shared" si="14"/>
        <v>CAA</v>
      </c>
      <c r="H78" t="str">
        <f t="shared" si="15"/>
        <v>Glutamine</v>
      </c>
      <c r="I78" t="str">
        <f t="shared" si="16"/>
        <v>Glutamine (CAA)</v>
      </c>
    </row>
    <row r="79" spans="1:9" hidden="1" x14ac:dyDescent="0.2">
      <c r="A79" t="s">
        <v>317</v>
      </c>
      <c r="B79" t="s">
        <v>1501</v>
      </c>
      <c r="C79" t="str">
        <f t="shared" si="10"/>
        <v>ATGCCTACTAGATTTACTAAAACCAGAAAACACAGAGGTCACGTCTCAGCCGGTAACGGTAGAATCGGTAAACACAGAAAGCATCCGGGTGGTAGAGGTATGGCTGGTGGTCAACATCACCACAGAATCAACTTAGATAAGTACCATCCAGGTTACTTCGGTAAAGTTGGTATGAGATACTTCCACAAGCAACAAAACCACTTCTGGAAGCCAGTCTTAAACTTAGACAAGTTATGGACTTTGATCCCAGAAGAAAAGAGAGAAGACTACTTAAAGAACTCTTCTTCTGCTTCTGCTCCAGTCATCGACACTTTAGCTGCTGGTTACGGTAAGGTCTTAGGTAAGGGTAAATTACCTCAAGTTCCAGTCATCGTTAAGGCTAGATTTGTTTCTAAGTTAGCTGAAGAAAAGATCAGAGCTGCTGGTGGTGTTGTTGAATTAGTTGCTTAA</v>
      </c>
      <c r="D79" t="str">
        <f t="shared" si="11"/>
        <v>OK</v>
      </c>
      <c r="E79">
        <f t="shared" si="12"/>
        <v>450</v>
      </c>
      <c r="F79" t="str">
        <f t="shared" si="13"/>
        <v>YES</v>
      </c>
      <c r="G79" t="str">
        <f t="shared" si="14"/>
        <v>CAA</v>
      </c>
      <c r="H79" t="str">
        <f t="shared" si="15"/>
        <v>Glutamine</v>
      </c>
      <c r="I79" t="str">
        <f t="shared" si="16"/>
        <v>Glutamine (CAA)</v>
      </c>
    </row>
    <row r="80" spans="1:9" hidden="1" x14ac:dyDescent="0.2">
      <c r="A80" t="s">
        <v>821</v>
      </c>
      <c r="B80" t="s">
        <v>1983</v>
      </c>
      <c r="C80" t="str">
        <f t="shared" si="10"/>
        <v>ATGCCTACTAGATTTACGAAGACCAGAAAGCACAGAGGCCACGTTTCAGCCGGTAAGGGTAGAATTGGTAAGCACAGAAAGCATCCCGGTGGTCGTGGTAAGGCTGGTGGTCAACATCATCACAGAACCAACATGGATAAATACCATCCTGGTTACTTTGGTAAAGTCGGTATGAGATACTTCCACAAACAAAGAAACCACTTCTGGAAACCAGAAATTAACTTAGACAAATTGTGGACCTTGGTCGAAGAGGACAAGAAGGACAACTACTTGAAGTCTTCATCTACCTCTGCTGCTCCAGTCATCGACACCTTAGCTTATGGCTACGGTAAGGTTTTAGGTAAGGGAAGATTACCTGAGGTTCCAGTCATTGTCAAAGCAAGATTTGTCTCCAAATTAGCAGAAGAGAAGATCAGAGCTGTTGGTGGTGTTGTTGAGTTAATCGCCTAA</v>
      </c>
      <c r="D80" t="str">
        <f t="shared" si="11"/>
        <v>OK</v>
      </c>
      <c r="E80">
        <f t="shared" si="12"/>
        <v>450</v>
      </c>
      <c r="F80" t="str">
        <f t="shared" si="13"/>
        <v>YES</v>
      </c>
      <c r="G80" t="str">
        <f t="shared" si="14"/>
        <v>CAA</v>
      </c>
      <c r="H80" t="str">
        <f t="shared" si="15"/>
        <v>Glutamine</v>
      </c>
      <c r="I80" t="str">
        <f t="shared" si="16"/>
        <v>Glutamine (CAA)</v>
      </c>
    </row>
    <row r="81" spans="1:9" hidden="1" x14ac:dyDescent="0.2">
      <c r="A81" t="s">
        <v>542</v>
      </c>
      <c r="B81" t="s">
        <v>1721</v>
      </c>
      <c r="C81" t="str">
        <f t="shared" si="10"/>
        <v>ATGCCTACTAGATTGAGAAAGACAAGAAAGCACAGAGGTAACGTGTGTGCCGGTTACGGTAGAATCGGAAAGCACCGTAAGTCTCCAGGTGGAAGAGGTATGGCTGGTGGTCAACACCATCACCGTATTGCTATGGACAAATATCACCCAGGTTACTTCGGTAAGGTTGGTATGAGAGTGTTCAACTTGCAAAGAAACCGTTCTTGGAACCCAACCATCAACGTCAACGGACTTTGGAACCTCGTTGAGGATGCCGATGAGAAGAAGAAGGCTTCTACTAAGGACTCTGCTATTGTCATCGACACTCTTGCTAAGGGTTACGGTAAGGTTCTTGGTAGCGGTGAGCTTCCAAACATTCCAATCATTGTCAAGGCCCGTTACGTTTCTAGAGTTGCTGAGGAGAAGATCAGAGCTGCCGGCGGTGTCGTTGAGTTGGTTGCATAA</v>
      </c>
      <c r="D81" t="str">
        <f t="shared" si="11"/>
        <v>OK</v>
      </c>
      <c r="E81">
        <f t="shared" si="12"/>
        <v>444</v>
      </c>
      <c r="F81" t="str">
        <f t="shared" si="13"/>
        <v>YES</v>
      </c>
      <c r="G81" t="str">
        <f t="shared" si="14"/>
        <v>CAA</v>
      </c>
      <c r="H81" t="str">
        <f t="shared" si="15"/>
        <v>Glutamine</v>
      </c>
      <c r="I81" t="str">
        <f t="shared" si="16"/>
        <v>Glutamine (CAA)</v>
      </c>
    </row>
    <row r="82" spans="1:9" hidden="1" x14ac:dyDescent="0.2">
      <c r="A82" t="s">
        <v>979</v>
      </c>
      <c r="B82" t="s">
        <v>2135</v>
      </c>
      <c r="C82" t="str">
        <f t="shared" si="10"/>
        <v>ATGCCTACTAGATTGACTAAGACCAGAAAGCACAGAGGACACGTTTCCGCCGGTAGAGGTAGAATTGGTAAGCACAGAAAGCATCCAGGTGGTAGAGGTATGGCTGGTGGTCAACACCACCACAGAACTAACTTGGATAAATACCACCCAGGTTACTTCGGTAAGGTCGGTATGAGATACTTCCACAAGCAACAAAACCACTTCTGGAGACCAGAAATCAACTTGGACAAATTATGGACCTTAGTTGAAAGCGAAAAGAAGGACGAATACTTAAAGTCTGCTTCTGCTTCCGCTGCCCCAGTCATCGACACCTTAGCCCACGGTTACGGTAAGGTTTTGGGTAAAGGTAGATTACCAGAAGTTCCTGTCATTGTCAAGGCCAGATTTGTTTCCAAGTTGGCTGAAGAAAAGATTAGAGCTGTTGGTGGTGTTGTCGAATTAGTTGCTTAA</v>
      </c>
      <c r="D82" t="str">
        <f t="shared" si="11"/>
        <v>OK</v>
      </c>
      <c r="E82">
        <f t="shared" si="12"/>
        <v>450</v>
      </c>
      <c r="F82" t="str">
        <f t="shared" si="13"/>
        <v>YES</v>
      </c>
      <c r="G82" t="str">
        <f t="shared" si="14"/>
        <v>CAA</v>
      </c>
      <c r="H82" t="str">
        <f t="shared" si="15"/>
        <v>Glutamine</v>
      </c>
      <c r="I82" t="str">
        <f t="shared" si="16"/>
        <v>Glutamine (CAA)</v>
      </c>
    </row>
    <row r="83" spans="1:9" hidden="1" x14ac:dyDescent="0.2">
      <c r="A83" t="s">
        <v>980</v>
      </c>
      <c r="B83" t="s">
        <v>2136</v>
      </c>
      <c r="C83" t="str">
        <f t="shared" si="10"/>
        <v>ATGCCTACTAGATTGACTAAGACCAGAAAGCACAGAGGACACGTTTCCGCCGGTAGAGGTAGAATTGGTAAGCACAGAAAGCATCCAGGTGGTAGAGGTATGGCTGGTGGTCAACACCACCACAGAACTAACTTGGATAAATACCACCCAGGTTACTTCGGTAAAGTCGGTATGAGATACTTCCACAAGCAACAAAACCACTTCTGGAGACCAGAAATCAACTTGGACAAATTATGGACCTTAGTTGAAAGCGAAAAGAAGGACGAATACTTAAAGTCTGCTTCTGCTTCCGCTGCCCCAGTCATTGACACCTTAGCTCACGGTTACGGTAAAGTTTTGGGTAAAGGTAGATTACCAGAAGTTCCAGTCATTGTCAAGGCCAGATTTGTTTCCAAGTTGGCTGAAGAAAAGATTAGAGCTGTTGGTGGTGTTGTCGAATTAGTTGCTTAA</v>
      </c>
      <c r="D83" t="str">
        <f t="shared" si="11"/>
        <v>OK</v>
      </c>
      <c r="E83">
        <f t="shared" si="12"/>
        <v>450</v>
      </c>
      <c r="F83" t="str">
        <f t="shared" si="13"/>
        <v>YES</v>
      </c>
      <c r="G83" t="str">
        <f t="shared" si="14"/>
        <v>CAA</v>
      </c>
      <c r="H83" t="str">
        <f t="shared" si="15"/>
        <v>Glutamine</v>
      </c>
      <c r="I83" t="str">
        <f t="shared" si="16"/>
        <v>Glutamine (CAA)</v>
      </c>
    </row>
    <row r="84" spans="1:9" hidden="1" x14ac:dyDescent="0.2">
      <c r="A84" t="s">
        <v>976</v>
      </c>
      <c r="B84" t="s">
        <v>2132</v>
      </c>
      <c r="C84" t="str">
        <f t="shared" si="10"/>
        <v>ATGCCTACTAGATTGACTAAGACCAGAAAGCACAGAGGACACGTTTCCGCCGGTAGAGGTAGAATCGGTAAGCACAGAAAGCATCCCGGTGGTAGAGGTATGGCTGGTGGTCAACATCACCACAGAACCAACTTGGATAAGTACCATCCAGGTTACTTCGGTAAGGTTGGTATGAGATACTTCCACAAGCAACAAAACCACTTCTGGAGACCAGAAATCAACTTGGACAAATTGTGGACTTTGGTTGAAGAAGAAAAGAAGGACGAATACTTAAAGTCTGCTTCTACTTCTGCTGCTCCAGTCATTGACACTTTGGCCCACGGTTACGGTAAGGTTTTGGCTAAGGGTAGATTACCAAACGTTCCAGTCATTGTCAAGGCCAGATTTGTTTCCAAATTGGCTGAAGAAAAGATCAGAGCTGTTGGTGGTGTTGTTGAATTAGTTGCCTAA</v>
      </c>
      <c r="D84" t="str">
        <f t="shared" si="11"/>
        <v>OK</v>
      </c>
      <c r="E84">
        <f t="shared" si="12"/>
        <v>450</v>
      </c>
      <c r="F84" t="str">
        <f t="shared" si="13"/>
        <v>YES</v>
      </c>
      <c r="G84" t="str">
        <f t="shared" si="14"/>
        <v>CAA</v>
      </c>
      <c r="H84" t="str">
        <f t="shared" si="15"/>
        <v>Glutamine</v>
      </c>
      <c r="I84" t="str">
        <f t="shared" si="16"/>
        <v>Glutamine (CAA)</v>
      </c>
    </row>
    <row r="85" spans="1:9" hidden="1" x14ac:dyDescent="0.2">
      <c r="A85" t="s">
        <v>977</v>
      </c>
      <c r="B85" t="s">
        <v>2133</v>
      </c>
      <c r="C85" t="str">
        <f t="shared" si="10"/>
        <v>ATGCCTACTAGATTGACTAAGACCAGAAAGCACAGAGGACACGTTTCCGCCGGTAAAGGTAGAATCGGTAAGCACAGAAAGCATCCCGGTGGTAGAGGTATGGCTGGTGGTCAACATCACCACAGAACCAACTTGGATAAGTACCACCCAGGTTACTTCGGTAAAGTTGGTATGAGATACTTCCACAAGCAACAAAACCACTTCTGGAGACCAGAAATCAACTTAGACAAATTGTGGACTTTGGTTGACGAAGAAAAGAAGGATGAATACTTGAAATCTGCTTCTACTTCTGCTGCCCCAGTTATTGACACTTTGGCCTACGGTTATGGTAAGGTTTTGGCCAAGGGTAGATTACCAAATGCTCCAGTCATTGTCAAGGCCAGATTTGTTTCTAAGTTGGCTGAAGAAAAGATCAGAGCTGTTGGTGGTGTTGTTGAATTAGTTGCCTAA</v>
      </c>
      <c r="D85" t="str">
        <f t="shared" si="11"/>
        <v>OK</v>
      </c>
      <c r="E85">
        <f t="shared" si="12"/>
        <v>450</v>
      </c>
      <c r="F85" t="str">
        <f t="shared" si="13"/>
        <v>YES</v>
      </c>
      <c r="G85" t="str">
        <f t="shared" si="14"/>
        <v>CAA</v>
      </c>
      <c r="H85" t="str">
        <f t="shared" si="15"/>
        <v>Glutamine</v>
      </c>
      <c r="I85" t="str">
        <f t="shared" si="16"/>
        <v>Glutamine (CAA)</v>
      </c>
    </row>
    <row r="86" spans="1:9" hidden="1" x14ac:dyDescent="0.2">
      <c r="A86" t="s">
        <v>974</v>
      </c>
      <c r="B86" t="s">
        <v>2130</v>
      </c>
      <c r="C86" t="str">
        <f t="shared" si="10"/>
        <v>ATGCCTACTAGATTGACTAAGACCAGAAAACACAGAGGACACGTTTCAGCCGGTAACGGTAGAATTGGTAAGCACAGAAAGCATCCCGGTGGTAGAGGTATGGCTGGTGGTCAACATCACCACAGAACTAACTTGGATAAATACCATCCAGGTTACTTCGGTAAAGTTGGTATGAGATACTTCCACAAGCAACAAGCCCACTTCTGGAGACCAGAAATCAACTTGGACAAATTATGGACTTTAGTTGACGAAGAAAAGAAAGAAGATTACCTTAAGAACTCCAGCTCCAGTGCTGCTCCAGTCATCGACACCTTAGCTGCCGGTTACGGTAAAGTTTTGGGTAAGGGTAGATTACCAGAAGTTCCAGTCATTGTCAAAGCCAGATTCGTCTCTAAGTTAGCTGAAGAAAAGATCAGAGCCGTTGGTGGTGTTGTTGAATTAGTTGCCTAA</v>
      </c>
      <c r="D86" t="str">
        <f t="shared" si="11"/>
        <v>OK</v>
      </c>
      <c r="E86">
        <f t="shared" si="12"/>
        <v>450</v>
      </c>
      <c r="F86" t="str">
        <f t="shared" si="13"/>
        <v>YES</v>
      </c>
      <c r="G86" t="str">
        <f t="shared" si="14"/>
        <v>CAA</v>
      </c>
      <c r="H86" t="str">
        <f t="shared" si="15"/>
        <v>Glutamine</v>
      </c>
      <c r="I86" t="str">
        <f t="shared" si="16"/>
        <v>Glutamine (CAA)</v>
      </c>
    </row>
    <row r="87" spans="1:9" hidden="1" x14ac:dyDescent="0.2">
      <c r="A87" t="s">
        <v>1027</v>
      </c>
      <c r="B87" t="s">
        <v>2179</v>
      </c>
      <c r="C87" t="str">
        <f t="shared" si="10"/>
        <v>ATGCCTACTAGATTGACTAAAACTAGAAAACATAGAGGACATGTCTCTGCCGGTCATGGTAGAATTGGTAAACACAGAAAGCATCCCGGTGGTAGAGGTATGGCTGGTGGTCAACATCACCACAGAACCAACTTAGATAAATACCATCCAGGTTACTTTGGTAAAGTTGGTATGAGATACTTCCACAAGCAACAAAACCACTTCTGGAGACCAGAAATCAACTTGGACAAATTATGGACTTTAGTTGAAGAAGAAAAGAAAGATGAATACTTAAAATCTGCTTCCAAATCCGCCGCCCCAGTCATCGATACTTTAGCTCATGGTTACGGTAAAGTTTTAGGTAAAGGTAAATTACCAGAAGTTCCAGTTATTGTCAAAGCCAGATTCGTCAGTAAATTAGCTGAAGAAAAAATCAGAGCTGTTGGTGGTGTTGTCGAATTAGTTGCCTAA</v>
      </c>
      <c r="D87" t="str">
        <f t="shared" si="11"/>
        <v>OK</v>
      </c>
      <c r="E87">
        <f t="shared" si="12"/>
        <v>450</v>
      </c>
      <c r="F87" t="str">
        <f t="shared" si="13"/>
        <v>YES</v>
      </c>
      <c r="G87" t="str">
        <f t="shared" si="14"/>
        <v>CAA</v>
      </c>
      <c r="H87" t="str">
        <f t="shared" si="15"/>
        <v>Glutamine</v>
      </c>
      <c r="I87" t="str">
        <f t="shared" si="16"/>
        <v>Glutamine (CAA)</v>
      </c>
    </row>
    <row r="88" spans="1:9" hidden="1" x14ac:dyDescent="0.2">
      <c r="A88" t="s">
        <v>993</v>
      </c>
      <c r="B88" t="s">
        <v>2149</v>
      </c>
      <c r="C88" t="str">
        <f t="shared" si="10"/>
        <v>ATGCCTACTAGATTGACTAAAACCAGAAAACACAGAGGTCACGTTTCTGCCGGTAAGGGTAGAATTGGTAAACACAGAAAGCATCCGGGTGGTAGAGGTAAGGCTGGTGGTCAACACCACCACAGAACCAACTTGGACAAGTACCATCCAGGTTACTTTGGTAAGGTTGGTATGAGATACTTCCACAAACAACAAAACCACTTCTGGAGACCAGAAATCAACTTGGACAAATTGTGGACCTTGGTTGAATCCGACAAGAAGGAAGAATACTTGACCAAGTCCTCCGCCTCCGCTGCCCCAGTCATCGACACCTTGGCCCACGGCTACGGTAAGGTCTTGGGTAAGGGTAGATTGCCTCAAGTTCCTGTCATTGTCAAGGCTAGATTTGTTTCTAAATTGGCTGAAGAAAAGATCAGAGCTGTTGGTGGTGTTGTTGAATTAGTTGCTTAA</v>
      </c>
      <c r="D88" t="str">
        <f t="shared" si="11"/>
        <v>OK</v>
      </c>
      <c r="E88">
        <f t="shared" si="12"/>
        <v>450</v>
      </c>
      <c r="F88" t="str">
        <f t="shared" si="13"/>
        <v>YES</v>
      </c>
      <c r="G88" t="str">
        <f t="shared" si="14"/>
        <v>CAA</v>
      </c>
      <c r="H88" t="str">
        <f t="shared" si="15"/>
        <v>Glutamine</v>
      </c>
      <c r="I88" t="str">
        <f t="shared" si="16"/>
        <v>Glutamine (CAA)</v>
      </c>
    </row>
    <row r="89" spans="1:9" hidden="1" x14ac:dyDescent="0.2">
      <c r="A89" t="s">
        <v>994</v>
      </c>
      <c r="B89" t="s">
        <v>2149</v>
      </c>
      <c r="C89" t="str">
        <f t="shared" si="10"/>
        <v>ATGCCTACTAGATTGACTAAAACCAGAAAACACAGAGGTCACGTTTCTGCCGGTAAGGGTAGAATTGGTAAACACAGAAAGCATCCGGGTGGTAGAGGTAAGGCTGGTGGTCAACACCACCACAGAACCAACTTGGACAAGTACCATCCAGGTTACTTTGGTAAGGTTGGTATGAGATACTTCCACAAACAACAAAACCACTTCTGGAGACCAGAAATCAACTTGGACAAATTGTGGACCTTGGTTGAATCCGACAAGAAGGAAGAATACTTGACCAAGTCCTCCGCCTCCGCTGCCCCAGTCATCGACACCTTGGCCCACGGCTACGGTAAGGTCTTGGGTAAGGGTAGATTGCCTCAAGTTCCTGTCATTGTCAAGGCTAGATTTGTTTCTAAATTGGCTGAAGAAAAGATCAGAGCTGTTGGTGGTGTTGTTGAATTAGTTGCTTAA</v>
      </c>
      <c r="D89" t="str">
        <f t="shared" si="11"/>
        <v>OK</v>
      </c>
      <c r="E89">
        <f t="shared" si="12"/>
        <v>450</v>
      </c>
      <c r="F89" t="str">
        <f t="shared" si="13"/>
        <v>YES</v>
      </c>
      <c r="G89" t="str">
        <f t="shared" si="14"/>
        <v>CAA</v>
      </c>
      <c r="H89" t="str">
        <f t="shared" si="15"/>
        <v>Glutamine</v>
      </c>
      <c r="I89" t="str">
        <f t="shared" si="16"/>
        <v>Glutamine (CAA)</v>
      </c>
    </row>
    <row r="90" spans="1:9" hidden="1" x14ac:dyDescent="0.2">
      <c r="A90" t="s">
        <v>881</v>
      </c>
      <c r="B90" t="s">
        <v>2038</v>
      </c>
      <c r="C90" t="str">
        <f t="shared" si="10"/>
        <v>ATGCCTACTAGATTGACCAAGACTAGAAAACACAGAGGACACGTTTCTGCCGGTAAGGGTAGAATCGGTAAGCACAGAAAGCACCCCGGTGGTCGTGGTAAGGCTGGTGGTCAACACCACCACAGAACCAACTTGGATAAGTACCACCCTGGTTACTTCGGTAAGGTTGGTATGAGATACTTCCACAAGCAACAAAACCACTTCTGGAGACCAGAAATCAACTTGGACAAGTTGTGGACTTTGGTTGAAGCTGACAAGAAGGACGAATACTTGAAGTCTGCTTCTGCTACTGCTGCCCCAGTCATTGACACCTTGGCCCACGGTTACGGTAAGGTCTTGGGTAAGGGTAGATTGCCAGAAGTTCCTGTCATTGTCAAGGCCAGATTTGTTTCCAAGTTGGCTGAAGAAAAGATCAGAGCTGTTGGTGGTGTCGTTGAATTGGTTGCTTAA</v>
      </c>
      <c r="D90" t="str">
        <f t="shared" si="11"/>
        <v>OK</v>
      </c>
      <c r="E90">
        <f t="shared" si="12"/>
        <v>450</v>
      </c>
      <c r="F90" t="str">
        <f t="shared" si="13"/>
        <v>YES</v>
      </c>
      <c r="G90" t="str">
        <f t="shared" si="14"/>
        <v>CAA</v>
      </c>
      <c r="H90" t="str">
        <f t="shared" si="15"/>
        <v>Glutamine</v>
      </c>
      <c r="I90" t="str">
        <f t="shared" si="16"/>
        <v>Glutamine (CAA)</v>
      </c>
    </row>
    <row r="91" spans="1:9" hidden="1" x14ac:dyDescent="0.2">
      <c r="A91" t="s">
        <v>873</v>
      </c>
      <c r="B91" t="s">
        <v>2030</v>
      </c>
      <c r="C91" t="str">
        <f t="shared" si="10"/>
        <v>ATGCCTACTAGATTGACCAAGACTAGAAAACACAGAGGAAACGTTTCTGCCGGTAAGGGTAGAGTCGGTAAGCACAGAAAGCATCCCGGTGGTCGTGGTAAGGCTGGTGGTCAACACCACCACAGAACCAACTTGGATAAGTACCATCCAGGTTACTTCGGTAAGGTTGGTATGAGATACTTCCACAAGCAACAAGCTCATTTCTGGAGACCAGAAATCAACTTGGACAAGTTGTGGACTTTAGTTGAAGCTGACAAGAAGGACGAATACTTGAAGTCCGCTTCTGCTTCTGCTGCCCCAGTCATTGACACCTTGGCTCACGGTTACGGTAAAGTCTTGGGTAAGGGTAAGTTGCCTGAAGTTCCTGTCATTGTCAAGGCCAGATTTGTTTCCAAGTTGGCTGAAGAAAAGATCAGAGCTGTTGGTGGTGTCGTTGAATTGGTTGCTTAA</v>
      </c>
      <c r="D91" t="str">
        <f t="shared" si="11"/>
        <v>OK</v>
      </c>
      <c r="E91">
        <f t="shared" si="12"/>
        <v>450</v>
      </c>
      <c r="F91" t="str">
        <f t="shared" si="13"/>
        <v>YES</v>
      </c>
      <c r="G91" t="str">
        <f t="shared" si="14"/>
        <v>CAA</v>
      </c>
      <c r="H91" t="str">
        <f t="shared" si="15"/>
        <v>Glutamine</v>
      </c>
      <c r="I91" t="str">
        <f t="shared" si="16"/>
        <v>Glutamine (CAA)</v>
      </c>
    </row>
    <row r="92" spans="1:9" hidden="1" x14ac:dyDescent="0.2">
      <c r="A92" t="s">
        <v>1110</v>
      </c>
      <c r="B92" t="s">
        <v>2256</v>
      </c>
      <c r="C92" t="str">
        <f t="shared" si="10"/>
        <v>ATGCCTACTAGATTGACCAAGACCAGAAAGCTTAGAGGACACGTCTCCGCCGGTCACGGACGTATCGGAAAGCACAGAAAGCATCCCGGTGGTAGAGGTATGGCCGGTGGTCAACATCATCACCGTACCAACATGGACAAGTACCATCCTGGTTACTTCGGTAAGGTCGGTATGAGATACTTCCACAAGCAACAAAACCACTTCTGGAAGCCCGTTCTCAATCTCGACAAGTTGTGGACTTTGGTCCCTGCTGAGAACAGAGAAAAGTACATTGCCCAATCTTCTGAATCTGCTGCTCCTGTTATTGATACTTTGGCTGCTGGTTACGGTAAGGTCCTTGGTAAGGGTCGTCTTCCCAATGTCCCCGTCATTGTCAAGGCCAGATTCGTCTCTGCTCTTGCTGAGAAGAAGATCAAGGCTGCCGGTGGTGTTATTGAGCTTGTCGCTTAG</v>
      </c>
      <c r="D92" t="str">
        <f t="shared" si="11"/>
        <v>OK</v>
      </c>
      <c r="E92">
        <f t="shared" si="12"/>
        <v>450</v>
      </c>
      <c r="F92" t="str">
        <f t="shared" si="13"/>
        <v>YES</v>
      </c>
      <c r="G92" t="str">
        <f t="shared" si="14"/>
        <v>CAA</v>
      </c>
      <c r="H92" t="str">
        <f t="shared" si="15"/>
        <v>Glutamine</v>
      </c>
      <c r="I92" t="str">
        <f t="shared" si="16"/>
        <v>Glutamine (CAA)</v>
      </c>
    </row>
    <row r="93" spans="1:9" hidden="1" x14ac:dyDescent="0.2">
      <c r="A93" t="s">
        <v>862</v>
      </c>
      <c r="B93" t="s">
        <v>2020</v>
      </c>
      <c r="C93" t="str">
        <f t="shared" si="10"/>
        <v>ATGCCTACTAGATTGACAAAGACAAGAAAACACAGAGGTCACGTATCCGCCGGTAAAGGTAGAATCGGTAAGCACAGAAAGCATCCGGGTGGTAGAGGTAAAGCTGGTGGTCAACACCATCACAGAACTAACTTGGATAAATACCATCCAGGTTACTTTGGTAAAGTTGGTATGAGATACTTCCACAAACAAAGAAACCATTTCTGGAAACCAGAAATCAACTTGGACAAATTATGGACTTTAGTTGAAGCTGACAAGAAAGATGAATACTTAAAATCATCATCAACCTCCGCTGCTCCAGTTATTGACACTTTAGCTCATGGTTACGGTAAAGTCTTAGGTAAAGGTAGATTACCAGAAGTTCCAGTCATTGTTAAGGCAAGATTTGTTTCTAAATTAGCTGAAGAAAAGATCAGAGCTGTTGGTGGTGTTGTTGAATTAGTTGCCTAA</v>
      </c>
      <c r="D93" t="str">
        <f t="shared" si="11"/>
        <v>OK</v>
      </c>
      <c r="E93">
        <f t="shared" si="12"/>
        <v>450</v>
      </c>
      <c r="F93" t="str">
        <f t="shared" si="13"/>
        <v>YES</v>
      </c>
      <c r="G93" t="str">
        <f t="shared" si="14"/>
        <v>CAA</v>
      </c>
      <c r="H93" t="str">
        <f t="shared" si="15"/>
        <v>Glutamine</v>
      </c>
      <c r="I93" t="str">
        <f t="shared" si="16"/>
        <v>Glutamine (CAA)</v>
      </c>
    </row>
    <row r="94" spans="1:9" hidden="1" x14ac:dyDescent="0.2">
      <c r="A94" t="s">
        <v>1180</v>
      </c>
      <c r="B94" t="s">
        <v>2320</v>
      </c>
      <c r="C94" t="str">
        <f t="shared" si="10"/>
        <v>ATGCCTACTAGATTCACTAAGACCAGAAAGCACAGAGGCCACGTCTCAGCCGGTAATGGCCGTATCGGCAAGCACAGAAAGCATCCCGGTGGTCGTGGTATGGCCGGTGGTCAGCACCACCACAGAACCAACTTGGACAAGTACCATCCTGGTTACTTCGGTAAGGTCGGTATGCGCTATTTCCACAAGCAAAAGTTGCACTTCTGGAAGCCAGTGCTCAACCTAGACAAGTTGTGGACTTTGGTCCCAGAGGACAAGAAAGACGAGTACTTGAAGTCTGCTTCCAAGTCAGCTGCCCCAGTTATTGACACATTGGCCGCCGGTTACGGTAAGGTCTTAGGTAAGGGCAGAATTCCAAACGTCCCCGTCATCGTCAAGGCTAGATTTGTCTCTAAGCTAGCTGAGGAGAAGATCAGAGCCGCTGGTGGTGTTGTCGAATTGATTGCTTAA</v>
      </c>
      <c r="D94" t="str">
        <f t="shared" si="11"/>
        <v>OK</v>
      </c>
      <c r="E94">
        <f t="shared" si="12"/>
        <v>450</v>
      </c>
      <c r="F94" t="str">
        <f t="shared" si="13"/>
        <v>YES</v>
      </c>
      <c r="G94" t="str">
        <f t="shared" si="14"/>
        <v>CAG</v>
      </c>
      <c r="H94" t="str">
        <f t="shared" si="15"/>
        <v>Glutamine</v>
      </c>
      <c r="I94" t="str">
        <f t="shared" si="16"/>
        <v>Glutamine (CAG)</v>
      </c>
    </row>
    <row r="95" spans="1:9" hidden="1" x14ac:dyDescent="0.2">
      <c r="A95" t="s">
        <v>1156</v>
      </c>
      <c r="B95" t="s">
        <v>2297</v>
      </c>
      <c r="C95" t="str">
        <f t="shared" si="10"/>
        <v>ATGCCTACTAGATTCACTAAAACTAGAAAACATAGAGGTCACGTCTCAGCCGGTAACGGTCGTATCGGTAAGCACAGAAAGCACCCCGGTGGTAGAGGTATGGCTGGTGGTCAACATCACCACAGAACCAACTTGGATAAATACCATCCAGGTTACTTCGGTAAGGTTGGTATGAGATACTTCCACAAGCAACAAAACCACTTCTGGAAGCCAGTCTTGAACTTAGACAAGTTGTGGACTTTGATCCCAGAAGAGAAGAGAGACGAGTACTTGAAGTCATCTACTGTTTCTGCTGCTCCAGTCATTGACACTTTGGCTGCTGGTTATGGTAAGGTCTTGGGTAAAGGTAGAATTCCAAACGTCCCAGTCATTGTCAAGGCTAGATTTGTCTCCAAGTTAGCTGAAGAAAAGATCAAGGCTGCTGGTGGTGTTGTCGAATTAATTGCTTAA</v>
      </c>
      <c r="D95" t="str">
        <f t="shared" si="11"/>
        <v>OK</v>
      </c>
      <c r="E95">
        <f t="shared" si="12"/>
        <v>450</v>
      </c>
      <c r="F95" t="str">
        <f t="shared" si="13"/>
        <v>YES</v>
      </c>
      <c r="G95" t="str">
        <f t="shared" si="14"/>
        <v>CAA</v>
      </c>
      <c r="H95" t="str">
        <f t="shared" si="15"/>
        <v>Glutamine</v>
      </c>
      <c r="I95" t="str">
        <f t="shared" si="16"/>
        <v>Glutamine (CAA)</v>
      </c>
    </row>
    <row r="96" spans="1:9" hidden="1" x14ac:dyDescent="0.2">
      <c r="A96" t="s">
        <v>1033</v>
      </c>
      <c r="B96" t="s">
        <v>2185</v>
      </c>
      <c r="C96" t="str">
        <f t="shared" si="10"/>
        <v>ATGCCTACTAGATTCACTAAAACTAGAAAACACAGAGGTCACGTTTCAGCCGGTAATGGTAGAATCGGTAAGCACAGAAAGCATCCCGGTGGTAGAGGTATGGCTGGTGGTCAACATCACCACAGAACCAACTTGGATAAATACCATCCAGGTTACTTCGGTAAAGTTGGTATGAGATACTTCCACAAACAACAAAACCACTTCTGGAGACCAGAAATTAACTTGGACAAATTATGGACTTTAGTTGATGAAGAAAAGAAGGACGAATACTTAAAATCTGCTTCCTCATCTGCTGCTCCAGTTATTGACACCTTAGCTCACGGTTACGGTAAAGTTTTAGGTAAAGGTAGATTACCAGAAGTTCCAGTTATTGTCAAGGCTAGATTTGTTTCTAAATTAGCTGAAGAAAAAATCAGAGCTGTTGGTGGTGTTGTTGAATTAGTCGCTTAA</v>
      </c>
      <c r="D96" t="str">
        <f t="shared" si="11"/>
        <v>OK</v>
      </c>
      <c r="E96">
        <f t="shared" si="12"/>
        <v>450</v>
      </c>
      <c r="F96" t="str">
        <f t="shared" si="13"/>
        <v>YES</v>
      </c>
      <c r="G96" t="str">
        <f t="shared" si="14"/>
        <v>CAA</v>
      </c>
      <c r="H96" t="str">
        <f t="shared" si="15"/>
        <v>Glutamine</v>
      </c>
      <c r="I96" t="str">
        <f t="shared" si="16"/>
        <v>Glutamine (CAA)</v>
      </c>
    </row>
    <row r="97" spans="1:11" hidden="1" x14ac:dyDescent="0.2">
      <c r="A97" t="s">
        <v>254</v>
      </c>
      <c r="B97" t="s">
        <v>1439</v>
      </c>
      <c r="C97" t="str">
        <f t="shared" si="10"/>
        <v>ATGCCTACTAGATTCACTAAAACTAGAAAACACAGAGGTAACGTCTCCGCCGGTAAGGGTCGTATCGGTAAACATAGAAAGCATCCGGGTGGTAGAGGTAAAGCTGGTGGTCAACATCATCATAGAACAAATATGGATAAATACCATCCAGGTTATTTCGGTAAAGTTGGTCAAAGATACTTCCACAAACAACAATTACATTTCTGGAAACCTGAATTAAACTTAGATAAATTATGGACTTTAGTTCCTGAAGACAAAAGAGAACAATATTTATCAAATGCTTCATCATCATCTGCTCCAGTTATTGATACTTTAGCTCATGGTTACGGTAAAGTTTTAGGTAAAGGTCGTTTACCAGAAGTTCCAGTTATTGTTAAAGCTAGATTTGTTTCAAAATTAGCTGAAGAAAAAATCAGAGCTGTTGGTGGTGTTGTTGAATTAATTGCTTAA</v>
      </c>
      <c r="D97" t="str">
        <f t="shared" si="11"/>
        <v>OK</v>
      </c>
      <c r="E97">
        <f t="shared" si="12"/>
        <v>450</v>
      </c>
      <c r="F97" t="str">
        <f t="shared" si="13"/>
        <v>YES</v>
      </c>
      <c r="G97" t="str">
        <f t="shared" si="14"/>
        <v>CAA</v>
      </c>
      <c r="H97" t="str">
        <f t="shared" si="15"/>
        <v>Glutamine</v>
      </c>
      <c r="I97" t="str">
        <f t="shared" si="16"/>
        <v>Glutamine (CAA)</v>
      </c>
    </row>
    <row r="98" spans="1:11" hidden="1" x14ac:dyDescent="0.2">
      <c r="A98" t="s">
        <v>1024</v>
      </c>
      <c r="B98" t="s">
        <v>2176</v>
      </c>
      <c r="C98" t="str">
        <f t="shared" si="10"/>
        <v>ATGCCTACTAGATTCACTAAAACTAGAAAACACAGAGGACATGTCTCTGCCGGTCATGGTAGAATCGGTAAACACAGAAAGCACCCCGGTGGTAGAGGTATGGCTGGTGGTCAACATCACCACAGAACCAACTTAGACAAATACCATCCAGGTTACTTTGGTAAAGTTGGTATGAGATACTTCCATAAACAACAAAACCACTTCTGGAGACCAGAAATCAACTTGGACAAATTGTGGACTTTAGTCGAAGAAGACAAAAAAGACGAATACTTAAAATCTGCTTCTAAATCCGCTGCCCCAGTCATTGATACTTTAGCTCACGGTTACGGTAAAGTTTTAGGTAAAGGAAGATTACCAGAAGTTCCAGTTATTGTCAAAGCTAGATTCGTCAGTAAATTAGCCGAAGAAAAAATCAGAGCTGTTGGTGGTGTTGTTGAATTAGTTGCTTAA</v>
      </c>
      <c r="D98" t="str">
        <f t="shared" si="11"/>
        <v>OK</v>
      </c>
      <c r="E98">
        <f t="shared" si="12"/>
        <v>450</v>
      </c>
      <c r="F98" t="str">
        <f t="shared" si="13"/>
        <v>YES</v>
      </c>
      <c r="G98" t="str">
        <f t="shared" si="14"/>
        <v>CAA</v>
      </c>
      <c r="H98" t="str">
        <f t="shared" si="15"/>
        <v>Glutamine</v>
      </c>
      <c r="I98" t="str">
        <f t="shared" si="16"/>
        <v>Glutamine (CAA)</v>
      </c>
    </row>
    <row r="99" spans="1:11" hidden="1" x14ac:dyDescent="0.2">
      <c r="A99" t="s">
        <v>264</v>
      </c>
      <c r="B99" t="s">
        <v>1449</v>
      </c>
      <c r="C99" t="str">
        <f t="shared" si="10"/>
        <v>ATGCCTACTAGATTCACTAAAACCAGAAAACATAGAGGTAACGTCTCAGCCGGTAAAGGTCGTATCGGTAAACATAGAAAGCATCCGGGTGGTAGAGGTAAAGCTGGTGGTCAACATCATCACAGAACCAATTTAGATAAATACCATCCAGGTTACTTTGGTAAAGTTGGTCAAAGATATTTCCACAAACAACAATTACATTTCTGGAAACCAGTTTTAAACTTGGATAAATTATGGACTTTAGTTCCAGAAGATAAAAAAGATCAATATTTATCATCAGCTTCAGCTTCAGCTGCTCCAGTTATTGATACTTTAGCTCATGGTTACGGTAAAGTTTTAGGTAAAGGTAGATTACCAGAAGTTCCAGTTATTGTTAAAGCTAGATTTGTTTCAAAATTAGCTGAAGAAAAAATTAGAGCTGTTGGTGGTGTTGTTGAATTAGTTGCTTAA</v>
      </c>
      <c r="D99" t="str">
        <f t="shared" si="11"/>
        <v>OK</v>
      </c>
      <c r="E99">
        <f t="shared" si="12"/>
        <v>450</v>
      </c>
      <c r="F99" t="str">
        <f t="shared" si="13"/>
        <v>YES</v>
      </c>
      <c r="G99" t="str">
        <f t="shared" si="14"/>
        <v>CAA</v>
      </c>
      <c r="H99" t="str">
        <f t="shared" si="15"/>
        <v>Glutamine</v>
      </c>
      <c r="I99" t="str">
        <f t="shared" si="16"/>
        <v>Glutamine (CAA)</v>
      </c>
    </row>
    <row r="100" spans="1:11" hidden="1" x14ac:dyDescent="0.2">
      <c r="A100" t="s">
        <v>265</v>
      </c>
      <c r="B100" t="s">
        <v>1449</v>
      </c>
      <c r="C100" t="str">
        <f t="shared" si="10"/>
        <v>ATGCCTACTAGATTCACTAAAACCAGAAAACATAGAGGTAACGTCTCAGCCGGTAAAGGTCGTATCGGTAAACATAGAAAGCATCCGGGTGGTAGAGGTAAAGCTGGTGGTCAACATCATCACAGAACCAATTTAGATAAATACCATCCAGGTTACTTTGGTAAAGTTGGTCAAAGATATTTCCACAAACAACAATTACATTTCTGGAAACCAGTTTTAAACTTGGATAAATTATGGACTTTAGTTCCAGAAGATAAAAAAGATCAATATTTATCATCAGCTTCAGCTTCAGCTGCTCCAGTTATTGATACTTTAGCTCATGGTTACGGTAAAGTTTTAGGTAAAGGTAGATTACCAGAAGTTCCAGTTATTGTTAAAGCTAGATTTGTTTCAAAATTAGCTGAAGAAAAAATTAGAGCTGTTGGTGGTGTTGTTGAATTAGTTGCTTAA</v>
      </c>
      <c r="D100" t="str">
        <f t="shared" si="11"/>
        <v>OK</v>
      </c>
      <c r="E100">
        <f t="shared" si="12"/>
        <v>450</v>
      </c>
      <c r="F100" t="str">
        <f t="shared" si="13"/>
        <v>YES</v>
      </c>
      <c r="G100" t="str">
        <f t="shared" si="14"/>
        <v>CAA</v>
      </c>
      <c r="H100" t="str">
        <f t="shared" si="15"/>
        <v>Glutamine</v>
      </c>
      <c r="I100" t="str">
        <f t="shared" si="16"/>
        <v>Glutamine (CAA)</v>
      </c>
    </row>
    <row r="101" spans="1:11" hidden="1" x14ac:dyDescent="0.2">
      <c r="A101" t="s">
        <v>258</v>
      </c>
      <c r="B101" t="s">
        <v>1443</v>
      </c>
      <c r="C101" t="str">
        <f t="shared" si="10"/>
        <v>ATGCCTACTAGATTCACTAAAACCAGAAAACATAGAGGTAACGTCTCAGCCGGTAAAGGTCGTATCGGTAAACACAGAAAGCATCCGGGTGGTAGAGGTAAAGCTGGTGGTCAACATCATCACAGAACCAATTTAGATAAATACCATCCAGGTTACTTTGGTAAAGTTGGTCAAAGATATTTCCACAAACAACAATTACATTTCTGGAAACCAGTTTTAAACTTGGATAAATTATGGACTTTAGTTCCAGAAGATAAAAAAGATCAATACTTATCATCAGCTTCAGCTTCAGCTGCTCCAGTCATTGACACTTTAGCTCATGGTTACGGTAAAGTTTTAGGTAAAGGTAGATTACCAGAAGTTCCAGTTATCGTTAAAGCTAGATTTGTTTCAAAATTAGCTGAAGAAAAAATTAGAGCTGTTGGTGGTGTTGTTGAATTAGTTGCTTAA</v>
      </c>
      <c r="D101" t="str">
        <f t="shared" si="11"/>
        <v>OK</v>
      </c>
      <c r="E101">
        <f t="shared" si="12"/>
        <v>450</v>
      </c>
      <c r="F101" t="str">
        <f t="shared" si="13"/>
        <v>YES</v>
      </c>
      <c r="G101" t="str">
        <f t="shared" si="14"/>
        <v>CAA</v>
      </c>
      <c r="H101" t="str">
        <f t="shared" si="15"/>
        <v>Glutamine</v>
      </c>
      <c r="I101" t="str">
        <f t="shared" si="16"/>
        <v>Glutamine (CAA)</v>
      </c>
    </row>
    <row r="102" spans="1:11" hidden="1" x14ac:dyDescent="0.2">
      <c r="A102" t="s">
        <v>262</v>
      </c>
      <c r="B102" t="s">
        <v>1447</v>
      </c>
      <c r="C102" t="str">
        <f t="shared" si="10"/>
        <v>ATGCCTACTAGATTCACTAAAACCAGAAAACACAGAGGTAACGTCTCAGCCGGTAAAGGTCGTATCGGTAAACACAGAAAGCATCCGGGTGGTAGAGGTAAAGCTGGTGGTCAACATCATCACAGAACCAATTTAGATAAATACCATCCAGGTTACTTCGGTAAAGTTGGTCAAAGATACTTCCACAAACAACAATTACATTTCTGGAAACCAGTCTTAAACTTGGATAAATTATGGACTTTAGTTCCAGAAGATAAAAAAGATCAATACTTATCAACTGCTTCTGCTTCCGCTGCTCCAGTTATTGACACTTTAGCTCACGGTTACGGTAAAGTTTTAGGTAAAGGTCGTTTACCAGAAGTTCCAGTTATTGTTAAAGCTAGATTTGTTTCTAAATTAGCTGAAGAAAAAATCAGAGCTGTTGGTGGTGTTGTTGAATTAATCGCTTAA</v>
      </c>
      <c r="D102" t="str">
        <f t="shared" si="11"/>
        <v>OK</v>
      </c>
      <c r="E102">
        <f t="shared" si="12"/>
        <v>450</v>
      </c>
      <c r="F102" t="str">
        <f t="shared" si="13"/>
        <v>YES</v>
      </c>
      <c r="G102" t="str">
        <f t="shared" si="14"/>
        <v>CAA</v>
      </c>
      <c r="H102" t="str">
        <f t="shared" si="15"/>
        <v>Glutamine</v>
      </c>
      <c r="I102" t="str">
        <f t="shared" si="16"/>
        <v>Glutamine (CAA)</v>
      </c>
    </row>
    <row r="103" spans="1:11" hidden="1" x14ac:dyDescent="0.2">
      <c r="A103" t="s">
        <v>63</v>
      </c>
      <c r="B103" t="s">
        <v>1253</v>
      </c>
      <c r="C103" t="str">
        <f t="shared" si="10"/>
        <v>ATGCCTACTAGATTCACCAAGACCAGAAAGCACAGAGGTAACGTTTCCGCCGGTAAGGGGAGAATTGGGAAGCACAGAAAGTCGCCTGGTGGTAGAGGTATGGCCGGGGGTCAACACCACCACAGAACCAACATGGATAAGTACCACCCTGGTTACTTCGGTAAGGTTGGTATGAGATACTTCCACAAGCAAAAGGCTCACTTCTGGAGACCTCAAATCAACTTGGACAAGTTGTGGTCGTTGGTGCCTGAAGACAAGAGAGAAGAATACTTGAAGTCTGCCTCTTCTTCTGCTGCCCCCGTCATTGACACCTTGGCCCACGGTTACGGTAAGGTTTTGGGTAAGGGTAAGTTGCCTGAAGTTCCCGTCATTGTCAAGGCCAGATTTGTTTCCAAGTTGGCTGAAGAAAAGATTGTCGCTGCCGGTGGTGTTGTTGAATTGGTTGCCTAA</v>
      </c>
      <c r="D103" t="str">
        <f t="shared" si="11"/>
        <v>OK</v>
      </c>
      <c r="E103">
        <f t="shared" si="12"/>
        <v>450</v>
      </c>
      <c r="F103" t="str">
        <f t="shared" si="13"/>
        <v>YES</v>
      </c>
      <c r="G103" t="str">
        <f t="shared" si="14"/>
        <v>CAA</v>
      </c>
      <c r="H103" t="str">
        <f t="shared" si="15"/>
        <v>Glutamine</v>
      </c>
      <c r="I103" t="str">
        <f t="shared" si="16"/>
        <v>Glutamine (CAA)</v>
      </c>
    </row>
    <row r="104" spans="1:11" hidden="1" x14ac:dyDescent="0.2">
      <c r="A104" t="s">
        <v>1114</v>
      </c>
      <c r="B104" t="s">
        <v>2258</v>
      </c>
      <c r="C104" t="str">
        <f t="shared" si="10"/>
        <v>ATGCCTACTAGATTCACAAAAACCAGAAAGCACAGGGGTAACGTCTCAGCCGGTAACGGTCGTGTCGGTAAACACAGAAAGCATCCGGGTGGTAGAGGTAAGGCCGGTGGTTTGCAACACCACAGAATTAACATGGATAAATACCATCCAGGTTACTTCGGTAAGGTCGGTATGAGATACTTCCACAAGCAACAAGCTCATTTCTGGAAGCCAGTCTTAAACTTAGACAAATTATGGACTTTGATTCCAGAAGAAAAGAGAGATGAATACATGAAATCTTCTTCTGCTTCTTCTGCTCCAGTCATTGACACCTTAGCTGCCGGTTACGGTAAGGTCTTAGGTAAGGGTAGAATTCCAAACGTCCCAGTCATTGTTAAGGCTAGATTCGTTTCCAGATTAGCTGAACAAAAGATCAAGGCTGCTGGTGGTGTTATTGAATTAATCGCTTAA</v>
      </c>
      <c r="D104" t="str">
        <f t="shared" si="11"/>
        <v>OK</v>
      </c>
      <c r="E104">
        <f t="shared" si="12"/>
        <v>450</v>
      </c>
      <c r="F104" t="str">
        <f t="shared" si="13"/>
        <v>YES</v>
      </c>
      <c r="G104" t="str">
        <f t="shared" si="14"/>
        <v>TTG</v>
      </c>
      <c r="H104" t="str">
        <f t="shared" si="15"/>
        <v>Leucine2</v>
      </c>
      <c r="I104" t="str">
        <f t="shared" si="16"/>
        <v>Leucine2 (TTG)</v>
      </c>
    </row>
    <row r="105" spans="1:11" hidden="1" x14ac:dyDescent="0.2">
      <c r="A105" t="s">
        <v>384</v>
      </c>
      <c r="B105" t="s">
        <v>1568</v>
      </c>
      <c r="C105" t="str">
        <f t="shared" si="10"/>
        <v>ATGCCTACTAGATTACACAAGACTAGAAAGCACAGAGGTAACGTTTGTGCCGGTAAGGGTAGAGTTGGTAAGCACAGAAAGCACCCGGGTGGTAGAGGTATGGCCGGTGGTCAACATCACCACAGAACTAACTTGGATAAGTACCATCCAGGTTACTTTGGTAAGGTTGGTATGAGATACTTCCACAAGCAACAAGCTCACTTCTGGAAGCCAGTCATCAACGTTGAAAAGTTGTGGTCTTTGGTTGAAGGTAAGGACGAAAAGCTTGCTTCCTCTTCCAAGGACGCTGCTGTTGTCATTGACACCTTGGCTTTGGGTTACGGTAAGGTTCTTGGTAAGGGTAGATTGCCAGAAGTTCCAGTTATCGTCAAGGCTAGATACGTTTCCAAGCTTGCTGAAGAAAAGATCTTGGCTGCTGGTGGTGTCGTTGAATTGGTTGCTTAA</v>
      </c>
      <c r="D105" t="str">
        <f t="shared" si="11"/>
        <v>OK</v>
      </c>
      <c r="E105">
        <f t="shared" si="12"/>
        <v>444</v>
      </c>
      <c r="F105" t="str">
        <f t="shared" si="13"/>
        <v>YES</v>
      </c>
      <c r="G105" t="str">
        <f t="shared" si="14"/>
        <v>CAA</v>
      </c>
      <c r="H105" t="str">
        <f t="shared" si="15"/>
        <v>Glutamine</v>
      </c>
      <c r="I105" t="str">
        <f t="shared" si="16"/>
        <v>Glutamine (CAA)</v>
      </c>
    </row>
    <row r="106" spans="1:11" hidden="1" x14ac:dyDescent="0.2">
      <c r="A106" t="s">
        <v>924</v>
      </c>
      <c r="B106" t="s">
        <v>2081</v>
      </c>
      <c r="C106" t="str">
        <f t="shared" si="10"/>
        <v>ATGCCTACTAGATTAACTAAGACCAGAAAGCACAGAGGTAACGTTTCTGCCGGTAAGGGTAGAGTCGGTAAGCACAGAAAGCATCCAGGTGGTCGTGGTAAGGCTGGTGGTCAACACCACCACAGAACCAACTTGGACAAGTACCACCCTGGTTACTTCGGTAAGGTTGGTATGAGATACTTCCACAAGCAAGGTAACCACTTCTGGAGACCAGAACTCAACTTGGACAAGTTGTGGACCTTGGTTGACGCTGAGAAGAAGGACGAGTACTTGAAGTCTGCTTCTGCTTCTGCTGCTCCAGTCATCGACACCTTGGCTCACGGTTACGGTAAGGTCTTGGGTAAGGGTGACTTGCCAAATGTCCCAGTCATTGTCAAGGCTAGATTTGTTTCCAAGTTGGCTGAAGAAAAGATCAGGGCTGTTGGTGGTGTTGTTGAATTGATTGCCTAA</v>
      </c>
      <c r="D106" t="str">
        <f t="shared" si="11"/>
        <v>OK</v>
      </c>
      <c r="E106">
        <f t="shared" si="12"/>
        <v>450</v>
      </c>
      <c r="F106" t="str">
        <f t="shared" si="13"/>
        <v>YES</v>
      </c>
      <c r="G106" t="str">
        <f t="shared" si="14"/>
        <v>CAA</v>
      </c>
      <c r="H106" t="str">
        <f t="shared" si="15"/>
        <v>Glutamine</v>
      </c>
      <c r="I106" t="str">
        <f t="shared" si="16"/>
        <v>Glutamine (CAA)</v>
      </c>
    </row>
    <row r="107" spans="1:11" hidden="1" x14ac:dyDescent="0.2">
      <c r="A107" t="s">
        <v>925</v>
      </c>
      <c r="B107" t="s">
        <v>2082</v>
      </c>
      <c r="C107" t="str">
        <f t="shared" si="10"/>
        <v>ATGCCTACTAGATTAACTAAGACCAGAAAGCACAGAGGTAACGTTTCTGCCGGTAAGGGTAGAATCGGTAAGCACAGAAAGCACCCAGGTGGTCGTGGTAAGGCTGGTGGTCAACACCACCACAGAACCAACTTGGACAAGTACCACCCTGGTTACTTCGGTAAGGTTGGTATGAGATACTTCCACAAGCAAGGTAACCACTTCTGGAGACCAGAACTCAACTTGGACAAGTTGTGGACCTTGGTTGACGCTGAGAAGAAGGACGAGTACTTGAAGTCTGCTTCTGCTTCTGCTGCTCCAGTCATCGACACCTTGGCTCACGGTTACGGTAAGGTCTTGGGTAAGGGTGACTTGCCAAACGTTCCAGTCATTGTCAAGGCCAGATTTGTCTCCAAGTTGGCTGAAGAAAAGATCAGGGCTGTTGGCGGTGTTGTTGAGTTGATTGCCTAA</v>
      </c>
      <c r="D107" t="str">
        <f t="shared" si="11"/>
        <v>OK</v>
      </c>
      <c r="E107">
        <f t="shared" si="12"/>
        <v>450</v>
      </c>
      <c r="F107" t="str">
        <f t="shared" si="13"/>
        <v>YES</v>
      </c>
      <c r="G107" t="str">
        <f t="shared" si="14"/>
        <v>CAA</v>
      </c>
      <c r="H107" t="str">
        <f t="shared" si="15"/>
        <v>Glutamine</v>
      </c>
      <c r="I107" t="str">
        <f t="shared" si="16"/>
        <v>Glutamine (CAA)</v>
      </c>
    </row>
    <row r="108" spans="1:11" hidden="1" x14ac:dyDescent="0.2">
      <c r="A108" t="s">
        <v>876</v>
      </c>
      <c r="B108" t="s">
        <v>2033</v>
      </c>
      <c r="C108" t="str">
        <f t="shared" si="10"/>
        <v>ATGCCTACTAGATTAACTAAGACCAGAAAGCACAGAGGTAACGTCTCTGCCGGTAAGGGTAGAGTCGGTAAGCACAGAAAGCACCCAGGTGGTAGAGGTAAGGCTGGTGGTCAGCACCACCACAGAACCAACTTGGACAAGTACCACCCTGGTTACTTTGGTAAGGTTGGTATGAGATACTTCCACAAGCAACAGAACCACTTCTGGAGACCAGAAATTAACTTGGACAAGTTGTGGACCTTGGTTGAGGCTGACAAGAAGGACGAGTACTTGAAGACCGCCTCCGCCTCTGCTGCCCCAGTCATTGACACCTTGGCCCACGGTTACGGCAAGGTTTTGGGTAAGGGCAGATTGCCCCAGGTTCCTGTGATTGTCAAGGCCAGATTTGTGTCTAAGTTGGCTGAAGAGAAGATCAGAGCTGTCGGCGGTGTTGTCGAGTTGGTTGCCTAA</v>
      </c>
      <c r="D108" t="str">
        <f t="shared" si="11"/>
        <v>OK</v>
      </c>
      <c r="E108">
        <f t="shared" si="12"/>
        <v>450</v>
      </c>
      <c r="F108" t="str">
        <f t="shared" si="13"/>
        <v>YES</v>
      </c>
      <c r="G108" t="str">
        <f t="shared" si="14"/>
        <v>CAG</v>
      </c>
      <c r="H108" t="str">
        <f t="shared" si="15"/>
        <v>Glutamine</v>
      </c>
      <c r="I108" t="str">
        <f t="shared" si="16"/>
        <v>Glutamine (CAG)</v>
      </c>
    </row>
    <row r="109" spans="1:11" x14ac:dyDescent="0.2">
      <c r="A109" t="s">
        <v>932</v>
      </c>
      <c r="B109" t="s">
        <v>2089</v>
      </c>
      <c r="C109" t="str">
        <f t="shared" si="10"/>
        <v>ATGCCTACTAGATTAACTAAGACCAGAAAGCACAGAGGACACGTTTCTGCCGGTAAGGGTAGAGTTGGTAAGCACAGAAAGCACCCTGGTGGTAGAGGTATGGCTGGTGGTGCCCACCACCACAGAACCAACTTGGATAAATACCATCCAGGTTACTTCGGTAAGGTCGGTATGAGATACTTCCACAAGCAAAACGGTCACTTCTGGAGACCAGAAATCAACTTGGACAAATTATGGTCTCTCGTTGATGAATCCAAGAAGGATGAATACTTAAAGTCTGCTTCTACCTCTGCTGCTCCAGTTATTGACACTTTAGCTCACGGTTACGGTAAGGTTTTAGGAAAGGGTAGATTACCACAAGTTCCAGTCATTGTCAAGGCTAGATTTGTCTCCAAGTTAGCTGAAGAAAAGATTAGAGCTGTTGGTGGTGTTGTTGAATTAGTTGCTTAA</v>
      </c>
      <c r="D109" t="str">
        <f t="shared" si="11"/>
        <v>OK</v>
      </c>
      <c r="E109">
        <f t="shared" si="12"/>
        <v>450</v>
      </c>
      <c r="F109" t="str">
        <f t="shared" si="13"/>
        <v>YES</v>
      </c>
      <c r="G109" t="str">
        <f t="shared" si="14"/>
        <v>GCC</v>
      </c>
      <c r="H109" t="str">
        <f t="shared" si="15"/>
        <v>Other</v>
      </c>
      <c r="I109" t="str">
        <f t="shared" si="16"/>
        <v>Other (GCC)</v>
      </c>
      <c r="J109" t="str" cm="1">
        <f t="array" ref="J109">IF(SUMPRODUCT(--ISNA(MATCH(MID(C109,ROW($1:$10000),1),{"A";"C";"G";"T"},0)))&gt;0,"NON-ACGT in sequence","OK")</f>
        <v>NON-ACGT in sequence</v>
      </c>
      <c r="K109" t="str">
        <f>IF(MOD(E109,3)=0,"Frame OK","Len%3≠0")</f>
        <v>Frame OK</v>
      </c>
    </row>
    <row r="110" spans="1:11" hidden="1" x14ac:dyDescent="0.2">
      <c r="A110" t="s">
        <v>933</v>
      </c>
      <c r="B110" t="s">
        <v>2090</v>
      </c>
      <c r="C110" t="str">
        <f t="shared" si="10"/>
        <v>ATGCCTACTAGATTAACTAAGACCAGAAAGCACAGAGGACACGTTTCTGCCGGTAAGGGTAGAGTTGGTAAGCACAGAAAGAATCCTGGTGGTAGAGGTATGGCTGGTGGTCAACACCACCACAGAACCAACTTGGATAAATACCATCCAGGTTACTTCGGTAAGGTTGGTATGAGATACTTCCACAAACAAAATGCTCACTTTTGGAGACCAGAAATCAACTTGGACAAATTGTGGTCCCTTGTTGACGACTCCAAGAGAGACGAATATTTAAAATCCGCTTCTGCTTCCGCTGCTCCAGTTATTGACACTTTAGCTCACGGTTACGGCAAGGTTTTAGGTAAGGGTAGATTACCACAAGTTCCAGTCATTGTTAAGGCTAGATTTGTTTCCAAATTAGCTGAAGAAAAGATTAGAGCTGTTGGTGGTGTTGTTGAATTAGTTGCTTAA</v>
      </c>
      <c r="D110" t="str">
        <f t="shared" si="11"/>
        <v>OK</v>
      </c>
      <c r="E110">
        <f t="shared" si="12"/>
        <v>450</v>
      </c>
      <c r="F110" t="str">
        <f t="shared" si="13"/>
        <v>YES</v>
      </c>
      <c r="G110" t="str">
        <f t="shared" si="14"/>
        <v>CAA</v>
      </c>
      <c r="H110" t="str">
        <f t="shared" si="15"/>
        <v>Glutamine</v>
      </c>
      <c r="I110" t="str">
        <f t="shared" si="16"/>
        <v>Glutamine (CAA)</v>
      </c>
    </row>
    <row r="111" spans="1:11" hidden="1" x14ac:dyDescent="0.2">
      <c r="A111" t="s">
        <v>935</v>
      </c>
      <c r="B111" t="s">
        <v>2092</v>
      </c>
      <c r="C111" t="str">
        <f t="shared" si="10"/>
        <v>ATGCCTACTAGATTAACTAAGACCAGAAAGCACAGAGGACACGTTTCTGCCGGTAAGGGTAGAGTTGGTAAGCACAGAAAGAACCCTGGTGGTAGAGGTATGGCTGGTGGTCAACACCACCACAGAACCAACTTGGATAAATACCATCCAGGTTACTTCGGTAAGGTCGGTATGAGATACTTCCACAAGCAAAACGCTCACTTCTGGAGACCAGAAATCAACTTGGACAAATTATGGTCCCTCGTTGACGAATCCAAGAAGGATGAATACTTAAAGTCTGCTTCTGCCTCTGCTGCTCCAGTCATTGACACTTTAGCTCATGGTTACGGTAAGGTTTTAGGTAAGGGTAGATTACCACAAGTTCCAGTCATCGTCAAGGCTAGATTTGTTTCCAAATTGGCCGAAGAAAAGATCAGAGCTGTTGGTGGTGTTGTTGAATTAGTTGCTTAA</v>
      </c>
      <c r="D111" t="str">
        <f t="shared" si="11"/>
        <v>OK</v>
      </c>
      <c r="E111">
        <f t="shared" si="12"/>
        <v>450</v>
      </c>
      <c r="F111" t="str">
        <f t="shared" si="13"/>
        <v>YES</v>
      </c>
      <c r="G111" t="str">
        <f t="shared" si="14"/>
        <v>CAA</v>
      </c>
      <c r="H111" t="str">
        <f t="shared" si="15"/>
        <v>Glutamine</v>
      </c>
      <c r="I111" t="str">
        <f t="shared" si="16"/>
        <v>Glutamine (CAA)</v>
      </c>
    </row>
    <row r="112" spans="1:11" hidden="1" x14ac:dyDescent="0.2">
      <c r="A112" t="s">
        <v>934</v>
      </c>
      <c r="B112" t="s">
        <v>2091</v>
      </c>
      <c r="C112" t="str">
        <f t="shared" si="10"/>
        <v>ATGCCTACTAGATTAACTAAGACCAGAAAGCACAGAGGACACGTTTCTGCCGGTAAGGGTAGAGTCGGTAAGCACAGAAAATCCCCTGGTGGTAGAGGTATGGCTGGTGGTCAACACCACCACAGAACCAACTTGGATAAATACCATCCAGGTTACTTCGGTAAGGTCGGTATGAGATACTTCCACAAGCAAAACGCTCACTTCTGGAAGCCAGAAATCAACTTGGACAAATTATGGTCTCTTGTTGATGAATCCAAGAAGGATGAATACTTAAAATCCGCTTCTGCCTCCGCTGCTCCAGTTATTGACACTTTAGCTCACGGTTACGGTAAGGTTTTAGGTAAGGGTAGATTACCACAAGTTCCAGTCATTGTCAAGGCTAGATTTGTTTCTAAATTAGCCGAAGAAAAGATCAGAGCTGTTGGTGGTGTTGTTGAATTAGTTGCTTAA</v>
      </c>
      <c r="D112" t="str">
        <f t="shared" si="11"/>
        <v>OK</v>
      </c>
      <c r="E112">
        <f t="shared" si="12"/>
        <v>450</v>
      </c>
      <c r="F112" t="str">
        <f t="shared" si="13"/>
        <v>YES</v>
      </c>
      <c r="G112" t="str">
        <f t="shared" si="14"/>
        <v>CAA</v>
      </c>
      <c r="H112" t="str">
        <f t="shared" si="15"/>
        <v>Glutamine</v>
      </c>
      <c r="I112" t="str">
        <f t="shared" si="16"/>
        <v>Glutamine (CAA)</v>
      </c>
    </row>
    <row r="113" spans="1:11" x14ac:dyDescent="0.2">
      <c r="A113" t="s">
        <v>931</v>
      </c>
      <c r="B113" t="s">
        <v>2088</v>
      </c>
      <c r="C113" t="str">
        <f t="shared" si="10"/>
        <v>ATGCCTACTAGATTAACTAAGACCAGAAAGCACAGAGGACACGTTTCTGCCGGTAAGGGTAGAATTGGTAAGCACAGAAAGCACCCGGGTGGTAGAGGTATGGCTGGTGGTGCCCACCACCACAGAACCAACTTGGATAAGTACCATCCAGGTTACTTCGGTAAGGTCGGTATGAGATACTTCCACAAGCAAAACGCTCACTTCTGGAGACCAGAAATCAACTTAGACAAATTATGGTCTCTTGTTGATGAATCTAAGAAGGAAGAATACTTAAAGTCTGCTTCTGCTGCCGCTGCTCCAGTTATTGACACTTTAGCTCACGGTTACGGTAAGGTTTTAGGTAAGGGTAGATTACCACAAGTTCCAGTCATCGTCAAGGCTAGATTTGTTTCCAAATTAGCTGAAGAAAAGATCAGAGCTGTTGGTGGTGTTGTTGAATTAGTTGCTTAA</v>
      </c>
      <c r="D113" t="str">
        <f t="shared" si="11"/>
        <v>OK</v>
      </c>
      <c r="E113">
        <f t="shared" si="12"/>
        <v>450</v>
      </c>
      <c r="F113" t="str">
        <f t="shared" si="13"/>
        <v>YES</v>
      </c>
      <c r="G113" t="str">
        <f t="shared" si="14"/>
        <v>GCC</v>
      </c>
      <c r="H113" t="str">
        <f t="shared" si="15"/>
        <v>Other</v>
      </c>
      <c r="I113" t="str">
        <f t="shared" si="16"/>
        <v>Other (GCC)</v>
      </c>
      <c r="J113" t="str" cm="1">
        <f t="array" ref="J113">IF(SUMPRODUCT(--ISNA(MATCH(MID(C113,ROW($1:$10000),1),{"A";"C";"G";"T"},0)))&gt;0,"NON-ACGT in sequence","OK")</f>
        <v>NON-ACGT in sequence</v>
      </c>
      <c r="K113" t="str">
        <f>IF(MOD(E113,3)=0,"Frame OK","Len%3≠0")</f>
        <v>Frame OK</v>
      </c>
    </row>
    <row r="114" spans="1:11" hidden="1" x14ac:dyDescent="0.2">
      <c r="A114" t="s">
        <v>928</v>
      </c>
      <c r="B114" t="s">
        <v>2085</v>
      </c>
      <c r="C114" t="str">
        <f t="shared" si="10"/>
        <v>ATGCCTACTAGATTAACTAAGACCAGAAAGCACAGAGGACACGTTTCTGCCGGTAAGGGTAGAATTGGTAAGCACAGAAAGCACCCGGGTGGTAGAGGTATGGCCGGTGGTCAACATCACCACAGAACTAACTTGGATAAATACCATCCAGGTTACTTTGGTAAGGTTGGTATGAGATACTTCCACAAGCAAAATGCTCATTTCTGGAGACCAGAAATCAACTTGGACAAATTATGGACTTTAGTTGACGAAGAAAAGAGAGATGAATACTTGAAATCTGCTTCTACCTCCGCTGCCCCAGTCATTGATACCTTAGCTCACGGTTACGGTAAGGTCTTAGGTAAAGGTAGATTACCAGAAGTTCCAGTCATTGTCAAGGCTAGATTTGTTTCTAAATTAGCTGAAGAAAAAATTAGAGCTGTTGGTGGTGTTGTTGAATTAGTTGCTTAA</v>
      </c>
      <c r="D114" t="str">
        <f t="shared" si="11"/>
        <v>OK</v>
      </c>
      <c r="E114">
        <f t="shared" si="12"/>
        <v>450</v>
      </c>
      <c r="F114" t="str">
        <f t="shared" si="13"/>
        <v>YES</v>
      </c>
      <c r="G114" t="str">
        <f t="shared" si="14"/>
        <v>CAA</v>
      </c>
      <c r="H114" t="str">
        <f t="shared" si="15"/>
        <v>Glutamine</v>
      </c>
      <c r="I114" t="str">
        <f t="shared" si="16"/>
        <v>Glutamine (CAA)</v>
      </c>
    </row>
    <row r="115" spans="1:11" hidden="1" x14ac:dyDescent="0.2">
      <c r="A115" t="s">
        <v>929</v>
      </c>
      <c r="B115" t="s">
        <v>2086</v>
      </c>
      <c r="C115" t="str">
        <f t="shared" si="10"/>
        <v>ATGCCTACTAGATTAACTAAGACCAGAAAGCACAGAGGACACGTTTCTGCCGGTAAGGGTAGAATTGGTAAGCACAGAAAGCACCCGGGTGGTAGAGGTATGGCCGGTGGTCAACACCACCACAGAACCAACTTGGATAAATACCATCCAGGTTACTTCGGTAAGGTCGGTATGAGATACTTCCACAAGCAAAACGCTCACTTCTGGAGACCAGAAATCAACTTGGACAAATTATGGACTTTAGTTGACGAAGAAAAGAGAGACGAATACTTGAAGTCTGCCTCTGCTTCCGCTGCCCCAGTCATTGACACCTTAGCTCACGGTTACGGTAAGGTTTTAGGTAAGGGTAGATTACCACAAGTTCCAGTCATTGTCAAGGCCAGATTTGTTTCTAAGTTAGCTGAAGAAAAAATTAGAGCTGTTGGTGGTGTTGTTGAATTAGTTGCTTAA</v>
      </c>
      <c r="D115" t="str">
        <f t="shared" si="11"/>
        <v>OK</v>
      </c>
      <c r="E115">
        <f t="shared" si="12"/>
        <v>450</v>
      </c>
      <c r="F115" t="str">
        <f t="shared" si="13"/>
        <v>YES</v>
      </c>
      <c r="G115" t="str">
        <f t="shared" si="14"/>
        <v>CAA</v>
      </c>
      <c r="H115" t="str">
        <f t="shared" si="15"/>
        <v>Glutamine</v>
      </c>
      <c r="I115" t="str">
        <f t="shared" si="16"/>
        <v>Glutamine (CAA)</v>
      </c>
    </row>
    <row r="116" spans="1:11" hidden="1" x14ac:dyDescent="0.2">
      <c r="A116" t="s">
        <v>808</v>
      </c>
      <c r="B116" t="s">
        <v>1970</v>
      </c>
      <c r="C116" t="str">
        <f t="shared" si="10"/>
        <v>ATGCCTACTAGATTAACTAAGACCAGAAAGCACAGAGGACACGTTTCTGCCGGTAAGGGTAGAATTGGTAAGCACAGAAAGCACCCCGGTGGTAGAGGTATGGCTGGTGGTCAACACCACCACAGAACCAACTTGGACAAGTACCACCCAGGTTACTTCGGTAAGGTTGGTATGAGATACTTCCACAAGCAAAAGGCTCACTTCTGGAAGCCAGAACTCAACTTGGACAAATTGTGGACTTTGGTTGACGAATCCAAGAGAGACGAATACTTGAAGACCGCTTCTACCTCTGCTGCCCCAGTCATTGACACTTTGGCTGCCGGTTACGGAAAGATCTTGGGTAAGGGTAGATTGCCAAATGTTCCAGTCATTGTCAAGGCCAGATTTGTTTCCAAGTTAGCTGAAGAAAAGATCAGAGCTGTTGGTGGTGTTGTTGAATTGATTGCTTAA</v>
      </c>
      <c r="D116" t="str">
        <f t="shared" si="11"/>
        <v>OK</v>
      </c>
      <c r="E116">
        <f t="shared" si="12"/>
        <v>450</v>
      </c>
      <c r="F116" t="str">
        <f t="shared" si="13"/>
        <v>YES</v>
      </c>
      <c r="G116" t="str">
        <f t="shared" si="14"/>
        <v>CAA</v>
      </c>
      <c r="H116" t="str">
        <f t="shared" si="15"/>
        <v>Glutamine</v>
      </c>
      <c r="I116" t="str">
        <f t="shared" si="16"/>
        <v>Glutamine (CAA)</v>
      </c>
    </row>
    <row r="117" spans="1:11" hidden="1" x14ac:dyDescent="0.2">
      <c r="A117" t="s">
        <v>927</v>
      </c>
      <c r="B117" t="s">
        <v>2084</v>
      </c>
      <c r="C117" t="str">
        <f t="shared" si="10"/>
        <v>ATGCCTACTAGATTAACTAAGACCAGAAAGCACAGAGGACACGTTTCTGCCGGTAAGGGTAGAATTGGTAAACACAGAAAGCATCCTGGTGGTAGAGGTATGGCTGGTGGTTTCCACCACCACAGAACCAACTTGGATAAATACCATCCAGGTTACTTCGGTAAGGTCGGTATGAGATACTTCCACAAGCAACAAGCTCATTTCTGGAGACCAGAAATCAACTTGGACAAATTATGGTCTTTAGTTGATGAAGAAAAGAAGGACGAATACTTAAAGTCTGCTTCTGCTTCCGCTGCTCCAGTTATCGACACCTTAGCTCACGGTTACGGTAAGGTCTTAGGTAAGGGTAGATTACCACAAGTTCCAGTTATCGTCAAGGCTAGATTCGTTTCCAAATTAGCTGAAGAAAAGATCAGAGCTGTTGGTGGTGTTGTTGAATTAGTTGCTTAA</v>
      </c>
      <c r="D117" t="str">
        <f t="shared" si="11"/>
        <v>OK</v>
      </c>
      <c r="E117">
        <f t="shared" si="12"/>
        <v>450</v>
      </c>
      <c r="F117" t="str">
        <f t="shared" si="13"/>
        <v>YES</v>
      </c>
      <c r="G117" t="str">
        <f t="shared" si="14"/>
        <v>TTC</v>
      </c>
      <c r="H117" t="str">
        <f t="shared" si="15"/>
        <v>Phenylalanine</v>
      </c>
      <c r="I117" t="str">
        <f t="shared" si="16"/>
        <v>Phenylalanine (TTC)</v>
      </c>
    </row>
    <row r="118" spans="1:11" hidden="1" x14ac:dyDescent="0.2">
      <c r="A118" t="s">
        <v>926</v>
      </c>
      <c r="B118" t="s">
        <v>2083</v>
      </c>
      <c r="C118" t="str">
        <f t="shared" si="10"/>
        <v>ATGCCTACTAGATTAACTAAGACCAGAAAGCACAGAGGACACGTTTCTGCCGGTAAGGGTAGAATTGGTAAACACAGAAAGCATCCAGGTGGTAGAGGTATGGCTGGTGGTTTCCACCACCACAGAACCAACTTGGATAAATACCATCCAGGTTACTTCGGTAAGGTCGGTATGAGATACTTCCACAAGCAACAAGCTCATTTCTGGAGACCAGAAATCAACTTGGACAAATTATGGTCTTTAGTTGATGAAGAAAAGAAGGACGAATACTTAAAGTCTGCTTCTGCTTCCGCTGCTCCAGTCATTGACACCTTAGCCCACGGTTACGGTAAGGTCTTAGGTAAGGGTAGATTACCACAAGTTCCAGTTATCGTCAAGGCTAGATTTGTCTCCAAATTAGCTGAAGAAAAGATCAGAGCTGTTGGTGGTGTTGTTGAATTAGTTGCTTAA</v>
      </c>
      <c r="D118" t="str">
        <f t="shared" si="11"/>
        <v>OK</v>
      </c>
      <c r="E118">
        <f t="shared" si="12"/>
        <v>450</v>
      </c>
      <c r="F118" t="str">
        <f t="shared" si="13"/>
        <v>YES</v>
      </c>
      <c r="G118" t="str">
        <f t="shared" si="14"/>
        <v>TTC</v>
      </c>
      <c r="H118" t="str">
        <f t="shared" si="15"/>
        <v>Phenylalanine</v>
      </c>
      <c r="I118" t="str">
        <f t="shared" si="16"/>
        <v>Phenylalanine (TTC)</v>
      </c>
    </row>
    <row r="119" spans="1:11" hidden="1" x14ac:dyDescent="0.2">
      <c r="A119" t="s">
        <v>911</v>
      </c>
      <c r="B119" t="s">
        <v>2068</v>
      </c>
      <c r="C119" t="str">
        <f t="shared" si="10"/>
        <v>ATGCCTACTAGATTAACTAAGACCAGAAAGCACAGAGGACACGTTTCAGCCGGTAAAGGTAGAATCGGTAAGCACAGAAAGCATCCCGGTGGTAGAGGTAAGGCCGGTGGTCAACATCACCACAGAATCAACATGGATAAATATCACCCTGGTTACTTCGGTAAGGTTGGTATGAGATACTTCCACAAGCAACAAGGTCACTTCTGGAGACCAGAAATCAACTTGGACAAATTATGGACTTTAGTTGATGAAGACAAGAAGGAACAATTCTTAAAATCTTCTTCTGCTTCTTCTGCTCCAGTTATTGACACTTTAGCTCACGGTTACGGTAAAGTTTTGGGTAAAGGTAGATTACCAGAAGTCCCAGTCATTGTCAAGGCTAGATTCGTTTCTAAATTGGCTGAAGAAAAAATCAGAGCCGTTGGTGGTGTCGTTGAATTAGTCGCCTAA</v>
      </c>
      <c r="D119" t="str">
        <f t="shared" si="11"/>
        <v>OK</v>
      </c>
      <c r="E119">
        <f t="shared" si="12"/>
        <v>450</v>
      </c>
      <c r="F119" t="str">
        <f t="shared" si="13"/>
        <v>YES</v>
      </c>
      <c r="G119" t="str">
        <f t="shared" si="14"/>
        <v>CAA</v>
      </c>
      <c r="H119" t="str">
        <f t="shared" si="15"/>
        <v>Glutamine</v>
      </c>
      <c r="I119" t="str">
        <f t="shared" si="16"/>
        <v>Glutamine (CAA)</v>
      </c>
    </row>
    <row r="120" spans="1:11" hidden="1" x14ac:dyDescent="0.2">
      <c r="A120" t="s">
        <v>930</v>
      </c>
      <c r="B120" t="s">
        <v>2087</v>
      </c>
      <c r="C120" t="str">
        <f t="shared" si="10"/>
        <v>ATGCCTACTAGATTAACTAAGACCAGAAAGCACAGAGGAAATGTTTCTGCCGGTAAGGGTAGAGTCGGTAAGCACAGAAAGCACCCGGGTGGTAGAGGTATGGCCGGTGGTCAACATCATCACAGAACCAATTTGGATAAATACCATCCAGGTTACTTCGGTAAGGTCGGTATGAGATACTTCCACAAGCAAAATGCTCATTTCTGGAAGCCAGAAATCAACTTGGACAAATTATGGACTTTAGTCGATGAAGGAAAGAGAGACGAATACTTAAAGTCTGCCTCTGCTTCTGCTGCCCCAGTCATTGATACCTTAGCCCACGGTTACGGAAAGGTTTTAGGTAAGGGTAGATTACCAGAAGTTCCAGTTATCGTCAAGGCTAGATTTGTTTCTAAATTAGCTGAAGAAAAAATTAGAGCTGTTGGTGGTGTTGTTGAATTAATTGCTTAA</v>
      </c>
      <c r="D120" t="str">
        <f t="shared" si="11"/>
        <v>OK</v>
      </c>
      <c r="E120">
        <f t="shared" si="12"/>
        <v>450</v>
      </c>
      <c r="F120" t="str">
        <f t="shared" si="13"/>
        <v>YES</v>
      </c>
      <c r="G120" t="str">
        <f t="shared" si="14"/>
        <v>CAA</v>
      </c>
      <c r="H120" t="str">
        <f t="shared" si="15"/>
        <v>Glutamine</v>
      </c>
      <c r="I120" t="str">
        <f t="shared" si="16"/>
        <v>Glutamine (CAA)</v>
      </c>
    </row>
    <row r="121" spans="1:11" hidden="1" x14ac:dyDescent="0.2">
      <c r="A121" t="s">
        <v>912</v>
      </c>
      <c r="B121" t="s">
        <v>2069</v>
      </c>
      <c r="C121" t="str">
        <f t="shared" si="10"/>
        <v>ATGCCTACTAGATTAACTAAGACCAGAAAGCACAGAGGAAATGTTTCTGCCGGTAACGGTAGAGTTGGTAAGCACAGAAAGCATCCAGGTGGTAGAGGTAAGGCCGGTGGTCAACATCATCACAGAACTAACTTGGATAAATACCATCCAGGTTACTTTGGTAAGGTCGGTATGAGATACTTCCACAAGCAACAAGCTCATTTCTGGAAGCCAGAAATCAACTTGGACAAATTATGGTCCCTTGTTGATGAATCCAAGAAGGAAGAATACTTAAAGTCTGCTTCCGCTTCCGCTGCTCCAGTTATTGACACTTTAGCCCACGGTTACGGTAAGGTTTTAGGTAAGGGTAGATTACCACAAGTTCCAGTTATCGTCAAGGCTAGATTTGTTTCTAAGTTAGCTGAAGAAAAGATCAGAGCTGTTGGTGGTGTTGTTGAATTAGTTGCTTAA</v>
      </c>
      <c r="D121" t="str">
        <f t="shared" si="11"/>
        <v>OK</v>
      </c>
      <c r="E121">
        <f t="shared" si="12"/>
        <v>450</v>
      </c>
      <c r="F121" t="str">
        <f t="shared" si="13"/>
        <v>YES</v>
      </c>
      <c r="G121" t="str">
        <f t="shared" si="14"/>
        <v>CAA</v>
      </c>
      <c r="H121" t="str">
        <f t="shared" si="15"/>
        <v>Glutamine</v>
      </c>
      <c r="I121" t="str">
        <f t="shared" si="16"/>
        <v>Glutamine (CAA)</v>
      </c>
    </row>
    <row r="122" spans="1:11" hidden="1" x14ac:dyDescent="0.2">
      <c r="A122" t="s">
        <v>1016</v>
      </c>
      <c r="B122" t="s">
        <v>2168</v>
      </c>
      <c r="C122" t="str">
        <f t="shared" si="10"/>
        <v>ATGCCTACTAGATTAACTAAGACCAGAAAACACAGAGGCCACGTTTCAGCCGGTAACGGTAGAATTGGTAAGCACAGAAAGCATCCCGGTGGTAGAGGTATGGCTGGTGGTCAACATCACCACAGAACTAACTTGGATAAGTACCATCCTGGTTACTTCGGTAAAGTTGGTATGAGATACTTCCACAAACAACAAGCTCACTTCTGGAGACCAGAAATCAACTTGGACAAGTTGTGGACTTTGGTTGACGAAGAAAAGAAGGACGAATACTTGAAGTCCTCTACTACTTCTGCTGCCCCAGTCATTGACACCTTGGCTCACGGTTACGGTAAAGTCTTGGGTAAGGGAAGATTGCCAGACGTTCCAGTTATCGTCAAGGCTAGATTCGTTTCTAAATTGGCTGAAGAAAAGATCAGAGCTGTTGGTGGTGTTGTTGAATTGGTTGCTTAA</v>
      </c>
      <c r="D122" t="str">
        <f t="shared" si="11"/>
        <v>OK</v>
      </c>
      <c r="E122">
        <f t="shared" si="12"/>
        <v>450</v>
      </c>
      <c r="F122" t="str">
        <f t="shared" si="13"/>
        <v>YES</v>
      </c>
      <c r="G122" t="str">
        <f t="shared" si="14"/>
        <v>CAA</v>
      </c>
      <c r="H122" t="str">
        <f t="shared" si="15"/>
        <v>Glutamine</v>
      </c>
      <c r="I122" t="str">
        <f t="shared" si="16"/>
        <v>Glutamine (CAA)</v>
      </c>
    </row>
    <row r="123" spans="1:11" hidden="1" x14ac:dyDescent="0.2">
      <c r="A123" t="s">
        <v>1021</v>
      </c>
      <c r="B123" t="s">
        <v>2173</v>
      </c>
      <c r="C123" t="str">
        <f t="shared" si="10"/>
        <v>ATGCCTACTAGATTAACTAAGACCAGAAAACACAGAGGACACGTTTCAGCCGGTAACGGTAGAATCGGTAAGCACAGAAAGCATCCCGGTGGTAGAGGTATGGCTGGTGGTCAACATCACCACAGAACCAACTTGGATAAATACCATCCAGGTTACTTCGGTAAAGTTGGTATGAGATACTTCCACAAACAACAAAACCACTTCTGGAGACCAGAAATCAACTTGGACAAATTATGGACTTTAGTTGACGAAGAAAAGAAGGATGAATACTTGAAGTCTGCTTCTTCTTCTGCTGCTCCAGTCATTGACACTTTAGCTCATGGTTACGGTAAGGTTTTAGGTAAAGGTAAATTACCACAAGTCCCAGTCATTGTCAAGGCCAGATTTGTTTCCAAATTGGCTGAAGAAAAGATCAGAGCTGTTGGTGGTGTTGTTGAATTAGTTGCTTAA</v>
      </c>
      <c r="D123" t="str">
        <f t="shared" si="11"/>
        <v>OK</v>
      </c>
      <c r="E123">
        <f t="shared" si="12"/>
        <v>450</v>
      </c>
      <c r="F123" t="str">
        <f t="shared" si="13"/>
        <v>YES</v>
      </c>
      <c r="G123" t="str">
        <f t="shared" si="14"/>
        <v>CAA</v>
      </c>
      <c r="H123" t="str">
        <f t="shared" si="15"/>
        <v>Glutamine</v>
      </c>
      <c r="I123" t="str">
        <f t="shared" si="16"/>
        <v>Glutamine (CAA)</v>
      </c>
    </row>
    <row r="124" spans="1:11" hidden="1" x14ac:dyDescent="0.2">
      <c r="A124" t="s">
        <v>825</v>
      </c>
      <c r="B124" t="s">
        <v>1987</v>
      </c>
      <c r="C124" t="str">
        <f t="shared" si="10"/>
        <v>ATGCCTACTAGATTAACTAAGACCAGAAAACACAGAGGAAATGTTTCTGCCGGTAAGGGTAGAGTTGGTAAACACAGAAAGCATCCCGGTGGTAGAGGTAAAGCTGGTGGTCAACACCACCACAGAACAAATTTAGATAAATACCACCCAGGTTACTTTGGTAAAGTTGGTATGAGATACTACCACAAGCAACAAGGTCACTTCTGGAGGCCAGAAATCAATTTGGACAAATTGTGGACTCTCGTTGACAGCGATAAGAAGGACGAATACTTGCAATCATCCAGTGCTTCCGCCGCTCCAGTTATCGACACTTTGGCTGCTGGCTACGGTAAGGTCTTGGGTAAAGGTAGATTGCCAGAAGTTCCAGTTATCGTCAAGGCTAGATTTGTATCTAAATTGGCTGAAGAGAAGATTAGAGCTGTTGGTGGTGTTGTTGAGTTGATTGCTTAA</v>
      </c>
      <c r="D124" t="str">
        <f t="shared" si="11"/>
        <v>OK</v>
      </c>
      <c r="E124">
        <f t="shared" si="12"/>
        <v>450</v>
      </c>
      <c r="F124" t="str">
        <f t="shared" si="13"/>
        <v>YES</v>
      </c>
      <c r="G124" t="str">
        <f t="shared" si="14"/>
        <v>CAA</v>
      </c>
      <c r="H124" t="str">
        <f t="shared" si="15"/>
        <v>Glutamine</v>
      </c>
      <c r="I124" t="str">
        <f t="shared" si="16"/>
        <v>Glutamine (CAA)</v>
      </c>
    </row>
    <row r="125" spans="1:11" hidden="1" x14ac:dyDescent="0.2">
      <c r="A125" t="s">
        <v>1023</v>
      </c>
      <c r="B125" t="s">
        <v>2175</v>
      </c>
      <c r="C125" t="str">
        <f t="shared" si="10"/>
        <v>ATGCCTACTAGATTAACTAAAACTAGAAAACATAGAGGACATGTCTCTGCCGGTCACGGTAGAATTGGTAAACACAGAAAGCATCCCGGTGGTAGAGGTATGGCTGGTGGTCAACATCACCACAGAACTAACTTAGATAAATACCATCCAGGTTACTTCGGTAAAGTTGGTATGAGATACTTCCACAAACAACAAAACCACTTCTGGAAACCAGAAATCAACTTAGACAAATTATGGACTTTAGTTGAAGAAGACAAAAAAGATGAATACTTAAAATCTGCTTCAAAATCTGCTGCTCCAGTTATTGATACTTTAGCTCACGGTTACGGTAAAGTTTTAGGTAAAGGTAGATTACCAGAAGTTCCAGTCATTGTCAAAGCTAGATTCGTCAGTAAATTAGCTGAAGAAAAAATCAGAGCTGTTGGTGGTGTTGTTGAATTAGTTGCTTAA</v>
      </c>
      <c r="D125" t="str">
        <f t="shared" si="11"/>
        <v>OK</v>
      </c>
      <c r="E125">
        <f t="shared" si="12"/>
        <v>450</v>
      </c>
      <c r="F125" t="str">
        <f t="shared" si="13"/>
        <v>YES</v>
      </c>
      <c r="G125" t="str">
        <f t="shared" si="14"/>
        <v>CAA</v>
      </c>
      <c r="H125" t="str">
        <f t="shared" si="15"/>
        <v>Glutamine</v>
      </c>
      <c r="I125" t="str">
        <f t="shared" si="16"/>
        <v>Glutamine (CAA)</v>
      </c>
    </row>
    <row r="126" spans="1:11" hidden="1" x14ac:dyDescent="0.2">
      <c r="A126" t="s">
        <v>902</v>
      </c>
      <c r="B126" t="s">
        <v>2059</v>
      </c>
      <c r="C126" t="str">
        <f t="shared" si="10"/>
        <v>ATGCCTACTAGATTAACTAAAACTAGAAAACATAGAGGACACGTTTCAGCCGGTAATGGTAGAATTGGTAAACATAGAAAACATCCCGGTGGTAGAGGTATGGCTGGTGGTCAACATCATCACAGAACCAATTTAGATAAATACCATCCAGGTTATTTCGGTAAAGTTGGTATGAGATACTTCCACAAACAAAGAAACCACTTCTGGAGACCAGAAATCAACTTAGACAAATTATGGACTTTAGTTGAATCTGACAAAAAAGATGAATACTTAAAAAACTCATCATCATCATCTGCTCCAGTTATTGATACTTTAGCTCATGGTTACGGTAAAGTTTTAGGTAAAGGTAGATTACCTCAAGTTCCAGTCATTGTCAAAGCTAGATTTGTTTCTAAATTAGCTGAAGAAAAAATTAAAGCTGCTGGTGGTGTTGTTGAATTAGTTGCTTAG</v>
      </c>
      <c r="D126" t="str">
        <f t="shared" si="11"/>
        <v>OK</v>
      </c>
      <c r="E126">
        <f t="shared" si="12"/>
        <v>450</v>
      </c>
      <c r="F126" t="str">
        <f t="shared" si="13"/>
        <v>YES</v>
      </c>
      <c r="G126" t="str">
        <f t="shared" si="14"/>
        <v>CAA</v>
      </c>
      <c r="H126" t="str">
        <f t="shared" si="15"/>
        <v>Glutamine</v>
      </c>
      <c r="I126" t="str">
        <f t="shared" si="16"/>
        <v>Glutamine (CAA)</v>
      </c>
    </row>
    <row r="127" spans="1:11" hidden="1" x14ac:dyDescent="0.2">
      <c r="A127" t="s">
        <v>1031</v>
      </c>
      <c r="B127" t="s">
        <v>2183</v>
      </c>
      <c r="C127" t="str">
        <f t="shared" si="10"/>
        <v>ATGCCTACTAGATTAACTAAAACTAGAAAACACAGAGGTCACGTTTCAGCCGGTAGAGGTAGAATTGGTAAGCACAGAAAGCACCCCGGTGGTAGAGGTATGGCTGGTGGTCAACACCACCACAGAACCAACTTGGACAAATACCATCCAGGTTACTTCGGTAAAGTTGGTATGAGATACTTCCACAAACAACAAAACCACTTCTGGAGACCAGAAATCAACTTAGACAAATTATGGACTTTAGTTGATGAAGAAAAGAAAGACGAATACTTAAAATCATCTTCCAAATCCGCTGCTCCAGTTATTGACACTTTAGCTCACGGTTACGGTAAAGTTTTAGGTAAAGGTAGATTACCAGAAGTTCCAGTCATTGTTAAAGCTAGATTTGTTTCCAAATTAGCTGAAGAAAAAATCAGAGCTGTTGGTGGTGTTGTCGAATTAGTCGCTTAA</v>
      </c>
      <c r="D127" t="str">
        <f t="shared" si="11"/>
        <v>OK</v>
      </c>
      <c r="E127">
        <f t="shared" si="12"/>
        <v>450</v>
      </c>
      <c r="F127" t="str">
        <f t="shared" si="13"/>
        <v>YES</v>
      </c>
      <c r="G127" t="str">
        <f t="shared" si="14"/>
        <v>CAA</v>
      </c>
      <c r="H127" t="str">
        <f t="shared" si="15"/>
        <v>Glutamine</v>
      </c>
      <c r="I127" t="str">
        <f t="shared" si="16"/>
        <v>Glutamine (CAA)</v>
      </c>
    </row>
    <row r="128" spans="1:11" hidden="1" x14ac:dyDescent="0.2">
      <c r="A128" t="s">
        <v>890</v>
      </c>
      <c r="B128" t="s">
        <v>2047</v>
      </c>
      <c r="C128" t="str">
        <f t="shared" si="10"/>
        <v>ATGCCTACTAGATTAACTAAAACTAGAAAACACAGAGGACACGTTTCAGCCGGTTACGGTAGAATTGGTAAACATAGAAAGAGCTCTGGTGGTAGAGGTATGGCCGGTGGTCAACATCATCACAGAACTAACTTAGATAAATACCATCCAGGTTATTTTGGTAAAGTTGGTATGAGATATTTCCACAAACAACAAGCTCATTTCTGGAAACCAGAAATTAATTTAGATAAATTATGGACTTTAGTTGAATCTGATAAAAAAGATGAATACTTAAAAAACTCATCATCATCATCTGCTCCAGTTATTGATACTTTAGCTCATGGTTACGGTAAAGTTTTAGGTAAAGGTAGATTACCTCAAGTTCCAATCATTGTTAAAGCTAGATTTGTTTCAAAATTAGCTGAAGAAAAAATTAAAGCTGCTGGTGGTGTTGTTGAATTAGTCGCTTAA</v>
      </c>
      <c r="D128" t="str">
        <f t="shared" si="11"/>
        <v>OK</v>
      </c>
      <c r="E128">
        <f t="shared" si="12"/>
        <v>450</v>
      </c>
      <c r="F128" t="str">
        <f t="shared" si="13"/>
        <v>YES</v>
      </c>
      <c r="G128" t="str">
        <f t="shared" si="14"/>
        <v>CAA</v>
      </c>
      <c r="H128" t="str">
        <f t="shared" si="15"/>
        <v>Glutamine</v>
      </c>
      <c r="I128" t="str">
        <f t="shared" si="16"/>
        <v>Glutamine (CAA)</v>
      </c>
    </row>
    <row r="129" spans="1:9" hidden="1" x14ac:dyDescent="0.2">
      <c r="A129" t="s">
        <v>892</v>
      </c>
      <c r="B129" t="s">
        <v>2049</v>
      </c>
      <c r="C129" t="str">
        <f t="shared" si="10"/>
        <v>ATGCCTACTAGATTAACTAAAACTAGAAAACACAGAGGACACGTTTCAGCCGGTTACGGTAGAATTGGTAAACATAGAAAATCTTCCGGTGGTAGAGGTATGGCCGGTGGTCAACATCATCACAGAACCAATTTAGATAAATACCATCCAGGTTATTTCGGTAAAGTTGGTATGAGATACTTCCACAAACAACAAAACCACTTCTGGAAACCAGAAATCAACTTAGACAAATTATGGACTTTAGTTGAAAGTGACAAAAAAGATGAATACTTAAAAAACTCATCATCATCATCTGCTCCAGTCATTGATACTTTAGCTCATGGTTACGGTAAAGTTTTAGGTAAAGGTAGATTACCTCAAGTTCCAGTTATTGTTAAAGCTAGATTTGTTTCAAAATTAGCTGAAGAAAAAATTAGAGCTGCTGGTGGTGTTGTTGAATTAGTTGCTTAA</v>
      </c>
      <c r="D129" t="str">
        <f t="shared" si="11"/>
        <v>OK</v>
      </c>
      <c r="E129">
        <f t="shared" si="12"/>
        <v>450</v>
      </c>
      <c r="F129" t="str">
        <f t="shared" si="13"/>
        <v>YES</v>
      </c>
      <c r="G129" t="str">
        <f t="shared" si="14"/>
        <v>CAA</v>
      </c>
      <c r="H129" t="str">
        <f t="shared" si="15"/>
        <v>Glutamine</v>
      </c>
      <c r="I129" t="str">
        <f t="shared" si="16"/>
        <v>Glutamine (CAA)</v>
      </c>
    </row>
    <row r="130" spans="1:9" hidden="1" x14ac:dyDescent="0.2">
      <c r="A130" t="s">
        <v>891</v>
      </c>
      <c r="B130" t="s">
        <v>2048</v>
      </c>
      <c r="C130" t="str">
        <f t="shared" ref="C130:C193" si="17">UPPER(SUBSTITUTE(SUBSTITUTE(SUBSTITUTE(B130," ",""),CHAR(10),""),CHAR(13),""))</f>
        <v>ATGCCTACTAGATTAACTAAAACTAGAAAACACAGAGGACACGTTTCAGCCGGTTACGGTAGAATTGGTAAACATAGAAAATCTTCCGGTGGTAGAGGTATGGCCGGTGGTCAACATCATCACAGAACCAACTTAGATAAATACCATCCAGGTTATTTCGGTAAAGTTGGTATGAGATACTTCCACAAACAACAAAACCATTTCTGGAGACCAGAAATTAACTTGGACAAATTATGGACTTTAGTTGACAGTGACAAAAAAGATGAATATTTAAAAAACTCATCATCATCATCTGCTCCAGTTATTGATACTTTAGCTCATGGTTACGGTAAAGTTTTAGGTAAAGGTAGATTACCTCAAGTCCCAGTTATTGTTAAAGCTAGATTTGTTTCCAAATTAGCTGAAGAAAAAATTAGAGCTGCTGGTGGTGTTGTTGAATTAGTTGCTTAA</v>
      </c>
      <c r="D130" t="str">
        <f t="shared" si="11"/>
        <v>OK</v>
      </c>
      <c r="E130">
        <f t="shared" si="12"/>
        <v>450</v>
      </c>
      <c r="F130" t="str">
        <f t="shared" si="13"/>
        <v>YES</v>
      </c>
      <c r="G130" t="str">
        <f t="shared" si="14"/>
        <v>CAA</v>
      </c>
      <c r="H130" t="str">
        <f t="shared" si="15"/>
        <v>Glutamine</v>
      </c>
      <c r="I130" t="str">
        <f t="shared" si="16"/>
        <v>Glutamine (CAA)</v>
      </c>
    </row>
    <row r="131" spans="1:9" hidden="1" x14ac:dyDescent="0.2">
      <c r="A131" t="s">
        <v>894</v>
      </c>
      <c r="B131" t="s">
        <v>2051</v>
      </c>
      <c r="C131" t="str">
        <f t="shared" si="17"/>
        <v>ATGCCTACTAGATTAACTAAAACTAGAAAACACAGAGGACACGTTTCAGCCGGTTACGGTAGAATTGGTAAACATAGAAAACATTCTGGTGGTAGAGGTATGGCCGGTGGTCAACATCACCACAGAACCAACTTGGATAAATACCATCCAGGTTACTTCGGTAAAGTTGGTATGAGATACTTCCACAAACAACAAAACCACTTCTGGAGACCAGAAATCAACTTAGACAAATTATGGACTTTAGTTGATTCTGATAAAAAAGATGAATACTTAAAAAACGCTTCAGCTTCAGCTGCTCCAGTCATTGATACTTTAGCCCACGGTTACGGTAAAGTTTTAGGTAAAGGTAGATTACCTCAAGTTCCAGTTATTGTCAAAGCTAGATTTGTTTCCAAATTAGCTGAAGAAAAAATTAGAGCTGCTGGTGGTGTTGTTGAATTAGTCGCTTAA</v>
      </c>
      <c r="D131" t="str">
        <f t="shared" ref="D131:D194" si="18">IF(LEFT(C131,3)="ATG","OK","WARN")</f>
        <v>OK</v>
      </c>
      <c r="E131">
        <f t="shared" ref="E131:E194" si="19">LEN(C131)</f>
        <v>450</v>
      </c>
      <c r="F131" t="str">
        <f t="shared" ref="F131:F194" si="20">IF(E131&gt;=114,"YES","NO")</f>
        <v>YES</v>
      </c>
      <c r="G131" t="str">
        <f t="shared" ref="G131:G194" si="21">IF(E131&gt;=114,MID(C131,112,3),"NA")</f>
        <v>CAA</v>
      </c>
      <c r="H131" t="str">
        <f t="shared" ref="H131:H194" si="22">IF(G131="NA","NA",
 IF(OR(G131="CAG",G131="CAA"),"Glutamine",
 IF(LEFT(G131,2)="CT","Leucine1",
 IF(OR(G131="TTA",G131="TTG"),"Leucine2",
 IF(G131="ATG","Methionine",
 IF(OR(G131="TTT",G131="TTC"),"Phenylalanine",
 "Other"))))))</f>
        <v>Glutamine</v>
      </c>
      <c r="I131" t="str">
        <f t="shared" ref="I131:I194" si="23">IF(LEN(G131)&lt;&gt;3,"NA",
 IF(OR(G131="CAG",G131="CAA"),"Glutamine ("&amp;G131&amp;")",
 IF(LEFT(G131,2)="CT","Leucine1 ("&amp;G131&amp;")",
 IF(OR(G131="TTA",G131="TTG"),"Leucine2 ("&amp;G131&amp;")",
 IF(G131="ATG","Methionine (ATG)",
 IF(OR(G131="TTT",G131="TTC"),"Phenylalanine ("&amp;G131&amp;")",
 "Other ("&amp;G131&amp;")"))))))</f>
        <v>Glutamine (CAA)</v>
      </c>
    </row>
    <row r="132" spans="1:9" hidden="1" x14ac:dyDescent="0.2">
      <c r="A132" t="s">
        <v>895</v>
      </c>
      <c r="B132" t="s">
        <v>2052</v>
      </c>
      <c r="C132" t="str">
        <f t="shared" si="17"/>
        <v>ATGCCTACTAGATTAACTAAAACTAGAAAACACAGAGGACACGTTTCAGCCGGTTACGGTAGAATTGGTAAACATAGAAAACATTCTGGTGGTAGAGGTATGGCCGGTGGTCAACATCACCACAGAACCAACTTAGATAAATACCATCCAGGTTATTTCGGTAAAGTTGGTATGAGATACTTCCACAAACAACAAAACCACTTCTGGAGACCAGAAATCAACTTAGACAAATTATGGACTTTAGTTGATTCTGATAAAAAAGATGAATACTTAAAAAACGCTTCAGCTTCAGCTGCTCCAGTTATCGATACTTTAGCTCACGGTTACGGTAAAGTTTTAGGTAAAGGTAGATTACCTCAAGTTCCAGTTATTGTCAAAGCTAGATTTGTTTCCAAATTAGCTGAAGAAAAAATTAGAGCTGCTGGTGGTGTTGTTGAATTAGTCGCTTAA</v>
      </c>
      <c r="D132" t="str">
        <f t="shared" si="18"/>
        <v>OK</v>
      </c>
      <c r="E132">
        <f t="shared" si="19"/>
        <v>450</v>
      </c>
      <c r="F132" t="str">
        <f t="shared" si="20"/>
        <v>YES</v>
      </c>
      <c r="G132" t="str">
        <f t="shared" si="21"/>
        <v>CAA</v>
      </c>
      <c r="H132" t="str">
        <f t="shared" si="22"/>
        <v>Glutamine</v>
      </c>
      <c r="I132" t="str">
        <f t="shared" si="23"/>
        <v>Glutamine (CAA)</v>
      </c>
    </row>
    <row r="133" spans="1:9" hidden="1" x14ac:dyDescent="0.2">
      <c r="A133" t="s">
        <v>896</v>
      </c>
      <c r="B133" t="s">
        <v>2053</v>
      </c>
      <c r="C133" t="str">
        <f t="shared" si="17"/>
        <v>ATGCCTACTAGATTAACTAAAACTAGAAAACACAGAGGACACGTTTCAGCCGGTTACGGTAGAATTGGTAAACATAGAAAACATTCCGGTGGTAGAGGTATGGCCGGTGGTCAACATCACCACAGAACTAACTTGGATAAATACCATCCAGGTTACTTCGGTAAAGTCGGTATGAGATACTTCCACAAACAACAAAACCACTTCTGGAGACCAGAAATCAACTTGGACAAATTATGGACTTTGGTCGATTCCGAGAAAAAAGATGAATACTTAAAAAATGCTTCAGCTTCATCCGCTCCAGTCATCGACACTTTAGCTCATGGTTACGGTAAAGTTTTAGGTAAAGGTAGATTACCACAAGTTCCAGTTATTGTTAAAGCTAGATTTGTTTCCAAATTAGCTGAAGAAAAAATTAGAGCTGCTGGTGGTGTTGTTGAATTAGTTGCTTAA</v>
      </c>
      <c r="D133" t="str">
        <f t="shared" si="18"/>
        <v>OK</v>
      </c>
      <c r="E133">
        <f t="shared" si="19"/>
        <v>450</v>
      </c>
      <c r="F133" t="str">
        <f t="shared" si="20"/>
        <v>YES</v>
      </c>
      <c r="G133" t="str">
        <f t="shared" si="21"/>
        <v>CAA</v>
      </c>
      <c r="H133" t="str">
        <f t="shared" si="22"/>
        <v>Glutamine</v>
      </c>
      <c r="I133" t="str">
        <f t="shared" si="23"/>
        <v>Glutamine (CAA)</v>
      </c>
    </row>
    <row r="134" spans="1:9" hidden="1" x14ac:dyDescent="0.2">
      <c r="A134" t="s">
        <v>897</v>
      </c>
      <c r="B134" t="s">
        <v>2054</v>
      </c>
      <c r="C134" t="str">
        <f t="shared" si="17"/>
        <v>ATGCCTACTAGATTAACTAAAACTAGAAAACACAGAGGACACGTTTCAGCCGGTTACGGTAGAATTGGGAAACATAGAAAGAGTTCTGGTGGTAGAGGTATGGCCGGTGGTCAACATCATCACAGAACCAACTTGGATAAATACCATCCAGGTTACTTCGGTAAAGTTGGTATGAGATACTTCCACAAACAACAAAATCACTTCTGGAGACCAGAAATCAACTTGGACAAATTATGGACTTTAGTGGATTCCGAGAAAAAAGATGAATACTTGAAAAACGCTTCTGCTTCATCTGCTCCAGTCATTGATACTTTAGCTCATGGTTACGGTAAAGTTTTGGGTAAAGGTAGATTACCTCAAGTCCCAGTCATTGTCAAAGCAAGATTTGTCTCTAAATTGGCTGAAGAAAAGATCAGAGCTGCTGGTGGTGTTGTTGAATTAGTTGCCTAA</v>
      </c>
      <c r="D134" t="str">
        <f t="shared" si="18"/>
        <v>OK</v>
      </c>
      <c r="E134">
        <f t="shared" si="19"/>
        <v>450</v>
      </c>
      <c r="F134" t="str">
        <f t="shared" si="20"/>
        <v>YES</v>
      </c>
      <c r="G134" t="str">
        <f t="shared" si="21"/>
        <v>CAA</v>
      </c>
      <c r="H134" t="str">
        <f t="shared" si="22"/>
        <v>Glutamine</v>
      </c>
      <c r="I134" t="str">
        <f t="shared" si="23"/>
        <v>Glutamine (CAA)</v>
      </c>
    </row>
    <row r="135" spans="1:9" hidden="1" x14ac:dyDescent="0.2">
      <c r="A135" t="s">
        <v>1034</v>
      </c>
      <c r="B135" t="s">
        <v>2186</v>
      </c>
      <c r="C135" t="str">
        <f t="shared" si="17"/>
        <v>ATGCCTACTAGATTAACTAAAACCAGAAAGCACAGAGGTCACGTTTCAGCCGGTAACGGTAGAATTGGTAAGCACAGAAAGCATCCCGGTGGTAGAGGTATGGCTGGTGGTCAACACCACCACAGAACCAACTTGGATAAATACCATCCAGGTTACTTCGGTAAAGTTGGTATGAGATACTTCCACAAACAACAAAACCACTTCTGGAGACCAGAAATCAACTTGGACAAATTATGGACTTTGGTTGACGAAGAAAAGAAGGACGAATACCTCAAGTCTGCTTCCAAGTCTGCTGCTCCAGTCATCGACACCTTGGCTCACGGATACGGAAAAGTCTTGGGTAAAGGTAGATTACCAGAAGTTCCAGTCATTGTCAAGGCCAGATTTGTTTCCAAATTGGCTGAAGAAAAGATCAGAGCTGTCGGAGGTGTTGTTGAATTGGTTGCTTAA</v>
      </c>
      <c r="D135" t="str">
        <f t="shared" si="18"/>
        <v>OK</v>
      </c>
      <c r="E135">
        <f t="shared" si="19"/>
        <v>450</v>
      </c>
      <c r="F135" t="str">
        <f t="shared" si="20"/>
        <v>YES</v>
      </c>
      <c r="G135" t="str">
        <f t="shared" si="21"/>
        <v>CAA</v>
      </c>
      <c r="H135" t="str">
        <f t="shared" si="22"/>
        <v>Glutamine</v>
      </c>
      <c r="I135" t="str">
        <f t="shared" si="23"/>
        <v>Glutamine (CAA)</v>
      </c>
    </row>
    <row r="136" spans="1:9" hidden="1" x14ac:dyDescent="0.2">
      <c r="A136" t="s">
        <v>1022</v>
      </c>
      <c r="B136" t="s">
        <v>2174</v>
      </c>
      <c r="C136" t="str">
        <f t="shared" si="17"/>
        <v>ATGCCTACTAGATTAACTAAAACCAGAAAGCACAGAGGTCACGTTTCAGCCGGTAACGGTAGAATTGGTAAACACAGAAAACATCCAGGTGGTAGAGGTATGGCTGGTGGTCAACACCATCACAGAACCAACTTGGATAAATACCATCCAGGTTACTTCGGTAAAGTTGGTATGAGATACTTCCACAAACAAAGAAACCATTTCTGGAAACCAGAAATCAACTTAGATAAATTATGGACTTTAGTTGATGAAGAAAAGAAAGATGAATACATTAAATCTGCTTCAAAATCTGCTGCTCCAGTTATCGATACTTTAGCTCACGGTTACGGTAAAGTTTTAGGTAAAGGTAGATTACCAGAAGTTCCAGTCATTGTCAAAGCTAGATTTGTCAGTAAATTAGCTGAAGAAAAAATTAGAGCTGTTGGTGGTGTTGTTGAATTAGTTGCTTAA</v>
      </c>
      <c r="D136" t="str">
        <f t="shared" si="18"/>
        <v>OK</v>
      </c>
      <c r="E136">
        <f t="shared" si="19"/>
        <v>450</v>
      </c>
      <c r="F136" t="str">
        <f t="shared" si="20"/>
        <v>YES</v>
      </c>
      <c r="G136" t="str">
        <f t="shared" si="21"/>
        <v>CAA</v>
      </c>
      <c r="H136" t="str">
        <f t="shared" si="22"/>
        <v>Glutamine</v>
      </c>
      <c r="I136" t="str">
        <f t="shared" si="23"/>
        <v>Glutamine (CAA)</v>
      </c>
    </row>
    <row r="137" spans="1:9" hidden="1" x14ac:dyDescent="0.2">
      <c r="A137" t="s">
        <v>992</v>
      </c>
      <c r="B137" t="s">
        <v>2148</v>
      </c>
      <c r="C137" t="str">
        <f t="shared" si="17"/>
        <v>ATGCCTACTAGATTAACTAAAACCAGAAAACATAGAGGTAACGTTTCTGCCGGTAAGGGTAGAATTGGTAAACACAGAAAGCACCCGGGTGGTAGAGGTAAAGCTGGTGGTCAACATCATCACAGAACCAATTTGGATAAATACCATCCAGGTTACTTCGGTAAAGTTGGTATGAGATACTTCCACAAACAACAAAACCATTTCTGGAGACCAGAAATCAACTTGGACAAATTATGGACTTTAGTTGAATCTGATAAAAAAGAAGAATACTTGACCAAATCATCTGCTTCTGCTGCTCCAGTTATTGACACTTTAGCTCATGGTTACGGTAAAGTTTTGGGTAAAGGTAGATTACCAGAAGTTCCAGTCATTGTCAAAGCTAGATTTGTTTCCAAATTAGCTGAAGAAAAGATTAGAGCTGTAGGTGGTGTTGTTGAATTGATTGCTTAA</v>
      </c>
      <c r="D137" t="str">
        <f t="shared" si="18"/>
        <v>OK</v>
      </c>
      <c r="E137">
        <f t="shared" si="19"/>
        <v>450</v>
      </c>
      <c r="F137" t="str">
        <f t="shared" si="20"/>
        <v>YES</v>
      </c>
      <c r="G137" t="str">
        <f t="shared" si="21"/>
        <v>CAA</v>
      </c>
      <c r="H137" t="str">
        <f t="shared" si="22"/>
        <v>Glutamine</v>
      </c>
      <c r="I137" t="str">
        <f t="shared" si="23"/>
        <v>Glutamine (CAA)</v>
      </c>
    </row>
    <row r="138" spans="1:9" hidden="1" x14ac:dyDescent="0.2">
      <c r="A138" t="s">
        <v>828</v>
      </c>
      <c r="B138" t="s">
        <v>1990</v>
      </c>
      <c r="C138" t="str">
        <f t="shared" si="17"/>
        <v>ATGCCTACTAGATTAACTAAAACCAGAAAACATAGAGGTAACGTTTCTGCCGGTAAAGGTAGAGTTGGTAAACACAGAAAACATCCAGGTGGTAGAGGTAAAGCTGGTGGTCAACATCATCACAGAACTAACTTGGATAAATACCATCCAGGTTACTTCGGTAAAGTCGGTATGAGATACTTCAGAAAACAACAATTACACTTCTGGAGACCAGAAATCAACTTGGACAAATTGTGGACTTTAGTCGAAAGTGATAAAAAAGATGAATACTTGAAATCAGCTTCTAAATCAGCTGCTCCAGTCATTGACACTTTAGCTCACGGTTACGGTAAAGTTTTAGGTAAAGGTAGATTACCAGAAGTTCCAGTTATTGTTAAAGCCAGATTTGTTTCTAAATTGGCTGAAGAAAAAATTAGAGCTGTTGGTGGTGTTGTTGAATTAATTGCTTAA</v>
      </c>
      <c r="D138" t="str">
        <f t="shared" si="18"/>
        <v>OK</v>
      </c>
      <c r="E138">
        <f t="shared" si="19"/>
        <v>450</v>
      </c>
      <c r="F138" t="str">
        <f t="shared" si="20"/>
        <v>YES</v>
      </c>
      <c r="G138" t="str">
        <f t="shared" si="21"/>
        <v>CAA</v>
      </c>
      <c r="H138" t="str">
        <f t="shared" si="22"/>
        <v>Glutamine</v>
      </c>
      <c r="I138" t="str">
        <f t="shared" si="23"/>
        <v>Glutamine (CAA)</v>
      </c>
    </row>
    <row r="139" spans="1:9" hidden="1" x14ac:dyDescent="0.2">
      <c r="A139" t="s">
        <v>829</v>
      </c>
      <c r="B139" t="s">
        <v>1991</v>
      </c>
      <c r="C139" t="str">
        <f t="shared" si="17"/>
        <v>ATGCCTACTAGATTAACTAAAACCAGAAAACATAGAGGTAACGTTTCTGCCGGTAAAGGTAGAGTCGGTAAACACAGAAAACATCCAGGTGGTAGAGGTAAAGCTGGTGGTCAACATCATCACAGAACCAATTTGGATAAATACCATCCAGGTTACTTTGGTAAAGTTGGTATGAGATACTTCAGAAAACAACAATTACACTTTTGGAGACCAGAAATCAACTTGGACAAATTATGGACCTTAGTCGAAAGTGACAAAAAAGATGAATACTTAAAATCATCATCAAAATCAGCTGCTCCAGTCATTGATACCTTAGCTCACGGTTACGGTAAAGTATTGGGTAAAGGTAGATTACCAGAAGTTCCAGTCATTGTCAAAGCTAGATTTGTTTCTAAATTAGCCGAAGAAAAAATTAGAGCTGTTGGTGGTGTTGTTGAATTGATTGCTTAA</v>
      </c>
      <c r="D139" t="str">
        <f t="shared" si="18"/>
        <v>OK</v>
      </c>
      <c r="E139">
        <f t="shared" si="19"/>
        <v>450</v>
      </c>
      <c r="F139" t="str">
        <f t="shared" si="20"/>
        <v>YES</v>
      </c>
      <c r="G139" t="str">
        <f t="shared" si="21"/>
        <v>CAA</v>
      </c>
      <c r="H139" t="str">
        <f t="shared" si="22"/>
        <v>Glutamine</v>
      </c>
      <c r="I139" t="str">
        <f t="shared" si="23"/>
        <v>Glutamine (CAA)</v>
      </c>
    </row>
    <row r="140" spans="1:9" hidden="1" x14ac:dyDescent="0.2">
      <c r="A140" t="s">
        <v>832</v>
      </c>
      <c r="B140" t="s">
        <v>1994</v>
      </c>
      <c r="C140" t="str">
        <f t="shared" si="17"/>
        <v>ATGCCTACTAGATTAACTAAAACCAGAAAACATAGAGGTAACGTTTCTGCCGGTAAAGGTAGAATTGGTAAACATAGAAAACATCCAGGTGGTAGAGGTAAAGCTGGTGGTCAACATCATCACAGAACCAATTTAGATAAATACCATCCAGGTTATTTTGGTAAAGTTGGTATGAGATATTTCAGAAAACAACAAATTCACTTCTGGAGACCAGAAATCAATCTTGATAAATTATGGACTTTAGTTGAAAGTGATAAAAAAGAAGAATATTTAAAATCATCAAACAAAACCGCTGCTCCAGTTATTGACACTTTAGCTCATGGTTACGGTAAAGTTTTAGGTAAAGGTAGATTACCAGAAGTTCCAGTCATTGTTAAAGCCAGATTTGTTTCAAAATTAGCTGAAGAAAAAATCAGAGCTGTTGGTGGTGTTGTTGAATTAGTTGCTTAA</v>
      </c>
      <c r="D140" t="str">
        <f t="shared" si="18"/>
        <v>OK</v>
      </c>
      <c r="E140">
        <f t="shared" si="19"/>
        <v>450</v>
      </c>
      <c r="F140" t="str">
        <f t="shared" si="20"/>
        <v>YES</v>
      </c>
      <c r="G140" t="str">
        <f t="shared" si="21"/>
        <v>CAA</v>
      </c>
      <c r="H140" t="str">
        <f t="shared" si="22"/>
        <v>Glutamine</v>
      </c>
      <c r="I140" t="str">
        <f t="shared" si="23"/>
        <v>Glutamine (CAA)</v>
      </c>
    </row>
    <row r="141" spans="1:9" hidden="1" x14ac:dyDescent="0.2">
      <c r="A141" t="s">
        <v>831</v>
      </c>
      <c r="B141" t="s">
        <v>1993</v>
      </c>
      <c r="C141" t="str">
        <f t="shared" si="17"/>
        <v>ATGCCTACTAGATTAACTAAAACCAGAAAACATAGAGGTAACGTTTCTGCCGGTAAAGGTAGAATTGGTAAACATAGAAAACACCCAGGTGGTAGAGGTAAAGCTGGTGGTCAACATCATCACAGAACAAATTTAGATAAATACCATCCAGGTTATTTTGGTAAAGTTGGTATGAGATATTTCAGAAAACAACAATTACATTTTTGGAGACCAGAAATTAATCTTGATAAATTATGGACTTTGGTTGAAAGTGATAAAAAAGATGAATATTTAAAATCATCAAACAAAACTGCTGCTCCAGTTATTGATACTTTAGCTCATGGTTATGGTAAAGTTTTAGGTAAAGGTAGATTACCAGAAGTTCCAATTATTGTTAAAGCAAGATTTGTTTCAAAATTAGCTGAAGAAAAAATTAGAGCTGTTGGTGGTGTTGTTGAATTAGTTGCTTAA</v>
      </c>
      <c r="D141" t="str">
        <f t="shared" si="18"/>
        <v>OK</v>
      </c>
      <c r="E141">
        <f t="shared" si="19"/>
        <v>450</v>
      </c>
      <c r="F141" t="str">
        <f t="shared" si="20"/>
        <v>YES</v>
      </c>
      <c r="G141" t="str">
        <f t="shared" si="21"/>
        <v>CAA</v>
      </c>
      <c r="H141" t="str">
        <f t="shared" si="22"/>
        <v>Glutamine</v>
      </c>
      <c r="I141" t="str">
        <f t="shared" si="23"/>
        <v>Glutamine (CAA)</v>
      </c>
    </row>
    <row r="142" spans="1:9" hidden="1" x14ac:dyDescent="0.2">
      <c r="A142" t="s">
        <v>1012</v>
      </c>
      <c r="B142" t="s">
        <v>2164</v>
      </c>
      <c r="C142" t="str">
        <f t="shared" si="17"/>
        <v>ATGCCTACTAGATTAACTAAAACCAGAAAACATAGAGGTAACGTTTCTGCCGGTAAAGGTAGAATTGGTAAACACAGAAAGCACCCGGGTGGTAGAGGTAAAGCTGGTGGTCAACACCATCACAGAACCAATTTGGATAAATACCATCCAGGTTACTTCGGTAAAGTTGGTATGAGATACTTCCACAAACAACAAAACCACTTCTGGAGACCAGAAATCAACTTGGACAAATTATGGACTTTAGTTGAATCCGACAAAAAAGACGAATACTTGTCCAAATCCTCCGCTTCTGCTGCCCCAGTCATTGACACTTTGGCTCACGGTTACGGTAAAGTTTTGGGTAAAGGTAGATTACCAGAAGTTCCAGTCATTGTCAAAGCTAGATTTGTTTCTAAATTAGCTGAAGAAAAAATCAGAGCTGTTGGTGGTGTTGTTGAATTAGTTGCTTAA</v>
      </c>
      <c r="D142" t="str">
        <f t="shared" si="18"/>
        <v>OK</v>
      </c>
      <c r="E142">
        <f t="shared" si="19"/>
        <v>450</v>
      </c>
      <c r="F142" t="str">
        <f t="shared" si="20"/>
        <v>YES</v>
      </c>
      <c r="G142" t="str">
        <f t="shared" si="21"/>
        <v>CAA</v>
      </c>
      <c r="H142" t="str">
        <f t="shared" si="22"/>
        <v>Glutamine</v>
      </c>
      <c r="I142" t="str">
        <f t="shared" si="23"/>
        <v>Glutamine (CAA)</v>
      </c>
    </row>
    <row r="143" spans="1:9" hidden="1" x14ac:dyDescent="0.2">
      <c r="A143" t="s">
        <v>824</v>
      </c>
      <c r="B143" t="s">
        <v>1986</v>
      </c>
      <c r="C143" t="str">
        <f t="shared" si="17"/>
        <v>ATGCCTACTAGATTAACTAAAACCAGAAAACATAGAGGTAACGTTTCTGCCGGTAAAGGTAGAATTGGTAAACACAGAAAACACCCGGGTGGTAGAGGTAAAGCTGGTGGTCAACATCATCACAGAACCAATTTAGATAAATACCATCCAGGTTATTTTGGTAAAGTTGGTATGAGATATTTCCATAAACAACAAAACCATTTCTGGAGACCAGAAATTAATTTAGATAAATTATGGACTTTAGTTGAATCTGACAAAAAAGATGAATATTTACAATCATCATCAAAATCAGCTGCTCCAGTTATTGATACTTTAGCTCATGGTTACGGTAAAGTTTTAGGTAAAGGTAGATTACCTCAAGTTCCTGTCATTGTTAAAGCTAGATTTGTTTCAAAATTAGCTGAAGAAAAAATCTTAGCTGTTGGTGGTGTCGTTGAATTAATTGCTTAA</v>
      </c>
      <c r="D143" t="str">
        <f t="shared" si="18"/>
        <v>OK</v>
      </c>
      <c r="E143">
        <f t="shared" si="19"/>
        <v>450</v>
      </c>
      <c r="F143" t="str">
        <f t="shared" si="20"/>
        <v>YES</v>
      </c>
      <c r="G143" t="str">
        <f t="shared" si="21"/>
        <v>CAA</v>
      </c>
      <c r="H143" t="str">
        <f t="shared" si="22"/>
        <v>Glutamine</v>
      </c>
      <c r="I143" t="str">
        <f t="shared" si="23"/>
        <v>Glutamine (CAA)</v>
      </c>
    </row>
    <row r="144" spans="1:9" hidden="1" x14ac:dyDescent="0.2">
      <c r="A144" t="s">
        <v>830</v>
      </c>
      <c r="B144" t="s">
        <v>1992</v>
      </c>
      <c r="C144" t="str">
        <f t="shared" si="17"/>
        <v>ATGCCTACTAGATTAACTAAAACCAGAAAACATAGAGGTAACGTTTCCGCCGGTAAAGGTAGAGTTGGTAAACACAGAAAACATCCAGGTGGTAGAGGTAAAGCTGGTGGTCAACATCATCACAGAACCAATTTAGATAAATACCATCCAGGTTACTTTGGTAAAGTTGGTATGAGATATTTCAGAAAACAACAATTACACTTTTGGAGACCAGAAATCAACTTGGACAAATTGTGGACTTTGGTTGAATCTGATAAAAAAGATGAATATTTAAAATCATCTTCTAAATCAGCCGCCCCAGTCATTGATACTTTAGCTCATGGTTACGGTAAAGTTTTGGGTAAAGGTAGATTACCAGAAGTCCCAGTTATTGTCAAAGCCAGATTTGTCTCAAAATTGGCTGAAGAAAAAATTAGAGCTGTTGGTGGTGTCGTTGAATTAATTGCTTAA</v>
      </c>
      <c r="D144" t="str">
        <f t="shared" si="18"/>
        <v>OK</v>
      </c>
      <c r="E144">
        <f t="shared" si="19"/>
        <v>450</v>
      </c>
      <c r="F144" t="str">
        <f t="shared" si="20"/>
        <v>YES</v>
      </c>
      <c r="G144" t="str">
        <f t="shared" si="21"/>
        <v>CAA</v>
      </c>
      <c r="H144" t="str">
        <f t="shared" si="22"/>
        <v>Glutamine</v>
      </c>
      <c r="I144" t="str">
        <f t="shared" si="23"/>
        <v>Glutamine (CAA)</v>
      </c>
    </row>
    <row r="145" spans="1:9" hidden="1" x14ac:dyDescent="0.2">
      <c r="A145" t="s">
        <v>885</v>
      </c>
      <c r="B145" t="s">
        <v>2042</v>
      </c>
      <c r="C145" t="str">
        <f t="shared" si="17"/>
        <v>ATGCCTACTAGATTAACTAAAACCAGAAAACATAGAGGTAACGTCTCTGCCGGTAAAGGTAGAGTTGGTAAACATAGAAAAAATCCCGGTGGTAGAGGTATGGCCGGTGGTATGCATCATCACAGAACCAACATGGATAAATACCATCCAGGTTACTTCGGTAAAGTTGGTATGAGATACTTCCACAAACAACAAAACCATTTCTGGAGACCAGAATTGAACTTGGACAAATTATGGTCTTTAGTCGAAGATGAAAAAAGAGATGAATACTTGAAATCCGCTTCTGCCACTGCCGCTCCAGTCATTGACACCTTAGCCCACGGTTACGGTAAAGTCTTAGGTAAAGGTAGATTACCAAACGTTCCAGTCATTGTCAAAGCTAGATTTGTTTCCAAATTAGCTGAAGAAAAAATTAGAGCTGTTGGGGGTGTTGTTGAATTAGTTGCTTAA</v>
      </c>
      <c r="D145" t="str">
        <f t="shared" si="18"/>
        <v>OK</v>
      </c>
      <c r="E145">
        <f t="shared" si="19"/>
        <v>450</v>
      </c>
      <c r="F145" t="str">
        <f t="shared" si="20"/>
        <v>YES</v>
      </c>
      <c r="G145" t="str">
        <f t="shared" si="21"/>
        <v>ATG</v>
      </c>
      <c r="H145" t="str">
        <f t="shared" si="22"/>
        <v>Methionine</v>
      </c>
      <c r="I145" t="str">
        <f t="shared" si="23"/>
        <v>Methionine (ATG)</v>
      </c>
    </row>
    <row r="146" spans="1:9" hidden="1" x14ac:dyDescent="0.2">
      <c r="A146" t="s">
        <v>196</v>
      </c>
      <c r="B146" t="s">
        <v>1381</v>
      </c>
      <c r="C146" t="str">
        <f t="shared" si="17"/>
        <v>ATGCCTACTAGATTAACTAAAACCAGAAAACATAGAGGTAACGTCTCAGCCGGTAACGGTCGTATTGGTAAACACAGAAAGCACCCGGGTGGTAGAGGTAAAGCTGGTGGTCAACATCATCACAGAACCAATTTGGATAAATACCATCCAGGTTACTTTGGTAAAGTTGGTATGAGATACTTCCACAAACAACAAGCTCATTTCTGGAAACCAGTTATCAACTTGGATAAATTATGGACTTTAGTTCCAGCTGAAAACAAGGATGAATTATTGAAATCATCAAACCAATCAGCTGCTGTTGTCATTGACACCTTAGCTAACGGTTACGGTAAAGTTTTAGGTAAAGGTAGATTACCATCAGTTCCAGTTATCGTCAAGGCTAGATTTGTTTCTAAATTAGCTGAAGAAAAAATCAGAGCTGTTGGTGGTGTTGTTGAATTAGTTGCTTAA</v>
      </c>
      <c r="D146" t="str">
        <f t="shared" si="18"/>
        <v>OK</v>
      </c>
      <c r="E146">
        <f t="shared" si="19"/>
        <v>450</v>
      </c>
      <c r="F146" t="str">
        <f t="shared" si="20"/>
        <v>YES</v>
      </c>
      <c r="G146" t="str">
        <f t="shared" si="21"/>
        <v>CAA</v>
      </c>
      <c r="H146" t="str">
        <f t="shared" si="22"/>
        <v>Glutamine</v>
      </c>
      <c r="I146" t="str">
        <f t="shared" si="23"/>
        <v>Glutamine (CAA)</v>
      </c>
    </row>
    <row r="147" spans="1:9" hidden="1" x14ac:dyDescent="0.2">
      <c r="A147" t="s">
        <v>199</v>
      </c>
      <c r="B147" t="s">
        <v>1384</v>
      </c>
      <c r="C147" t="str">
        <f t="shared" si="17"/>
        <v>ATGCCTACTAGATTAACTAAAACCAGAAAACATAGAGGTAACGTCTCAGCCGGTAACGGTCGTATCGGTAAACACAGAAAGCATCCAGGTGGTAGAGGTAAAGCTGGTGGTCAACATCATCACAGAACCAACTTGGATAAATACCATCCAGGTTACTTCGGTAAAGTTGGTATGAGATACTTCCACAAACAACAAGCTCATTTCTGGAAACCAGTTATCAACTTGGACAAATTATGGACTTTAGTTGAAAACAAGGACGAAAACTTGAAATCATCAAACCAATCTGCTGCTGTTGTTATTGACACTTTGGCTAACGGTTACGGTAAAGTTTTGGGTAAAGGTAGATTACCATCAGTCCCAGTTATCGTTAAAGCTAGATTTGTTTCTAAGTTAGCTGAAGAAAAAATCAGAGCTGTTGGTGGTGTTGTTGAATTAGTCGCTTAA</v>
      </c>
      <c r="D147" t="str">
        <f t="shared" si="18"/>
        <v>OK</v>
      </c>
      <c r="E147">
        <f t="shared" si="19"/>
        <v>444</v>
      </c>
      <c r="F147" t="str">
        <f t="shared" si="20"/>
        <v>YES</v>
      </c>
      <c r="G147" t="str">
        <f t="shared" si="21"/>
        <v>CAA</v>
      </c>
      <c r="H147" t="str">
        <f t="shared" si="22"/>
        <v>Glutamine</v>
      </c>
      <c r="I147" t="str">
        <f t="shared" si="23"/>
        <v>Glutamine (CAA)</v>
      </c>
    </row>
    <row r="148" spans="1:9" hidden="1" x14ac:dyDescent="0.2">
      <c r="A148" t="s">
        <v>1017</v>
      </c>
      <c r="B148" t="s">
        <v>2169</v>
      </c>
      <c r="C148" t="str">
        <f t="shared" si="17"/>
        <v>ATGCCTACTAGATTAACTAAAACCAGAAAACATAGAGGACACGTTTCAGCCGGTCATGGTAGAATTGGTAAACACAGAAAGCATCCGGGTGGTAGAGGTATGGCTGGTGGTCAACATCATCACAGAACCAATTTAGATAAATACCATCCAGGTTATTTCGGTAAAGTTGGTATGAGATACTTCCACAAACAACAAAACCATTTCTGGAGACCAGAAATCAACTTGGACAAATTATGGACTTTAGTTGATGCTGAAAAGAAAGATGACTACTTAAAATCTTCATCTGCTTCAGCTGCTCCAGTTATCGATACTTTAGCTCATGGTTACGGTAAAGTTTTAGGTAAAGGTAGATTACCAGAAGTTCCAGTCATTGTTAAAGCCAGATTTGTTTCTAAATTAGCTGAAGAAAAAATCAGAGCTGTTGGTGGTGTTGTCGAATTAGTTGCTTAA</v>
      </c>
      <c r="D148" t="str">
        <f t="shared" si="18"/>
        <v>OK</v>
      </c>
      <c r="E148">
        <f t="shared" si="19"/>
        <v>450</v>
      </c>
      <c r="F148" t="str">
        <f t="shared" si="20"/>
        <v>YES</v>
      </c>
      <c r="G148" t="str">
        <f t="shared" si="21"/>
        <v>CAA</v>
      </c>
      <c r="H148" t="str">
        <f t="shared" si="22"/>
        <v>Glutamine</v>
      </c>
      <c r="I148" t="str">
        <f t="shared" si="23"/>
        <v>Glutamine (CAA)</v>
      </c>
    </row>
    <row r="149" spans="1:9" hidden="1" x14ac:dyDescent="0.2">
      <c r="A149" t="s">
        <v>981</v>
      </c>
      <c r="B149" t="s">
        <v>2137</v>
      </c>
      <c r="C149" t="str">
        <f t="shared" si="17"/>
        <v>ATGCCTACTAGATTAACTAAAACCAGAAAACATAGAGGACACGTTTCAGCCGGTCAAGGTAGAATCGGTAAGCACAGAAAGCATCCCGGTGGTAGAGGTATGGCTGGTGGTCAACATCACCACAGAACCAACTTGGATAAATACCATCCAGGTTACTTCGGTAAAGTTGGTATGAGATACTTCCACAAACAAAGAAACCACTTCTGGAGACCAGAAATCAACTTAGACAAATTATGGACTTTAGTTGAAGAAGAAAAGAAAGATGAATACTTAAAATCTGCTTCCGCTTCCGCTGCTCCAGTCATTGATACTTTAGCTCACGGTTACGGTAAAGTTTTAGGTAAAGGTAGATTACCAGAAGTTCCAGTTATTGTTAAAGCCAGATTTGTTTCTAAATTAGCTGAAGAAAAAATCAGAGCTGTTGGTGGTGTTGTTGAATTAGTAGCTTAA</v>
      </c>
      <c r="D149" t="str">
        <f t="shared" si="18"/>
        <v>OK</v>
      </c>
      <c r="E149">
        <f t="shared" si="19"/>
        <v>450</v>
      </c>
      <c r="F149" t="str">
        <f t="shared" si="20"/>
        <v>YES</v>
      </c>
      <c r="G149" t="str">
        <f t="shared" si="21"/>
        <v>CAA</v>
      </c>
      <c r="H149" t="str">
        <f t="shared" si="22"/>
        <v>Glutamine</v>
      </c>
      <c r="I149" t="str">
        <f t="shared" si="23"/>
        <v>Glutamine (CAA)</v>
      </c>
    </row>
    <row r="150" spans="1:9" hidden="1" x14ac:dyDescent="0.2">
      <c r="A150" t="s">
        <v>427</v>
      </c>
      <c r="B150" t="s">
        <v>1611</v>
      </c>
      <c r="C150" t="str">
        <f t="shared" si="17"/>
        <v>ATGCCTACTAGATTAACTAAAACCAGAAAACATAGAGGACACGTTTCAGCCGGTAATGGTAGAATTGGTAAACATAGAAAGCATCCCGGTGGTAGAGGTATGGCTGGTGGTCAACATCATCACAGAACCAACTTGGATAAATACCATCCAGGTTACTTCGGTAAAGTTGGTATGAGATACTTCCACAAACAACAAAACCATTTCTGGAGACCAGAAATCAACTTGGACAAATTATGGACTTTAGTTGAATCTGACAAGAAAGATGAATACTTAAAGAACGCTTCCGCTTCTTCAGCTCCAGTTATCGACACTTTAGCTCACGGTTACGGTAAAGTTTTAGGTAAAGGTAGATTACCTCAAGTTCCAGTTATTGTCAAAGCTAGATTTGTTTCCAAATTAGCTGAAGAAAAAATCAAAGCTGCTGGTGGTGTTGTTGAATTAGTTGCTTAA</v>
      </c>
      <c r="D150" t="str">
        <f t="shared" si="18"/>
        <v>OK</v>
      </c>
      <c r="E150">
        <f t="shared" si="19"/>
        <v>450</v>
      </c>
      <c r="F150" t="str">
        <f t="shared" si="20"/>
        <v>YES</v>
      </c>
      <c r="G150" t="str">
        <f t="shared" si="21"/>
        <v>CAA</v>
      </c>
      <c r="H150" t="str">
        <f t="shared" si="22"/>
        <v>Glutamine</v>
      </c>
      <c r="I150" t="str">
        <f t="shared" si="23"/>
        <v>Glutamine (CAA)</v>
      </c>
    </row>
    <row r="151" spans="1:9" hidden="1" x14ac:dyDescent="0.2">
      <c r="A151" t="s">
        <v>900</v>
      </c>
      <c r="B151" t="s">
        <v>2057</v>
      </c>
      <c r="C151" t="str">
        <f t="shared" si="17"/>
        <v>ATGCCTACTAGATTAACTAAAACCAGAAAACATAGAGGACACGTTTCAGCCGGTAATGGTAGAATTGGTAAACATAGAAAACATCCCGGTGGTAGAGGTATGGCTGGTGGTCAACATCATCACAGAACTAACTTAGATAAATACCATCCAGGTTATTTCGGTAAAGTTGGTATGAGATACTTCCACAAACAAAGAAACCATTTCTGGAGACCAGAAATCAACTTAGACAAATTATGGACTTTAGTTGAATCTGATAAAAAAGATGAATACTTAAAAAACTCATCAGCTTCATCAGCTCCAGTTATTGATACTTTAGCTCATGGTTATGGTAAAGTTTTAGGTAAAGGTAGATTACCTCAAGTTCCAGTTATTGTCAAAGCTAGATTTGTTTCAAAATTAGCTGAAGAAAAAATCAAAGCTGCTGGTGGTGTTGTTGAATTAGTTGCTTAA</v>
      </c>
      <c r="D151" t="str">
        <f t="shared" si="18"/>
        <v>OK</v>
      </c>
      <c r="E151">
        <f t="shared" si="19"/>
        <v>450</v>
      </c>
      <c r="F151" t="str">
        <f t="shared" si="20"/>
        <v>YES</v>
      </c>
      <c r="G151" t="str">
        <f t="shared" si="21"/>
        <v>CAA</v>
      </c>
      <c r="H151" t="str">
        <f t="shared" si="22"/>
        <v>Glutamine</v>
      </c>
      <c r="I151" t="str">
        <f t="shared" si="23"/>
        <v>Glutamine (CAA)</v>
      </c>
    </row>
    <row r="152" spans="1:9" hidden="1" x14ac:dyDescent="0.2">
      <c r="A152" t="s">
        <v>899</v>
      </c>
      <c r="B152" t="s">
        <v>2056</v>
      </c>
      <c r="C152" t="str">
        <f t="shared" si="17"/>
        <v>ATGCCTACTAGATTAACTAAAACCAGAAAACATAGAGGACACGTTTCAGCCGGTAATGGTAGAATTGGTAAACATAGAAAACATCCCGGTGGTAGAGGTATGGCTGGTGGTCAACATCACCACAGAACCAACTTAGATAAATACCATCCAGGTTATTTCGGTAAAGTTGGTATGAGATACTTCCACAAACAAAGAAACCATTTCTGGAGACCAGAAATCAACTTGGACAAATTATGGACTTTAGTTGAATCTGATAAAAAAGATGAATACTTAAAAAACTCATCAGCTTCATCAGCTCCAGTTATTGATACTTTAGCTCATGGTTATGGTAAAGTTTTAGGTAAAGGTAGATTACCTCAAGTTCCAGTTATTGTTAAAGCTAGATTCGTCTCAAAATTAGCTGAAGAAAAAATTAAAGCTGCTGGTGGTGTTGTTGAATTAGTTGCTTAA</v>
      </c>
      <c r="D152" t="str">
        <f t="shared" si="18"/>
        <v>OK</v>
      </c>
      <c r="E152">
        <f t="shared" si="19"/>
        <v>450</v>
      </c>
      <c r="F152" t="str">
        <f t="shared" si="20"/>
        <v>YES</v>
      </c>
      <c r="G152" t="str">
        <f t="shared" si="21"/>
        <v>CAA</v>
      </c>
      <c r="H152" t="str">
        <f t="shared" si="22"/>
        <v>Glutamine</v>
      </c>
      <c r="I152" t="str">
        <f t="shared" si="23"/>
        <v>Glutamine (CAA)</v>
      </c>
    </row>
    <row r="153" spans="1:9" hidden="1" x14ac:dyDescent="0.2">
      <c r="A153" t="s">
        <v>901</v>
      </c>
      <c r="B153" t="s">
        <v>2058</v>
      </c>
      <c r="C153" t="str">
        <f t="shared" si="17"/>
        <v>ATGCCTACTAGATTAACTAAAACCAGAAAACATAGAGGACACGTTTCAGCCGGTAATGGTAGAATTGGTAAACACAGAAAGCATCCCGGTGGTAGAGGTATGGCTGGTGGTCAACATCATCACAGAACCAATTTAGATAAATACCATCCAGGTTATTTCGGTAAAGTTGGTATGAGATACTTCCACAAACAAAGAAACCACTTCTGGAGACCAGAAATTAACTTAGACAAATTATGGACTTTAGTTGAATCTGATAAAAAAGATGAATACTTAAAGAACTCATCAGCTTCATCAGCTCCAGTTATTGATACTTTAGCTCATGGTTACGGTAAAGTTTTAGGTAAAGGTAGATTACCTCAAGTTCCAGTTATTGTCAAAGCCAGATTTGTTTCCAAATTAGCTGAAGAAAAAATTAAAGCTGCTGGTGGTGTTGTTGAATTAGTTGCTTAA</v>
      </c>
      <c r="D153" t="str">
        <f t="shared" si="18"/>
        <v>OK</v>
      </c>
      <c r="E153">
        <f t="shared" si="19"/>
        <v>450</v>
      </c>
      <c r="F153" t="str">
        <f t="shared" si="20"/>
        <v>YES</v>
      </c>
      <c r="G153" t="str">
        <f t="shared" si="21"/>
        <v>CAA</v>
      </c>
      <c r="H153" t="str">
        <f t="shared" si="22"/>
        <v>Glutamine</v>
      </c>
      <c r="I153" t="str">
        <f t="shared" si="23"/>
        <v>Glutamine (CAA)</v>
      </c>
    </row>
    <row r="154" spans="1:9" hidden="1" x14ac:dyDescent="0.2">
      <c r="A154" t="s">
        <v>898</v>
      </c>
      <c r="B154" t="s">
        <v>2055</v>
      </c>
      <c r="C154" t="str">
        <f t="shared" si="17"/>
        <v>ATGCCTACTAGATTAACTAAAACCAGAAAACATAGAGGACACGTTTCAGCCGGTAATGGTAGAATCGGTAAACATAGAAAGCATCCCGGTGGTAGAGGTATGGCTGGTGGTTTCCACCACCACAGAACCAACTTAGATAAATACCATCCAGGTTATTTCGGTAAAGTTGGTATGAGATACTTCCACAAACAAAGAAACCATTTCTGGAGACCAGAAATCAACTTAGACAAATTATGGACCTTAGTTGAATCTGACAAAAAAGATGAATACTTAAAGAACGCTTCATCTTCATCTGCTCCAGTTATTGACACTTTAGCTCATGGTTACGGTAAAGTTTTAGGTAAAGGTAAATTACCTCAAGTTCCAGTTATTGTCAAAGCTAGATTTGTTTCCAAATTAGCTGAAGAAAAAATCAAAGCTGCTGGTGGTGTTGTTGAATTAGTTGCTTAA</v>
      </c>
      <c r="D154" t="str">
        <f t="shared" si="18"/>
        <v>OK</v>
      </c>
      <c r="E154">
        <f t="shared" si="19"/>
        <v>450</v>
      </c>
      <c r="F154" t="str">
        <f t="shared" si="20"/>
        <v>YES</v>
      </c>
      <c r="G154" t="str">
        <f t="shared" si="21"/>
        <v>TTC</v>
      </c>
      <c r="H154" t="str">
        <f t="shared" si="22"/>
        <v>Phenylalanine</v>
      </c>
      <c r="I154" t="str">
        <f t="shared" si="23"/>
        <v>Phenylalanine (TTC)</v>
      </c>
    </row>
    <row r="155" spans="1:9" hidden="1" x14ac:dyDescent="0.2">
      <c r="A155" t="s">
        <v>996</v>
      </c>
      <c r="B155" t="s">
        <v>2151</v>
      </c>
      <c r="C155" t="str">
        <f t="shared" si="17"/>
        <v>ATGCCTACTAGATTAACTAAAACCAGAAAACACAGAGGTCACGTTTCTGCCGGTAAGGGTAGAATTGGTAAACACAGAAAGCACCCGGGTGGTAGAGGTAAAGCTGGTGGTCAACATCATCACAGAACCAACTTGGATAAATACCATCCAGGTTACTTCGGTAAAGTTGGTATGAGATACTTCCACAAACAACAAAACCACTTCTGGAGACCAGAAATCAACTTGGACAAATTATGGACCTTAGTTGAATCCGACAAAAAAGAAGAATACTTGACCAAATCTTCTGCTTCCGCTGCCCCAGTGATTGACACTTTGGCTCACGGTTACGGTAAAGTTTTGGGTAAAGGTAGATTACCAGAAGTTCCAGTCATTGTCAAAGCTAGATTTGTTTCTAAATTAGCTGAAGAAAAAATCAGAGCTGTTGGTGGTGTTGTTGAATTAGTTGCTTAA</v>
      </c>
      <c r="D155" t="str">
        <f t="shared" si="18"/>
        <v>OK</v>
      </c>
      <c r="E155">
        <f t="shared" si="19"/>
        <v>450</v>
      </c>
      <c r="F155" t="str">
        <f t="shared" si="20"/>
        <v>YES</v>
      </c>
      <c r="G155" t="str">
        <f t="shared" si="21"/>
        <v>CAA</v>
      </c>
      <c r="H155" t="str">
        <f t="shared" si="22"/>
        <v>Glutamine</v>
      </c>
      <c r="I155" t="str">
        <f t="shared" si="23"/>
        <v>Glutamine (CAA)</v>
      </c>
    </row>
    <row r="156" spans="1:9" hidden="1" x14ac:dyDescent="0.2">
      <c r="A156" t="s">
        <v>995</v>
      </c>
      <c r="B156" t="s">
        <v>2150</v>
      </c>
      <c r="C156" t="str">
        <f t="shared" si="17"/>
        <v>ATGCCTACTAGATTAACTAAAACCAGAAAACACAGAGGTCACGTTTCTGCCGGTAAGGGTAGAATTGGTAAACACAGAAAGCACCCGGGTGGTAGAGGTAAAGCTGGTGGTCAACATCACCACAGAACCAACTTGGATAAATACCATCCAGGTTACTTCGGTAAAGTTGGTATGAGATACTTCCACAAACAACAAAACCACTTCTGGAGACCAGAAATCAACTTGGACAAATTGTGGACTTTAGTTGAAGCCGACAAGAAAGAAGAATACTTGACCAAATCCTCTGCTTCCGCTGCCCCAGTCATTGACACTTTGGCTCACGGTTACGGTAAAGTTTTGGGTAAAGGTAGATTACCAGAAGTTCCAGTCATTGTCAAAGCCAGATTTGTTTCTAAATTAGCTGAAGAAAAAATCAGAGCTGTTGGTGGTGTTGTTGAATTGGTTGCTTAA</v>
      </c>
      <c r="D156" t="str">
        <f t="shared" si="18"/>
        <v>OK</v>
      </c>
      <c r="E156">
        <f t="shared" si="19"/>
        <v>450</v>
      </c>
      <c r="F156" t="str">
        <f t="shared" si="20"/>
        <v>YES</v>
      </c>
      <c r="G156" t="str">
        <f t="shared" si="21"/>
        <v>CAA</v>
      </c>
      <c r="H156" t="str">
        <f t="shared" si="22"/>
        <v>Glutamine</v>
      </c>
      <c r="I156" t="str">
        <f t="shared" si="23"/>
        <v>Glutamine (CAA)</v>
      </c>
    </row>
    <row r="157" spans="1:9" hidden="1" x14ac:dyDescent="0.2">
      <c r="A157" t="s">
        <v>348</v>
      </c>
      <c r="B157" t="s">
        <v>1532</v>
      </c>
      <c r="C157" t="str">
        <f t="shared" si="17"/>
        <v>ATGCCTACTAGATTAACTAAAACCAGAAAACACAGAGGTCACGTCTCAGCCGGTAACGGTAGAGTTGGTAAGCACAGAAAGCATCCAGGTGGTAGAGGTATGGCCGGTGGTCAACATCACCACAGAATCAACTTGGATAAGTACCATCCAGGTTACTTCGGTAAGGTTGGTATGAGATACTTCCACAAGCAACAAAACCACTTCTGGAAGCCAGTCTTAAACTTAGACAAGTTGTGGACTTTAATCCCAGAAGACAAGAGAGATGACTACTTAAAGAACTCCTCTGCTTCTTCTGCTCCAGTTATTGACACTTTGGCTGCCGGTTACGGTAAGGTTTTAGGTAAGGGTAAATTACCTCAAGTTCCAGTCATTGTCAAGGCTAGATTTGTCTCCAAGTTAGCTGAAGAAAAAATCAGAGCTGCTGGTGGTGTTGTTGAATTGATTGCTTAA</v>
      </c>
      <c r="D157" t="str">
        <f t="shared" si="18"/>
        <v>OK</v>
      </c>
      <c r="E157">
        <f t="shared" si="19"/>
        <v>450</v>
      </c>
      <c r="F157" t="str">
        <f t="shared" si="20"/>
        <v>YES</v>
      </c>
      <c r="G157" t="str">
        <f t="shared" si="21"/>
        <v>CAA</v>
      </c>
      <c r="H157" t="str">
        <f t="shared" si="22"/>
        <v>Glutamine</v>
      </c>
      <c r="I157" t="str">
        <f t="shared" si="23"/>
        <v>Glutamine (CAA)</v>
      </c>
    </row>
    <row r="158" spans="1:9" hidden="1" x14ac:dyDescent="0.2">
      <c r="A158" t="s">
        <v>49</v>
      </c>
      <c r="B158" t="s">
        <v>1239</v>
      </c>
      <c r="C158" t="str">
        <f t="shared" si="17"/>
        <v>ATGCCTACTAGATTAACTAAAACCAGAAAACACAGAGGTCACGTCTCAGCCGGTAACGGTAGAGTTGGTAAACACAGAAAACATCCAGGTGGTAGAGGTATGGCTGGTGGTCAACATCATCACAGAATTAATTTGGATAAATACCATCCAGGTTACTTCGGTAAAGTTGGTATGAGATACTACCACAAACAACAAGCTCAATTCTGGAAACCAGTTTTGAACTTGGACAAATTGTGGACTTTGGTTCCAGAACAAAAAAGAGACGAATACTTGAAAAACGCCTCTGCTACTTCTGCTCCAGTTATTGACACCTTGGCTGCCGGTTACGGTAAAGTTTTGGGTAAAGGTAGAATTCCAAACGTCCCAGTCATCGTCAAAGCTAGATTTGTTTCCAAATTAGCTGAAGAAAAAATCAGAGCTGCTGGTGGTGTTGTTGAATTGATTGCTTAA</v>
      </c>
      <c r="D158" t="str">
        <f t="shared" si="18"/>
        <v>OK</v>
      </c>
      <c r="E158">
        <f t="shared" si="19"/>
        <v>450</v>
      </c>
      <c r="F158" t="str">
        <f t="shared" si="20"/>
        <v>YES</v>
      </c>
      <c r="G158" t="str">
        <f t="shared" si="21"/>
        <v>CAA</v>
      </c>
      <c r="H158" t="str">
        <f t="shared" si="22"/>
        <v>Glutamine</v>
      </c>
      <c r="I158" t="str">
        <f t="shared" si="23"/>
        <v>Glutamine (CAA)</v>
      </c>
    </row>
    <row r="159" spans="1:9" hidden="1" x14ac:dyDescent="0.2">
      <c r="A159" t="s">
        <v>1122</v>
      </c>
      <c r="B159" t="s">
        <v>2265</v>
      </c>
      <c r="C159" t="str">
        <f t="shared" si="17"/>
        <v>ATGCCTACTAGATTAACTAAAACCAGAAAACACAGAGGTCACGTCTCAGCCGGTAACGGTAGAGTTGGTAAACACAGAAAACATCCAGGTGGTAGAGGTATGGCTGGTGGTCAACATCATCACAGAATTAACTTGGATAAATACCATCCTGGTTACTTTGGTAAAGTTGCTCAATTCTGGAAACCAGTTTTGAACTTGGACAAATTATGGACTTTGGTTCCAGAACAAAAAAGAGATGAATACTTGAAAAACGCCTCTGCTACTTCTGCTCCAGTCATCGACACCTTGGCTGCCGGTTTCGGTAAAGTCTTGGGTAAAGGTAGAATTCCAAACGTCCCAGTCATCGTCAAAGCTAGATTTGTCTCCAAATTAGCTGAAGAAAAAATCAGAGCTGCTGGTGGTGTTGTTAAATTGATTGCTTAA</v>
      </c>
      <c r="D159" t="str">
        <f t="shared" si="18"/>
        <v>OK</v>
      </c>
      <c r="E159">
        <f t="shared" si="19"/>
        <v>423</v>
      </c>
      <c r="F159" t="str">
        <f t="shared" si="20"/>
        <v>YES</v>
      </c>
      <c r="G159" t="str">
        <f t="shared" si="21"/>
        <v>CAA</v>
      </c>
      <c r="H159" t="str">
        <f t="shared" si="22"/>
        <v>Glutamine</v>
      </c>
      <c r="I159" t="str">
        <f t="shared" si="23"/>
        <v>Glutamine (CAA)</v>
      </c>
    </row>
    <row r="160" spans="1:9" hidden="1" x14ac:dyDescent="0.2">
      <c r="A160" t="s">
        <v>222</v>
      </c>
      <c r="B160" t="s">
        <v>1407</v>
      </c>
      <c r="C160" t="str">
        <f t="shared" si="17"/>
        <v>ATGCCTACTAGATTAACTAAAACCAGAAAACACAGAGGTCACGTCTCAGCCGGTAACGGTAGAGTTGGTAAACACAGAAAACATCCAGGTGGTAGAGGTATGGCTGGTGGTCAACACCATCACAGAATTAACTTGGATAAATACCATCCAGGTTACTTCGGTAAAGTTGGTATGAGATACTTCCACAAACAACAAAACCACTTCTGGAAACCAGTTTTGAACTTGGACAAATTGTGGACTTTGGTTCCAGAACAAAAAAGAGATGACTACTTGAAAAACGCTTCTGCTTCTTCTGCTCCAGTCATTGACACTTTGGCTGCTGGTTACGGGAAAGTCTTGGGTAAAGGTAGAATTCCAAACGTTCCAGTCATTGTCAAAGCCAGATTTGTTTCCAAATTGGCTGAAGAAAAAATCAGAGCTGCTGGTGGTGTTGTTGAATTGATTGCTTAA</v>
      </c>
      <c r="D160" t="str">
        <f t="shared" si="18"/>
        <v>OK</v>
      </c>
      <c r="E160">
        <f t="shared" si="19"/>
        <v>450</v>
      </c>
      <c r="F160" t="str">
        <f t="shared" si="20"/>
        <v>YES</v>
      </c>
      <c r="G160" t="str">
        <f t="shared" si="21"/>
        <v>CAA</v>
      </c>
      <c r="H160" t="str">
        <f t="shared" si="22"/>
        <v>Glutamine</v>
      </c>
      <c r="I160" t="str">
        <f t="shared" si="23"/>
        <v>Glutamine (CAA)</v>
      </c>
    </row>
    <row r="161" spans="1:9" hidden="1" x14ac:dyDescent="0.2">
      <c r="A161" t="s">
        <v>77</v>
      </c>
      <c r="B161" t="s">
        <v>1267</v>
      </c>
      <c r="C161" t="str">
        <f t="shared" si="17"/>
        <v>ATGCCTACTAGATTAACTAAAACCAGAAAACACAGAGGTCACGTCTCAGCCGGTAACGGTAGAGTTGGTAAACACAGAAAACATCCAGGTGGTAGAGGTATGGCTGGTGGTCAACACCACCACAGAATCAACTTGGATAAATACCATCCAGGTTACTTCGGTAAAGTTGGTATGAGATACTTCCACAAACAACAAAACCACTTTTGGAAACCAGTTTTGAACTTGGACAAATTGTGGACTTTGGTTCCAGAACAAAAAAGAGACGAATACTTGAAAAACGCTTCTTCTTCTTCTGCTCCAGTCATTGACACTTTGGCTGCTGGTTACGGTAAAGTCTTGGGTAAAGGTAGAATTCCAAACGTCCCAGTCATTGTCAAAGCCAGATTTGTCTCCAAATTGGCTGAAGAAAAAATCAGAGCTGCTGGTGGTGTTGTTGAATTGATTGCTTAA</v>
      </c>
      <c r="D161" t="str">
        <f t="shared" si="18"/>
        <v>OK</v>
      </c>
      <c r="E161">
        <f t="shared" si="19"/>
        <v>450</v>
      </c>
      <c r="F161" t="str">
        <f t="shared" si="20"/>
        <v>YES</v>
      </c>
      <c r="G161" t="str">
        <f t="shared" si="21"/>
        <v>CAA</v>
      </c>
      <c r="H161" t="str">
        <f t="shared" si="22"/>
        <v>Glutamine</v>
      </c>
      <c r="I161" t="str">
        <f t="shared" si="23"/>
        <v>Glutamine (CAA)</v>
      </c>
    </row>
    <row r="162" spans="1:9" hidden="1" x14ac:dyDescent="0.2">
      <c r="A162" t="s">
        <v>220</v>
      </c>
      <c r="B162" t="s">
        <v>1405</v>
      </c>
      <c r="C162" t="str">
        <f t="shared" si="17"/>
        <v>ATGCCTACTAGATTAACTAAAACCAGAAAACACAGAGGTCACGTCTCAGCCGGTAACGGTAGAATTGGTAAGCACAGAAAGCATCCGGGTGGTAGAGGTATGGCCGGTGGTCAACATCACCACAGAATCAACTTGGATAAGTACCATCCAGGTTACTTCGGTAAAGTTGGTATGAGATACTTCAACAAGCAACAAAACCAATTCTGGAAGCCAGTCTTAAACTTAGACAAGTTATGGACTTTAATTCCAGAAGATAAGAGAGATGAATACTTAAAGAACTCTTCTTCTGCTTCTGCTCCAGTCATCGACACCTTAGCTGCCGGTTATGGTAAGGTTTTGGGTAAGGGTAAGTTACCTCAAGTTCCAGTCATCGTCAAGGCTAGATTCGTTTCTAAGTTAGCTGAAGAAAAGATCAGAGCTGCTGGTGGTGTTGTTGAATTAGTTGCTTAA</v>
      </c>
      <c r="D162" t="str">
        <f t="shared" si="18"/>
        <v>OK</v>
      </c>
      <c r="E162">
        <f t="shared" si="19"/>
        <v>450</v>
      </c>
      <c r="F162" t="str">
        <f t="shared" si="20"/>
        <v>YES</v>
      </c>
      <c r="G162" t="str">
        <f t="shared" si="21"/>
        <v>CAA</v>
      </c>
      <c r="H162" t="str">
        <f t="shared" si="22"/>
        <v>Glutamine</v>
      </c>
      <c r="I162" t="str">
        <f t="shared" si="23"/>
        <v>Glutamine (CAA)</v>
      </c>
    </row>
    <row r="163" spans="1:9" hidden="1" x14ac:dyDescent="0.2">
      <c r="A163" t="s">
        <v>318</v>
      </c>
      <c r="B163" t="s">
        <v>1502</v>
      </c>
      <c r="C163" t="str">
        <f t="shared" si="17"/>
        <v>ATGCCTACTAGATTAACTAAAACCAGAAAACACAGAGGTCACGTCTCAGCCGGTAACGGTAGAATTGGTAAGCACAGAAAGCATCCAGGTGGTAGAGGTATGGCCGGTGGTCAACATCATCACAGAATCAACTTGGATAAGTACCATCCAGGTTACTTCGGTAAAGTTGGTATGAGATACTTCAACAAGCAACAAAACCAATTCTGGAAGCCAGTCTTAAACTTAGACAAGTTATGGACTTTGATTCCAGAAGAAAAGAGAGAAGAATACTTAAAGAAGAACTCTTCCGCTTCTGCTCCAGTCATCGACACCTTAGCTGCCGGTTACGGTAAGGTTTTGGGTAAGGGTAAGTTACCTCAAGTTCCAGTCATCGTCAAGGCTAGATTCGTTTCTAAGTTAGCTGAAGAAAAGATCAGAGCTGCTGGTGGTGTTGTTGAATTAGTTGCTTAA</v>
      </c>
      <c r="D163" t="str">
        <f t="shared" si="18"/>
        <v>OK</v>
      </c>
      <c r="E163">
        <f t="shared" si="19"/>
        <v>450</v>
      </c>
      <c r="F163" t="str">
        <f t="shared" si="20"/>
        <v>YES</v>
      </c>
      <c r="G163" t="str">
        <f t="shared" si="21"/>
        <v>CAA</v>
      </c>
      <c r="H163" t="str">
        <f t="shared" si="22"/>
        <v>Glutamine</v>
      </c>
      <c r="I163" t="str">
        <f t="shared" si="23"/>
        <v>Glutamine (CAA)</v>
      </c>
    </row>
    <row r="164" spans="1:9" hidden="1" x14ac:dyDescent="0.2">
      <c r="A164" t="s">
        <v>138</v>
      </c>
      <c r="B164" t="s">
        <v>1324</v>
      </c>
      <c r="C164" t="str">
        <f t="shared" si="17"/>
        <v>ATGCCTACTAGATTAACTAAAACCAGAAAACACAGAGGTCACGTCTCAGCCGGTAACGGTAGAATTGGTAAGCACAGAAAGCACCCGGGTGGTAGAGGTATGGCTGGTGGTCAACATCACCACAGAATCAACTTAGACAAGTACCACCCTGGTTACTTCGGTAAAGTTGGTATGAGATACTTCCACAAGCAACAAAACCACTTCTGGAAGCCAGTCTTAAACTTGGACAAGTTATGGACTTTGATCCCAGAAGAAAAGAGAGAAGAATACTTAAAGAACTCTTCTTCTGCTTCTGCTCCAGTTATTGACACTTTGGCTGCCGGTTACGGTAAGGTTTTGGGTAAGGGTAAGTTACCTCAAGTTCCAGTCATCGTCAAGGCTAGATTCGTTTCTAAGTTAGCTGAAGAAAAGATCAGAGCTGCTGGTGGTGTTGTTGAATTAATTGCTTAA</v>
      </c>
      <c r="D164" t="str">
        <f t="shared" si="18"/>
        <v>OK</v>
      </c>
      <c r="E164">
        <f t="shared" si="19"/>
        <v>450</v>
      </c>
      <c r="F164" t="str">
        <f t="shared" si="20"/>
        <v>YES</v>
      </c>
      <c r="G164" t="str">
        <f t="shared" si="21"/>
        <v>CAA</v>
      </c>
      <c r="H164" t="str">
        <f t="shared" si="22"/>
        <v>Glutamine</v>
      </c>
      <c r="I164" t="str">
        <f t="shared" si="23"/>
        <v>Glutamine (CAA)</v>
      </c>
    </row>
    <row r="165" spans="1:9" hidden="1" x14ac:dyDescent="0.2">
      <c r="A165" t="s">
        <v>329</v>
      </c>
      <c r="B165" t="s">
        <v>1513</v>
      </c>
      <c r="C165" t="str">
        <f t="shared" si="17"/>
        <v>ATGCCTACTAGATTAACTAAAACCAGAAAACACAGAGGTCACGTCTCAGCCGGTAACGGTAGAATTGGTAAGCACAGAAAGCACCCGGGTGGTAGAGGTATGGCCGGTGGTCAACATCACCACAGAATTAACTTGGATAAGTACCATCCAGGTTACTTCGGTAAGGTTGGTATGAGATACTTCCACAAGCAACAAAACCACTTCTGGAAGCCAGTCTTAAACTTAGACAAGTTATGGACTTTAATCCCAGAAGAAAAGAGAGAAGAATACTTAAAGAACTCCTCTTCTGCTTCTGCTCCAGTTATCGACACTTTAGCTGCCGGTTACGGTAAGGTCTTAGGTAAGGGTAAGTTACCTCAAGTTCCAGTTATTGTCAAGGCTAGATTCGTTTCTAAGTTAGCTGAAGAAAAGATCAGAGCTGCTGGTGGTGTTGTTGAATTAATTGCTTAA</v>
      </c>
      <c r="D165" t="str">
        <f t="shared" si="18"/>
        <v>OK</v>
      </c>
      <c r="E165">
        <f t="shared" si="19"/>
        <v>450</v>
      </c>
      <c r="F165" t="str">
        <f t="shared" si="20"/>
        <v>YES</v>
      </c>
      <c r="G165" t="str">
        <f t="shared" si="21"/>
        <v>CAA</v>
      </c>
      <c r="H165" t="str">
        <f t="shared" si="22"/>
        <v>Glutamine</v>
      </c>
      <c r="I165" t="str">
        <f t="shared" si="23"/>
        <v>Glutamine (CAA)</v>
      </c>
    </row>
    <row r="166" spans="1:9" hidden="1" x14ac:dyDescent="0.2">
      <c r="A166" t="s">
        <v>325</v>
      </c>
      <c r="B166" t="s">
        <v>1509</v>
      </c>
      <c r="C166" t="str">
        <f t="shared" si="17"/>
        <v>ATGCCTACTAGATTAACTAAAACCAGAAAACACAGAGGTCACGTCTCAGCCGGTAACGGTAGAATTGGTAAGCACAGAAAGCACCCGGGTGGTAGAGGTATGGCCGGTGGTCAACATCACCACAGAATTAACTTGGATAAGTACCATCCAGGTTACTTCGGTAAGGTCGGTATGAGATACTTCCACAAGCAACAAAACCACTTCTGGAAGCCAGTCTTAAACTTAGACAAGTTATGGACTTTGATCCCTGAAGAAAAGAGAGAAGAATACTTAAAGAACGGTTCTTCCTCTTCTGCTCCAGTTATCGACACTTTAGCTGCTGGTTACGGTAAGGTCTTAGGTAAGGGTAAGTTACCTCAAGTTCCAGTCATCGTCAAGGCTAGATTCGTCTCCAAGTTAGCTGAAGAAAAGATCAGAGCTGCTGGTGGTGTTGTTGAATTAGTTGCTTAA</v>
      </c>
      <c r="D166" t="str">
        <f t="shared" si="18"/>
        <v>OK</v>
      </c>
      <c r="E166">
        <f t="shared" si="19"/>
        <v>450</v>
      </c>
      <c r="F166" t="str">
        <f t="shared" si="20"/>
        <v>YES</v>
      </c>
      <c r="G166" t="str">
        <f t="shared" si="21"/>
        <v>CAA</v>
      </c>
      <c r="H166" t="str">
        <f t="shared" si="22"/>
        <v>Glutamine</v>
      </c>
      <c r="I166" t="str">
        <f t="shared" si="23"/>
        <v>Glutamine (CAA)</v>
      </c>
    </row>
    <row r="167" spans="1:9" hidden="1" x14ac:dyDescent="0.2">
      <c r="A167" t="s">
        <v>330</v>
      </c>
      <c r="B167" t="s">
        <v>1514</v>
      </c>
      <c r="C167" t="str">
        <f t="shared" si="17"/>
        <v>ATGCCTACTAGATTAACTAAAACCAGAAAACACAGAGGTCACGTCTCAGCCGGTAACGGTAGAATCGGTAAACACAGAAAGCATCCGGGTGGTAGAGGTATGGCTGGTGGTCAACATCACCACAGAATCAACTTAGATAAGTACCATCCAGGTTACTTCGGTAAAGTTGGTATGAGATACTTCCACAAGCAACAAAACCACTTCTGGAAGCCAGTCTTAAACTTAGACAAGTTATGGACTTTGATCCCAGAAGAAAAGAGAGAAGACTACTTAAAGAACTCTTCTTCTACCTCTGCCCCAGTCATCGACACTTTAGCTGCCGGTTACGGTAAGGTCTTAGGTAAGGGTAAGTTACCTCAAGTTCCAGTCATCGTCAAGGCTAGATTCGTTTCTAAGTTAGCTGAAGAAAAGATCAGAGCTGCTGGTGGTGTTGTTGAATTAATTGCTTAA</v>
      </c>
      <c r="D167" t="str">
        <f t="shared" si="18"/>
        <v>OK</v>
      </c>
      <c r="E167">
        <f t="shared" si="19"/>
        <v>450</v>
      </c>
      <c r="F167" t="str">
        <f t="shared" si="20"/>
        <v>YES</v>
      </c>
      <c r="G167" t="str">
        <f t="shared" si="21"/>
        <v>CAA</v>
      </c>
      <c r="H167" t="str">
        <f t="shared" si="22"/>
        <v>Glutamine</v>
      </c>
      <c r="I167" t="str">
        <f t="shared" si="23"/>
        <v>Glutamine (CAA)</v>
      </c>
    </row>
    <row r="168" spans="1:9" hidden="1" x14ac:dyDescent="0.2">
      <c r="A168" t="s">
        <v>224</v>
      </c>
      <c r="B168" t="s">
        <v>1409</v>
      </c>
      <c r="C168" t="str">
        <f t="shared" si="17"/>
        <v>ATGCCTACTAGATTAACTAAAACCAGAAAACACAGAGGTCACGTCTCAGCCGGTAACGGTAGAATCGGTAAACACAGAAAGCATCCGGGTGGTAGAGGTATGGCTGGTGGTCAACATCACCACAGAATCAACTTAGATAAGTACCATCCAGGTTACTTCGGTAAAGTTGGTATGAGATACTTCCACAAGCAACAAAACCACTTCTGGAAGCCAGTCTTAAACTTAGACAAGTTATGGACTTTGATCCCAGAACAAAAGAGAGAAGACTACTTAAAGAACGCTTCTGCCTCTTCTGCTCCAGTTATCGACACTTTAGCTGCCGGTTACGGTAAGGTCTTAGGTAAGGGTAAGCTACCTCAAGTTCCAGTCATCGTCAAGGCTAGATTCGTTTCTAAGTTAGCTGAAGAAAAGATCAGAGCTGCTGGTGGTGTTGTTGAATTAATTGCTTAA</v>
      </c>
      <c r="D168" t="str">
        <f t="shared" si="18"/>
        <v>OK</v>
      </c>
      <c r="E168">
        <f t="shared" si="19"/>
        <v>450</v>
      </c>
      <c r="F168" t="str">
        <f t="shared" si="20"/>
        <v>YES</v>
      </c>
      <c r="G168" t="str">
        <f t="shared" si="21"/>
        <v>CAA</v>
      </c>
      <c r="H168" t="str">
        <f t="shared" si="22"/>
        <v>Glutamine</v>
      </c>
      <c r="I168" t="str">
        <f t="shared" si="23"/>
        <v>Glutamine (CAA)</v>
      </c>
    </row>
    <row r="169" spans="1:9" hidden="1" x14ac:dyDescent="0.2">
      <c r="A169" t="s">
        <v>227</v>
      </c>
      <c r="B169" t="s">
        <v>1412</v>
      </c>
      <c r="C169" t="str">
        <f t="shared" si="17"/>
        <v>ATGCCTACTAGATTAACTAAAACCAGAAAACACAGAGGTCACGTCTCAGCCGGTAACGGTAGAATCGGTAAACACAGAAAGCATCCGGGTGGTAGAGGTATGGCTGGTGGTCAACATCACCACAGAATCAACTTAGATAAGTACCATCCAGGTTACTTCGGTAAAGTTGGTATGAGATACTTCCACAAGCAACAAAACCACTTCTGGAAGCCAGTCTTAAACTTAGACAAGTTATGGACTTTGATCCCAGAACAAAAGAGAGAAGACTACTTAAAGAACTCTTCTGCCTCTTCTGCTCCAGTTATCGACACTTTAGCTGCCGGTTACGGTAAGGTCTTAGGTAAGGGTAAGCTTCCTCAAGTTCCAGTCATCGTCAAGGCTAGATTCGTTTCTAAGTTAGCTGAAGAAAAGATCAGAGCTGCTGGTGGTGTTGTTGAATTAATTGCTTAA</v>
      </c>
      <c r="D169" t="str">
        <f t="shared" si="18"/>
        <v>OK</v>
      </c>
      <c r="E169">
        <f t="shared" si="19"/>
        <v>450</v>
      </c>
      <c r="F169" t="str">
        <f t="shared" si="20"/>
        <v>YES</v>
      </c>
      <c r="G169" t="str">
        <f t="shared" si="21"/>
        <v>CAA</v>
      </c>
      <c r="H169" t="str">
        <f t="shared" si="22"/>
        <v>Glutamine</v>
      </c>
      <c r="I169" t="str">
        <f t="shared" si="23"/>
        <v>Glutamine (CAA)</v>
      </c>
    </row>
    <row r="170" spans="1:9" hidden="1" x14ac:dyDescent="0.2">
      <c r="A170" t="s">
        <v>221</v>
      </c>
      <c r="B170" t="s">
        <v>1406</v>
      </c>
      <c r="C170" t="str">
        <f t="shared" si="17"/>
        <v>ATGCCTACTAGATTAACTAAAACCAGAAAACACAGAGGTCACGTCTCAGCCGGTAACGGTAGAATCGGTAAACACAGAAAGCATCCGGGTGGTAGAGGTATGGCTGGTGGTCAACATCACCACAGAATCAACTTAGATAAGTACCATCCAGGTTACTTCGGTAAAGTTGGTATGAGATACTTCCACAAGCAACAAAACCACTTCTGGAAGCCAGTCTTAAACTTAGACAAGTTATGGACTTTAATCCCAGAAGAAAAGAGAGACGACTACTTAAAGAACTCTTCTTCCACTTCTGCTCCAGTCATCGACACTTTAGCTGCCGGTTACGGTAAGGTCTTAGGTAAGGGTAAATTACCTCAAGTTCCAGTCATCGTCAAGGCTAGATTCGTTTCTAAGTTAGCTGAAGAAAAGATCAGAGCTGCTGGTGGTGTTGTTGAATTAATCGCTTAA</v>
      </c>
      <c r="D170" t="str">
        <f t="shared" si="18"/>
        <v>OK</v>
      </c>
      <c r="E170">
        <f t="shared" si="19"/>
        <v>450</v>
      </c>
      <c r="F170" t="str">
        <f t="shared" si="20"/>
        <v>YES</v>
      </c>
      <c r="G170" t="str">
        <f t="shared" si="21"/>
        <v>CAA</v>
      </c>
      <c r="H170" t="str">
        <f t="shared" si="22"/>
        <v>Glutamine</v>
      </c>
      <c r="I170" t="str">
        <f t="shared" si="23"/>
        <v>Glutamine (CAA)</v>
      </c>
    </row>
    <row r="171" spans="1:9" hidden="1" x14ac:dyDescent="0.2">
      <c r="A171" t="s">
        <v>1123</v>
      </c>
      <c r="B171" t="s">
        <v>1406</v>
      </c>
      <c r="C171" t="str">
        <f t="shared" si="17"/>
        <v>ATGCCTACTAGATTAACTAAAACCAGAAAACACAGAGGTCACGTCTCAGCCGGTAACGGTAGAATCGGTAAACACAGAAAGCATCCGGGTGGTAGAGGTATGGCTGGTGGTCAACATCACCACAGAATCAACTTAGATAAGTACCATCCAGGTTACTTCGGTAAAGTTGGTATGAGATACTTCCACAAGCAACAAAACCACTTCTGGAAGCCAGTCTTAAACTTAGACAAGTTATGGACTTTAATCCCAGAAGAAAAGAGAGACGACTACTTAAAGAACTCTTCTTCCACTTCTGCTCCAGTCATCGACACTTTAGCTGCCGGTTACGGTAAGGTCTTAGGTAAGGGTAAATTACCTCAAGTTCCAGTCATCGTCAAGGCTAGATTCGTTTCTAAGTTAGCTGAAGAAAAGATCAGAGCTGCTGGTGGTGTTGTTGAATTAATCGCTTAA</v>
      </c>
      <c r="D171" t="str">
        <f t="shared" si="18"/>
        <v>OK</v>
      </c>
      <c r="E171">
        <f t="shared" si="19"/>
        <v>450</v>
      </c>
      <c r="F171" t="str">
        <f t="shared" si="20"/>
        <v>YES</v>
      </c>
      <c r="G171" t="str">
        <f t="shared" si="21"/>
        <v>CAA</v>
      </c>
      <c r="H171" t="str">
        <f t="shared" si="22"/>
        <v>Glutamine</v>
      </c>
      <c r="I171" t="str">
        <f t="shared" si="23"/>
        <v>Glutamine (CAA)</v>
      </c>
    </row>
    <row r="172" spans="1:9" hidden="1" x14ac:dyDescent="0.2">
      <c r="A172" t="s">
        <v>225</v>
      </c>
      <c r="B172" t="s">
        <v>1410</v>
      </c>
      <c r="C172" t="str">
        <f t="shared" si="17"/>
        <v>ATGCCTACTAGATTAACTAAAACCAGAAAACACAGAGGTCACGTCTCAGCCGGTAACGGTAGAATCGGTAAACACAGAAAGCATCCGGGTGGTAGAGGTATGGCTGGTGGTCAACATCACCACAGAATCAACTTAGACAAGTACCATCCAGGTTACTTCGGTAAAGTTGGTATGAGATACTTCCACAAGCAACAAAACCACTTCTGGAAGCCAGTTTTAAACTTAGACAAGTTGTGGACTTTGATCCCAGAAGAAAAGAGAGAAGACTACTTAAAGAACGCTTCCTCTTCTTCTGCTCCAGTCATCGACACTTTAGCTGCTGGTTACGGTAAGGTCTTAGGTAAGGGTAAATTACCTCAAGTTCCAGTCATCGTCAAGGCTAGATTCGTCTCCAAGTTAGCCGAAGAAAAGATCAGAGCTGCTGGTGGTGTTGTTGAATTAATTGCTTAA</v>
      </c>
      <c r="D172" t="str">
        <f t="shared" si="18"/>
        <v>OK</v>
      </c>
      <c r="E172">
        <f t="shared" si="19"/>
        <v>450</v>
      </c>
      <c r="F172" t="str">
        <f t="shared" si="20"/>
        <v>YES</v>
      </c>
      <c r="G172" t="str">
        <f t="shared" si="21"/>
        <v>CAA</v>
      </c>
      <c r="H172" t="str">
        <f t="shared" si="22"/>
        <v>Glutamine</v>
      </c>
      <c r="I172" t="str">
        <f t="shared" si="23"/>
        <v>Glutamine (CAA)</v>
      </c>
    </row>
    <row r="173" spans="1:9" hidden="1" x14ac:dyDescent="0.2">
      <c r="A173" t="s">
        <v>328</v>
      </c>
      <c r="B173" t="s">
        <v>1512</v>
      </c>
      <c r="C173" t="str">
        <f t="shared" si="17"/>
        <v>ATGCCTACTAGATTAACTAAAACCAGAAAACACAGAGGTCACGTCTCAGCCGGTAACGGTAGAATCGGTAAACACAGAAAGCACCCGGGTGGTAGAGGTATGGCTGGTGGTCAACATCACCACAGAATCAACTTAGATAAGTACCATCCAGGTTACTTCGGTAAGGTTGGTATGAGATACTTCCACAAGCAACAAAACCACTTCTGGAAGCCAGTCTTAAACTTAGACAAGTTATGGACTTTGATCCCAGAAGAAAAGAGAGAAGACTACTTAAAGAACGCTTCCTCTTCTTCTGCTCCAGTTATCGACACTTTAGCTGCTGGTTACGGTAAGGTCTTGGGTAAGGGTAAGTTACCTCAAGTTCCAGTCATCGTCAAGGCTAGATTCGTCTCCAAGTTAGCTGAAGAAAAGATCAGAGCTGCTGGTGGTGTTGTTGAATTAATTGCTTAA</v>
      </c>
      <c r="D173" t="str">
        <f t="shared" si="18"/>
        <v>OK</v>
      </c>
      <c r="E173">
        <f t="shared" si="19"/>
        <v>450</v>
      </c>
      <c r="F173" t="str">
        <f t="shared" si="20"/>
        <v>YES</v>
      </c>
      <c r="G173" t="str">
        <f t="shared" si="21"/>
        <v>CAA</v>
      </c>
      <c r="H173" t="str">
        <f t="shared" si="22"/>
        <v>Glutamine</v>
      </c>
      <c r="I173" t="str">
        <f t="shared" si="23"/>
        <v>Glutamine (CAA)</v>
      </c>
    </row>
    <row r="174" spans="1:9" hidden="1" x14ac:dyDescent="0.2">
      <c r="A174" t="s">
        <v>226</v>
      </c>
      <c r="B174" t="s">
        <v>1411</v>
      </c>
      <c r="C174" t="str">
        <f t="shared" si="17"/>
        <v>ATGCCTACTAGATTAACTAAAACCAGAAAACACAGAGGTCACGTCTCAGCCGGTAACGGTAGAATCGGTAAACACAGAAAGCACCCGGGTGGTAGAGGTATGGCTGGTGGTCAACATCACCACAGAATCAACTTAGATAAGTACCATCCAGGTTACTTCGGTAAAGTTGGTATGAGATACTTCCACAAGCAACAAAACCACTTCTGGAAGCCAGTCTTAAACTTAGACAAGTTATGGACTTTGATCCCAGAAGAAAAGAGAGAAGACTACTTAAAGAACGCTTCTTCCTCTTCTGCTCCAGTTATTGATACTTTAGCTGCTGGTTACGGTAAGGTCTTAGGTAAGGGTAAATTACCTCAAGTTCCAGTCATCGTCAAGGCTAGATTCGTTTCCAAGTTAGCTGAAGAAAAGATCAGAGCTGCTGGTGGTGTTGTTGAATTAATTGCTTAA</v>
      </c>
      <c r="D174" t="str">
        <f t="shared" si="18"/>
        <v>OK</v>
      </c>
      <c r="E174">
        <f t="shared" si="19"/>
        <v>450</v>
      </c>
      <c r="F174" t="str">
        <f t="shared" si="20"/>
        <v>YES</v>
      </c>
      <c r="G174" t="str">
        <f t="shared" si="21"/>
        <v>CAA</v>
      </c>
      <c r="H174" t="str">
        <f t="shared" si="22"/>
        <v>Glutamine</v>
      </c>
      <c r="I174" t="str">
        <f t="shared" si="23"/>
        <v>Glutamine (CAA)</v>
      </c>
    </row>
    <row r="175" spans="1:9" hidden="1" x14ac:dyDescent="0.2">
      <c r="A175" t="s">
        <v>1009</v>
      </c>
      <c r="B175" t="s">
        <v>2162</v>
      </c>
      <c r="C175" t="str">
        <f t="shared" si="17"/>
        <v>ATGCCTACTAGATTAACTAAAACCAGAAAACACAGAGGTAATGTTTCTGCCGGTAAGGGTAGAATTGGTAAACACAGAAAGCACCCGGGTGGTAGAGGTAAAGCTGGTGGTCAACATCATCACAGAACTAACTTGGATAAATACCATCCAGGTTACTTTGGTAAAGTTGGTATGAGATACTTCCACAAACAACAAAACCACTTTTGGAGACCAGAAATCAACTTGGACAAATTGTGGACTTTAGTTGATTCTGAAAAGAAAGACGAATACTTGAGCAAATCATCAGCTTCTGCTGCTCCAGTCATCGACACCTTGGCTCACGGTTACGGTAAAGTTTTGGGTAAAGGTAGATTACCAGAAGTTCCAGTCATTGTCAAAGCCAGATTTGTTTCTAAATTAGCTGAAGAAAAAATCAGAGCTGTTGGTGGTGTTGTTGAATTAGTTGCTTAA</v>
      </c>
      <c r="D175" t="str">
        <f t="shared" si="18"/>
        <v>OK</v>
      </c>
      <c r="E175">
        <f t="shared" si="19"/>
        <v>450</v>
      </c>
      <c r="F175" t="str">
        <f t="shared" si="20"/>
        <v>YES</v>
      </c>
      <c r="G175" t="str">
        <f t="shared" si="21"/>
        <v>CAA</v>
      </c>
      <c r="H175" t="str">
        <f t="shared" si="22"/>
        <v>Glutamine</v>
      </c>
      <c r="I175" t="str">
        <f t="shared" si="23"/>
        <v>Glutamine (CAA)</v>
      </c>
    </row>
    <row r="176" spans="1:9" hidden="1" x14ac:dyDescent="0.2">
      <c r="A176" t="s">
        <v>1010</v>
      </c>
      <c r="B176" t="s">
        <v>2162</v>
      </c>
      <c r="C176" t="str">
        <f t="shared" si="17"/>
        <v>ATGCCTACTAGATTAACTAAAACCAGAAAACACAGAGGTAATGTTTCTGCCGGTAAGGGTAGAATTGGTAAACACAGAAAGCACCCGGGTGGTAGAGGTAAAGCTGGTGGTCAACATCATCACAGAACTAACTTGGATAAATACCATCCAGGTTACTTTGGTAAAGTTGGTATGAGATACTTCCACAAACAACAAAACCACTTTTGGAGACCAGAAATCAACTTGGACAAATTGTGGACTTTAGTTGATTCTGAAAAGAAAGACGAATACTTGAGCAAATCATCAGCTTCTGCTGCTCCAGTCATCGACACCTTGGCTCACGGTTACGGTAAAGTTTTGGGTAAAGGTAGATTACCAGAAGTTCCAGTCATTGTCAAAGCCAGATTTGTTTCTAAATTAGCTGAAGAAAAAATCAGAGCTGTTGGTGGTGTTGTTGAATTAGTTGCTTAA</v>
      </c>
      <c r="D176" t="str">
        <f t="shared" si="18"/>
        <v>OK</v>
      </c>
      <c r="E176">
        <f t="shared" si="19"/>
        <v>450</v>
      </c>
      <c r="F176" t="str">
        <f t="shared" si="20"/>
        <v>YES</v>
      </c>
      <c r="G176" t="str">
        <f t="shared" si="21"/>
        <v>CAA</v>
      </c>
      <c r="H176" t="str">
        <f t="shared" si="22"/>
        <v>Glutamine</v>
      </c>
      <c r="I176" t="str">
        <f t="shared" si="23"/>
        <v>Glutamine (CAA)</v>
      </c>
    </row>
    <row r="177" spans="1:9" hidden="1" x14ac:dyDescent="0.2">
      <c r="A177" t="s">
        <v>1008</v>
      </c>
      <c r="B177" t="s">
        <v>2161</v>
      </c>
      <c r="C177" t="str">
        <f t="shared" si="17"/>
        <v>ATGCCTACTAGATTAACTAAAACCAGAAAACACAGAGGTAATGTTTCTGCCGGTAAGGGTAGAATTGGTAAACACAGAAAGCACCCGGGTGGTAGAGGTAAAGCTGGTGGTCAACATCATCACAGAACCAACTTGGATAAATACCATCCAGGTTACTTCGGTAAAGTTGGTATGAGATACTTCCACAAACAACAAAACCACTTCTGGAGACCAGAAATCAACTTGGACAAATTGTGGACTTTAGTTGATTCTGAAAAGAAAGACGAATACTTGAGCAAATCATCTGCTTCTGCTGCTCCAGTCATCGACACCTTGGCTCACGGTTACGGTAAAGTTTTGGGTAAAGGTAGATTACCAGAAGTTCCAGTCATTGTCAAAGCCAGATTTGTTTCTAAATTAGCTGAAGAAAAAATCAGAGCTGTTGGTGGTGTTGTCGAATTAGTTGCTTAA</v>
      </c>
      <c r="D177" t="str">
        <f t="shared" si="18"/>
        <v>OK</v>
      </c>
      <c r="E177">
        <f t="shared" si="19"/>
        <v>450</v>
      </c>
      <c r="F177" t="str">
        <f t="shared" si="20"/>
        <v>YES</v>
      </c>
      <c r="G177" t="str">
        <f t="shared" si="21"/>
        <v>CAA</v>
      </c>
      <c r="H177" t="str">
        <f t="shared" si="22"/>
        <v>Glutamine</v>
      </c>
      <c r="I177" t="str">
        <f t="shared" si="23"/>
        <v>Glutamine (CAA)</v>
      </c>
    </row>
    <row r="178" spans="1:9" hidden="1" x14ac:dyDescent="0.2">
      <c r="A178" t="s">
        <v>1011</v>
      </c>
      <c r="B178" t="s">
        <v>2163</v>
      </c>
      <c r="C178" t="str">
        <f t="shared" si="17"/>
        <v>ATGCCTACTAGATTAACTAAAACCAGAAAACACAGAGGTAATGTTTCTGCCGGTAAGGGTAGAATTGGTAAACACAGAAAGCACCCGGGTGGTAGAGGTAAAGCTGGTGGTCAACATCATCACAGAACCAACTTGGATAAATACCATCCAGGTTACTTCGGTAAAGTTGGTATGAGATACTTCCACAAACAACAAAACCACTTCTGGAGACCAGAAATCAACTTGGACAAATTGTGGACTTTAGTTGATTCTGAAAAGAAAGACGAATACTTGAGCAAGTCATCTGCTTCTGCTGCTCCAGTCATCGACACCTTGGCTCACGGTTACGGTAAAGTTTTGGGTAAAGGTAGATTACCAGAAGTTCCAGTCATTGTCAAAGCCAGATTTGTTTCCAAATTAGCTGAAGAAAAAATCAGAGCTGTTGGTGGTGTTGTCGAATTAGTTGCTTAA</v>
      </c>
      <c r="D178" t="str">
        <f t="shared" si="18"/>
        <v>OK</v>
      </c>
      <c r="E178">
        <f t="shared" si="19"/>
        <v>450</v>
      </c>
      <c r="F178" t="str">
        <f t="shared" si="20"/>
        <v>YES</v>
      </c>
      <c r="G178" t="str">
        <f t="shared" si="21"/>
        <v>CAA</v>
      </c>
      <c r="H178" t="str">
        <f t="shared" si="22"/>
        <v>Glutamine</v>
      </c>
      <c r="I178" t="str">
        <f t="shared" si="23"/>
        <v>Glutamine (CAA)</v>
      </c>
    </row>
    <row r="179" spans="1:9" hidden="1" x14ac:dyDescent="0.2">
      <c r="A179" t="s">
        <v>822</v>
      </c>
      <c r="B179" t="s">
        <v>1984</v>
      </c>
      <c r="C179" t="str">
        <f t="shared" si="17"/>
        <v>ATGCCTACTAGATTAACTAAAACCAGAAAACACAGAGGTAATGTTTCTGCCGGTAAAGGTAGAGTTGGTAAACACAGAAAACATCCAGGTGGTAGAGGTAAAGCTGGTGGTTTCCATCATCATAGAACAAATTTAGATAAATATCATCCAGGTTATTTTGGTAAAGTTGGTATGAGATATTTCCATAAACAACAAAATCATTTTTGGAGACCAGAAATTAATTTAGATAAATTATGGACTTTAATTGAATCAGATAAAAAAGATGAATATTTACAATCATCATCAAAATCAGCTGCTCCAGTTATTGATACTTTAGCTCATGGTTATGGTAAAGTATTAGGTAAAGGTAGATTGCCAGAAGTTCCAGTTATTGTTAAAGCTAGATTTGTTTCAAAATTAGCTGAAGAAAAAATTAGAGCTGTTGGTGGTGTTGTTGAATTAATTGCTTAA</v>
      </c>
      <c r="D179" t="str">
        <f t="shared" si="18"/>
        <v>OK</v>
      </c>
      <c r="E179">
        <f t="shared" si="19"/>
        <v>450</v>
      </c>
      <c r="F179" t="str">
        <f t="shared" si="20"/>
        <v>YES</v>
      </c>
      <c r="G179" t="str">
        <f t="shared" si="21"/>
        <v>TTC</v>
      </c>
      <c r="H179" t="str">
        <f t="shared" si="22"/>
        <v>Phenylalanine</v>
      </c>
      <c r="I179" t="str">
        <f t="shared" si="23"/>
        <v>Phenylalanine (TTC)</v>
      </c>
    </row>
    <row r="180" spans="1:9" hidden="1" x14ac:dyDescent="0.2">
      <c r="A180" t="s">
        <v>1007</v>
      </c>
      <c r="B180" t="s">
        <v>2160</v>
      </c>
      <c r="C180" t="str">
        <f t="shared" si="17"/>
        <v>ATGCCTACTAGATTAACTAAAACCAGAAAACACAGAGGTAACGTTTCTGCCGGTAAGGGTAGAATTGGTAAACACAGAAAGCACCCGGGTGGTAGAGGTAAAGCTGGTGGTCAACATCATCACAGAACCAATTTGGATAAATACCATCCAGGTTACTTCGGTAAAGTTGGTATGAGATACTTCCACAAACAACAAAACCACTTCTGGAGACCAGAAATCAACTTGGACAAATTATGGACTTTAGTTGAATCTGACAAAAAAGACGAATACTTGTCTAAATCTTCTGCTTCTGCTGCCCCAGTCATTGACACCTTAGCTGCCGGTTACGGTAAAGTCTTGGGTAAAGGTAGATTACCAGAAGTTCCAGTCATTGTCAAAGCCAGATTTGTTTCTAAATTAGCTGAAGAAAAAATCAGAGCTGTTGGTGGTGTCGTTGAATTGATTGCTTAA</v>
      </c>
      <c r="D180" t="str">
        <f t="shared" si="18"/>
        <v>OK</v>
      </c>
      <c r="E180">
        <f t="shared" si="19"/>
        <v>450</v>
      </c>
      <c r="F180" t="str">
        <f t="shared" si="20"/>
        <v>YES</v>
      </c>
      <c r="G180" t="str">
        <f t="shared" si="21"/>
        <v>CAA</v>
      </c>
      <c r="H180" t="str">
        <f t="shared" si="22"/>
        <v>Glutamine</v>
      </c>
      <c r="I180" t="str">
        <f t="shared" si="23"/>
        <v>Glutamine (CAA)</v>
      </c>
    </row>
    <row r="181" spans="1:9" hidden="1" x14ac:dyDescent="0.2">
      <c r="A181" t="s">
        <v>997</v>
      </c>
      <c r="B181" t="s">
        <v>2152</v>
      </c>
      <c r="C181" t="str">
        <f t="shared" si="17"/>
        <v>ATGCCTACTAGATTAACTAAAACCAGAAAACACAGAGGTAACGTTTCTGCCGGTAAGGGTAGAATTGGTAAACACAGAAAGCACCCGGGTGGTAGAGGTAAAGCTGGTGGTCAACATCATCACAGAACCAACTTGGATAAATACCATCCAGGTTACTTCGGTAAAGTTGGTATGAGATACTTCCACAAACAACAAAACCACTTCTGGAGACCAGAAATCAACTTGGACAAATTGTGGACTTTGGTTGATGCCGACAAGAAAGAAGAATACTTGACCAAATCTTCTGCTTCTGCTGCCCCAGTCATTGACACCTTGGCTCACGGTTACGGTAAAGTTTTGGGTAAAGGTAGATTACCAGAAGTTCCAGTCATTGTCAAAGCCAGATTTGTTTCTAAATTAGCTGAAGAAAAAATCAGAGCTGTTGGTGGTGTTGTTGAATTGGTTGCTTAA</v>
      </c>
      <c r="D181" t="str">
        <f t="shared" si="18"/>
        <v>OK</v>
      </c>
      <c r="E181">
        <f t="shared" si="19"/>
        <v>450</v>
      </c>
      <c r="F181" t="str">
        <f t="shared" si="20"/>
        <v>YES</v>
      </c>
      <c r="G181" t="str">
        <f t="shared" si="21"/>
        <v>CAA</v>
      </c>
      <c r="H181" t="str">
        <f t="shared" si="22"/>
        <v>Glutamine</v>
      </c>
      <c r="I181" t="str">
        <f t="shared" si="23"/>
        <v>Glutamine (CAA)</v>
      </c>
    </row>
    <row r="182" spans="1:9" hidden="1" x14ac:dyDescent="0.2">
      <c r="A182" t="s">
        <v>998</v>
      </c>
      <c r="B182" t="s">
        <v>2152</v>
      </c>
      <c r="C182" t="str">
        <f t="shared" si="17"/>
        <v>ATGCCTACTAGATTAACTAAAACCAGAAAACACAGAGGTAACGTTTCTGCCGGTAAGGGTAGAATTGGTAAACACAGAAAGCACCCGGGTGGTAGAGGTAAAGCTGGTGGTCAACATCATCACAGAACCAACTTGGATAAATACCATCCAGGTTACTTCGGTAAAGTTGGTATGAGATACTTCCACAAACAACAAAACCACTTCTGGAGACCAGAAATCAACTTGGACAAATTGTGGACTTTGGTTGATGCCGACAAGAAAGAAGAATACTTGACCAAATCTTCTGCTTCTGCTGCCCCAGTCATTGACACCTTGGCTCACGGTTACGGTAAAGTTTTGGGTAAAGGTAGATTACCAGAAGTTCCAGTCATTGTCAAAGCCAGATTTGTTTCTAAATTAGCTGAAGAAAAAATCAGAGCTGTTGGTGGTGTTGTTGAATTGGTTGCTTAA</v>
      </c>
      <c r="D182" t="str">
        <f t="shared" si="18"/>
        <v>OK</v>
      </c>
      <c r="E182">
        <f t="shared" si="19"/>
        <v>450</v>
      </c>
      <c r="F182" t="str">
        <f t="shared" si="20"/>
        <v>YES</v>
      </c>
      <c r="G182" t="str">
        <f t="shared" si="21"/>
        <v>CAA</v>
      </c>
      <c r="H182" t="str">
        <f t="shared" si="22"/>
        <v>Glutamine</v>
      </c>
      <c r="I182" t="str">
        <f t="shared" si="23"/>
        <v>Glutamine (CAA)</v>
      </c>
    </row>
    <row r="183" spans="1:9" hidden="1" x14ac:dyDescent="0.2">
      <c r="A183" t="s">
        <v>1014</v>
      </c>
      <c r="B183" t="s">
        <v>2166</v>
      </c>
      <c r="C183" t="str">
        <f t="shared" si="17"/>
        <v>ATGCCTACTAGATTAACTAAAACCAGAAAACACAGAGGTAACGTTTCTGCCGGTAAGGGTAGAATTGGTAAACACAGAAAGCACCCGGGTGGTAGAGGTAAAGCTGGTGGTCAACATCATCACAGAACCAACTTGGATAAATACCATCCAGGTTACTTCGGTAAAGTTGGTATGAGATACTTCCACAAACAACAAAACCACTTCTGGAGACCAGAAATCAACTTGGACAAATTGTGGACCTTGGTTGAATCCGACAAAAAAGAAGAATACTTGTCTAAATCTTCTGCTTCCGCTGCCCCAGTCATTGACACCTTAGCTCACGGTTACGGTAAAGTTTTGGGTAAAGGTAGATTGCCAGAAGTTCCAGTCATTGTCAAAGCCAGATTTGTTTCTAAATTAGCTGAAGAAAAAATCAGAGCTGTTGGTGGTGTTGTTGAATTAGTTGCTTAA</v>
      </c>
      <c r="D183" t="str">
        <f t="shared" si="18"/>
        <v>OK</v>
      </c>
      <c r="E183">
        <f t="shared" si="19"/>
        <v>450</v>
      </c>
      <c r="F183" t="str">
        <f t="shared" si="20"/>
        <v>YES</v>
      </c>
      <c r="G183" t="str">
        <f t="shared" si="21"/>
        <v>CAA</v>
      </c>
      <c r="H183" t="str">
        <f t="shared" si="22"/>
        <v>Glutamine</v>
      </c>
      <c r="I183" t="str">
        <f t="shared" si="23"/>
        <v>Glutamine (CAA)</v>
      </c>
    </row>
    <row r="184" spans="1:9" hidden="1" x14ac:dyDescent="0.2">
      <c r="A184" t="s">
        <v>1013</v>
      </c>
      <c r="B184" t="s">
        <v>2165</v>
      </c>
      <c r="C184" t="str">
        <f t="shared" si="17"/>
        <v>ATGCCTACTAGATTAACTAAAACCAGAAAACACAGAGGTAACGTTTCTGCCGGTAAGGGTAGAATTGGTAAACACAGAAAGCACCCGGGTGGTAGAGGTAAAGCTGGTGGTCAACATCATCACAGAACCAACTTGGATAAATACCATCCAGGTTACTTCGGTAAAGTTGGTATGAGATACTTCCACAAACAACAAAACCACTTCTGGAGACCAGAAATCAACTTGGACAAATTATGGACCTTGGTTGAATCTGACAAAAAAGACGAATACTTGTCTAAATCCTCTGCTTCCGCTGCTCCAGTCATTGACACTTTAGCTCACGGTTACGGTAAAGTTTTGGGTAAAGGTAGATTACCAGAAGTTCCAGTCATTGTCAAAGCTAGATTCGTTTCTAAATTAGCTGAAGAAAAAATCAGAGCTGTTGGTGGTGTCGTTGAATTAGTTGCTTAA</v>
      </c>
      <c r="D184" t="str">
        <f t="shared" si="18"/>
        <v>OK</v>
      </c>
      <c r="E184">
        <f t="shared" si="19"/>
        <v>450</v>
      </c>
      <c r="F184" t="str">
        <f t="shared" si="20"/>
        <v>YES</v>
      </c>
      <c r="G184" t="str">
        <f t="shared" si="21"/>
        <v>CAA</v>
      </c>
      <c r="H184" t="str">
        <f t="shared" si="22"/>
        <v>Glutamine</v>
      </c>
      <c r="I184" t="str">
        <f t="shared" si="23"/>
        <v>Glutamine (CAA)</v>
      </c>
    </row>
    <row r="185" spans="1:9" hidden="1" x14ac:dyDescent="0.2">
      <c r="A185" t="s">
        <v>1015</v>
      </c>
      <c r="B185" t="s">
        <v>2167</v>
      </c>
      <c r="C185" t="str">
        <f t="shared" si="17"/>
        <v>ATGCCTACTAGATTAACTAAAACCAGAAAACACAGAGGTAACGTTTCTGCCGGTAAGGGTAGAATTGGTAAACACAGAAAGCACCCGGGTGGTAGAGGTAAAGCTGGTGGTCAACATCATCACAGAACCAACTTGGATAAATACCATCCAGGTTACTTCGGTAAAGTTGGTATGAGATACTTCCACAAACAACAAAACCACTTCTGGAGACCAGAAATCAACTTGGACAAATTATGGACCTTGGTTGAATCTGACAAGAAAGAAGAATACTTGTCCAAATCTTCTGCTTCCGCTGCCCCAGTCATTGACACCTTGGCTCACGGTTACGGTAAAGTTTTGGGTAAAGGTAGATTACCAGAAGTTCCAGTCATTGTCAAAGCCAGATTTGTTTCTAAATTAGCTGAAGAAAAAATCAGAGCTGTTGGTGGTGTTGTTGAATTAGTTGCTTAA</v>
      </c>
      <c r="D185" t="str">
        <f t="shared" si="18"/>
        <v>OK</v>
      </c>
      <c r="E185">
        <f t="shared" si="19"/>
        <v>450</v>
      </c>
      <c r="F185" t="str">
        <f t="shared" si="20"/>
        <v>YES</v>
      </c>
      <c r="G185" t="str">
        <f t="shared" si="21"/>
        <v>CAA</v>
      </c>
      <c r="H185" t="str">
        <f t="shared" si="22"/>
        <v>Glutamine</v>
      </c>
      <c r="I185" t="str">
        <f t="shared" si="23"/>
        <v>Glutamine (CAA)</v>
      </c>
    </row>
    <row r="186" spans="1:9" hidden="1" x14ac:dyDescent="0.2">
      <c r="A186" t="s">
        <v>999</v>
      </c>
      <c r="B186" t="s">
        <v>2153</v>
      </c>
      <c r="C186" t="str">
        <f t="shared" si="17"/>
        <v>ATGCCTACTAGATTAACTAAAACCAGAAAACACAGAGGTAACGTTTCTGCCGGTAAGGGTAGAATTGGTAAACACAGAAAGCACCCGGGTGGTAGAGGTAAAGCTGGTGGTCAACATCACCACAGAACCAATTTGGATAAATACCATCCAGGTTACTTCGGTAAAGTTGGTATGAGATACTTCCACAAACAACAAAACCACTTCTGGAGACCAGAAATCAACTTGGACAAATTGTGGACTTTAGTTGAAGCCGACAAGAAAGAAGAATACTTGACCAAATCCTCTGCTTCCGCTGCCCCAGTCATTGACACTTTGGCTCACGGTTACGGTAAAGTTTTGGGAAAAGGTAGATTACCAGAAGTTCCAGTCATTGTCAAAGCCAGATTTGTTTCTAAATTAGCTGAAGAAAAAATCAGAGCTGTTGGTGGTGTTGTTGAATTGGTTGCTTAA</v>
      </c>
      <c r="D186" t="str">
        <f t="shared" si="18"/>
        <v>OK</v>
      </c>
      <c r="E186">
        <f t="shared" si="19"/>
        <v>450</v>
      </c>
      <c r="F186" t="str">
        <f t="shared" si="20"/>
        <v>YES</v>
      </c>
      <c r="G186" t="str">
        <f t="shared" si="21"/>
        <v>CAA</v>
      </c>
      <c r="H186" t="str">
        <f t="shared" si="22"/>
        <v>Glutamine</v>
      </c>
      <c r="I186" t="str">
        <f t="shared" si="23"/>
        <v>Glutamine (CAA)</v>
      </c>
    </row>
    <row r="187" spans="1:9" hidden="1" x14ac:dyDescent="0.2">
      <c r="A187" t="s">
        <v>1000</v>
      </c>
      <c r="B187" t="s">
        <v>2153</v>
      </c>
      <c r="C187" t="str">
        <f t="shared" si="17"/>
        <v>ATGCCTACTAGATTAACTAAAACCAGAAAACACAGAGGTAACGTTTCTGCCGGTAAGGGTAGAATTGGTAAACACAGAAAGCACCCGGGTGGTAGAGGTAAAGCTGGTGGTCAACATCACCACAGAACCAATTTGGATAAATACCATCCAGGTTACTTCGGTAAAGTTGGTATGAGATACTTCCACAAACAACAAAACCACTTCTGGAGACCAGAAATCAACTTGGACAAATTGTGGACTTTAGTTGAAGCCGACAAGAAAGAAGAATACTTGACCAAATCCTCTGCTTCCGCTGCCCCAGTCATTGACACTTTGGCTCACGGTTACGGTAAAGTTTTGGGAAAAGGTAGATTACCAGAAGTTCCAGTCATTGTCAAAGCCAGATTTGTTTCTAAATTAGCTGAAGAAAAAATCAGAGCTGTTGGTGGTGTTGTTGAATTGGTTGCTTAA</v>
      </c>
      <c r="D187" t="str">
        <f t="shared" si="18"/>
        <v>OK</v>
      </c>
      <c r="E187">
        <f t="shared" si="19"/>
        <v>450</v>
      </c>
      <c r="F187" t="str">
        <f t="shared" si="20"/>
        <v>YES</v>
      </c>
      <c r="G187" t="str">
        <f t="shared" si="21"/>
        <v>CAA</v>
      </c>
      <c r="H187" t="str">
        <f t="shared" si="22"/>
        <v>Glutamine</v>
      </c>
      <c r="I187" t="str">
        <f t="shared" si="23"/>
        <v>Glutamine (CAA)</v>
      </c>
    </row>
    <row r="188" spans="1:9" hidden="1" x14ac:dyDescent="0.2">
      <c r="A188" t="s">
        <v>823</v>
      </c>
      <c r="B188" t="s">
        <v>1985</v>
      </c>
      <c r="C188" t="str">
        <f t="shared" si="17"/>
        <v>ATGCCTACTAGATTAACTAAAACCAGAAAACACAGAGGACATGTTTCTGCCGGTAAAGGTAGAGTTGGTAAACACAGAAAAAATCCCGGTGGTAGAGGTAAAGCTGGTGGTCAACATCATCATAGAACAAATTTAGATAAATTTCATCCAGGTTACTTTGGTAAAGTTGGTATGAGATATTTCCACAAACAACAAAATCACTTTTGGAGACCAGAAATTAACTTAGATAAATTATGGACTTTAATTGAATCAGATAAAAAAGATGAATATTTACAATCATCATCAAAATCAGCTGCCCCAGTCATTGATACTTTAGCTCACGGATACGGTAAAGTATTGGGTAAAGGTAGATTACCAGAAGTTCCAGTTATTGTTAAAGCTAGATTTGTATCAAAATTAGCTGAAGAAAAAATTAGAGCTGTTGGTGGTGTTGTTGAATTAATTGCTTAA</v>
      </c>
      <c r="D188" t="str">
        <f t="shared" si="18"/>
        <v>OK</v>
      </c>
      <c r="E188">
        <f t="shared" si="19"/>
        <v>450</v>
      </c>
      <c r="F188" t="str">
        <f t="shared" si="20"/>
        <v>YES</v>
      </c>
      <c r="G188" t="str">
        <f t="shared" si="21"/>
        <v>CAA</v>
      </c>
      <c r="H188" t="str">
        <f t="shared" si="22"/>
        <v>Glutamine</v>
      </c>
      <c r="I188" t="str">
        <f t="shared" si="23"/>
        <v>Glutamine (CAA)</v>
      </c>
    </row>
    <row r="189" spans="1:9" hidden="1" x14ac:dyDescent="0.2">
      <c r="A189" t="s">
        <v>905</v>
      </c>
      <c r="B189" t="s">
        <v>2062</v>
      </c>
      <c r="C189" t="str">
        <f t="shared" si="17"/>
        <v>ATGCCTACTAGATTAACTAAAACCAGAAAACACAGAGGACACGTTTCGGCCGGTCGTGGTAGAATTGGTAAGCACAGAAAGCATCCAGGTGGTAGAGGTATGGCTGGTGGTCAACACCACCACAGAACTAACTTGGATAAGTACCACCCAGGTTACTTCGGTAAAGTTGGTATGAGATACTTCCACAAGCAACAAAACCACTTCTGGAGACCAGAAATCAACTTGGACAAATTGTGGACTTTGGTTGAATCTGACAAGAAGGATGAATACTTGAAGAACGCTTCTACCTCTGCTGCTCCAGTCATTGACACTTTGGCTCACGGTTACGGTAAAGTCTTAGGTAAGGGTAGATTGCCACAAGTTCCTGTTATTGTCAAGGCCAGATTTGTTTCCAAGTTGGCTGAAGAAAAGATCAGAGCTGCTGGTGGTGTTGTTGAATTAGTTGCTTAA</v>
      </c>
      <c r="D189" t="str">
        <f t="shared" si="18"/>
        <v>OK</v>
      </c>
      <c r="E189">
        <f t="shared" si="19"/>
        <v>450</v>
      </c>
      <c r="F189" t="str">
        <f t="shared" si="20"/>
        <v>YES</v>
      </c>
      <c r="G189" t="str">
        <f t="shared" si="21"/>
        <v>CAA</v>
      </c>
      <c r="H189" t="str">
        <f t="shared" si="22"/>
        <v>Glutamine</v>
      </c>
      <c r="I189" t="str">
        <f t="shared" si="23"/>
        <v>Glutamine (CAA)</v>
      </c>
    </row>
    <row r="190" spans="1:9" hidden="1" x14ac:dyDescent="0.2">
      <c r="A190" t="s">
        <v>893</v>
      </c>
      <c r="B190" t="s">
        <v>2050</v>
      </c>
      <c r="C190" t="str">
        <f t="shared" si="17"/>
        <v>ATGCCTACTAGATTAACTAAAACCAGAAAACACAGAGGACACGTTTCAGCCGGTTACGGTAGAATTGGTAAACATAGAAAGCACTCCGGTGGTAGAGGTATGGCTGGTGGTCAACATCACCACAGAACCAATTTAGATAAATACCACCCAGGTTATTTCGGTAAAGTTGGTATGAGATACTTCCACAAACAACGTAACCACTTCTGGAAACCAGAAATCAACTTGGACAAATTATGGACTTTAGTTGAATCTGACAAAAAAGACGAATACTTAAAAAACGCCTCAGCTTCTGCTGCTCCAGTTATTGACACTTTAGCTCACGGTTACGGTAAAGTTTTAGGTAAAGGTAGATTACCACAAGTTCCAGTCATTGTCAAAGCCAGATTTGTTTCTAAATTAGCTGAAGAAAAAATCAGAGCTGCTGGTGGTGTTGTTGAATTAGTTGCTTAA</v>
      </c>
      <c r="D190" t="str">
        <f t="shared" si="18"/>
        <v>OK</v>
      </c>
      <c r="E190">
        <f t="shared" si="19"/>
        <v>450</v>
      </c>
      <c r="F190" t="str">
        <f t="shared" si="20"/>
        <v>YES</v>
      </c>
      <c r="G190" t="str">
        <f t="shared" si="21"/>
        <v>CAA</v>
      </c>
      <c r="H190" t="str">
        <f t="shared" si="22"/>
        <v>Glutamine</v>
      </c>
      <c r="I190" t="str">
        <f t="shared" si="23"/>
        <v>Glutamine (CAA)</v>
      </c>
    </row>
    <row r="191" spans="1:9" hidden="1" x14ac:dyDescent="0.2">
      <c r="A191" t="s">
        <v>1020</v>
      </c>
      <c r="B191" t="s">
        <v>2172</v>
      </c>
      <c r="C191" t="str">
        <f t="shared" si="17"/>
        <v>ATGCCTACTAGATTAACTAAAACCAGAAAACACAGAGGACACGTTTCAGCCGGTCACGGTAGAATTGGTAAACACAGAAAGCATCCCGGTGGTAGAGGTATGGCTGGTGGTCAACACCACCACAGAACCAACTTGGATAAATACCATCCAGGTTACTTCGGTAAAGTTGGTATGAGATACTTCCACAAACAACCAAACCACTTCTGGAGACCAGAAATCAACTTAGACAAATTATGGACTTTAGTTGATGAAACCAAAAAAGACGAATACTTAAAATCCTCTTCTAAATCCGCTGCTCCAGTCATCGACACCTTAGCTTTCGGTTACGGTAAAGTTTTAGGTAAAGGTAGATTACCAGAAGTTCCAGTCATTGTCAAAGCCAGATTTGTTTCCAAATTAGCTGAAGAAAAAATCAGAGCTGTTGGTGGTGTTGTCGAATTAGTTGCTTAA</v>
      </c>
      <c r="D191" t="str">
        <f t="shared" si="18"/>
        <v>OK</v>
      </c>
      <c r="E191">
        <f t="shared" si="19"/>
        <v>450</v>
      </c>
      <c r="F191" t="str">
        <f t="shared" si="20"/>
        <v>YES</v>
      </c>
      <c r="G191" t="str">
        <f t="shared" si="21"/>
        <v>CAA</v>
      </c>
      <c r="H191" t="str">
        <f t="shared" si="22"/>
        <v>Glutamine</v>
      </c>
      <c r="I191" t="str">
        <f t="shared" si="23"/>
        <v>Glutamine (CAA)</v>
      </c>
    </row>
    <row r="192" spans="1:9" hidden="1" x14ac:dyDescent="0.2">
      <c r="A192" t="s">
        <v>1019</v>
      </c>
      <c r="B192" t="s">
        <v>2171</v>
      </c>
      <c r="C192" t="str">
        <f t="shared" si="17"/>
        <v>ATGCCTACTAGATTAACTAAAACCAGAAAACACAGAGGACACGTTTCAGCCGGTAGAGGTAGAATTGGTAAACACAGAAAACATCCCGGTGGTAGAGGTATGGCTGGTGGTCAACACCACCACAGAACCAACTTGGATAAATACCATCCAGGTTACTTCGGTAAAGTTGGTATGAGATACTTCCACAAACAACAAAACCATTTCTGGAGACCAGAAATTAACTTAGACAAATTATGGACTTTAGTTGATGAAGACAAAAAAGAACAATACTTAAAATCTTCTTCTGCTTCTGCTGCTCCAGTTATTGACACCTTAGCTCACGGTTACGGTAAAGTTTTAGGTAAAGGTAGATTACCAGAAGTTCCAGTCATTGTCAAAGCCAGATTTGTTTCTAAATTAGCTGAAGAAAAAATCAGAGCTGTTGGTGGTGTTGTTGAATTAGTTGCTTAA</v>
      </c>
      <c r="D192" t="str">
        <f t="shared" si="18"/>
        <v>OK</v>
      </c>
      <c r="E192">
        <f t="shared" si="19"/>
        <v>450</v>
      </c>
      <c r="F192" t="str">
        <f t="shared" si="20"/>
        <v>YES</v>
      </c>
      <c r="G192" t="str">
        <f t="shared" si="21"/>
        <v>CAA</v>
      </c>
      <c r="H192" t="str">
        <f t="shared" si="22"/>
        <v>Glutamine</v>
      </c>
      <c r="I192" t="str">
        <f t="shared" si="23"/>
        <v>Glutamine (CAA)</v>
      </c>
    </row>
    <row r="193" spans="1:11" x14ac:dyDescent="0.2">
      <c r="A193" t="s">
        <v>826</v>
      </c>
      <c r="B193" t="s">
        <v>1988</v>
      </c>
      <c r="C193" t="str">
        <f t="shared" si="17"/>
        <v>ATGCCTACTAGATTAACTAAAACCAGAAAACACAGAGGAAACGTTTCTGCCGGTAAGGGTAGAGTTGGTAAACACAGAAAACATCCCGGTGGTAGAGGTAAAGCTGGTGGTGCTCATCATCACAGAACCAATTTAGATAAATACCATCCAGGTTATTTTGGTAAAGTTGGTATGAGATACTTCCACAAACAACAAAACCACTTCTGGAGACCAGAAATCAACTTGGACAAATTATGGACCTTAGTGGACTCAGATAAGAAAGATGAATACTTGCAATCATCATCTGCGTCTGCTGCCCCAGTAATTGATACCTTAGCCCATGGTTACGGTAAAGTATTGGGTAAAGGTAGATTACCACAAGTTCCAGTTATCGTCAAAGCTAGATTTGTTTCCAAATTAGCTGAAGAAAAAATTAGAGCAGTTGGTGGTGTTGTTGAATTAATTGCTTAA</v>
      </c>
      <c r="D193" t="str">
        <f t="shared" si="18"/>
        <v>OK</v>
      </c>
      <c r="E193">
        <f t="shared" si="19"/>
        <v>450</v>
      </c>
      <c r="F193" t="str">
        <f t="shared" si="20"/>
        <v>YES</v>
      </c>
      <c r="G193" t="str">
        <f t="shared" si="21"/>
        <v>GCT</v>
      </c>
      <c r="H193" t="str">
        <f t="shared" si="22"/>
        <v>Other</v>
      </c>
      <c r="I193" t="str">
        <f t="shared" si="23"/>
        <v>Other (GCT)</v>
      </c>
      <c r="J193" t="str" cm="1">
        <f t="array" ref="J193">IF(SUMPRODUCT(--ISNA(MATCH(MID(C193,ROW($1:$10000),1),{"A";"C";"G";"T"},0)))&gt;0,"NON-ACGT in sequence","OK")</f>
        <v>NON-ACGT in sequence</v>
      </c>
      <c r="K193" t="str">
        <f>IF(MOD(E193,3)=0,"Frame OK","Len%3≠0")</f>
        <v>Frame OK</v>
      </c>
    </row>
    <row r="194" spans="1:11" hidden="1" x14ac:dyDescent="0.2">
      <c r="A194" t="s">
        <v>1029</v>
      </c>
      <c r="B194" t="s">
        <v>2181</v>
      </c>
      <c r="C194" t="str">
        <f t="shared" ref="C194:C257" si="24">UPPER(SUBSTITUTE(SUBSTITUTE(SUBSTITUTE(B194," ",""),CHAR(10),""),CHAR(13),""))</f>
        <v>ATGCCTACTAGATTAACTAAAACAAGAAAGCACAGAGGACACGTTTCTGCTGGTCACGGTAGAGTTGGTAAACACAGAAAGCATCCCGGTGGAAGAGGTATGGCTGGTGGTCAACATCACCACAGAACTAATTTGGATAAATACCATCCAGGTTACTTCGGTAAAGTTGGTATGAGATACTTTCACAAACAACAAAACCACTTCTGGAGACCAGAAATCAACTTGGACAAATTATGGACTTTAGTTGAAGAAGAAAAGAAAGAAGAATACTTAAAATCTGCTTCTAAATCTGCTGCCCCTGTTATTGACACTTTGGCCCACGGTTACGGTAAAGTTTTAGGTAAAGGTAAATTACCAGAAGTTCCAGTCATTGTCAAAGCTAGATTTGTTTCCAAATTGGCTGAAGAAAAGATCAGAGCCGTTGGTGGTGTTGTCGAGTTGGTTGCTTAA</v>
      </c>
      <c r="D194" t="str">
        <f t="shared" si="18"/>
        <v>OK</v>
      </c>
      <c r="E194">
        <f t="shared" si="19"/>
        <v>450</v>
      </c>
      <c r="F194" t="str">
        <f t="shared" si="20"/>
        <v>YES</v>
      </c>
      <c r="G194" t="str">
        <f t="shared" si="21"/>
        <v>CAA</v>
      </c>
      <c r="H194" t="str">
        <f t="shared" si="22"/>
        <v>Glutamine</v>
      </c>
      <c r="I194" t="str">
        <f t="shared" si="23"/>
        <v>Glutamine (CAA)</v>
      </c>
    </row>
    <row r="195" spans="1:11" hidden="1" x14ac:dyDescent="0.2">
      <c r="A195" t="s">
        <v>1028</v>
      </c>
      <c r="B195" t="s">
        <v>2180</v>
      </c>
      <c r="C195" t="str">
        <f t="shared" si="24"/>
        <v>ATGCCTACTAGATTAACTAAAACAAGAAAGCACAGAGGACACGTTTCTGCTGGTCACGGTAGAGTTGGTAAACACAGAAAGCATCCCGGTGGAAGAGGTATGGCTGGTGGTCAACATCACCACAGAACCAACTTGGATAAATACCATCCAGGTTACTTCGGTAAAGTTGGTATGAGATACTTCCACAAACAACAAAACCACTTCTGGAGACCAGAAATCAACTTGGACAAATTATGGACCTTAGTTGAAGAAGAAAAGAAAGAAGAATACTTAAAATCCGCTTCTAAATCTGCTGCCCCAGTTATCGACACTTTAGCTCACGGTTACGGTAAAGTTTTAGGTAAAGGAAGATTACCAGAAGTTCCAGTCATTGTCAAAGCTAGATTTGTTTCCAAATTAGCTGAAGAAAAGATCAGAGCCGTTGGTGGTGTTGTCGAATTAGTTGCTTAA</v>
      </c>
      <c r="D195" t="str">
        <f t="shared" ref="D195:D258" si="25">IF(LEFT(C195,3)="ATG","OK","WARN")</f>
        <v>OK</v>
      </c>
      <c r="E195">
        <f t="shared" ref="E195:E258" si="26">LEN(C195)</f>
        <v>450</v>
      </c>
      <c r="F195" t="str">
        <f t="shared" ref="F195:F258" si="27">IF(E195&gt;=114,"YES","NO")</f>
        <v>YES</v>
      </c>
      <c r="G195" t="str">
        <f t="shared" ref="G195:G258" si="28">IF(E195&gt;=114,MID(C195,112,3),"NA")</f>
        <v>CAA</v>
      </c>
      <c r="H195" t="str">
        <f t="shared" ref="H195:H258" si="29">IF(G195="NA","NA",
 IF(OR(G195="CAG",G195="CAA"),"Glutamine",
 IF(LEFT(G195,2)="CT","Leucine1",
 IF(OR(G195="TTA",G195="TTG"),"Leucine2",
 IF(G195="ATG","Methionine",
 IF(OR(G195="TTT",G195="TTC"),"Phenylalanine",
 "Other"))))))</f>
        <v>Glutamine</v>
      </c>
      <c r="I195" t="str">
        <f t="shared" ref="I195:I258" si="30">IF(LEN(G195)&lt;&gt;3,"NA",
 IF(OR(G195="CAG",G195="CAA"),"Glutamine ("&amp;G195&amp;")",
 IF(LEFT(G195,2)="CT","Leucine1 ("&amp;G195&amp;")",
 IF(OR(G195="TTA",G195="TTG"),"Leucine2 ("&amp;G195&amp;")",
 IF(G195="ATG","Methionine (ATG)",
 IF(OR(G195="TTT",G195="TTC"),"Phenylalanine ("&amp;G195&amp;")",
 "Other ("&amp;G195&amp;")"))))))</f>
        <v>Glutamine (CAA)</v>
      </c>
    </row>
    <row r="196" spans="1:11" hidden="1" x14ac:dyDescent="0.2">
      <c r="A196" t="s">
        <v>12</v>
      </c>
      <c r="B196" t="s">
        <v>1203</v>
      </c>
      <c r="C196" t="str">
        <f t="shared" si="24"/>
        <v>ATGCCTACTAGATTAACTAAAACAAGAAAACACAGAGGTCACGTTTCTGCCGGTAACGGTCGTGTTGGTAAGCACAGAAAGCATCCCGGTGGACGTGGTATGGCTGGTGGTCAACATCATCACAGAACCAATTTGGATAAATACCATCCAGGTTACTTCGGTAAAGTTGGTATGAGATACTTCCACAAACAACAAAACCACTTCTGGAGACCAGTTATCAATTTAGATAAACTTTGGACTTTAGTTGAAGAAAAAGATTCAAAATTGAAATCTTCTTCCACTGATTCCGCTGTTGTCATTGATACCTTAGCTGGAGGTTACGGTAAAGTTTTAGGAAAAGGTAGATTACCAGATGTTCCAGTCATTGTTAAAGCTAGATACGTTTCCAAATTAGCAGAAGAAAAAATCAGAGCTGCTGGTGGTGTTGTTGAGTTGATTGCTTAA</v>
      </c>
      <c r="D196" t="str">
        <f t="shared" si="25"/>
        <v>OK</v>
      </c>
      <c r="E196">
        <f t="shared" si="26"/>
        <v>444</v>
      </c>
      <c r="F196" t="str">
        <f t="shared" si="27"/>
        <v>YES</v>
      </c>
      <c r="G196" t="str">
        <f t="shared" si="28"/>
        <v>CAA</v>
      </c>
      <c r="H196" t="str">
        <f t="shared" si="29"/>
        <v>Glutamine</v>
      </c>
      <c r="I196" t="str">
        <f t="shared" si="30"/>
        <v>Glutamine (CAA)</v>
      </c>
    </row>
    <row r="197" spans="1:11" hidden="1" x14ac:dyDescent="0.2">
      <c r="A197" t="s">
        <v>887</v>
      </c>
      <c r="B197" t="s">
        <v>2044</v>
      </c>
      <c r="C197" t="str">
        <f t="shared" si="24"/>
        <v>ATGCCTACTAGATTAACGAAAACCAGAAAACATAGAGGTCACGTCTCTGCCGGTAAAGGTAGAGTTGGTAAACATAGAAAAAATCCAGGTGGTAGAGGTATGGCTGGGGGTCAACATCATCACAGAACTAACATGGATAAATACCATCCAGGTTACTTTGGTAAAGTTGGTATGAGATATTTCCACAAACAACAAAATCATTTCTGGAGACCAGAATTAAACTTGGACAAATTATGGTCTTTAGTTGAAGATGAAAAAAGAGATGAATACTTAAAATCTGCTTCTTCATCTGCTGCTCCAGTTATTGATACTTTAGCTCATGGTTACGGTAAAGTTTTAGGTAAAGGTAGATTACCAAACGTCCCAGTCATTGTCAAAGCTAGATTTGTTTCTAAATTAGCTGAAGAAAAAATTAGAGCTGTTGGTGGTGTTGTTGAATTAGTTGCTTAA</v>
      </c>
      <c r="D197" t="str">
        <f t="shared" si="25"/>
        <v>OK</v>
      </c>
      <c r="E197">
        <f t="shared" si="26"/>
        <v>450</v>
      </c>
      <c r="F197" t="str">
        <f t="shared" si="27"/>
        <v>YES</v>
      </c>
      <c r="G197" t="str">
        <f t="shared" si="28"/>
        <v>CAA</v>
      </c>
      <c r="H197" t="str">
        <f t="shared" si="29"/>
        <v>Glutamine</v>
      </c>
      <c r="I197" t="str">
        <f t="shared" si="30"/>
        <v>Glutamine (CAA)</v>
      </c>
    </row>
    <row r="198" spans="1:11" hidden="1" x14ac:dyDescent="0.2">
      <c r="A198" t="s">
        <v>886</v>
      </c>
      <c r="B198" t="s">
        <v>2043</v>
      </c>
      <c r="C198" t="str">
        <f t="shared" si="24"/>
        <v>ATGCCTACTAGATTAACGAAAACCAGAAAACACAGAGGTCACGTCTCTGCCGGTAAAGGTAGAGTTGGTAAACATAGAAAAAACCCCGGTGGTAGAGGTATGGCTGGGGGTCAACATCATCACAGAACCAACATGGATAAATACCATCCAGGTTACTTTGGTAAAGTTGGTATGAGATACTTCCACAAACAACAAAACCATTTCTGGAGACCAGAATTAAACTTGGACAAATTATGGTCCTTGGTTGAAGATGACAAAAGAGACGAATACTTGAAATCAGCTTCTGCCTCAGCTGCCCCAGTCATCGACACCTTAGCCCACGGTTACGGTAAAGTTTTAGGTAAAGGTAGATTGCCAAACGTACCCGTCATTGTCAAAGCCAGATTCGTCAGTAAATTAGCTGAAGAAAAAATCAGAGCTGTTGGTGGTGTTGTCGAATTGGTTGCTTAA</v>
      </c>
      <c r="D198" t="str">
        <f t="shared" si="25"/>
        <v>OK</v>
      </c>
      <c r="E198">
        <f t="shared" si="26"/>
        <v>450</v>
      </c>
      <c r="F198" t="str">
        <f t="shared" si="27"/>
        <v>YES</v>
      </c>
      <c r="G198" t="str">
        <f t="shared" si="28"/>
        <v>CAA</v>
      </c>
      <c r="H198" t="str">
        <f t="shared" si="29"/>
        <v>Glutamine</v>
      </c>
      <c r="I198" t="str">
        <f t="shared" si="30"/>
        <v>Glutamine (CAA)</v>
      </c>
    </row>
    <row r="199" spans="1:11" hidden="1" x14ac:dyDescent="0.2">
      <c r="A199" t="s">
        <v>1108</v>
      </c>
      <c r="B199" t="s">
        <v>2254</v>
      </c>
      <c r="C199" t="str">
        <f t="shared" si="24"/>
        <v>ATGCCTACTAGATTAACCAAGACTAGAAAGCTTAGAGGACATGTTTCTGCCGGACATGGACGTATTGGCAAGCACAGAAAGCATCCCGGTGGTAGAGGTATGGCTGGTGGTCAACACCATCACCGAACCAACATGGACAAATATCATCCCGGATACTTTGGTAAGGTTGGTATGAGATACTTCCATAAGCAGCAGAATCACTTCTGGAAGCCTGTTCTTAATCTCGACAAGTTGTGGTCTTTGGTTCCTGCTGAGAACAGAGAAAAGTATATCGCCAATGCTTCTGAGTCTTCAGCTCCTGTTATTGATACTTTGGCTGCTGGATACGGTAAGGTTCTTGGTAAGGGACGTCTTCCTGATGTTCCTGTTATTGTTAAGGCCAGATTTGTTTCTGCTCTTGCTGAGAAGAAGATCAAGGCTGCTGGTGGTGTTGTTGAGCTTGTAGCTTGA</v>
      </c>
      <c r="D199" t="str">
        <f t="shared" si="25"/>
        <v>OK</v>
      </c>
      <c r="E199">
        <f t="shared" si="26"/>
        <v>450</v>
      </c>
      <c r="F199" t="str">
        <f t="shared" si="27"/>
        <v>YES</v>
      </c>
      <c r="G199" t="str">
        <f t="shared" si="28"/>
        <v>CAA</v>
      </c>
      <c r="H199" t="str">
        <f t="shared" si="29"/>
        <v>Glutamine</v>
      </c>
      <c r="I199" t="str">
        <f t="shared" si="30"/>
        <v>Glutamine (CAA)</v>
      </c>
    </row>
    <row r="200" spans="1:11" hidden="1" x14ac:dyDescent="0.2">
      <c r="A200" t="s">
        <v>953</v>
      </c>
      <c r="B200" t="s">
        <v>2110</v>
      </c>
      <c r="C200" t="str">
        <f t="shared" si="24"/>
        <v>ATGCCTACTAGATTAACCAAGACCAGAAAGCACAGAGGTCACGTTTCTGCCGGTAAGGGTAGAGTCGGCAAGCACAGAAAGCATCCAGGTGGTCGTGGTAAGGCCGGTGGTCAGCACCACCACAGAACCAACATGGACAAGTACCACCCAGGTTACTTTGGTAAGGTTGGTATGAGATACTTCCACAAGCAGGGCAACCACTTCTGGAGACCAGAGATCAACTTGGACAAGTTGTGGACCTTGGTCGACTCCGACAAGAAGGAGGAGTACTTGAAGTCTGCTTCCGCCTCTGCTGCCCCAGTCATCGACACCTTGGCCCACGGCTACGGTAAGGTCTTGGGTAAGGGTCAGTTGCCACAGGTTCCAGTCATTGTCAAGGCCAGATTTGTTTCCAAGTTGGCTGAGGAGAAGATCAGAGCTGTTGGTGGTGTTGTTGAATTGATTGCCTAA</v>
      </c>
      <c r="D200" t="str">
        <f t="shared" si="25"/>
        <v>OK</v>
      </c>
      <c r="E200">
        <f t="shared" si="26"/>
        <v>450</v>
      </c>
      <c r="F200" t="str">
        <f t="shared" si="27"/>
        <v>YES</v>
      </c>
      <c r="G200" t="str">
        <f t="shared" si="28"/>
        <v>CAG</v>
      </c>
      <c r="H200" t="str">
        <f t="shared" si="29"/>
        <v>Glutamine</v>
      </c>
      <c r="I200" t="str">
        <f t="shared" si="30"/>
        <v>Glutamine (CAG)</v>
      </c>
    </row>
    <row r="201" spans="1:11" hidden="1" x14ac:dyDescent="0.2">
      <c r="A201" t="s">
        <v>244</v>
      </c>
      <c r="B201" t="s">
        <v>1429</v>
      </c>
      <c r="C201" t="str">
        <f t="shared" si="24"/>
        <v>ATGCCTACTAGATTAACCAAGACCAGAAAGCACAGAGGTCACGTTTCCGCCGGTAAGGGTCGTGTTGGTAAGCACAGAAAGCATCCAGGTGGTCGTGGTAAGGCCGGTGGTCAGCACCATCACAGAATCAACATGGACAAGTACCACCCTGGTTACTTCGGTAAGGTTGGTATGAGATACTTCCACAAGCAGCAGAACCACTTCTGGAAGCCAGTCTTGAACTTGGACAAGTTGTGGACTTTGGTCCCAGAGCAGAAGAGAGATGAGTACTTGTCTTCCGCTTCTGCTGCTTCTGCCCCAGTTATTGACACCTTGGCCCACGGTTACGGTAAGGTTTTGGGTAAGGGTCGTTTGCCACAGGTTCCAGTTATTGTCAAGGCTAGATTCGTCTCCAAGTTGGCCGAAGAGAAGATCAGAGCCGTTGGTGGTGTTGTTGAACTTATTGCTTAA</v>
      </c>
      <c r="D201" t="str">
        <f t="shared" si="25"/>
        <v>OK</v>
      </c>
      <c r="E201">
        <f t="shared" si="26"/>
        <v>450</v>
      </c>
      <c r="F201" t="str">
        <f t="shared" si="27"/>
        <v>YES</v>
      </c>
      <c r="G201" t="str">
        <f t="shared" si="28"/>
        <v>CAG</v>
      </c>
      <c r="H201" t="str">
        <f t="shared" si="29"/>
        <v>Glutamine</v>
      </c>
      <c r="I201" t="str">
        <f t="shared" si="30"/>
        <v>Glutamine (CAG)</v>
      </c>
    </row>
    <row r="202" spans="1:11" hidden="1" x14ac:dyDescent="0.2">
      <c r="A202" t="s">
        <v>187</v>
      </c>
      <c r="B202" t="s">
        <v>1372</v>
      </c>
      <c r="C202" t="str">
        <f t="shared" si="24"/>
        <v>ATGCCTACTAGATTAACCAAGACCAGAAAGCACAGAGGTCACGTTTCCGCCGGTAACGGTCGTGTCGGTAAGCACAGAAAGCATCCCGGTGGTAGAGGTATGGCCGGTGGTCAGCACCACCACAGAACCAACTTGGACAAGTACCACCCAGGTTACTTCGGTAAGGTTGGTATGAGATACTTCCACAAGCAGCAGGGTCACTTCTGGAAGCCAGTGATCAACCTCGACAAGCTGTGGTCTCTGGTTGAGAACAAGGACGAGAAGATTGCCAAGTCCTCCACTGACTCCGCCATTGTCATTGACACCCTGGCTTCCGGTTACGGTAAGGTTCTCGGCAAGGGAAGACTTCCTCAGGTGCCTGTGATTGTCAAGGCCAGATACGTTTCCAAGTTAGCCGAGGAGAAGATCAGAGCTGCTGGAGGTGTTGTTGAGTTAGTTGCTTGA</v>
      </c>
      <c r="D202" t="str">
        <f t="shared" si="25"/>
        <v>OK</v>
      </c>
      <c r="E202">
        <f t="shared" si="26"/>
        <v>444</v>
      </c>
      <c r="F202" t="str">
        <f t="shared" si="27"/>
        <v>YES</v>
      </c>
      <c r="G202" t="str">
        <f t="shared" si="28"/>
        <v>CAG</v>
      </c>
      <c r="H202" t="str">
        <f t="shared" si="29"/>
        <v>Glutamine</v>
      </c>
      <c r="I202" t="str">
        <f t="shared" si="30"/>
        <v>Glutamine (CAG)</v>
      </c>
    </row>
    <row r="203" spans="1:11" hidden="1" x14ac:dyDescent="0.2">
      <c r="A203" t="s">
        <v>875</v>
      </c>
      <c r="B203" t="s">
        <v>2032</v>
      </c>
      <c r="C203" t="str">
        <f t="shared" si="24"/>
        <v>ATGCCTACTAGATTAACCAAGACCAGAAAGCACAGAGGACACGTTTCTGCCGGTAAGGGTAGAGTTGGTAAGCACAGAAAGCATCCAGGTGGTAGAGGTAAGGCTGGTGGTCAACACCACCACAGAACCAACTTGGATAAATACCATCCAGGTTACTTCGGTAAAGTTGGTATGAGATACTTCCACAAACAACAAAACCACTTCTGGAGACCAGAAATCAACTTGGACAAATTATGGACTTTGGTTGAGAGTGATAAGAAAGATGAGTACTTGAAGACTGCTTCAGCTTCAGCTGCTCCAGTCATTGACACATTGGCTGCCGGTTACGGTAAAGTTTTGGGTAAAGGTAGATTGCCACAAGTTCCAGTTATCGTCAAGGCCAGATTTGTTTCTAAATTGGCTGAAGAGAAGATTAGAGCTGTTGGTGGTGTTGTGGAATTGGTTGCTTAA</v>
      </c>
      <c r="D203" t="str">
        <f t="shared" si="25"/>
        <v>OK</v>
      </c>
      <c r="E203">
        <f t="shared" si="26"/>
        <v>450</v>
      </c>
      <c r="F203" t="str">
        <f t="shared" si="27"/>
        <v>YES</v>
      </c>
      <c r="G203" t="str">
        <f t="shared" si="28"/>
        <v>CAA</v>
      </c>
      <c r="H203" t="str">
        <f t="shared" si="29"/>
        <v>Glutamine</v>
      </c>
      <c r="I203" t="str">
        <f t="shared" si="30"/>
        <v>Glutamine (CAA)</v>
      </c>
    </row>
    <row r="204" spans="1:11" hidden="1" x14ac:dyDescent="0.2">
      <c r="A204" t="s">
        <v>834</v>
      </c>
      <c r="B204" t="s">
        <v>1996</v>
      </c>
      <c r="C204" t="str">
        <f t="shared" si="24"/>
        <v>ATGCCTACTAGATTAACCAAGACCAGAAAACATAGAGGTAACGTTTCTGCCGGTAAAGGTAGAGTCGGTAAACATAGAAAACATCCAGGTGGTAGAGGTAAAGCTGGTGGTCAACATCATCACAGAACCAATTTAGATAAATACCATCCAGGTTATTTTGGTAAAGTTGGTATGAGATATTTCAGAAAACAACAAATTCATTTTTGGAGACCAGAAATTAATCTTGATAAATTATGGACTTTAGTTGAAAGTGATAAAAAAGAAGAATATTTAAAATCATCAAATAAAACTGCTGCTCCAGTTATTGATACTTTAGCTCATGGTTATGGTAAAGTTTTAGGTAAAGGTAGATTACCAGAAGTTCCAGTTATTGTTAAAGCTAGATTTGTTTCAAAATTAGCTGAAGAAAAAATTAGAGCTGTTGGTGGTGTTGTTGAATTAATTGCTTAA</v>
      </c>
      <c r="D204" t="str">
        <f t="shared" si="25"/>
        <v>OK</v>
      </c>
      <c r="E204">
        <f t="shared" si="26"/>
        <v>450</v>
      </c>
      <c r="F204" t="str">
        <f t="shared" si="27"/>
        <v>YES</v>
      </c>
      <c r="G204" t="str">
        <f t="shared" si="28"/>
        <v>CAA</v>
      </c>
      <c r="H204" t="str">
        <f t="shared" si="29"/>
        <v>Glutamine</v>
      </c>
      <c r="I204" t="str">
        <f t="shared" si="30"/>
        <v>Glutamine (CAA)</v>
      </c>
    </row>
    <row r="205" spans="1:11" hidden="1" x14ac:dyDescent="0.2">
      <c r="A205" t="s">
        <v>833</v>
      </c>
      <c r="B205" t="s">
        <v>1995</v>
      </c>
      <c r="C205" t="str">
        <f t="shared" si="24"/>
        <v>ATGCCTACTAGATTAACCAAGACCAGAAAACATAGAGGTAACGTTTCTGCCGGTAAAGGTAGAGTCGGTAAACACAGAAAACATCCCGGTGGTAGAGGTAAAGCTGGTGGTCAACATCATCACAGAACCAATTTGGATAAATACCATCCAGGTTATTTCGGTAAAGTTGGTATGAGATACTTTAGAAAACAACAAATCCACTTTTGGAGACCAGAAATCAACCTTGACAAATTGTGGACTTTAGTTGAAAGTGATAAAAAAGACGAATATTTAAAATCATCAAACCAAACCGCTGCCCCAGTTATTGACACTTTAGCTCATGGATACGGTAAAGTTTTAGGTAAAGGTAGATTACCAGAAGTTCCAGTCATTGTCAAAGCTAGATTTGTTTCTAAATTAGCTGAAGAAAAGATTAGAGCTGTTGGTGGTGTTGTTGAATTGATTGCCTAA</v>
      </c>
      <c r="D205" t="str">
        <f t="shared" si="25"/>
        <v>OK</v>
      </c>
      <c r="E205">
        <f t="shared" si="26"/>
        <v>450</v>
      </c>
      <c r="F205" t="str">
        <f t="shared" si="27"/>
        <v>YES</v>
      </c>
      <c r="G205" t="str">
        <f t="shared" si="28"/>
        <v>CAA</v>
      </c>
      <c r="H205" t="str">
        <f t="shared" si="29"/>
        <v>Glutamine</v>
      </c>
      <c r="I205" t="str">
        <f t="shared" si="30"/>
        <v>Glutamine (CAA)</v>
      </c>
    </row>
    <row r="206" spans="1:11" hidden="1" x14ac:dyDescent="0.2">
      <c r="A206" t="s">
        <v>878</v>
      </c>
      <c r="B206" t="s">
        <v>2035</v>
      </c>
      <c r="C206" t="str">
        <f t="shared" si="24"/>
        <v>ATGCCTACTAGATTAACCAAGACCAGAAAACACAGAGGTAACGTTTCTGCCGGTAAGGGTAGAGTCGGTAAGCACAGAAAGCATCCAGGTGGTAGAGGTAAGGCTGGTGGTCAACATCACCACAGAACCAACTTGGACAAGTACCATCCAGGTTACTTCGGTAAGGTTGGTATGAGATACTTCCACAAGCAACAAAACCACTTCTGGAGACCAGAGATCAACTTGGACAAATTATGGACCTTGGTTGAAGAAGACAAGAAGGACGAATACTTGAAGACCGCTTCCGCTTCTGCTGCCCCAGTCATTGACACCTTGGCTCACGGCTACGGTAAGGTTTTGGGTAAGGGTAGATTGCCACAAGTTCCAATCATTGTCAAGGCCAGATTTGTTTCCAAGTTGGCTGAAGAAAAGATCAGAGCTGCTGGTGGTGTTGTTGAATTAGTTGCCTAA</v>
      </c>
      <c r="D206" t="str">
        <f t="shared" si="25"/>
        <v>OK</v>
      </c>
      <c r="E206">
        <f t="shared" si="26"/>
        <v>450</v>
      </c>
      <c r="F206" t="str">
        <f t="shared" si="27"/>
        <v>YES</v>
      </c>
      <c r="G206" t="str">
        <f t="shared" si="28"/>
        <v>CAA</v>
      </c>
      <c r="H206" t="str">
        <f t="shared" si="29"/>
        <v>Glutamine</v>
      </c>
      <c r="I206" t="str">
        <f t="shared" si="30"/>
        <v>Glutamine (CAA)</v>
      </c>
    </row>
    <row r="207" spans="1:11" hidden="1" x14ac:dyDescent="0.2">
      <c r="A207" t="s">
        <v>879</v>
      </c>
      <c r="B207" t="s">
        <v>2036</v>
      </c>
      <c r="C207" t="str">
        <f t="shared" si="24"/>
        <v>ATGCCTACTAGATTAACCAAGACCAGAAAACACAGAGGTAACGTTTCTGCCGGTAAGGGTAGAGTCGGTAAGCACAGAAAGCATCCAGGTGGTAGAGGTAAGGCTGGTGGTCAACACCACCACAGAACCAACTTGGACAAGTACCATCCAGGTTACTTTGGTAAGGTTGGTATGAGATACTTCCACAAGCAACAAAACCACTTCTGGAGACCAGAAATCAACTTGGACAAATTATGGACCTTGGTTGATGAAGACAAGAAGGACGAATACTTGAAGACCGCTTCCGCTTCCGCTGCTCCAGTCATTGACACCTTAGCTCACGGTTACGGTAAGGTTTTGGGTAAGGGTAGATTGCCACAAGTTCCAATCATTGTCAAGGCCAGATTTGTTTCCAAGTTGGCTGAAGAAAAGATCAGAGCTGCTGGTGGTGTTGTTGAATTAGTTGCCTAA</v>
      </c>
      <c r="D207" t="str">
        <f t="shared" si="25"/>
        <v>OK</v>
      </c>
      <c r="E207">
        <f t="shared" si="26"/>
        <v>450</v>
      </c>
      <c r="F207" t="str">
        <f t="shared" si="27"/>
        <v>YES</v>
      </c>
      <c r="G207" t="str">
        <f t="shared" si="28"/>
        <v>CAA</v>
      </c>
      <c r="H207" t="str">
        <f t="shared" si="29"/>
        <v>Glutamine</v>
      </c>
      <c r="I207" t="str">
        <f t="shared" si="30"/>
        <v>Glutamine (CAA)</v>
      </c>
    </row>
    <row r="208" spans="1:11" hidden="1" x14ac:dyDescent="0.2">
      <c r="A208" t="s">
        <v>989</v>
      </c>
      <c r="B208" t="s">
        <v>2145</v>
      </c>
      <c r="C208" t="str">
        <f t="shared" si="24"/>
        <v>ATGCCTACTAGATTAACCAAGACCAGAAAACACAGAGGAAATGTTTCTGCCGGTAAGGGTAGAATTGGTAAGCACAGAAAGCATCCCGGTGGTAGAGGTATGGCTGGTGGTCAACACCACCACAGAACTAACTTGGATAAATACCATCCAGGTTACTTTGGTAAGGTTGGTATGAGATACTTTCACAAACAACAAAACCACTTCTGGAGACCAGAAATCAACTTGGACAAATTATGGACTTTGGTTGACTCTGAAAAGAAAGACGAATACTTGAAGAGCTCTTCTAAATCAGTCGCTCCAGTTATTGACACCTTAGCTCACGGTTACGGTAAAGTTTTGGGTAAAGGTAGATTACCAGAAGTTCCAGTCATTGTCAAGGCTAGATTTGTTTCCAAATTGGCTGAAGAAAAGATTAGGGCTGTAGGTGGTGTTGTTGAATTGATTGCTTAA</v>
      </c>
      <c r="D208" t="str">
        <f t="shared" si="25"/>
        <v>OK</v>
      </c>
      <c r="E208">
        <f t="shared" si="26"/>
        <v>450</v>
      </c>
      <c r="F208" t="str">
        <f t="shared" si="27"/>
        <v>YES</v>
      </c>
      <c r="G208" t="str">
        <f t="shared" si="28"/>
        <v>CAA</v>
      </c>
      <c r="H208" t="str">
        <f t="shared" si="29"/>
        <v>Glutamine</v>
      </c>
      <c r="I208" t="str">
        <f t="shared" si="30"/>
        <v>Glutamine (CAA)</v>
      </c>
    </row>
    <row r="209" spans="1:9" hidden="1" x14ac:dyDescent="0.2">
      <c r="A209" t="s">
        <v>990</v>
      </c>
      <c r="B209" t="s">
        <v>2146</v>
      </c>
      <c r="C209" t="str">
        <f t="shared" si="24"/>
        <v>ATGCCTACTAGATTAACCAAGACCAGAAAACACAGAGGAAATGTTTCTGCCGGTAAGGGTAGAATTGGTAAGCACAGAAAGCATCCCGGTGGTAGAGGTATGGCTGGTGGTCAACACCACCACAGAACTAACTTGGATAAATACCATCCAGGTTACTTTGGTAAGGTTGGTATGAGATACTTTCACAAACAACAAAACCACTTCTGGAGACCAGAAATCAACTTGGACAAATTATGGACTTTGGTTGACTCTGAAAAGAAAGACGAATACTTGAAGAGCTCTTCTAAATCAGCCGCTCCAGTTATTGACACCTTAGCTCACGGTTACGGTAAAGTTTTGGGTAAAGGTAGATTACCAGAAGTTCCAGTCATTGTCAAGGCTAGATTTGTTTCCAAATTGGCTGAAGAAAAGATTAGGGCTGTAGGTGGTGTTGTTGAATTGATTGCTTAA</v>
      </c>
      <c r="D209" t="str">
        <f t="shared" si="25"/>
        <v>OK</v>
      </c>
      <c r="E209">
        <f t="shared" si="26"/>
        <v>450</v>
      </c>
      <c r="F209" t="str">
        <f t="shared" si="27"/>
        <v>YES</v>
      </c>
      <c r="G209" t="str">
        <f t="shared" si="28"/>
        <v>CAA</v>
      </c>
      <c r="H209" t="str">
        <f t="shared" si="29"/>
        <v>Glutamine</v>
      </c>
      <c r="I209" t="str">
        <f t="shared" si="30"/>
        <v>Glutamine (CAA)</v>
      </c>
    </row>
    <row r="210" spans="1:9" hidden="1" x14ac:dyDescent="0.2">
      <c r="A210" t="s">
        <v>986</v>
      </c>
      <c r="B210" t="s">
        <v>2142</v>
      </c>
      <c r="C210" t="str">
        <f t="shared" si="24"/>
        <v>ATGCCTACTAGATTAACCAAGACCAGAAAACACAGAGGAAATGTTTCTGCCGGTAAGGGTAGAATTGGTAAACACAGAAAGCATCCCGGTGGTAGAGGTATGGCTGGTGGTCAACACCATCACAGAACTAACTTGGATAAATACCACCCAGGTTACTTCGGTAAGGTTGGTATGAGATACTTCCACAAACAACAAAACCACTTCTGGAGACCAGAGATCAACTTGGAAAAATTATGGACCTTGGTTGACTCTGAAAAGAAGGACGAATACTTGAAGAGTTCATCAAAATCAGCTGCTCCTGTCATTGACACATTGGCTCACGGTTACGGTAAAGTTTTGGGTAAAGGTAGATTACCAGAAGTTCCAGTCATTGTTAAGGCCAGATTTGTTTCTAAATTGGCTGAAGAGAAGATTAGAGCCGTTGGTGGTGTTGTTGAATTGATTGCTTAA</v>
      </c>
      <c r="D210" t="str">
        <f t="shared" si="25"/>
        <v>OK</v>
      </c>
      <c r="E210">
        <f t="shared" si="26"/>
        <v>450</v>
      </c>
      <c r="F210" t="str">
        <f t="shared" si="27"/>
        <v>YES</v>
      </c>
      <c r="G210" t="str">
        <f t="shared" si="28"/>
        <v>CAA</v>
      </c>
      <c r="H210" t="str">
        <f t="shared" si="29"/>
        <v>Glutamine</v>
      </c>
      <c r="I210" t="str">
        <f t="shared" si="30"/>
        <v>Glutamine (CAA)</v>
      </c>
    </row>
    <row r="211" spans="1:9" hidden="1" x14ac:dyDescent="0.2">
      <c r="A211" t="s">
        <v>991</v>
      </c>
      <c r="B211" t="s">
        <v>2147</v>
      </c>
      <c r="C211" t="str">
        <f t="shared" si="24"/>
        <v>ATGCCTACTAGATTAACCAAGACCAGAAAACACAGAGGAAATGTTTCTGCCGGTAAGGGTAGAATTGGTAAACACAGAAAGCATCCCGGTGGTAGAGGTATGGCTGGTGGTCAACACCATCACAGAACTAACTTGGATAAATACCACCCAGGTTACTTCGGTAAGGTTGGTATGAGATACTTCCACAAACAACAAAACCACTTCTGGAGACCAGAAATCAACTTGGACAAATTATGGACCTTGGTTGACTCTGAAAAGAAGGATGAATACTTGAAGAGTTCATCAAAATCAGCTGCTCCTGTCATTGACACATTGGCTCACGGTTACGGTAAAGTTTTGGGTAAAGGTAGATTACCAGAAGTTCCAGTCATTGTTAAGGCCAGATTTGTTTCTAAATTGGCTGAAGAGAAGATTAGAGCCGTTGGTGGTGTTGTTGAATTGATTGCTTAA</v>
      </c>
      <c r="D211" t="str">
        <f t="shared" si="25"/>
        <v>OK</v>
      </c>
      <c r="E211">
        <f t="shared" si="26"/>
        <v>450</v>
      </c>
      <c r="F211" t="str">
        <f t="shared" si="27"/>
        <v>YES</v>
      </c>
      <c r="G211" t="str">
        <f t="shared" si="28"/>
        <v>CAA</v>
      </c>
      <c r="H211" t="str">
        <f t="shared" si="29"/>
        <v>Glutamine</v>
      </c>
      <c r="I211" t="str">
        <f t="shared" si="30"/>
        <v>Glutamine (CAA)</v>
      </c>
    </row>
    <row r="212" spans="1:9" hidden="1" x14ac:dyDescent="0.2">
      <c r="A212" t="s">
        <v>987</v>
      </c>
      <c r="B212" t="s">
        <v>2143</v>
      </c>
      <c r="C212" t="str">
        <f t="shared" si="24"/>
        <v>ATGCCTACTAGATTAACCAAGACCAGAAAACACAGAGGAAATGTTTCTGCCGGTAAGGGTAGAATTGGTAAACACAGAAAGCATCCCGGTGGTAGAGGTATGGCTGGTGGTCAACACCATCACAGAACCAACTTGGATAAATACCATCCAGGTTACTTCGGTAAAGTTGGTATGAGATACTTCCACAAGCAACAAAACCACTTCTGGAGACCAGAAATCAACTTGGACAAATTGTGGACCTTGATTGATTCTGAAAAGAAGGACGAATACTTGAAGAGTTCTTCAAAGTCAGCTGCTCCAGTTATTGACACCTTGGCTCACGGTTACGGTAAAGTTTTGGGTAAAGGTAGATTACCAGAAGTTCCAGTCATTGTCAAGGCTAGATTTGTTTCTAAATTGGCTGAAGAAAAGATTAGAGCTGTTGGTGGTGTTGTTGAATTGATTGCTTAA</v>
      </c>
      <c r="D212" t="str">
        <f t="shared" si="25"/>
        <v>OK</v>
      </c>
      <c r="E212">
        <f t="shared" si="26"/>
        <v>450</v>
      </c>
      <c r="F212" t="str">
        <f t="shared" si="27"/>
        <v>YES</v>
      </c>
      <c r="G212" t="str">
        <f t="shared" si="28"/>
        <v>CAA</v>
      </c>
      <c r="H212" t="str">
        <f t="shared" si="29"/>
        <v>Glutamine</v>
      </c>
      <c r="I212" t="str">
        <f t="shared" si="30"/>
        <v>Glutamine (CAA)</v>
      </c>
    </row>
    <row r="213" spans="1:9" hidden="1" x14ac:dyDescent="0.2">
      <c r="A213" t="s">
        <v>985</v>
      </c>
      <c r="B213" t="s">
        <v>2141</v>
      </c>
      <c r="C213" t="str">
        <f t="shared" si="24"/>
        <v>ATGCCTACTAGATTAACCAAGACCAGAAAACACAGAGGAAATGTTTCTGCCGGTAAGGGTAGAATTGGTAAACACAGAAAGCATCCCGGTGGTAGAGGTATGGCTGGTGGTCAACACCATCACAGAACCAACTTGGATAAATACCATCCAGGTTACTTCGGTAAAGTTGGTATGAGATACTTCCACAAACAAAGAAACCATTTCTGGAGACCAGAAATCAACTTGGAAAAATTATGGACCTTGGTTGACTCTGAAAAGAAGGATGAATACTTGAAGAGCTCTTCAAAATCAGCTGCTCCAGTTATTGACACCTTGGCCCACGGTTACGGTAAGGTTTTGGGTAAAGGTAGATTACCAGAAGTTCCAGTCATTGTCAAGGCTAGATTTGTTTCTAAATTGGCTGAAGAAAAGATTAGAGCTGTTGGTGGTGTTGTTGAATTGGTTGCTTAA</v>
      </c>
      <c r="D213" t="str">
        <f t="shared" si="25"/>
        <v>OK</v>
      </c>
      <c r="E213">
        <f t="shared" si="26"/>
        <v>450</v>
      </c>
      <c r="F213" t="str">
        <f t="shared" si="27"/>
        <v>YES</v>
      </c>
      <c r="G213" t="str">
        <f t="shared" si="28"/>
        <v>CAA</v>
      </c>
      <c r="H213" t="str">
        <f t="shared" si="29"/>
        <v>Glutamine</v>
      </c>
      <c r="I213" t="str">
        <f t="shared" si="30"/>
        <v>Glutamine (CAA)</v>
      </c>
    </row>
    <row r="214" spans="1:9" hidden="1" x14ac:dyDescent="0.2">
      <c r="A214" t="s">
        <v>988</v>
      </c>
      <c r="B214" t="s">
        <v>2144</v>
      </c>
      <c r="C214" t="str">
        <f t="shared" si="24"/>
        <v>ATGCCTACTAGATTAACCAAGACCAGAAAACACAGAGGAAATGTTTCTGCCGGTAAGGGTAGAATTGGTAAACACAGAAAGCATCCCGGTGGTAGAGGTATGGCTGGTGGTCAACACCACCACAGAACCAACTTGGATAAATACCATCCAGGTTACTTCGGTAAAGTTGGTATGAGATACTTCCACAAACAACAAAACCACTTTTGGAGACCAGAAATCAACTTGGACAAATTGTGGACCTTGGTTGACTCTGAAAAGAAGGATGAATACTTGAAGAGCTCTTCAAAATCAGCTGCTCCAGTCATTGACACCTTGGCCCACGGTTACGGTAAAGTTTTGGGTAAAGGTAGATTGCCAGAAGTTCCAGTCATTGTCAAGGCTAGATTTGTTTCCAAATTGGCTGAAGAGAAGATTAGAGCTGTTGGTGGTGTTGTTGAATTGGTTGCTTAA</v>
      </c>
      <c r="D214" t="str">
        <f t="shared" si="25"/>
        <v>OK</v>
      </c>
      <c r="E214">
        <f t="shared" si="26"/>
        <v>450</v>
      </c>
      <c r="F214" t="str">
        <f t="shared" si="27"/>
        <v>YES</v>
      </c>
      <c r="G214" t="str">
        <f t="shared" si="28"/>
        <v>CAA</v>
      </c>
      <c r="H214" t="str">
        <f t="shared" si="29"/>
        <v>Glutamine</v>
      </c>
      <c r="I214" t="str">
        <f t="shared" si="30"/>
        <v>Glutamine (CAA)</v>
      </c>
    </row>
    <row r="215" spans="1:9" hidden="1" x14ac:dyDescent="0.2">
      <c r="A215" t="s">
        <v>851</v>
      </c>
      <c r="B215" t="s">
        <v>2010</v>
      </c>
      <c r="C215" t="str">
        <f t="shared" si="24"/>
        <v>ATGCCTACTAGATTAACCAAGACCAGAAAACACAGAGGAAACGTTTCCGCCGGTAAGGGTAGGATCGGTAAGCACAGAAAGCACCCCGGTGGTAGAGGTAAGGCTGGTGGTCAACACCACCACAGAACCAACATGGACAAGTACCACCCTGGTTACTTCGGTAAGGTTGGTATGAGATACTTCCACAAGCAACAAGGTCACTTCTGGAGACCAGAGATCAACTTGGACAAGTTGTGGACCTTGGTTGAAGAAGACAAGAAGGATGAGTACCTCAAGTCTGCATCCCAATCCGCTGCCCCTGTCATTGACACCTTGGCCCACGGTTACGGTAAGGTGTTGGGTAAGGGTAGATTGCCCCAAGTTCCTGTCATTGTCAAGGCCAGATTTGTCTCCAAATTGGCTGAAGAAAAGATCAGAGCTGTTGGTGGTGTTGTTGAATTGGTTGCTTAG</v>
      </c>
      <c r="D215" t="str">
        <f t="shared" si="25"/>
        <v>OK</v>
      </c>
      <c r="E215">
        <f t="shared" si="26"/>
        <v>450</v>
      </c>
      <c r="F215" t="str">
        <f t="shared" si="27"/>
        <v>YES</v>
      </c>
      <c r="G215" t="str">
        <f t="shared" si="28"/>
        <v>CAA</v>
      </c>
      <c r="H215" t="str">
        <f t="shared" si="29"/>
        <v>Glutamine</v>
      </c>
      <c r="I215" t="str">
        <f t="shared" si="30"/>
        <v>Glutamine (CAA)</v>
      </c>
    </row>
    <row r="216" spans="1:9" hidden="1" x14ac:dyDescent="0.2">
      <c r="A216" t="s">
        <v>339</v>
      </c>
      <c r="B216" t="s">
        <v>1523</v>
      </c>
      <c r="C216" t="str">
        <f t="shared" si="24"/>
        <v>ATGCCTACTAGATTAACCAAAACCAGAAAGCACAGAGGTCACGTCTCAGCCGGTAACGGTCGTGTTGGTAAGCACAGAAAGCATCCAGGTGGTAGAGGTATGGCCGGTGGTATGCACCACCACAGAACCAACTTAGATAAATACCATCCAGGTTATTTCGGTAAGGTTGGTATGAGATACTTCCACAAGCAACAAAACCATTTCTGGAAGCCAGTCTTAAACTTAGATAAATTATGGACTTTAGTTCCAGAAGACAAGAGAGACGAGTACTTAAAGTCTGCCTCTGCTTCTTCTGCTCCAGTCATTGACACCTTAGCCCACGGTTACGGTAAGGTCTTAGGTAAGGGTAGATTACCAGATGTCCCAGTCATTGTCAAGGCCAGATTTGTTTCCAAATTAGCTGAAGAAAAAATCAGAGCTGCTGGTGGTGTTGTCGAACTTGTTGCTTAA</v>
      </c>
      <c r="D216" t="str">
        <f t="shared" si="25"/>
        <v>OK</v>
      </c>
      <c r="E216">
        <f t="shared" si="26"/>
        <v>450</v>
      </c>
      <c r="F216" t="str">
        <f t="shared" si="27"/>
        <v>YES</v>
      </c>
      <c r="G216" t="str">
        <f t="shared" si="28"/>
        <v>ATG</v>
      </c>
      <c r="H216" t="str">
        <f t="shared" si="29"/>
        <v>Methionine</v>
      </c>
      <c r="I216" t="str">
        <f t="shared" si="30"/>
        <v>Methionine (ATG)</v>
      </c>
    </row>
    <row r="217" spans="1:9" hidden="1" x14ac:dyDescent="0.2">
      <c r="A217" t="s">
        <v>208</v>
      </c>
      <c r="B217" t="s">
        <v>1393</v>
      </c>
      <c r="C217" t="str">
        <f t="shared" si="24"/>
        <v>ATGCCTACTAGATTAACCAAAACCAGAAAGCACAGAGGTAACGTTTCCGCCGGTAAGGGTCGTGTTGGTAAGCACAGAAAGCATCCCGGTGGTCGTGGTATGGCCGGTGGTATGCACCACCACAGAACCAACCTCGACAAGTACCACCCTGGTTACTTTGGTAAGGTCGGTATGAGATACTTCCACAAGCAGCAAGCTCACTTCTGGAAGCCAGTTCTCAACCTCGACAAGCTCTGGACTCTTGTCCCAGAGGAGTCCAGAGATGAGCTCCTCAAGTCCTCCTCCGCTTCTGCTGCTGTTGTTATTGACACTCTTGCCAGCGGTTACGGCAAGGTGCTCGGTAAGGGTAGACTCCCAGAGGTTCCAGTCATCGTCAAGGCCAGATATGTCTCTAAGTTGGCCGAGGAGAAGATCAGAGCTGTTGGTGGTGTTGTTGAACTCGTTGCCTAA</v>
      </c>
      <c r="D217" t="str">
        <f t="shared" si="25"/>
        <v>OK</v>
      </c>
      <c r="E217">
        <f t="shared" si="26"/>
        <v>450</v>
      </c>
      <c r="F217" t="str">
        <f t="shared" si="27"/>
        <v>YES</v>
      </c>
      <c r="G217" t="str">
        <f t="shared" si="28"/>
        <v>ATG</v>
      </c>
      <c r="H217" t="str">
        <f t="shared" si="29"/>
        <v>Methionine</v>
      </c>
      <c r="I217" t="str">
        <f t="shared" si="30"/>
        <v>Methionine (ATG)</v>
      </c>
    </row>
    <row r="218" spans="1:9" hidden="1" x14ac:dyDescent="0.2">
      <c r="A218" t="s">
        <v>970</v>
      </c>
      <c r="B218" t="s">
        <v>2126</v>
      </c>
      <c r="C218" t="str">
        <f t="shared" si="24"/>
        <v>ATGCCTACTAGATTAACCAAAACCAGAAAACATAGAGGACACGTTTCTGCCGGTAAGGGTAGAATTGGTAAACACAGAAAAAACCCTGGTGGTAGAGGTAAAGCTGGTGGTCAACATCATCACAGAACCAACTTGGATAAATTCCACCCAGGTTACTTTGGTAAAGTTGGTATGAGATATTTCCATAAACAACAAAACCACTTCTGGAGACCAGAAATCAACTTGGACAAATTATGGACTTTAGTTGAATCAGACAAAAAAGAAGAATACTTGAAATCCGCTTCATCCTCAGCTGCTCCAGTCATTGATACTTTAGCTCATGGTTACGGTAAAGTTTTGGGTAAAGGTAGATTACCTCAAGTTCCAGTCATTGTTAAAGCTAGATTTGTTTCCAAATTAGCTGAAGAAAAAATCAGAGCTGTTGGTGGTGTTGTTGAATTAGTTGCTTAA</v>
      </c>
      <c r="D218" t="str">
        <f t="shared" si="25"/>
        <v>OK</v>
      </c>
      <c r="E218">
        <f t="shared" si="26"/>
        <v>450</v>
      </c>
      <c r="F218" t="str">
        <f t="shared" si="27"/>
        <v>YES</v>
      </c>
      <c r="G218" t="str">
        <f t="shared" si="28"/>
        <v>CAA</v>
      </c>
      <c r="H218" t="str">
        <f t="shared" si="29"/>
        <v>Glutamine</v>
      </c>
      <c r="I218" t="str">
        <f t="shared" si="30"/>
        <v>Glutamine (CAA)</v>
      </c>
    </row>
    <row r="219" spans="1:9" hidden="1" x14ac:dyDescent="0.2">
      <c r="A219" t="s">
        <v>507</v>
      </c>
      <c r="B219" t="s">
        <v>1690</v>
      </c>
      <c r="C219" t="str">
        <f t="shared" si="24"/>
        <v>ATGCCTACTAGATTAACCAAAACCAGAAAACACAGAGGTCACGTCTCAGCCGGTAAGGGTCGTATCGGTAAACACAGAAAGCATCCTGGTGGTCGTGGTAAAGCCGGTGGTCAACACCACCACCGTATTAACATGGATAAATACCATCCTGGTTACTTCGGTAAAGTTGGTATGAGATACTTCCACAAACAACAAAACCACTTCTGGAAACCAGTCTTGAACTTGGACAAGTTGTGGACTTTGGTTCCTGAAGAAAAGAGAGAATCTTACATTAAATCGGCATCTGAAAGCGCTGCTCCAGTCATCGACACTTTGGCTGCTGGTTACGGTAAGGTCTTAGGTAAAGGTAGATTGCCACAAGTTCCTGTTGTTGTCAAGGCCAGATTTGTTTCCAAATTGGCTGAAGAGAAGATCAAGGCTGCTGGTGGTGTTGTTGAATTGGTCGCTTAA</v>
      </c>
      <c r="D219" t="str">
        <f t="shared" si="25"/>
        <v>OK</v>
      </c>
      <c r="E219">
        <f t="shared" si="26"/>
        <v>450</v>
      </c>
      <c r="F219" t="str">
        <f t="shared" si="27"/>
        <v>YES</v>
      </c>
      <c r="G219" t="str">
        <f t="shared" si="28"/>
        <v>CAA</v>
      </c>
      <c r="H219" t="str">
        <f t="shared" si="29"/>
        <v>Glutamine</v>
      </c>
      <c r="I219" t="str">
        <f t="shared" si="30"/>
        <v>Glutamine (CAA)</v>
      </c>
    </row>
    <row r="220" spans="1:9" hidden="1" x14ac:dyDescent="0.2">
      <c r="A220" t="s">
        <v>488</v>
      </c>
      <c r="B220" t="s">
        <v>1671</v>
      </c>
      <c r="C220" t="str">
        <f t="shared" si="24"/>
        <v>ATGCCTACTAGATTAACCAAAACCAGAAAACACAGAGGTCACGTCTCAGCCGGTAAGGGTCGTATCGGTAAACACAGAAAGCATCCTGGTGGTCGTGGTAAAGCCGGTGGTCAACACCACCACCGTATCAACATGGATAAATACCATCCTGGTTACTTCGGTAAAGTTGGTATGAGATACTTCCACAAACAACAAAACCACTTCTGGAAACCAGTCTTGAACTTGGACAAGTTGTGGACTTTGGTTCCTGAAGAAAAGAGAGAGTCTTACATCAAATCCGCTTCTGAGAGTGCTGCTCCTGTCATCGACACTTTGGCTGCTGGTTACGGTAAGGTCTTAGGTAAAGGTAGATTGCCACAAGTTCCAGTTGTTGTCAAGGCCAGATTTGTCTCCAAGTTGGCTGAAGAGAAGATCAGAGCTGCTGGTGGTGTTGTTGAATTAGTCGCTTAA</v>
      </c>
      <c r="D220" t="str">
        <f t="shared" si="25"/>
        <v>OK</v>
      </c>
      <c r="E220">
        <f t="shared" si="26"/>
        <v>450</v>
      </c>
      <c r="F220" t="str">
        <f t="shared" si="27"/>
        <v>YES</v>
      </c>
      <c r="G220" t="str">
        <f t="shared" si="28"/>
        <v>CAA</v>
      </c>
      <c r="H220" t="str">
        <f t="shared" si="29"/>
        <v>Glutamine</v>
      </c>
      <c r="I220" t="str">
        <f t="shared" si="30"/>
        <v>Glutamine (CAA)</v>
      </c>
    </row>
    <row r="221" spans="1:9" hidden="1" x14ac:dyDescent="0.2">
      <c r="A221" t="s">
        <v>135</v>
      </c>
      <c r="B221" t="s">
        <v>1321</v>
      </c>
      <c r="C221" t="str">
        <f t="shared" si="24"/>
        <v>ATGCCTACTAGATTAACAAAGACTAGAAAGCTTAGAGGCCACGTTTCAGCCGGTCACGGTCGTATCGGAAAGCACAGAAAGCATCCCGGTGGTAGAGGTATGGCTGGTGGTCAGCACCATCACCGTACCAACATGGACAAATATCATCCTGGTTACTTTGGTAAGGTTGGTATGAGATACTTCCATAAGCAACAAAACCACTTCTGGAAGCCCGTTCTCAATCTTGACAAGTTGTGGACTTTGGTTCCTGCTGAGAACAGAGAAAAGTACATTGCTCAATCTTCTGAGTCTGCTGCTCCTGTTATTGATACTTTGGCTGCTGGCTACGGTAAGGTTCTTGGTAAGGGTCGTCTTCCTAATGTTCCTGTCATTGTTAAGGCCAGATTTGTTTCTGCTCTTGCTGAGAAGAAGATCAAGGCTGCCGGTGGTGTTATTGAGCTTGTCGCTTAA</v>
      </c>
      <c r="D221" t="str">
        <f t="shared" si="25"/>
        <v>OK</v>
      </c>
      <c r="E221">
        <f t="shared" si="26"/>
        <v>450</v>
      </c>
      <c r="F221" t="str">
        <f t="shared" si="27"/>
        <v>YES</v>
      </c>
      <c r="G221" t="str">
        <f t="shared" si="28"/>
        <v>CAG</v>
      </c>
      <c r="H221" t="str">
        <f t="shared" si="29"/>
        <v>Glutamine</v>
      </c>
      <c r="I221" t="str">
        <f t="shared" si="30"/>
        <v>Glutamine (CAG)</v>
      </c>
    </row>
    <row r="222" spans="1:9" hidden="1" x14ac:dyDescent="0.2">
      <c r="A222" t="s">
        <v>903</v>
      </c>
      <c r="B222" t="s">
        <v>2060</v>
      </c>
      <c r="C222" t="str">
        <f t="shared" si="24"/>
        <v>ATGCCTACTAGATTAACAAAGACTAGAAAACATAGAGGACACGTTTCAGCCGGTAATGGTAGAATCGGTAAGCATAGAAAACATCCCGGTGGTAGAGGTATGGCTGGTGGTCAACATCATCACAGAACCAACTTGGATAAATACCATCCAGGTTACTTTGGTAAAGTAGGTATGAGATACTTTCACAAACAACAAAACCATTTCTGGAGACCGGAAATTAACTTGGACAAATTATGGACTTTGGTTGAATCCGACAAAAAAGATGAATACTTAAAAAATGCATCCGCTTCTTCTGCTCCAGTAATTGACACTTTAGCCCACGGTTACGGTAAAGTTTTGGGTAAAGGTAAATTACCTCAAGTTCCAGTCATTGTTAAAGCCAGATTTGTTTCCAAATTGGCTGAAGAAAAAATTAAAGCTGCTGGTGGTGTGGTTGAATTAGTTGCTTAA</v>
      </c>
      <c r="D222" t="str">
        <f t="shared" si="25"/>
        <v>OK</v>
      </c>
      <c r="E222">
        <f t="shared" si="26"/>
        <v>450</v>
      </c>
      <c r="F222" t="str">
        <f t="shared" si="27"/>
        <v>YES</v>
      </c>
      <c r="G222" t="str">
        <f t="shared" si="28"/>
        <v>CAA</v>
      </c>
      <c r="H222" t="str">
        <f t="shared" si="29"/>
        <v>Glutamine</v>
      </c>
      <c r="I222" t="str">
        <f t="shared" si="30"/>
        <v>Glutamine (CAA)</v>
      </c>
    </row>
    <row r="223" spans="1:9" hidden="1" x14ac:dyDescent="0.2">
      <c r="A223" t="s">
        <v>973</v>
      </c>
      <c r="B223" t="s">
        <v>2129</v>
      </c>
      <c r="C223" t="str">
        <f t="shared" si="24"/>
        <v>ATGCCTACTAGATTAACAAAGACCAGAAAGCACAGGGGAAACGTTTCAGCCGGTAAGGGTAGAGTTGGTAAGCACAGAAAGCATCCCGGTGGTCGTGGTAAGGCTGGTGGTCAACATCACCACAGAACCAATTTGGATAAGTACCATCCAGGTTACTTCGGTAAGGTTGGTATGAGATACTTCCACAAGCAACAAGGTCATTTCTGGAGACCAGAAATCAACTTGGACAAATTGTGGACCTTGGTCGACGAAGAAAAGAAGGAGTCTTACTTGAAGTCATCTTCTACTTCTGCTGCTCCAGTCATCGACACTTTAGCTCACGGTTACGGTAAGGTCTTGGGTAAAGGTAGATTGCCAGAAGTCCCAGTCATTGTTAAGGCTAGATTTGTCTCTAAGTTGGCTGAAGAAAAGATCAGAGCTGTTGGTGGTGTAGTTGAATTGGTTGCTTAA</v>
      </c>
      <c r="D223" t="str">
        <f t="shared" si="25"/>
        <v>OK</v>
      </c>
      <c r="E223">
        <f t="shared" si="26"/>
        <v>450</v>
      </c>
      <c r="F223" t="str">
        <f t="shared" si="27"/>
        <v>YES</v>
      </c>
      <c r="G223" t="str">
        <f t="shared" si="28"/>
        <v>CAA</v>
      </c>
      <c r="H223" t="str">
        <f t="shared" si="29"/>
        <v>Glutamine</v>
      </c>
      <c r="I223" t="str">
        <f t="shared" si="30"/>
        <v>Glutamine (CAA)</v>
      </c>
    </row>
    <row r="224" spans="1:9" hidden="1" x14ac:dyDescent="0.2">
      <c r="A224" t="s">
        <v>957</v>
      </c>
      <c r="B224" t="s">
        <v>2113</v>
      </c>
      <c r="C224" t="str">
        <f t="shared" si="24"/>
        <v>ATGCCTACTAGATTAACAAAGACCAGAAAGCACAGAGGTCACGTTTCCGCCGGTAAGGGTAGAATCGGTAAGCACAGAAAGCATCCGGGTGGTCGTGGTAAGGCTGGTGGTCAACACCATCACAGAACTAACTTGGATAAATACCATCCAGGTTACTTTGGTAAGGTCGGTATGAGACACTTCCACAAGCAAGGTAACCACTACTGGAGACCAGAAATCAACTTGGACAAATTGTGGACCTTGGTTGACTCTGAAAAGAAGGATGAATACTTGAAGTCTGCTTCTACCTCCGCTGCCCCAGTCATTGACACCTTGGCTCACGGTTACGGTAAGGTTTTGGGTAAGGGTTCTTTACCACAAGTTCCAGTTATCGTCAAGGCTAGATTTGTTTCCAAGTTGGCTGAAGAAAAGATCAGAGCTGCTGGTGGTGTTGTTGAATTGATTGCTTAA</v>
      </c>
      <c r="D224" t="str">
        <f t="shared" si="25"/>
        <v>OK</v>
      </c>
      <c r="E224">
        <f t="shared" si="26"/>
        <v>450</v>
      </c>
      <c r="F224" t="str">
        <f t="shared" si="27"/>
        <v>YES</v>
      </c>
      <c r="G224" t="str">
        <f t="shared" si="28"/>
        <v>CAA</v>
      </c>
      <c r="H224" t="str">
        <f t="shared" si="29"/>
        <v>Glutamine</v>
      </c>
      <c r="I224" t="str">
        <f t="shared" si="30"/>
        <v>Glutamine (CAA)</v>
      </c>
    </row>
    <row r="225" spans="1:9" hidden="1" x14ac:dyDescent="0.2">
      <c r="A225" t="s">
        <v>910</v>
      </c>
      <c r="B225" t="s">
        <v>2067</v>
      </c>
      <c r="C225" t="str">
        <f t="shared" si="24"/>
        <v>ATGCCTACTAGATTAACAAAGACCAGAAAGCACAGAGGCCACGTTTCAGCCGGTAAGGGTAGAATCGGTAAGCACAGAAAGCATCCCGGTGGTCGTGGTATGGCTGGTGGTCAACATCACCACAGAACCAACTTGGATAAGTACCATCCAGGTTACTTCGGTAAGGTTGGTATGAGATACTTCCACAAGCAACAAGGTCACTTCTGGAGACCAGAAATCAACTTGGACAAGTTGTGGACTTTGATTGACGAGGAGAAGAAGGAGACCTACTTGAAGTCTGCTTCTGCTTCTGCTGCTCCAGTCATTGACACCTTAGCTCACGGTTACGGTAAGGTCTTGGGTAAGGGTAGATTGCCAAATGTCCCAGTCATTGTCAAGGCTAGATTTGTCTCTAAGTTGGCTGAAGAAAAGATCAGAGCTGTTGGTGGTGTAGTTGAGTTGGTTGCTTAA</v>
      </c>
      <c r="D225" t="str">
        <f t="shared" si="25"/>
        <v>OK</v>
      </c>
      <c r="E225">
        <f t="shared" si="26"/>
        <v>450</v>
      </c>
      <c r="F225" t="str">
        <f t="shared" si="27"/>
        <v>YES</v>
      </c>
      <c r="G225" t="str">
        <f t="shared" si="28"/>
        <v>CAA</v>
      </c>
      <c r="H225" t="str">
        <f t="shared" si="29"/>
        <v>Glutamine</v>
      </c>
      <c r="I225" t="str">
        <f t="shared" si="30"/>
        <v>Glutamine (CAA)</v>
      </c>
    </row>
    <row r="226" spans="1:9" hidden="1" x14ac:dyDescent="0.2">
      <c r="A226" t="s">
        <v>883</v>
      </c>
      <c r="B226" t="s">
        <v>2040</v>
      </c>
      <c r="C226" t="str">
        <f t="shared" si="24"/>
        <v>ATGCCTACTAGATTAACAAAGACCAGAAAGCACAGAGGAAACGTTTCAGCCGGTAAGGGTAGAATCGGTAAGCACAGAAAGCATCCAGGTGGTCGTGGTAAGGCTGGTGGTCAACATCACCACAGAACTAACTTGGATAAGTACCATCCAGGTTACTTCGGTAAGGTTGGTATGAGATACTTCCACAAGCAACAAGCTCACTTCTGGAGACCAGAAATTAACTTGGACAAATTGTGGACTTTGGTTGACGAAGAGAAGAGAGATGCTTACTTGAAGTCTGCTTCTGCTTCTGCCGCTCCAGTCATTGATACATTGGCTCTCGGTTACGGAAAGGTCTTAGGTAAGGGAAGATTGCCAGAAGTCCCAGTCATTGTCAAGGCTAGATTTGTTTCTAAGTTGGCTGAAGAAAAGATTAGAGCTGTTGGTGGTACAGTTGAATTGGTTGCTTAA</v>
      </c>
      <c r="D226" t="str">
        <f t="shared" si="25"/>
        <v>OK</v>
      </c>
      <c r="E226">
        <f t="shared" si="26"/>
        <v>450</v>
      </c>
      <c r="F226" t="str">
        <f t="shared" si="27"/>
        <v>YES</v>
      </c>
      <c r="G226" t="str">
        <f t="shared" si="28"/>
        <v>CAA</v>
      </c>
      <c r="H226" t="str">
        <f t="shared" si="29"/>
        <v>Glutamine</v>
      </c>
      <c r="I226" t="str">
        <f t="shared" si="30"/>
        <v>Glutamine (CAA)</v>
      </c>
    </row>
    <row r="227" spans="1:9" hidden="1" x14ac:dyDescent="0.2">
      <c r="A227" t="s">
        <v>827</v>
      </c>
      <c r="B227" t="s">
        <v>1989</v>
      </c>
      <c r="C227" t="str">
        <f t="shared" si="24"/>
        <v>ATGCCTACTAGATTAACAAAGACCAGAAAACATAGAGGTAACGTTTCTGCCGGTAAAGGTAGAGTTGGTAAACACAGAAAACATCCAGGTGGTAGAGGTAAAGCTGGTGGTCAACATCATCACAGAACCAATTTAGATAAATACCATCCAGGTTACTTTGGTAAAGTTGGTATGAGATATTTCAGAAAACAACAATTACACTTCTGGAGACCAGAAATTAACTTAGACAAATTATGGACTTTAGTCGAAAGTGATAAAAAAGATGAATACTTAAAATCATCATCAAAATCAGCTGCCCCAGTCATCGATACTTTAGCTCACGGTTACGGTAAAGTTTTAGGTAAAGGTAGATTACCAGAAGTTCCAGTTATCGTTAAAGCTAGATTTGTTTCAAAATTGGCTGAAGAAAAAATCAGAGCTGTTGGTGGTGTTGTTGAATTAGTCGCTTAA</v>
      </c>
      <c r="D227" t="str">
        <f t="shared" si="25"/>
        <v>OK</v>
      </c>
      <c r="E227">
        <f t="shared" si="26"/>
        <v>450</v>
      </c>
      <c r="F227" t="str">
        <f t="shared" si="27"/>
        <v>YES</v>
      </c>
      <c r="G227" t="str">
        <f t="shared" si="28"/>
        <v>CAA</v>
      </c>
      <c r="H227" t="str">
        <f t="shared" si="29"/>
        <v>Glutamine</v>
      </c>
      <c r="I227" t="str">
        <f t="shared" si="30"/>
        <v>Glutamine (CAA)</v>
      </c>
    </row>
    <row r="228" spans="1:9" hidden="1" x14ac:dyDescent="0.2">
      <c r="A228" t="s">
        <v>889</v>
      </c>
      <c r="B228" t="s">
        <v>2046</v>
      </c>
      <c r="C228" t="str">
        <f t="shared" si="24"/>
        <v>ATGCCTACTAGATTAACAAAAACTAGAAAACATAGAGGACACGTTTCAGCCGGTTACGGTAGAATTGGTAAACATAGAAAGCACTCTGGTGGTAGAGGTATGGCCGGTGGTCAACATCATCACAGAACCAACTTGGATAAATACCATCCAGGTTACTTCGGTAAAGTTGGTATGAGATACTTCCACAAACAACAAGCTCACTTCTGGAAACCAGAAATCAACTTGGACAAATTATGGACTTTAGTTGAATCTGATAAAAAAGATGAATACTTAAAAAACGCTTCAACTTCTGCTGCTCCAGTTATTGATACTTTAGCTCACGGTTACGGTAAAGTTTTAGGTAAAGGTAGATTACCTCAAGTTCCAATCATTGTCAAAGCTAGATTTGTTTCAAAATTAGCTGAAGAAAAAATTGTTGCTGCTGGTGGTGTTGTTGAATTAGTTGCTTAA</v>
      </c>
      <c r="D228" t="str">
        <f t="shared" si="25"/>
        <v>OK</v>
      </c>
      <c r="E228">
        <f t="shared" si="26"/>
        <v>450</v>
      </c>
      <c r="F228" t="str">
        <f t="shared" si="27"/>
        <v>YES</v>
      </c>
      <c r="G228" t="str">
        <f t="shared" si="28"/>
        <v>CAA</v>
      </c>
      <c r="H228" t="str">
        <f t="shared" si="29"/>
        <v>Glutamine</v>
      </c>
      <c r="I228" t="str">
        <f t="shared" si="30"/>
        <v>Glutamine (CAA)</v>
      </c>
    </row>
    <row r="229" spans="1:9" hidden="1" x14ac:dyDescent="0.2">
      <c r="A229" t="s">
        <v>201</v>
      </c>
      <c r="B229" t="s">
        <v>1386</v>
      </c>
      <c r="C229" t="str">
        <f t="shared" si="24"/>
        <v>ATGCCTACTAGATTAACAAAAACCAGAAAACACAGAGGTAACGTCTCAGCCGGTAACGGTCGTGTCGGTAAGCACAGAAAGCATCCCGGTGGTCGTGGTATGGCTGGTGGTCAACATCATCACAGAATTAACTTGGATAAATACCATCCTGGTTACTTTGGTAAAGTTGGTATGAGATACTTCCACAAACAACAAAACCAATTCTGGAGACCAGTTATCAACTTGGACAAATTATGGACTTTGGTTCCAGAATCAAACAGAGATGATTTGTTGAAATCTTCAAACAAATCAGCTGCTGTTGTCATTGATACTTTGGCTAACGGTTACGGTAAAGTTTTAGGTAAAGGTAAATTACCAGAAGTTCCAGTTATTGTCAAGGCTAGATTTGTTTCCAAATTGGCCGAAGAGAAGATTAGAGCTGTTGGTGGTGTTGTTGAATTAGTTGCTTAA</v>
      </c>
      <c r="D229" t="str">
        <f t="shared" si="25"/>
        <v>OK</v>
      </c>
      <c r="E229">
        <f t="shared" si="26"/>
        <v>450</v>
      </c>
      <c r="F229" t="str">
        <f t="shared" si="27"/>
        <v>YES</v>
      </c>
      <c r="G229" t="str">
        <f t="shared" si="28"/>
        <v>CAA</v>
      </c>
      <c r="H229" t="str">
        <f t="shared" si="29"/>
        <v>Glutamine</v>
      </c>
      <c r="I229" t="str">
        <f t="shared" si="30"/>
        <v>Glutamine (CAA)</v>
      </c>
    </row>
    <row r="230" spans="1:9" hidden="1" x14ac:dyDescent="0.2">
      <c r="A230" t="s">
        <v>200</v>
      </c>
      <c r="B230" t="s">
        <v>1385</v>
      </c>
      <c r="C230" t="str">
        <f t="shared" si="24"/>
        <v>ATGCCTACTAGATTAACAAAAACCAGAAAACACAGAGGTAACGTCTCAGCCGGTAACGGTCGTATTGGTAAGCACAGAAAGCACCCGGGTGGTCGTGGTATGGCTGGTGGTCAACATCATCACAGAACTAATTTAGATAAATATCATCCAGGTTATTTCGGTAAAGTTGGTATGAGATATTTCCATAAACAACAAAATCAATTCTGGAGACCAGTTATCAATTTAGATAAATTATGGACTTTAGTACCAAGTTCAAATAAAGATGAATTATTAAAATCATCAAATAAATCTTCAGCTGTTGTTATTGATACTTTAGCTAACGGTTACGGTAAAGTCTTGGGTAAAGGTAGATTACCACAAGTTCCTGTCATTGTTAAGGCAAGATTTGTCTCAAAATTAGCTGAAGAAAAAATTAAAGCTGTTGGTGGTGTTGTTGAATTAGTTGCTTAA</v>
      </c>
      <c r="D230" t="str">
        <f t="shared" si="25"/>
        <v>OK</v>
      </c>
      <c r="E230">
        <f t="shared" si="26"/>
        <v>450</v>
      </c>
      <c r="F230" t="str">
        <f t="shared" si="27"/>
        <v>YES</v>
      </c>
      <c r="G230" t="str">
        <f t="shared" si="28"/>
        <v>CAA</v>
      </c>
      <c r="H230" t="str">
        <f t="shared" si="29"/>
        <v>Glutamine</v>
      </c>
      <c r="I230" t="str">
        <f t="shared" si="30"/>
        <v>Glutamine (CAA)</v>
      </c>
    </row>
    <row r="231" spans="1:9" hidden="1" x14ac:dyDescent="0.2">
      <c r="A231" t="s">
        <v>1026</v>
      </c>
      <c r="B231" t="s">
        <v>2178</v>
      </c>
      <c r="C231" t="str">
        <f t="shared" si="24"/>
        <v>ATGCCTACTAGATACACTAAAACTAGAAAACACAGAGGACACGTTTCTGCCGGTCACGGTAGAATTGGTAAGCACAGAAAGCATCCCGGTGGTAGAGGTATGGCTGGTGGTCAACATCACCACAGAACCAACTTGGATAAATACCATCCAGGTTACTTCGGTAAAGTTGGTATGAGATACTTCCACAAACAACAAAACCACTTCTGGAGACCAGAAATCAACTTGGACAAATTATGGACTTTAGTTGAAGAAGAAAAGAAAGAAGAATACTTAAAATCTGCTTCTAAATCCGCAGCTCCAGTCATCGACACTTTAGCTCACGGTTACGGTAAAGTTTTAGGTAAAGGTAGATTACCAGAAGTTCCAGTCATCGTCAAGGCCAGATTTGTTTCCAAATTAGCTGAAGAAAAGATCAGAGCCGTTGGTGGTGTTGTCGAATTAGTTGCCTAA</v>
      </c>
      <c r="D231" t="str">
        <f t="shared" si="25"/>
        <v>OK</v>
      </c>
      <c r="E231">
        <f t="shared" si="26"/>
        <v>450</v>
      </c>
      <c r="F231" t="str">
        <f t="shared" si="27"/>
        <v>YES</v>
      </c>
      <c r="G231" t="str">
        <f t="shared" si="28"/>
        <v>CAA</v>
      </c>
      <c r="H231" t="str">
        <f t="shared" si="29"/>
        <v>Glutamine</v>
      </c>
      <c r="I231" t="str">
        <f t="shared" si="30"/>
        <v>Glutamine (CAA)</v>
      </c>
    </row>
    <row r="232" spans="1:9" hidden="1" x14ac:dyDescent="0.2">
      <c r="A232" t="s">
        <v>1025</v>
      </c>
      <c r="B232" t="s">
        <v>2177</v>
      </c>
      <c r="C232" t="str">
        <f t="shared" si="24"/>
        <v>ATGCCTACTAGATACACTAAAACTAGAAAACACAGAGGACACGTTTCTGCCGGTCACGGTAGAATTGGTAAGCACAGAAAGCATCCCGGTGGTAGAGGTATGGCTGGTGGTCAACACCACCACAGAACCAACTTGGATAAATACCATCCAGGTTACTTCGGTAAAGTTGGTATGAGATACTTCCACAAACAACAAAACCACTTCTGGAGACCAGAAATCAACTTGGACAAATTATGGACTTTAGTTGATGAAGAAAAGAAAGACGAATACTTAAAATCTGCTTCTAAATCCGCTGCTCCAGTTATCGACACCTTAGCTCACGGTTACGGTAAAGTCTTAGGTAAAGGTAGATTACCAGAAGTTCCAGTCATTGTCAAAGCCAGATTTGTTTCTAAATTAGCTGAAGAAAAAATCAGAGCTGTTGGTGGTGTTGTCGAATTAGTTGCTTAA</v>
      </c>
      <c r="D232" t="str">
        <f t="shared" si="25"/>
        <v>OK</v>
      </c>
      <c r="E232">
        <f t="shared" si="26"/>
        <v>450</v>
      </c>
      <c r="F232" t="str">
        <f t="shared" si="27"/>
        <v>YES</v>
      </c>
      <c r="G232" t="str">
        <f t="shared" si="28"/>
        <v>CAA</v>
      </c>
      <c r="H232" t="str">
        <f t="shared" si="29"/>
        <v>Glutamine</v>
      </c>
      <c r="I232" t="str">
        <f t="shared" si="30"/>
        <v>Glutamine (CAA)</v>
      </c>
    </row>
    <row r="233" spans="1:9" hidden="1" x14ac:dyDescent="0.2">
      <c r="A233" t="s">
        <v>794</v>
      </c>
      <c r="B233" t="s">
        <v>1956</v>
      </c>
      <c r="C233" t="str">
        <f t="shared" si="24"/>
        <v>ATGCCTACTAGACTTACTCAAACTAGAAAACATAGAGGACACGTTTCTGCCGGTAAAGGTAGAGTCGGTAAACACAGAAAACATCCAGGTGGTAAAGGTATGGCTGGTGGTCAACACCATCACAGAACCAACATGGATAAATACCATCCAGGTTACTTCGGTAAAGTTGGTATGAGATACTTCCACAAACAACAAAACCACTTCTGGAGACCAGAAGTCAACTTAGACAAATTATGGACTTTAGTTGAAGACTCTAAAAGAGAAGAATACTTAAAGACCTCTTCTGCTTCTGCCGCCCCAGTTATTGACACTTTAGCTCACGGTTACGGTAAAGTTTTAGGTAAAGGTAGATTACCACAAGTTCCAGTAATTGTCAAAGCTAGATTTGTCTCTAAATTAGCTGAAGAAAAAATCAGAGCTGTTGGTGGTGTTGTTGAATTAATTGCTTAA</v>
      </c>
      <c r="D233" t="str">
        <f t="shared" si="25"/>
        <v>OK</v>
      </c>
      <c r="E233">
        <f t="shared" si="26"/>
        <v>450</v>
      </c>
      <c r="F233" t="str">
        <f t="shared" si="27"/>
        <v>YES</v>
      </c>
      <c r="G233" t="str">
        <f t="shared" si="28"/>
        <v>CAA</v>
      </c>
      <c r="H233" t="str">
        <f t="shared" si="29"/>
        <v>Glutamine</v>
      </c>
      <c r="I233" t="str">
        <f t="shared" si="30"/>
        <v>Glutamine (CAA)</v>
      </c>
    </row>
    <row r="234" spans="1:9" hidden="1" x14ac:dyDescent="0.2">
      <c r="A234" t="s">
        <v>793</v>
      </c>
      <c r="B234" t="s">
        <v>1955</v>
      </c>
      <c r="C234" t="str">
        <f t="shared" si="24"/>
        <v>ATGCCTACTAGACTTACTCAAACTAGAAAACATAGAGGACACGTTTCTGCCGGTAAAGGTAGAGTCGGTAAACACAGAAAACATCCAGGTGGTAAAGGTATGGCTGGTGGTCAACACCATCACAGAACCAACATGGATAAATACCATCCAGGTTACTTCGGTAAAGTTGGTATGAGATACTTCCACAAACAACAAAACCACTTCTGGAGACCAGAAATCAACTTAGACAAATTATGGACTTTAGTTGAAGACTCTAAAAGAGAAGAATACTTAAAGACCTCTTCTGCTTCTGCTGCCCCAGTTATTGACACTTTAGCTTTCGGTTACGGTAAAGTTTTAGGTAAAGGTAGATTACCACAAGTTCCAGTAATTGTCAAAGCTAGATTTGTCTCTAAATTAGCTGAAGAAAAAATCAGAGCTGTTGGTGGTGTTGTTGAATTAATTGCTTAA</v>
      </c>
      <c r="D234" t="str">
        <f t="shared" si="25"/>
        <v>OK</v>
      </c>
      <c r="E234">
        <f t="shared" si="26"/>
        <v>450</v>
      </c>
      <c r="F234" t="str">
        <f t="shared" si="27"/>
        <v>YES</v>
      </c>
      <c r="G234" t="str">
        <f t="shared" si="28"/>
        <v>CAA</v>
      </c>
      <c r="H234" t="str">
        <f t="shared" si="29"/>
        <v>Glutamine</v>
      </c>
      <c r="I234" t="str">
        <f t="shared" si="30"/>
        <v>Glutamine (CAA)</v>
      </c>
    </row>
    <row r="235" spans="1:9" hidden="1" x14ac:dyDescent="0.2">
      <c r="A235" t="s">
        <v>835</v>
      </c>
      <c r="B235" t="s">
        <v>1997</v>
      </c>
      <c r="C235" t="str">
        <f t="shared" si="24"/>
        <v>ATGCCTACTAGACTCACTAAGACCAGAAAGCACAGAGGCCATGTTTCTGCCGGTAAGGGTAGAGTTGGCAAGCACAGAAAGAATCCCGGTGGTAGAGGTATGGCTGGTGGTCAACATCATCACAGAACCAACTTGGACAAGTACCACCCCGGTTACTTCGGTAAGGTTGGTATGAGATACTTCCACAAGCAGCAGAACCACTTCTGGAGACCAGAGCTCAACTTGGACAAGTTGTGGACCTTGGTGGATGCTGACAAGAAGGACGAGTACTTGAAGTCTGCGTCGAGCTCTGCCGCCCCCGTCATCGACACGTTGGCCCACGGCTACGGTAAGGTTTTGGGTAAGGGTAGATTGCCCGAGGTCCCTGTTATTGTCAGGGCCAGATTTGTTTCCAAGTTGGCTGAGGAGAAGATCAGAGCTGTTGGTGGTGTTGTTGAGTTGATCGCTTAA</v>
      </c>
      <c r="D235" t="str">
        <f t="shared" si="25"/>
        <v>OK</v>
      </c>
      <c r="E235">
        <f t="shared" si="26"/>
        <v>450</v>
      </c>
      <c r="F235" t="str">
        <f t="shared" si="27"/>
        <v>YES</v>
      </c>
      <c r="G235" t="str">
        <f t="shared" si="28"/>
        <v>CAA</v>
      </c>
      <c r="H235" t="str">
        <f t="shared" si="29"/>
        <v>Glutamine</v>
      </c>
      <c r="I235" t="str">
        <f t="shared" si="30"/>
        <v>Glutamine (CAA)</v>
      </c>
    </row>
    <row r="236" spans="1:9" hidden="1" x14ac:dyDescent="0.2">
      <c r="A236" t="s">
        <v>175</v>
      </c>
      <c r="B236" t="s">
        <v>1361</v>
      </c>
      <c r="C236" t="str">
        <f t="shared" si="24"/>
        <v>ATGCCTACTAGACTCACTAAGACAAGAAAGCATAGAGGACACGTTTCCGCCGGTAACGGTCGTGTTGGAAAGCACAGAAAGCATCCCGGTGGAAGAGGTATGGCCGGTGGTCAGCACCACCACAGAACCAACTTGGACAAGTACCACCCTGGTTACTTCGGTAAGGTTGGAATGAGATACTTCCACAAACAACAAAACCACTTCTGGAAGCCTGTGATCAATCTTGATAAGCTATGGTCCCTAGTTGAAGCCAAGGATGAGAAAATTGCTTCATCTACCAAGGATTCTGCCGTTGTGATTGACACTCTTGCTAAAGGTTACGGAAAGGTGCTCGGAAAGGGAAGACTTCCTCAAGTTCCTGTGATTGTCAAAGCCAGATATGTGTCGAAGCTAGCTGAGGAGAAGATCCTTGCTGCTGGAGGGGTGGTTGAGCTTGTTGCTTAA</v>
      </c>
      <c r="D236" t="str">
        <f t="shared" si="25"/>
        <v>OK</v>
      </c>
      <c r="E236">
        <f t="shared" si="26"/>
        <v>444</v>
      </c>
      <c r="F236" t="str">
        <f t="shared" si="27"/>
        <v>YES</v>
      </c>
      <c r="G236" t="str">
        <f t="shared" si="28"/>
        <v>CAG</v>
      </c>
      <c r="H236" t="str">
        <f t="shared" si="29"/>
        <v>Glutamine</v>
      </c>
      <c r="I236" t="str">
        <f t="shared" si="30"/>
        <v>Glutamine (CAG)</v>
      </c>
    </row>
    <row r="237" spans="1:9" hidden="1" x14ac:dyDescent="0.2">
      <c r="A237" t="s">
        <v>10</v>
      </c>
      <c r="B237" t="s">
        <v>1201</v>
      </c>
      <c r="C237" t="str">
        <f t="shared" si="24"/>
        <v>ATGCCTACTAGACTCACTAAGACAAGAAAGCACAGAGGACATGTGTCCGCCGGTAACGGTCGTGTTGGAAAGCACAGAAAGCATCCCGGTGGAAGAGGTATGGCTGGTGGTCAACACCACCACAGAACCAACTTAGACAAGTACCATCCTGGTTACTTCGGTAAAGTTGGTATGAGATACTTCCACAAACAACAAAACCACTTCTGGAAGCCTGTGATCAACCTTGATAAGCTATGGTCTCTTGTTGAAGCCAAGGATGAGAAACTTGCTTCATCTACCAAGGATGCCGCTGTTGTGATTGATACTCTTGCTAAAGGTTACGGAAAGGTGCTTGGAAAGGGAAGACTTCCTCAAGTTCCTGTGATTGTCAAAGCCAGATATGTGTCGAAACTAGCTGAGGAGAAGATCCTTGCTGCTGGAGGGGTGGTTGAGCTTGTTGCTTAA</v>
      </c>
      <c r="D237" t="str">
        <f t="shared" si="25"/>
        <v>OK</v>
      </c>
      <c r="E237">
        <f t="shared" si="26"/>
        <v>444</v>
      </c>
      <c r="F237" t="str">
        <f t="shared" si="27"/>
        <v>YES</v>
      </c>
      <c r="G237" t="str">
        <f t="shared" si="28"/>
        <v>CAA</v>
      </c>
      <c r="H237" t="str">
        <f t="shared" si="29"/>
        <v>Glutamine</v>
      </c>
      <c r="I237" t="str">
        <f t="shared" si="30"/>
        <v>Glutamine (CAA)</v>
      </c>
    </row>
    <row r="238" spans="1:9" hidden="1" x14ac:dyDescent="0.2">
      <c r="A238" t="s">
        <v>414</v>
      </c>
      <c r="B238" t="s">
        <v>1598</v>
      </c>
      <c r="C238" t="str">
        <f t="shared" si="24"/>
        <v>ATGCCTACTAGACTCACCAAGACCAGAAAGCACAGAGGTAACGTTTCCGCCGGTAAGGGGAGAGTCGGTAAGCACAGAAAGTCGCCTGGTGGTAGAGGTATGGCCGGGGGTCAACACCACCACAGAACCAACATGGACAAGTACCACCCTGGTTACTTCGGTAAGGTTGGTATGAGATACTTCCACAAGCAAAAGGGTCACTTCTGGGCTCCCCAAATCAACTTGGACAAGTTGTGGTCGTTGGTGCCTGAAGACAAGCGGGACGAATACTTGAAGTCCGCTTCGGCTTCTGCTGCTCCCGTTATCGACACCTTGGCCTTCGGTTACGGCAAGGTGTTGGGTAAGGGTTCGTTGCCCCAAGTCCCCGTCATTGTCAAGGCCAGATTTGTCTCGAAGTTGGCTGAAGAAAAGATTGTCGCTGCCGGTGGTGTTGTCGAATTGATCGCCTAA</v>
      </c>
      <c r="D238" t="str">
        <f t="shared" si="25"/>
        <v>OK</v>
      </c>
      <c r="E238">
        <f t="shared" si="26"/>
        <v>450</v>
      </c>
      <c r="F238" t="str">
        <f t="shared" si="27"/>
        <v>YES</v>
      </c>
      <c r="G238" t="str">
        <f t="shared" si="28"/>
        <v>CAA</v>
      </c>
      <c r="H238" t="str">
        <f t="shared" si="29"/>
        <v>Glutamine</v>
      </c>
      <c r="I238" t="str">
        <f t="shared" si="30"/>
        <v>Glutamine (CAA)</v>
      </c>
    </row>
    <row r="239" spans="1:9" hidden="1" x14ac:dyDescent="0.2">
      <c r="A239" t="s">
        <v>413</v>
      </c>
      <c r="B239" t="s">
        <v>1597</v>
      </c>
      <c r="C239" t="str">
        <f t="shared" si="24"/>
        <v>ATGCCTACTAGACTCACCAAGACCAGAAAGCACAGAGGTAACGTTTCCGCCGGTAAGGGGAGAATCGGTAAGCACAGAAAGTCGCCTGGTGGTAGAGGTATGGCCGGGGGTCAACACCACCACAGAACTAACATGGATAAGTACCACCCTGGTTACTTCGGTAAGGTTGGTATGAGATACTTCCACAAGCAACAAGGTCACTTCTGGAGACCCGAAATCAACTTGGACAAGTTGTGGACTTTGGTTCCTGAAGACAAGAGAGACGAATACTTGAAGTCCGCCTCTGCCTCCGCTGCCCCCGTCATTGACACTTTGGCTCACGGTTACGGTAAGGTTTTGGGTAAGGGTAAGTTGCCTCAAGTCCCCGTCATTGTCAAGGCCAGATTTGTCTCCAAGTTGGCTGAAGAAAAGATTGTCGCTGCCGGTGGTGTTGTCGAATTGATTGCCTAA</v>
      </c>
      <c r="D239" t="str">
        <f t="shared" si="25"/>
        <v>OK</v>
      </c>
      <c r="E239">
        <f t="shared" si="26"/>
        <v>450</v>
      </c>
      <c r="F239" t="str">
        <f t="shared" si="27"/>
        <v>YES</v>
      </c>
      <c r="G239" t="str">
        <f t="shared" si="28"/>
        <v>CAA</v>
      </c>
      <c r="H239" t="str">
        <f t="shared" si="29"/>
        <v>Glutamine</v>
      </c>
      <c r="I239" t="str">
        <f t="shared" si="30"/>
        <v>Glutamine (CAA)</v>
      </c>
    </row>
    <row r="240" spans="1:9" hidden="1" x14ac:dyDescent="0.2">
      <c r="A240" t="s">
        <v>129</v>
      </c>
      <c r="B240" t="s">
        <v>1315</v>
      </c>
      <c r="C240" t="str">
        <f t="shared" si="24"/>
        <v>ATGCCTACTAGACTAACCAAGACAAGAAAGCACAGAGGTCACGTTTCGGCCGGTAATGGTCGTGTTGGAAAGCACAGAAAGCATCCGGGTGGTAGAGGTATGGCCGGTGGTCAGCACCACCACAGAACCAACTTGGACAAGTACCACCCTGGTTACTTCGGTAAAGTTGGTATGAGATACTTCCACAAGCAACAGGCTCACTTCTGGAAACCAGTTATCAACCTCGACAAGCTCTGGTCCCTAGTTGAGAACAAGGACGAGAAGCTCGCTTCATCCACTAAGGACTCCGCTGTTATCATCGATACATTGGCCAAGGGTTACGGTAAGGTGTTAGGCAAGGGTAGATTACCAGAGGTCCCTGTCATTGTCAAAGCTAGATACGTCTCTAAGTTGGCTGAGGAGAAGATCCTCGCCGCTGGTGGTGTTGTTGAACTTGTTGCTTAA</v>
      </c>
      <c r="D240" t="str">
        <f t="shared" si="25"/>
        <v>OK</v>
      </c>
      <c r="E240">
        <f t="shared" si="26"/>
        <v>444</v>
      </c>
      <c r="F240" t="str">
        <f t="shared" si="27"/>
        <v>YES</v>
      </c>
      <c r="G240" t="str">
        <f t="shared" si="28"/>
        <v>CAG</v>
      </c>
      <c r="H240" t="str">
        <f t="shared" si="29"/>
        <v>Glutamine</v>
      </c>
      <c r="I240" t="str">
        <f t="shared" si="30"/>
        <v>Glutamine (CAG)</v>
      </c>
    </row>
    <row r="241" spans="1:9" hidden="1" x14ac:dyDescent="0.2">
      <c r="A241" t="s">
        <v>502</v>
      </c>
      <c r="B241" t="s">
        <v>1685</v>
      </c>
      <c r="C241" t="str">
        <f t="shared" si="24"/>
        <v>ATGCCTACGAGATTCAGACAGACGAGAAAGCACAGAGGTAACGTGACCTGCGGTTACGGTCGTATCGGTAAGCACAGAAAGCACCCCGGTGGACGTGGTCTCGCTGGTGGTCAGCACCACCACCGTATCGCCATGGACAAGTACCATCCAGGTTACTTTGGTAAGGTCGGTATGAGATTCTTCCACAAGCAGAAGAACCCATTCTGGAAGCCAGTCATCAACCTCGACAGCCTGTGGTCGCTTGTTGAGGACAAGGACGAGAAGCTGGCCAAGTCCACTAAGGACTCGGCTGTTGTGATCGACACACTGGCCTCCGGCTACGGCAAGGTTCTTGGAAAGGGCAGACTCCCTAACGTTCCTGTCATTGTCAAGGCCCGTTACGTTTCGAAGCTTGCTGAGGAGAAGATTAGAGCTGTTGGTGGTGTCGTCGAGCTCGTTGCTTAA</v>
      </c>
      <c r="D241" t="str">
        <f t="shared" si="25"/>
        <v>OK</v>
      </c>
      <c r="E241">
        <f t="shared" si="26"/>
        <v>444</v>
      </c>
      <c r="F241" t="str">
        <f t="shared" si="27"/>
        <v>YES</v>
      </c>
      <c r="G241" t="str">
        <f t="shared" si="28"/>
        <v>CAG</v>
      </c>
      <c r="H241" t="str">
        <f t="shared" si="29"/>
        <v>Glutamine</v>
      </c>
      <c r="I241" t="str">
        <f t="shared" si="30"/>
        <v>Glutamine (CAG)</v>
      </c>
    </row>
    <row r="242" spans="1:9" hidden="1" x14ac:dyDescent="0.2">
      <c r="A242" t="s">
        <v>499</v>
      </c>
      <c r="B242" t="s">
        <v>1682</v>
      </c>
      <c r="C242" t="str">
        <f t="shared" si="24"/>
        <v>ATGCCTACCCGTTTGACCAAGACTAGAAAGCTCAGAGGACACGTCTCAGCCGGTCACGGACGTATCGGAAAGCACAGAAAGCATCCCGGTGGTCGTGGTATGGCCGGTGGTCAGCACCACCACCGTACCAACATGGACAAGTACCATCCCGGTTACTTCGGTAAGGTTGGTATGAGATACTTCCACAAGCAGCAGAACCACTTCTGGAAGCCCGTCCTCAACCTCGACAAGCTGTGGACCCTCGTCCCTGCTGAGAACAGAGAGAAGTACATTGCTGCTGCCTCTCCTTCCGCTGCCCCCGTCATTGACACCCTCGCTGCCGGCTACGGCAAGGTCCTTGCCAAGGGTCGTTTGCCCAACGTCCCTGTCATTGTCAAGGCCAGATTCGTCTCCAAGCTCGCTGAGGAGAAGATCAAGGCTGTTGGCGGTGTTGTTGAGCTCGTTGCCTAA</v>
      </c>
      <c r="D242" t="str">
        <f t="shared" si="25"/>
        <v>OK</v>
      </c>
      <c r="E242">
        <f t="shared" si="26"/>
        <v>450</v>
      </c>
      <c r="F242" t="str">
        <f t="shared" si="27"/>
        <v>YES</v>
      </c>
      <c r="G242" t="str">
        <f t="shared" si="28"/>
        <v>CAG</v>
      </c>
      <c r="H242" t="str">
        <f t="shared" si="29"/>
        <v>Glutamine</v>
      </c>
      <c r="I242" t="str">
        <f t="shared" si="30"/>
        <v>Glutamine (CAG)</v>
      </c>
    </row>
    <row r="243" spans="1:9" hidden="1" x14ac:dyDescent="0.2">
      <c r="A243" t="s">
        <v>381</v>
      </c>
      <c r="B243" t="s">
        <v>1565</v>
      </c>
      <c r="C243" t="str">
        <f t="shared" si="24"/>
        <v>ATGCCTACCCGTTTGACCAAGACCAGAAAGCTTAGAGGACACGTCTCCGCCGGTCACGGACGTATCGGAAAGCACAGAAAGCATCCCGGTGGTCGTGGTATGGCCGGTGGTCAGCACCACCACCGTACCAACATGGATAAGTACCATCCTGGTTACTTTGGTAAGGTTGGTATGAGACACTTCCACGTCCAGAACAACCGCTCTTGGAAGCCCGTGCTCAACCTCGACAAGCTGTGGACCCTTGTCCCTGCTGAGAACAGAGAGAAGTACATTGCTTCTGCCTCTGCCTCTGCTGCCCCCGTCATTGACACCCTCGCTGCCGGTTACGGAAAGGTCCTTGGTAAGGGTCGTCTGCCCAATGTCCCCGTCATTGTCAAGGCCAGATTTGTCTCTCAGCTCGCTGAGCAGAAGATCAAGGCTGCCGGTGGTGTCGTTGAGCTTATTGCCTAA</v>
      </c>
      <c r="D243" t="str">
        <f t="shared" si="25"/>
        <v>OK</v>
      </c>
      <c r="E243">
        <f t="shared" si="26"/>
        <v>450</v>
      </c>
      <c r="F243" t="str">
        <f t="shared" si="27"/>
        <v>YES</v>
      </c>
      <c r="G243" t="str">
        <f t="shared" si="28"/>
        <v>CAG</v>
      </c>
      <c r="H243" t="str">
        <f t="shared" si="29"/>
        <v>Glutamine</v>
      </c>
      <c r="I243" t="str">
        <f t="shared" si="30"/>
        <v>Glutamine (CAG)</v>
      </c>
    </row>
    <row r="244" spans="1:9" hidden="1" x14ac:dyDescent="0.2">
      <c r="A244" t="s">
        <v>595</v>
      </c>
      <c r="B244" t="s">
        <v>1773</v>
      </c>
      <c r="C244" t="str">
        <f t="shared" si="24"/>
        <v>ATGCCTACCCGTTTCTCGAAGACCCGCAAAGCCCGCGGCAACGTTTCTGCCGGTTATGGCCGCATTGGCAAGCACCGGAAGAATCCCGGTGGTCGCGGTATGGCCGGTGGCCAGCACCATCACCGTACTAACCTCGATAAGTACCACCCTGGTTACTTTGGTAAGGTTGGTTTCCGTCACTTCCACCTGCTCAAGAACCGTGAGTGGCGCCCCGTCCTGAACCTGGAGAAGCTTTGGTCTCTGGTTCCCGCCGAGGACCGTGAGAAGTACGTTTCCTCTGCTTCCGCCGAGTCTGCTCCCGTCATCGACACCCTGGCTGCCGGCTACGGTAAGGTGCTCGGCAAGGGCCGCATCCCTAATGTCCCCGTCATTGTCCGTGCTCGCTTTGTCTCTGAGCTCGCTGAGAAGAAGATCAAGGCCGCCGGTGGTGTGGTTGAGCTTATCGCCTAA</v>
      </c>
      <c r="D244" t="str">
        <f t="shared" si="25"/>
        <v>OK</v>
      </c>
      <c r="E244">
        <f t="shared" si="26"/>
        <v>450</v>
      </c>
      <c r="F244" t="str">
        <f t="shared" si="27"/>
        <v>YES</v>
      </c>
      <c r="G244" t="str">
        <f t="shared" si="28"/>
        <v>CAG</v>
      </c>
      <c r="H244" t="str">
        <f t="shared" si="29"/>
        <v>Glutamine</v>
      </c>
      <c r="I244" t="str">
        <f t="shared" si="30"/>
        <v>Glutamine (CAG)</v>
      </c>
    </row>
    <row r="245" spans="1:9" hidden="1" x14ac:dyDescent="0.2">
      <c r="A245" t="s">
        <v>596</v>
      </c>
      <c r="B245" t="s">
        <v>1774</v>
      </c>
      <c r="C245" t="str">
        <f t="shared" si="24"/>
        <v>ATGCCTACCCGTTTCTCGAAGACCCGCAAAGCCCGCGGCAACGTTTCTGCCGGTTATGGCCGCATTGGCAAGCACCGGAAGAATCCCGGTGGTCGCGGTATGGCCGGTGGCCAGCACCACCACCGCACCAACCTCGATAAGTACCACCCTGGTTACTTTGGTAAGGTCGGTTTCCGTCACTACCACCTGCTCAAGAACCGTGAGTGGCGCCCCGTTCTGAACCTGGAGAAGCTGTGGTCTCTGGTTCCCACCGAGGACCGCGAGAAGTACATCTCCTCCGCCTCGGCCGAGTCTGCTCCCGTCATCGACACCCTGGCTGCTGGCTACGGTAAGGTGCTCGGCAAGGGCCGCATCCCTAATGTCCCCGTCATTGTCCGCGCTCGCTTTGTGTCTGAGCTCGCTGAGAAGAAGATCAAGGCCGCTGGTGGTGTGGTTGAGCTTATCGCCTAA</v>
      </c>
      <c r="D245" t="str">
        <f t="shared" si="25"/>
        <v>OK</v>
      </c>
      <c r="E245">
        <f t="shared" si="26"/>
        <v>450</v>
      </c>
      <c r="F245" t="str">
        <f t="shared" si="27"/>
        <v>YES</v>
      </c>
      <c r="G245" t="str">
        <f t="shared" si="28"/>
        <v>CAG</v>
      </c>
      <c r="H245" t="str">
        <f t="shared" si="29"/>
        <v>Glutamine</v>
      </c>
      <c r="I245" t="str">
        <f t="shared" si="30"/>
        <v>Glutamine (CAG)</v>
      </c>
    </row>
    <row r="246" spans="1:9" hidden="1" x14ac:dyDescent="0.2">
      <c r="A246" t="s">
        <v>594</v>
      </c>
      <c r="B246" t="s">
        <v>1772</v>
      </c>
      <c r="C246" t="str">
        <f t="shared" si="24"/>
        <v>ATGCCTACCCGTTTCTCGAAAACCCGCAAGTCTCGCGGCAACGTCTCCGCCGGTTATGGCCGCGTTGGCAAGCACCGGAAGAATCCTGGTGGTCGCGGTATGGCCGGTGGCCAGCACCACCACCGTACTAACCTCGATAAGTACCACCCTGGTTACTTCGGTAAGGTTGGTTTCCGTCACTTCCATCTGCTCAAGAACCGTGAGTGGCGCCCCGTCCTGAACCTGGAGAAGCTTTGGTCTCTGGTTCCCACTGAGGACCGTGAGAAGTACATCTCGTCTGCTTCCGCCGAGTCTGCCCCCGTCATCGACACCCTGGCTGCTGGCTACGGTAAGGTGCTCGGCAAGGGCCGCATCCCTAATGTCCCCGTCATTGTCCGTGCTCGTTTCGTCTCTGAGCTCGCTGAGAAGAAGATCAAGGCTGCCGGTGGTGTTGTTGAGCTTATCGCCTAA</v>
      </c>
      <c r="D246" t="str">
        <f t="shared" si="25"/>
        <v>OK</v>
      </c>
      <c r="E246">
        <f t="shared" si="26"/>
        <v>450</v>
      </c>
      <c r="F246" t="str">
        <f t="shared" si="27"/>
        <v>YES</v>
      </c>
      <c r="G246" t="str">
        <f t="shared" si="28"/>
        <v>CAG</v>
      </c>
      <c r="H246" t="str">
        <f t="shared" si="29"/>
        <v>Glutamine</v>
      </c>
      <c r="I246" t="str">
        <f t="shared" si="30"/>
        <v>Glutamine (CAG)</v>
      </c>
    </row>
    <row r="247" spans="1:9" hidden="1" x14ac:dyDescent="0.2">
      <c r="A247" t="s">
        <v>597</v>
      </c>
      <c r="B247" t="s">
        <v>1775</v>
      </c>
      <c r="C247" t="str">
        <f t="shared" si="24"/>
        <v>ATGCCTACCCGTCTCTCGAAAACCCGCAAGTCGCGCGGCCACGTCTCGGCCGGTTATGGCCGCATTGGCAAGCACCGCAAGAATCCCGGTGGTCGTGGTATGGCCGGTGGCCAGCATCACCACCGCACTAACCTGGATAAGTACCATCCTGGTTACTTCGGAAAGCTCGGTTTCCGTCACTACCACCTTCTTAAGAACCGTCAGTGGCGCCCGGTGCTGAACCTGGACAAGCTGTGGTCGCTGGTGCCCGCTGAGGACCGCGAGAAGCACCTCACTTCTGCCAGCGCTGACGCTGCTGTTGTTATCGACACTCTGGCTGCTGGCTACGGCAAGGTTCTTGGTAAGGGCCGCATCCCCGATGTGCCCGTTATTGTGCGTGCTCGCTTTGTCTCCGAGCTCGCTGAGAAGAAGATCAAAGCCGCTGGTGGTGTGGTTGAGCTTATCGCCTAA</v>
      </c>
      <c r="D247" t="str">
        <f t="shared" si="25"/>
        <v>OK</v>
      </c>
      <c r="E247">
        <f t="shared" si="26"/>
        <v>450</v>
      </c>
      <c r="F247" t="str">
        <f t="shared" si="27"/>
        <v>YES</v>
      </c>
      <c r="G247" t="str">
        <f t="shared" si="28"/>
        <v>CAG</v>
      </c>
      <c r="H247" t="str">
        <f t="shared" si="29"/>
        <v>Glutamine</v>
      </c>
      <c r="I247" t="str">
        <f t="shared" si="30"/>
        <v>Glutamine (CAG)</v>
      </c>
    </row>
    <row r="248" spans="1:9" hidden="1" x14ac:dyDescent="0.2">
      <c r="A248" t="s">
        <v>543</v>
      </c>
      <c r="B248" t="s">
        <v>1722</v>
      </c>
      <c r="C248" t="str">
        <f t="shared" si="24"/>
        <v>ATGCCTACCCGCTTTTCAAAGACAAGAAAGAGCCGTGGTAACGTTTCCGCCGGTTACGGTCGTATCGGAAAGCACCGCAAGAGCTCCGGTGGTCGTGGTATGGCCGGTGGTCAGCACCACCACCGTACCAACATGGATAAGTACCACCCTGGTTACTTTGGTAAGGTTGGTTTCAGACATTTCCATACCATCCCCAACCGCAGCTGGAGACCAGTTCTTAACATCGACCGCCTTTGGTCTTTGATTGCCGCCGACGAGCGCGAGCAGTTCCTCAGCAACCCCAACGCCTCTGCTGCTCCCGTTATCGATACCTTGGCTGCCGGCTACGGTAAGGTTCTCGGCAAGGGTCTGCTCCCCAAGGTTCCTGTTATTGTCCGTGCCAGATTCGTTTCTGAGCTCGCTGAGAAGAAGATCAAGGAGGCCGGTGGTGCCGTTGAGCTCATTGCTTAA</v>
      </c>
      <c r="D248" t="str">
        <f t="shared" si="25"/>
        <v>OK</v>
      </c>
      <c r="E248">
        <f t="shared" si="26"/>
        <v>450</v>
      </c>
      <c r="F248" t="str">
        <f t="shared" si="27"/>
        <v>YES</v>
      </c>
      <c r="G248" t="str">
        <f t="shared" si="28"/>
        <v>CAG</v>
      </c>
      <c r="H248" t="str">
        <f t="shared" si="29"/>
        <v>Glutamine</v>
      </c>
      <c r="I248" t="str">
        <f t="shared" si="30"/>
        <v>Glutamine (CAG)</v>
      </c>
    </row>
    <row r="249" spans="1:9" hidden="1" x14ac:dyDescent="0.2">
      <c r="A249" t="s">
        <v>529</v>
      </c>
      <c r="B249" t="s">
        <v>1710</v>
      </c>
      <c r="C249" t="str">
        <f t="shared" si="24"/>
        <v>ATGCCTACCCGATTTAAGAAGACCCGCACTCTTCGCGGCCACGTTTCTCACGGTAAAGGTCGTGTTGGCAAGCACCGCAAACATCCCGGTGGTCGGGGTAACGCCGGTGGTTTGACTCACCATCGCTCCAACCTCGATCTGTTCCATCCCGGTTACTTTGGAAAGGTCGGTATGCGCACGTTCCACATGCAGCCCAACCACCACTGGAAGCCCACCATCAACATCGACAAGCTTTGGTCCTTGGTTGACTCCACCAAGCGCGACGAGCTCCTCAAGACCGCCTCTGCCGACGCTGCTCCGGTCATCGATACTTTGTCGCACGGATACGCCAAGGTTCTGGGCAAAGGCCGTCTTCCCTCTGTTCCTGTTATTGTTAAAGCCCGCTATGTCTCCAAGCTTGCTGAGGAGAAGATTAAGGCGGCTGGCGGTGCCGTCGAGCTTATTGCTTAG</v>
      </c>
      <c r="D249" t="str">
        <f t="shared" si="25"/>
        <v>OK</v>
      </c>
      <c r="E249">
        <f t="shared" si="26"/>
        <v>450</v>
      </c>
      <c r="F249" t="str">
        <f t="shared" si="27"/>
        <v>YES</v>
      </c>
      <c r="G249" t="str">
        <f t="shared" si="28"/>
        <v>TTG</v>
      </c>
      <c r="H249" t="str">
        <f t="shared" si="29"/>
        <v>Leucine2</v>
      </c>
      <c r="I249" t="str">
        <f t="shared" si="30"/>
        <v>Leucine2 (TTG)</v>
      </c>
    </row>
    <row r="250" spans="1:9" hidden="1" x14ac:dyDescent="0.2">
      <c r="A250" t="s">
        <v>294</v>
      </c>
      <c r="B250" t="s">
        <v>1478</v>
      </c>
      <c r="C250" t="str">
        <f t="shared" si="24"/>
        <v>ATGCCTACCCGATTCAGCAAGACCCGAAAGCACAGAGGCCACGTTTCCGCCGGTTACGGTCGTATCGGCAAGCACCGAAAGAATCCTGGTGGTCGAGGTATGGCTGGTGGTCTCCACCACCACCGAACCAACATGGATAAGTACCATCCTGGTTACTTTGGAAAGGTCGGTATGCGATACTTCCACAAGCAAAAGAACCATTTCTGGCGACCTACCATCAATGTTGAGAAGCTCTGGACTCTTGTCCCTGAGGAGAAGCGAGACTCTTACCTCGAGTCTGCTTCTGAGTCTGCTGCTCCCGTCATTGATACCCTTGCTCATGGTTATGGCAAGGTTCTTGGTAAGGGCCAGCTCCCCAAGGTTCCTGTCATTGTCAAGGCTCGATTTGTTTCCAAGCTTGCCGAGGACAAGATCAAGCAGGCCGGTGGTGTTGTTGAGCTCATTGCCTAA</v>
      </c>
      <c r="D250" t="str">
        <f t="shared" si="25"/>
        <v>OK</v>
      </c>
      <c r="E250">
        <f t="shared" si="26"/>
        <v>450</v>
      </c>
      <c r="F250" t="str">
        <f t="shared" si="27"/>
        <v>YES</v>
      </c>
      <c r="G250" t="str">
        <f t="shared" si="28"/>
        <v>CTC</v>
      </c>
      <c r="H250" t="str">
        <f t="shared" si="29"/>
        <v>Leucine1</v>
      </c>
      <c r="I250" t="str">
        <f t="shared" si="30"/>
        <v>Leucine1 (CTC)</v>
      </c>
    </row>
    <row r="251" spans="1:9" hidden="1" x14ac:dyDescent="0.2">
      <c r="A251" t="s">
        <v>530</v>
      </c>
      <c r="B251" t="s">
        <v>1711</v>
      </c>
      <c r="C251" t="str">
        <f t="shared" si="24"/>
        <v>ATGCCTACCCGATTCAAAAAGACCCGTACCCTCCGCGGCCATGTTTCTCACGGTAAAGGACGTGTCGGCAAGCACCGCAAACACCCCGGTGGTCGCGGTAACGCTGGTGGTTTGACCCATCACCGCTCTAACCTCGATCTGTTCCATCCTGGTTACTTTGGAAAGGTCGGTATGCGTACCTTCCACATGCAGCCCAACCACAACTGGAAACCCACCATCAACATCGATAAGCTTTGGTCCCTGGTTGAGTCTAGCAAACGGGACGAGCTTCTGAAAACCGCTTCCGCTGATGCTGCTCCTGTCATCGACACCTTGTCTCACGGATACGCCAAGGTTTTGGGCAAAGGCCGTTTGCCCTCTGTCCCGGTTATTGTCAAGGCCCGCTACGTCTCCAAACTTGCTGAGGAGAAGATTAAGGCGGCTGGTGGTGCCGTCGAGCTTATTGCTTAG</v>
      </c>
      <c r="D251" t="str">
        <f t="shared" si="25"/>
        <v>OK</v>
      </c>
      <c r="E251">
        <f t="shared" si="26"/>
        <v>450</v>
      </c>
      <c r="F251" t="str">
        <f t="shared" si="27"/>
        <v>YES</v>
      </c>
      <c r="G251" t="str">
        <f t="shared" si="28"/>
        <v>TTG</v>
      </c>
      <c r="H251" t="str">
        <f t="shared" si="29"/>
        <v>Leucine2</v>
      </c>
      <c r="I251" t="str">
        <f t="shared" si="30"/>
        <v>Leucine2 (TTG)</v>
      </c>
    </row>
    <row r="252" spans="1:9" hidden="1" x14ac:dyDescent="0.2">
      <c r="A252" t="s">
        <v>1094</v>
      </c>
      <c r="B252" t="s">
        <v>2243</v>
      </c>
      <c r="C252" t="str">
        <f t="shared" si="24"/>
        <v>ATGCCTACCCGAGCCACTAAGACTAGAAAGCTCAGAGGAAACGTTTCCCACGGTCATGGCCGTATCGGAAAGCACAGAAAGCACCCCGGTGGTCGTGGTATGGCTGGTGGTCAGCACCATCACCGAACTAACCTCGATAAGTACCACCCAGGTTACTTCGGAAAGGTTGGTATGCGAACCTTCCACTTCCAGCGCAACCATGTTTGGCGACCAGTTCTGAACCTTGAAAAGCTGTGGACTCTTGTTCCTGCTGAATCCCGGGAGAAGTATCTCAGCTCTGCTTCTGCTTCTTCTGCCCCCGTCATCGATACTCTGGCTGCTGGATACGGAAAGGTCCTTGGAAAGGGACGATTGCCCCAGGTTCCTGTCATCGTTCGAGCTCGATTTGTATCTGAGCTTGCTGAAAAGAAGATTAAGGCTGCTGGTGGTGCTATTGAGCTTGTTGCTTAA</v>
      </c>
      <c r="D252" t="str">
        <f t="shared" si="25"/>
        <v>OK</v>
      </c>
      <c r="E252">
        <f t="shared" si="26"/>
        <v>450</v>
      </c>
      <c r="F252" t="str">
        <f t="shared" si="27"/>
        <v>YES</v>
      </c>
      <c r="G252" t="str">
        <f t="shared" si="28"/>
        <v>CAG</v>
      </c>
      <c r="H252" t="str">
        <f t="shared" si="29"/>
        <v>Glutamine</v>
      </c>
      <c r="I252" t="str">
        <f t="shared" si="30"/>
        <v>Glutamine (CAG)</v>
      </c>
    </row>
    <row r="253" spans="1:9" hidden="1" x14ac:dyDescent="0.2">
      <c r="A253" t="s">
        <v>148</v>
      </c>
      <c r="B253" t="s">
        <v>1334</v>
      </c>
      <c r="C253" t="str">
        <f t="shared" si="24"/>
        <v>ATGCCTACCCGACTTAGCAAGACTCGAAAGCTCCGAGGCCACGTTTCCATGGGTGGTGGTCGTGTCGGTAAGAACCGAAAGCACCCCGGTGGTCGAGGTATGGCCGGTGGTCAGCACCACCACCGAACCAACTTGGATAAGTACCATCCAGGTTACTTTGGTAAGGTCGGTATGCGAACCTTCCACTACCAGAAGAACCACGACTGGAAGCCAATCATCAACCTGGACAAGTTGTGGACCCTCATCCCAGCCGAGCGACGAGAGCAGTACCTTGCCGCCCCATCTGCCGACAACGCCCCAGTCATTGACACCCTGAACGCTGGCTTTGGCAAGGTTCTCGGCAAGGGCCGAATTCCAAACGTCCCAGTCATCGTCCGAGCCCGATTCGTCTCTGCTCTTGCCGAGAAGAAGATCAAGGCTGCTGGCGGTGTCGTTGAGCTCATTGCTTAG</v>
      </c>
      <c r="D253" t="str">
        <f t="shared" si="25"/>
        <v>OK</v>
      </c>
      <c r="E253">
        <f t="shared" si="26"/>
        <v>450</v>
      </c>
      <c r="F253" t="str">
        <f t="shared" si="27"/>
        <v>YES</v>
      </c>
      <c r="G253" t="str">
        <f t="shared" si="28"/>
        <v>CAG</v>
      </c>
      <c r="H253" t="str">
        <f t="shared" si="29"/>
        <v>Glutamine</v>
      </c>
      <c r="I253" t="str">
        <f t="shared" si="30"/>
        <v>Glutamine (CAG)</v>
      </c>
    </row>
    <row r="254" spans="1:9" hidden="1" x14ac:dyDescent="0.2">
      <c r="A254" t="s">
        <v>145</v>
      </c>
      <c r="B254" t="s">
        <v>1331</v>
      </c>
      <c r="C254" t="str">
        <f t="shared" si="24"/>
        <v>ATGCCTACCCGACTTAGCAAGACTCGAAAGCTCCGAGGCCACGTCTCCATGGGTGGCGGTCGAGTCGGTAAGAACCGAAAGCACCCCGGTGGTCGAGGTATGGCCGGTGGTCAGCACCACCACCGAACCAACTTGGATAAGTACCACCCAGGTTACTTTGGTAAGGTTGGTATGCGAACCTTCCACTACCAGAAGAACCACGACTGGAAGCCAATCCTCAACTTGGACAAGCTGTGGACTCTTATCCCAGCTGAGCGACGAGAGCAGTACCTTGCCTCTCCATCTGCCGAGAACGCCCCAGTCATTGACACCCTGAACGCTGGCTTCGGCAAGGTTCTGGGCAAGGGCCGAATTCCAAACGTCCCAGTCATTGTCCGAGCCCGATTCGTCTCTGCTCTTGCTGAGAAGAAGATCAAGGCTGCTGGTGGTGTTGTTGAGCTCATTGCTTAG</v>
      </c>
      <c r="D254" t="str">
        <f t="shared" si="25"/>
        <v>OK</v>
      </c>
      <c r="E254">
        <f t="shared" si="26"/>
        <v>450</v>
      </c>
      <c r="F254" t="str">
        <f t="shared" si="27"/>
        <v>YES</v>
      </c>
      <c r="G254" t="str">
        <f t="shared" si="28"/>
        <v>CAG</v>
      </c>
      <c r="H254" t="str">
        <f t="shared" si="29"/>
        <v>Glutamine</v>
      </c>
      <c r="I254" t="str">
        <f t="shared" si="30"/>
        <v>Glutamine (CAG)</v>
      </c>
    </row>
    <row r="255" spans="1:9" hidden="1" x14ac:dyDescent="0.2">
      <c r="A255" t="s">
        <v>144</v>
      </c>
      <c r="B255" t="s">
        <v>1330</v>
      </c>
      <c r="C255" t="str">
        <f t="shared" si="24"/>
        <v>ATGCCTACCCGACTTAGCAAGACTCGAAAGCTCAGAGGCCACGTTTCCATGGGTGGTGGTCGAGTCGGTAAGAACCGAAAGCACCCCGGTGGTCGAGGTATGGCCGGTGGTCAGCACCACCACCGAACCAACTTGGATAAGTTCCACCCAGGTTACTTTGGTAAGGTTGGTATGCGAACCTTCCACTACCAGAAGAACCACGACTGGAAGCCAATCATCAACTTGGACAAGTTGTGGACCCTCATCCCAGCCGAGCGACGAGAGAAGTACCTTGCCGCTCCATCTGCCGACAACGCCCCAGTCATTGACACTCTGAACGCTGGCTATGGCAAGGTTCTTGGCAAGGGCCGAATTCCAGACGTGCCAGTCATTGTGCGAGCCCGATTTGTCTCTGCTCTTGCTGAGAAGAAGATCAAGGCTGCTGGCGGTGTCGTTGAGCTCATTGCTTAG</v>
      </c>
      <c r="D255" t="str">
        <f t="shared" si="25"/>
        <v>OK</v>
      </c>
      <c r="E255">
        <f t="shared" si="26"/>
        <v>450</v>
      </c>
      <c r="F255" t="str">
        <f t="shared" si="27"/>
        <v>YES</v>
      </c>
      <c r="G255" t="str">
        <f t="shared" si="28"/>
        <v>CAG</v>
      </c>
      <c r="H255" t="str">
        <f t="shared" si="29"/>
        <v>Glutamine</v>
      </c>
      <c r="I255" t="str">
        <f t="shared" si="30"/>
        <v>Glutamine (CAG)</v>
      </c>
    </row>
    <row r="256" spans="1:9" hidden="1" x14ac:dyDescent="0.2">
      <c r="A256" t="s">
        <v>1086</v>
      </c>
      <c r="B256" t="s">
        <v>2236</v>
      </c>
      <c r="C256" t="str">
        <f t="shared" si="24"/>
        <v>ATGCCTACCCGACTTAGCAAGACCCGAAAGCTCAGAGGCCACGTCTCCATGGGTGGCGGACGTGTCGGTAAGAACCGAAAGCACCCCGGTGGTCGAGGTATGGCCGGTGGTCAGCACCACCACCGAACCAACTTGGATAAGTTCCACCCTGGTTACTTCGGTAAGGTTGGTATGCGAACCTTCCACTACCAGAAGAACCACGACTGGAAGCCAATCCTCAACCTGGACAAGCTGTGGACTCTCATCCCAGCTGAGCGACGAGAGCAGTACCTTGCCTCCCCATCTGCTGAGAACGCCCCAGTCATTGACACCCTGAACGCTGGCTTCGGCAAGGTTCTTGGCAAGGGCCGAATTCCAAACGTCCCAGTCATTGTCCGAGCCCGATTCGTCTCTGCTCTTGCTGAGAAGAAGATCAAGGCTGCTGGTGGTGTTGTTGAGCTCATCGCTTAG</v>
      </c>
      <c r="D256" t="str">
        <f t="shared" si="25"/>
        <v>OK</v>
      </c>
      <c r="E256">
        <f t="shared" si="26"/>
        <v>450</v>
      </c>
      <c r="F256" t="str">
        <f t="shared" si="27"/>
        <v>YES</v>
      </c>
      <c r="G256" t="str">
        <f t="shared" si="28"/>
        <v>CAG</v>
      </c>
      <c r="H256" t="str">
        <f t="shared" si="29"/>
        <v>Glutamine</v>
      </c>
      <c r="I256" t="str">
        <f t="shared" si="30"/>
        <v>Glutamine (CAG)</v>
      </c>
    </row>
    <row r="257" spans="1:9" hidden="1" x14ac:dyDescent="0.2">
      <c r="A257" t="s">
        <v>338</v>
      </c>
      <c r="B257" t="s">
        <v>1522</v>
      </c>
      <c r="C257" t="str">
        <f t="shared" si="24"/>
        <v>ATGCCTACCCGAAGCACCAAGACCAGAAAGCTCAGAGGCCACGTTTCGGCCGGCCACGGTCGCATTGGCAAGCACAGAAAGCACCCCGGTGGTCGTGGTATGGCCGGTGGTCAGCACCACCACCGAACCAACCTTGACAAGTACCACCCTGGTTACTTCGGTAAGGTCGGTATGCGATACTTCCACCGTCAGTCGAACCACTTCTGGCGCCCGGTTCTGAACCTCGACAAGCTGTGGACTCTTGTCCCGGCCGAGAACCGTGAGAAGTACCTCTCGTCGGCCTCGGAGTCTGCTGCTCCTGTCATTGACACCCTTGCCCACGGTTACGGCAAGGTTCTCGGCAAGGGTGACCTCCCCAAGGTTCCCGTCATTGTTCGCGCTCGCTTTGTCTCGAAGCTCGCCGAGGAGAAGATCAAGGCTGCCGGCGGTGTTGTCGAGCTCGTCGCCTAA</v>
      </c>
      <c r="D257" t="str">
        <f t="shared" si="25"/>
        <v>OK</v>
      </c>
      <c r="E257">
        <f t="shared" si="26"/>
        <v>450</v>
      </c>
      <c r="F257" t="str">
        <f t="shared" si="27"/>
        <v>YES</v>
      </c>
      <c r="G257" t="str">
        <f t="shared" si="28"/>
        <v>CAG</v>
      </c>
      <c r="H257" t="str">
        <f t="shared" si="29"/>
        <v>Glutamine</v>
      </c>
      <c r="I257" t="str">
        <f t="shared" si="30"/>
        <v>Glutamine (CAG)</v>
      </c>
    </row>
    <row r="258" spans="1:9" hidden="1" x14ac:dyDescent="0.2">
      <c r="A258" t="s">
        <v>68</v>
      </c>
      <c r="B258" t="s">
        <v>1258</v>
      </c>
      <c r="C258" t="str">
        <f t="shared" ref="C258:C321" si="31">UPPER(SUBSTITUTE(SUBSTITUTE(SUBSTITUTE(B258," ",""),CHAR(10),""),CHAR(13),""))</f>
        <v>ATGCCTACCCGAAACACTAAGACCAGAAAGCTCAGAGGCCACGTGTCTGCCGGTCACGGTCGTATTGGCAAGCACAGAAAGCACCCCGGTGGTCGGGGTATGGCTGGTGGTCAGCACCACCACCGAACCAACCTTGACAAGTACCACCCTGGTTACTTCGGTAAGGTCGGTATGCGATACTTTCACCTGCAGCGCAACCAATTCTGGCGCCCAGTTCTGAACCTTGATAAGCTGTGGGCTCTTGTCCCGGAGGAGAGCCGTGAGAAGTACCTCTCGTCGGCCTCTGAGTCGGCTGCTCCTGTCATCGACACTCTTGCCCACGGCTATGGAAAGGTTCTTGGCAAGGGTTCGCTTCCTAAGGTTCCCGTCATTGTTCGTGCCCGATTCGTCTCGAAGCTCGCCGAGGACAAGATCAAGGCTGCTGGCGGTGTTGTCGAGCTCGTCGCCTAA</v>
      </c>
      <c r="D258" t="str">
        <f t="shared" si="25"/>
        <v>OK</v>
      </c>
      <c r="E258">
        <f t="shared" si="26"/>
        <v>450</v>
      </c>
      <c r="F258" t="str">
        <f t="shared" si="27"/>
        <v>YES</v>
      </c>
      <c r="G258" t="str">
        <f t="shared" si="28"/>
        <v>CAG</v>
      </c>
      <c r="H258" t="str">
        <f t="shared" si="29"/>
        <v>Glutamine</v>
      </c>
      <c r="I258" t="str">
        <f t="shared" si="30"/>
        <v>Glutamine (CAG)</v>
      </c>
    </row>
    <row r="259" spans="1:9" hidden="1" x14ac:dyDescent="0.2">
      <c r="A259" t="s">
        <v>82</v>
      </c>
      <c r="B259" t="s">
        <v>1272</v>
      </c>
      <c r="C259" t="str">
        <f t="shared" si="31"/>
        <v>ATGCCTACCAGGTTCCGCAAGACTAGAAAGCACAGAGGAAACGTTACAGCCGGTTACGGTCGTATCGGTAAGCACAGAAAGCACCCCGGTGGACGTGGTATGGCCGGTGGTCAACATCACCACCGTATTGCCATGGATAAGTACCATCCAGGTTACTTCGGTAAGGTCGGTATGAGATACTTCCACAAGCAAGAAAACAGATACTGGAAGCCAGTTATCAACTTGAACAAGTTATGGTCTTTGGTTGAAAACAAGGATGAGAAATTGTCTAAGTCTACCAAGGATTCTGCTGTTGTTATTGACACTTTGGCTCATGGTTATGGTAAGGTTTTGGGTGCTGGTAAGCTCCCAGAAGTGCCAGTTATCGTTAAGGCCAGATATGTCTCTAAGTTGGCAGAGGAAAAGATTAGAGCTGTCGGTGGTGTTGTTGAGCTCGTTGCCTAA</v>
      </c>
      <c r="D259" t="str">
        <f t="shared" ref="D259:D322" si="32">IF(LEFT(C259,3)="ATG","OK","WARN")</f>
        <v>OK</v>
      </c>
      <c r="E259">
        <f t="shared" ref="E259:E322" si="33">LEN(C259)</f>
        <v>444</v>
      </c>
      <c r="F259" t="str">
        <f t="shared" ref="F259:F322" si="34">IF(E259&gt;=114,"YES","NO")</f>
        <v>YES</v>
      </c>
      <c r="G259" t="str">
        <f t="shared" ref="G259:G322" si="35">IF(E259&gt;=114,MID(C259,112,3),"NA")</f>
        <v>CAA</v>
      </c>
      <c r="H259" t="str">
        <f t="shared" ref="H259:H322" si="36">IF(G259="NA","NA",
 IF(OR(G259="CAG",G259="CAA"),"Glutamine",
 IF(LEFT(G259,2)="CT","Leucine1",
 IF(OR(G259="TTA",G259="TTG"),"Leucine2",
 IF(G259="ATG","Methionine",
 IF(OR(G259="TTT",G259="TTC"),"Phenylalanine",
 "Other"))))))</f>
        <v>Glutamine</v>
      </c>
      <c r="I259" t="str">
        <f t="shared" ref="I259:I322" si="37">IF(LEN(G259)&lt;&gt;3,"NA",
 IF(OR(G259="CAG",G259="CAA"),"Glutamine ("&amp;G259&amp;")",
 IF(LEFT(G259,2)="CT","Leucine1 ("&amp;G259&amp;")",
 IF(OR(G259="TTA",G259="TTG"),"Leucine2 ("&amp;G259&amp;")",
 IF(G259="ATG","Methionine (ATG)",
 IF(OR(G259="TTT",G259="TTC"),"Phenylalanine ("&amp;G259&amp;")",
 "Other ("&amp;G259&amp;")"))))))</f>
        <v>Glutamine (CAA)</v>
      </c>
    </row>
    <row r="260" spans="1:9" hidden="1" x14ac:dyDescent="0.2">
      <c r="A260" t="s">
        <v>522</v>
      </c>
      <c r="B260" t="s">
        <v>1705</v>
      </c>
      <c r="C260" t="str">
        <f t="shared" si="31"/>
        <v>ATGCCTACCAGATTTTCTAAGACCAGAAAGCATAGAGGACACGTTTCCGCCGGTTACGGTCGTATTGGCAAGCACCGCAAGAATCCCGGTGGTCGTGGTATGGCCGGTGGTCAGCACCACCACCGTACTAACCTCGACAAGTACCATCCCGGTTACTTCGGTAAGGTTGGTATGAGATACTTCCACAAGCAACAAAACCACTTCTGGAGACCCGTCATCAATGTCGAGAGCCTCTGGACTCTTGTTCCTGAAGAGAAGCGTGCTCAGTACTCCAAGGAAGCTTCTTCTTCTTCCGCCCCCGTTATCGACACTCTCGCTGCTGGTTACGGTAAGGTTCTCGGCAAGGGTTTCCTCCCCAAGATTCCCGTTATTGTTAAGGCTAGATTTGTTTCTGCTGAAGCCGAGAAGAAGATCAAGGAAGCTGGTGGTGCCGTTGAGCTCGTTGCTTAA</v>
      </c>
      <c r="D260" t="str">
        <f t="shared" si="32"/>
        <v>OK</v>
      </c>
      <c r="E260">
        <f t="shared" si="33"/>
        <v>450</v>
      </c>
      <c r="F260" t="str">
        <f t="shared" si="34"/>
        <v>YES</v>
      </c>
      <c r="G260" t="str">
        <f t="shared" si="35"/>
        <v>CAG</v>
      </c>
      <c r="H260" t="str">
        <f t="shared" si="36"/>
        <v>Glutamine</v>
      </c>
      <c r="I260" t="str">
        <f t="shared" si="37"/>
        <v>Glutamine (CAG)</v>
      </c>
    </row>
    <row r="261" spans="1:9" hidden="1" x14ac:dyDescent="0.2">
      <c r="A261" t="s">
        <v>495</v>
      </c>
      <c r="B261" t="s">
        <v>1678</v>
      </c>
      <c r="C261" t="str">
        <f t="shared" si="31"/>
        <v>ATGCCTACCAGATTTTCTAAGACCAGAAAGCACAGAGGACACGTTTCCGCCGGTTACGGTCGTATTGGCAAGCACCGCAAGAGTCCCGGTGGTCGTGGTATGGCCGGTGGTCAGCACCACCACCGTACCAACATGGACAAGTACCATCCCGGTTACTTTGGTAAGGTCGGTATGAGATACTTCCACAAGCAGCAGAACCACTTCTGGAGACCCGTCATCAACGTTGAGCGTCTCTGGACTTTGGTCCCTGAAGAGAAGCGTGATGAGTACATCAAGAACGCTTCTTCTTCTGCTGCCCCCGTTATCGACACTCTCGCTGCTGGTTACGGTAAGGTTCTTGGCAAGGGTTTCCTCCCCAAGATCCCCGTCATTGTCAAGGCTAGATTCGTTTCTGCCGAGGCTGAGCAGAAGATTATTGAAGCTGGTGGTGCCGTTGAGCTTATTGCTTAA</v>
      </c>
      <c r="D261" t="str">
        <f t="shared" si="32"/>
        <v>OK</v>
      </c>
      <c r="E261">
        <f t="shared" si="33"/>
        <v>450</v>
      </c>
      <c r="F261" t="str">
        <f t="shared" si="34"/>
        <v>YES</v>
      </c>
      <c r="G261" t="str">
        <f t="shared" si="35"/>
        <v>CAG</v>
      </c>
      <c r="H261" t="str">
        <f t="shared" si="36"/>
        <v>Glutamine</v>
      </c>
      <c r="I261" t="str">
        <f t="shared" si="37"/>
        <v>Glutamine (CAG)</v>
      </c>
    </row>
    <row r="262" spans="1:9" hidden="1" x14ac:dyDescent="0.2">
      <c r="A262" t="s">
        <v>540</v>
      </c>
      <c r="B262" t="s">
        <v>1719</v>
      </c>
      <c r="C262" t="str">
        <f t="shared" si="31"/>
        <v>ATGCCTACCAGATTTTCAGCAACCAGAAAGCACAGAGGTAATGTCTCTGCCGGTAAAGGTCGTGTTGGTAAGCACAGAAAGCATCCCGGTGGTCGTGGTAAGGCTGGTGGTCAACACCACCACAGAACCAACATGGACAAGTACCATCCAGGTTACTTCGGAAAGGTTGGTATGAGACACTTCCGTTTACAACAAGCTCGTTACTGGCGCCCAGTAATTAACATCCAGAACTTGTGGTCTTTGATTCCTGAAGAGAAGAGAGAAGATGCTTTGAAGAACTCTTCTGCTTCTTCTGCCGTCGTTATTGACACTTTGGCCAACGGTTATGGTAAGGTCCTTGGTAAGGGTTCTTTGCCAAACATCCCAATTATCGTCAAGGCTAGATTTGTTTCCAAGGAGGCTGAGCAAAGTATCAGAGCTGTTGGTGGTGTTGTTGAATTAGTTGCTTAA</v>
      </c>
      <c r="D262" t="str">
        <f t="shared" si="32"/>
        <v>OK</v>
      </c>
      <c r="E262">
        <f t="shared" si="33"/>
        <v>450</v>
      </c>
      <c r="F262" t="str">
        <f t="shared" si="34"/>
        <v>YES</v>
      </c>
      <c r="G262" t="str">
        <f t="shared" si="35"/>
        <v>CAA</v>
      </c>
      <c r="H262" t="str">
        <f t="shared" si="36"/>
        <v>Glutamine</v>
      </c>
      <c r="I262" t="str">
        <f t="shared" si="37"/>
        <v>Glutamine (CAA)</v>
      </c>
    </row>
    <row r="263" spans="1:9" hidden="1" x14ac:dyDescent="0.2">
      <c r="A263" t="s">
        <v>541</v>
      </c>
      <c r="B263" t="s">
        <v>1720</v>
      </c>
      <c r="C263" t="str">
        <f t="shared" si="31"/>
        <v>ATGCCTACCAGATTTTCAGCAACCAGAAAGCACAGAGGTAACGTCTCTGCCGGTAAAGGTCGTGTTGGTAAGCACAGAAAGCATCCCGGTGGTCGTGGTAAGGCTGGTGGTCAACACCACCACAGAACCAACATGGACAAGTACCATCCAGGTTACTTCGGAAAGGTTGGTATGAGACACTTCCGTTTACAACAAGCTCGTTACTGGCGTCCAGTAGTTAACATTCAGAACTTGTGGTCTTTGATTCCTGAAGAGAAGAGAGAAGATGCTTTGAAGAACTCTTCTGCTTCTTCTGCCGTAGTTATTGACACTTTGGCCAACGGTTATGGTAAGGTCCTTGGTAAGGGTTCTTTGCCAAACATCCCGATTATTGTCAAGGCCAGATTTGTCTCCAAGGAGGCTGAGCAAAGTATCAGAGCTGTTGGTGGTGTCGTTGAATTAGTTGCTTAA</v>
      </c>
      <c r="D263" t="str">
        <f t="shared" si="32"/>
        <v>OK</v>
      </c>
      <c r="E263">
        <f t="shared" si="33"/>
        <v>450</v>
      </c>
      <c r="F263" t="str">
        <f t="shared" si="34"/>
        <v>YES</v>
      </c>
      <c r="G263" t="str">
        <f t="shared" si="35"/>
        <v>CAA</v>
      </c>
      <c r="H263" t="str">
        <f t="shared" si="36"/>
        <v>Glutamine</v>
      </c>
      <c r="I263" t="str">
        <f t="shared" si="37"/>
        <v>Glutamine (CAA)</v>
      </c>
    </row>
    <row r="264" spans="1:9" hidden="1" x14ac:dyDescent="0.2">
      <c r="A264" t="s">
        <v>536</v>
      </c>
      <c r="B264" t="s">
        <v>1717</v>
      </c>
      <c r="C264" t="str">
        <f t="shared" si="31"/>
        <v>ATGCCTACCAGATTTTCAGCAACCAGAAAGCACAGAGGTAACGTCTCTGCCGGTAAAGGTCGTGTTGGTAAGCACAGAAAGCATCCCGGTGGTCGTGGTAAGGCTGGTGGTCAACACCACCACAGAACCAACATGGACAAGTACCATCCAGGTTACTTCGGAAAGGTTGGTATGAGACACTTCCGTTTACAACAAGCTCGTTACTGGCGTCCAGTAGTTAACATCCAGAACTTATGGTCTTTGATTCCTGAAGAGAAGAGAGAAGATGCTTTGAAGAACTCTTCTTCTTCTTCTGCCGTAGTTATTGACACTTTGGCCAACGGTTATGGTAAGGTCCTTGGTAAGGGTTCTTTGCCAAACATCCCAATTATCGTCAAGGCTAGATTTGTCTCCAAGGAGGCTGAGCAAAGTATCAGAGCTGTTGGTGGTGTTGTTGAATTGGTTGCTTAA</v>
      </c>
      <c r="D264" t="str">
        <f t="shared" si="32"/>
        <v>OK</v>
      </c>
      <c r="E264">
        <f t="shared" si="33"/>
        <v>450</v>
      </c>
      <c r="F264" t="str">
        <f t="shared" si="34"/>
        <v>YES</v>
      </c>
      <c r="G264" t="str">
        <f t="shared" si="35"/>
        <v>CAA</v>
      </c>
      <c r="H264" t="str">
        <f t="shared" si="36"/>
        <v>Glutamine</v>
      </c>
      <c r="I264" t="str">
        <f t="shared" si="37"/>
        <v>Glutamine (CAA)</v>
      </c>
    </row>
    <row r="265" spans="1:9" hidden="1" x14ac:dyDescent="0.2">
      <c r="A265" t="s">
        <v>537</v>
      </c>
      <c r="B265" t="s">
        <v>1717</v>
      </c>
      <c r="C265" t="str">
        <f t="shared" si="31"/>
        <v>ATGCCTACCAGATTTTCAGCAACCAGAAAGCACAGAGGTAACGTCTCTGCCGGTAAAGGTCGTGTTGGTAAGCACAGAAAGCATCCCGGTGGTCGTGGTAAGGCTGGTGGTCAACACCACCACAGAACCAACATGGACAAGTACCATCCAGGTTACTTCGGAAAGGTTGGTATGAGACACTTCCGTTTACAACAAGCTCGTTACTGGCGTCCAGTAGTTAACATCCAGAACTTATGGTCTTTGATTCCTGAAGAGAAGAGAGAAGATGCTTTGAAGAACTCTTCTTCTTCTTCTGCCGTAGTTATTGACACTTTGGCCAACGGTTATGGTAAGGTCCTTGGTAAGGGTTCTTTGCCAAACATCCCAATTATCGTCAAGGCTAGATTTGTCTCCAAGGAGGCTGAGCAAAGTATCAGAGCTGTTGGTGGTGTTGTTGAATTGGTTGCTTAA</v>
      </c>
      <c r="D265" t="str">
        <f t="shared" si="32"/>
        <v>OK</v>
      </c>
      <c r="E265">
        <f t="shared" si="33"/>
        <v>450</v>
      </c>
      <c r="F265" t="str">
        <f t="shared" si="34"/>
        <v>YES</v>
      </c>
      <c r="G265" t="str">
        <f t="shared" si="35"/>
        <v>CAA</v>
      </c>
      <c r="H265" t="str">
        <f t="shared" si="36"/>
        <v>Glutamine</v>
      </c>
      <c r="I265" t="str">
        <f t="shared" si="37"/>
        <v>Glutamine (CAA)</v>
      </c>
    </row>
    <row r="266" spans="1:9" hidden="1" x14ac:dyDescent="0.2">
      <c r="A266" t="s">
        <v>533</v>
      </c>
      <c r="B266" t="s">
        <v>1714</v>
      </c>
      <c r="C266" t="str">
        <f t="shared" si="31"/>
        <v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CTCTGCTTCTTCTGCTGTAGTTATCGACACTTTGGCCAACGGTTACGGTAAGGTTCTTGGTAAGGGTTCTTTGCCAAACATCCCAATTATCGTCAAGGCTAGATTTGTTTCCAAGGAAGCTGAAGAAAGTATCAGAGCTGTTGGTGGTGTCGTTGAATTGGTTGGTTAA</v>
      </c>
      <c r="D266" t="str">
        <f t="shared" si="32"/>
        <v>OK</v>
      </c>
      <c r="E266">
        <f t="shared" si="33"/>
        <v>450</v>
      </c>
      <c r="F266" t="str">
        <f t="shared" si="34"/>
        <v>YES</v>
      </c>
      <c r="G266" t="str">
        <f t="shared" si="35"/>
        <v>CAA</v>
      </c>
      <c r="H266" t="str">
        <f t="shared" si="36"/>
        <v>Glutamine</v>
      </c>
      <c r="I266" t="str">
        <f t="shared" si="37"/>
        <v>Glutamine (CAA)</v>
      </c>
    </row>
    <row r="267" spans="1:9" hidden="1" x14ac:dyDescent="0.2">
      <c r="A267" t="s">
        <v>534</v>
      </c>
      <c r="B267" t="s">
        <v>1715</v>
      </c>
      <c r="C267" t="str">
        <f t="shared" si="31"/>
        <v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CTCTGCTTCTTCTGCTGTAGTTATCGACACTTTGGCCAACGGTTACGGTAAGGTCCTTGGTAAGGGTTCTTTGCCAAACATCCCAATTATCGTCAAGGCTAGATTTGTTTCCAAGGAAGCTGAAGAAAGTATCAGAGCTGTTGGTGGTGTCGTTGAATTGGTTGGTTAA</v>
      </c>
      <c r="D267" t="str">
        <f t="shared" si="32"/>
        <v>OK</v>
      </c>
      <c r="E267">
        <f t="shared" si="33"/>
        <v>450</v>
      </c>
      <c r="F267" t="str">
        <f t="shared" si="34"/>
        <v>YES</v>
      </c>
      <c r="G267" t="str">
        <f t="shared" si="35"/>
        <v>CAA</v>
      </c>
      <c r="H267" t="str">
        <f t="shared" si="36"/>
        <v>Glutamine</v>
      </c>
      <c r="I267" t="str">
        <f t="shared" si="37"/>
        <v>Glutamine (CAA)</v>
      </c>
    </row>
    <row r="268" spans="1:9" hidden="1" x14ac:dyDescent="0.2">
      <c r="A268" t="s">
        <v>535</v>
      </c>
      <c r="B268" t="s">
        <v>1716</v>
      </c>
      <c r="C268" t="str">
        <f t="shared" si="31"/>
        <v>ATGCCTACCAGATTTTCAGCAACCAGAAAGCACAGAGGTAACGTCTCTGCCGGTAAAGGTCGTGTTGGTAAGCACAGAAAGCATCCCGGTGGTCGTGGTAAGGCCGGTGGTCAACACCACCACAGAACCAACATGGATAAGTACCATCCAGGTTACTTTGGAAAGGTTGGTATGAGACACTTCCGTTTACAGAAAGCTCGTTACTGGCGCCCAGTTATTAATATCCAGAGCCTGTGGTCTTTGATTCCTGAAGAGAACAGAGAAGATGCTTTGAAGAACTCTTCTGCTTCTTCTGCTGTAGTTATCGACACTTTGGCCAACGGTTACGGTAAGGTCCTTGGTAAAGGTTCTTTGCCAAACATTCCAATTATCGTCAAGGCTAGATTTGTTTCCAAGGAAGCTGAAGAAAGTATCAGAGCTGTTGGTGGTGTCGTTGAATTAGTTGGTTAA</v>
      </c>
      <c r="D268" t="str">
        <f t="shared" si="32"/>
        <v>OK</v>
      </c>
      <c r="E268">
        <f t="shared" si="33"/>
        <v>450</v>
      </c>
      <c r="F268" t="str">
        <f t="shared" si="34"/>
        <v>YES</v>
      </c>
      <c r="G268" t="str">
        <f t="shared" si="35"/>
        <v>CAA</v>
      </c>
      <c r="H268" t="str">
        <f t="shared" si="36"/>
        <v>Glutamine</v>
      </c>
      <c r="I268" t="str">
        <f t="shared" si="37"/>
        <v>Glutamine (CAA)</v>
      </c>
    </row>
    <row r="269" spans="1:9" hidden="1" x14ac:dyDescent="0.2">
      <c r="A269" t="s">
        <v>42</v>
      </c>
      <c r="B269" t="s">
        <v>1232</v>
      </c>
      <c r="C269" t="str">
        <f t="shared" si="31"/>
        <v>ATGCCTACCAGATTTTCACACAACAGAAAGCACAGAGGTCACATCTCAGCCGGTCACGGTCGTGTTGGTAAGCACAGAAAGCACCCTGGTGGTAAGGGTATGGCTGGTGGTCAACACCACCACAGAACCAACTTGGATAAATACCACCCAGGTTACTTCGGTAAAGTTGGTATGAGATACTTCCGTAAGCAACCACACCACTTCTGGAGACCAGTTTTGAACCTGGACAAGTTGTGGACTTTGCTACCTGAGCAAAAGAGAGAACACTACTTGAAGGCTTCCTCTAAATCTTCTGCCCCAGTCATTGACACTTTGGCTGCTGGTTACGGTAAGGTTTTGGGTAAGGGCAGAATCCCAAGCGTTCCAGTTATCGTCAAGGCTAGATTTGTTTCCAAATTAGCTGAAGAGAAGATCAAGGGTGCTGGTGGTGTCATTGAATTGATTGCTTAA</v>
      </c>
      <c r="D269" t="str">
        <f t="shared" si="32"/>
        <v>OK</v>
      </c>
      <c r="E269">
        <f t="shared" si="33"/>
        <v>450</v>
      </c>
      <c r="F269" t="str">
        <f t="shared" si="34"/>
        <v>YES</v>
      </c>
      <c r="G269" t="str">
        <f t="shared" si="35"/>
        <v>CAA</v>
      </c>
      <c r="H269" t="str">
        <f t="shared" si="36"/>
        <v>Glutamine</v>
      </c>
      <c r="I269" t="str">
        <f t="shared" si="37"/>
        <v>Glutamine (CAA)</v>
      </c>
    </row>
    <row r="270" spans="1:9" hidden="1" x14ac:dyDescent="0.2">
      <c r="A270" t="s">
        <v>494</v>
      </c>
      <c r="B270" t="s">
        <v>1677</v>
      </c>
      <c r="C270" t="str">
        <f t="shared" si="31"/>
        <v>ATGCCTACCAGATTTTCAAAGACTAGAAAGCATAGAGGACACGTTTCTGCCGGTTACGGTCGTATTGGCAAGCACCGCAAGAGTCCCGGTGGTCGTGGTATGGCCGGTGGTCAGCACCACCACCGTACCAACATGGACAAGTACCATCCCGGTTACTTTGGTAAGGTCGGTATGAGATACTTCCACAAGCAGCAGAACCACTTCTGGAGACCCGTCATCAACGTTGAGCGTCTCTGGACTTTGGTCCCTGAAGAGAAGCGTGATGAGTACATCAAGAACGCTTCTTCTTCTGCTGCCCCCGTTATCGACACTCTCGCTGCTGGTTACGGTAAGGTTCTTGGTAAGGGTTTCCTCCCCAAGATCCCCGTCATTGTCAAGGCTAGATTCGTTTCTGCCGAGGCTGAACAAAAGATTATTGAAGCTGGTGGTGCCGTTGAGCTCATTGCTTAA</v>
      </c>
      <c r="D270" t="str">
        <f t="shared" si="32"/>
        <v>OK</v>
      </c>
      <c r="E270">
        <f t="shared" si="33"/>
        <v>450</v>
      </c>
      <c r="F270" t="str">
        <f t="shared" si="34"/>
        <v>YES</v>
      </c>
      <c r="G270" t="str">
        <f t="shared" si="35"/>
        <v>CAG</v>
      </c>
      <c r="H270" t="str">
        <f t="shared" si="36"/>
        <v>Glutamine</v>
      </c>
      <c r="I270" t="str">
        <f t="shared" si="37"/>
        <v>Glutamine (CAG)</v>
      </c>
    </row>
    <row r="271" spans="1:9" hidden="1" x14ac:dyDescent="0.2">
      <c r="A271" t="s">
        <v>46</v>
      </c>
      <c r="B271" t="s">
        <v>1236</v>
      </c>
      <c r="C271" t="str">
        <f t="shared" si="31"/>
        <v>ATGCCTACCAGATTTTCAAAGACTAGAAAGCATAGAGGACACGTTTCCGCCGGTTACGGTCGTATTGGCAAGCACCGCAAGAATCCCGGTGGTCGTGGTATGGCCGGTGGTCAACACCATCATCGTACCAATCTCGACAAATACCATCCAGGTTACTTCGGTAAGGTTGGTATGAGATACTTCCACAAGCAACAAAACCACTTCTGGAGACCAGTCATCAACGTTGAAAGACTCTGGTCTTTGATCCCAGAAGAAAAGAGAGAAAAGTACCTTAAGGAAGCCTCCCCAAGCTCTGCCCCAGTCATTGACACTCTTGCTGCTGGTTACGGAAAGGTTTTGGGTAAGGGTGCTATCCCAAATGTCCCAGTTATTGTTAAGGCCAGATTTGTCTCTGCTGAAGCCGAACAAAAGATTAAGGAAGCCGGTGGTGTTGTTGAACTTGTCGCATAA</v>
      </c>
      <c r="D271" t="str">
        <f t="shared" si="32"/>
        <v>OK</v>
      </c>
      <c r="E271">
        <f t="shared" si="33"/>
        <v>450</v>
      </c>
      <c r="F271" t="str">
        <f t="shared" si="34"/>
        <v>YES</v>
      </c>
      <c r="G271" t="str">
        <f t="shared" si="35"/>
        <v>CAA</v>
      </c>
      <c r="H271" t="str">
        <f t="shared" si="36"/>
        <v>Glutamine</v>
      </c>
      <c r="I271" t="str">
        <f t="shared" si="37"/>
        <v>Glutamine (CAA)</v>
      </c>
    </row>
    <row r="272" spans="1:9" hidden="1" x14ac:dyDescent="0.2">
      <c r="A272" t="s">
        <v>519</v>
      </c>
      <c r="B272" t="s">
        <v>1702</v>
      </c>
      <c r="C272" t="str">
        <f t="shared" si="31"/>
        <v>ATGCCTACCAGATTTTCAAAGACTAGAAAGCATAGAGGACACGTTTCCGCCGGTTACGGTCGTATTGGCAAGCACCGCAAGAATCCCGGTGGTCGTGGTATGGCCGGTGGTCAACACCACCATCGTACCAATCTCGACAAATACCATCCAGGTTACTTCGGTAAGGTTGGTATGAGATACTTCCACAAGCAACAAAATCACTTCTGGAGACCAGTCATTAACGTTGAAAGACTCTGGTCTTTGATCCCAGAAGAAAAGAGAGAAAAGTACCTTAAGGAAGCCTCCCCAAGCTCTGCTCCAGTTATTGACACTCTTGCTGCTGGTTTTGGAAAGGTTTTGGGTAAGGGATCTCTCCCAAATGTCCCAGTTATTGTTAAGGCTAGATTTGTTTCTGCTGAAGCCGAACAAAAGATCAAGGAAGCCGGTGGTGTTGTTGAACTTGTCGCATAA</v>
      </c>
      <c r="D272" t="str">
        <f t="shared" si="32"/>
        <v>OK</v>
      </c>
      <c r="E272">
        <f t="shared" si="33"/>
        <v>450</v>
      </c>
      <c r="F272" t="str">
        <f t="shared" si="34"/>
        <v>YES</v>
      </c>
      <c r="G272" t="str">
        <f t="shared" si="35"/>
        <v>CAA</v>
      </c>
      <c r="H272" t="str">
        <f t="shared" si="36"/>
        <v>Glutamine</v>
      </c>
      <c r="I272" t="str">
        <f t="shared" si="37"/>
        <v>Glutamine (CAA)</v>
      </c>
    </row>
    <row r="273" spans="1:9" hidden="1" x14ac:dyDescent="0.2">
      <c r="A273" t="s">
        <v>125</v>
      </c>
      <c r="B273" t="s">
        <v>1311</v>
      </c>
      <c r="C273" t="str">
        <f t="shared" si="31"/>
        <v>ATGCCTACCAGATTTTCAAAGACCAGAAAGCATAGAGGACACGTTTCCGCCGGTTACGGTCGTATTGGAAAGCACCGCAAGAATCCTGGTGGTCGTGGTATGGCCGGTGGTCAGCATCATCACCGTACTAACCTCGATAAGTACCATCCCGGTTACTTTGGTAAGGTTGGTATGAGATACTTCCACAAGCAACAAAACCACTTTTGGAGACCCGTCATTAATGTCGAAAGCCTTTGGACCCTTGTTCCTGAAGAAAAGCGGGATCAGTACGTCAAGGAGGCTTCTGCTTCTGCAGCTCCTGTTATTGACACCCTCGCTGCTGGCTACGGTAAGGTCCTTGGTAAGGGTTTCCTTCCTAAGATTCCTGTCATTGTCAAGGCTAGATTTGTTTCTGCTGAAGCTGAGCAAAAGATTAAGGAAGCTGGTGGTGCTGTCGAGCTCATTGCTTAA</v>
      </c>
      <c r="D273" t="str">
        <f t="shared" si="32"/>
        <v>OK</v>
      </c>
      <c r="E273">
        <f t="shared" si="33"/>
        <v>450</v>
      </c>
      <c r="F273" t="str">
        <f t="shared" si="34"/>
        <v>YES</v>
      </c>
      <c r="G273" t="str">
        <f t="shared" si="35"/>
        <v>CAG</v>
      </c>
      <c r="H273" t="str">
        <f t="shared" si="36"/>
        <v>Glutamine</v>
      </c>
      <c r="I273" t="str">
        <f t="shared" si="37"/>
        <v>Glutamine (CAG)</v>
      </c>
    </row>
    <row r="274" spans="1:9" hidden="1" x14ac:dyDescent="0.2">
      <c r="A274" t="s">
        <v>496</v>
      </c>
      <c r="B274" t="s">
        <v>1679</v>
      </c>
      <c r="C274" t="str">
        <f t="shared" si="31"/>
        <v>ATGCCTACCAGATTTTCAAAGACCAGAAAGCATAGAGGACACGTCTCCGCCGGTTACGGTCGTATTGGCAAGCACCGCAAGCATCCCGGTGGTCGTGGTATGGCCGGTGGTCAACATCACCACAGAACCAACCTCGATAAGTACCATCCCGGTTACTTTGGTAAGGTCGGTATGAGATACTTCCACAAGCAAAAGAACCACTTCTGGAAGCCCGTCATCAATGTCGAGCGTCTGTGGACTCTTGTCCCTGAAGAGAAGAGAGAGAAGTACCTTAAGGAATCTACCTCCGACGCTGCTCCTGTCATTGACACTCTCGCTGCTGGTTACGGTAAGGTCCTTGGTAAGGGTTCTCTTCCCAAAGTTCCCGTCATTGTCAAGGCCCGCTTTGTCTCTGCCGAAGCTGAGCAAAAGATCAAGGAAGCTGGTGGTGTTGTTGAGCTCGTTGCTTAG</v>
      </c>
      <c r="D274" t="str">
        <f t="shared" si="32"/>
        <v>OK</v>
      </c>
      <c r="E274">
        <f t="shared" si="33"/>
        <v>450</v>
      </c>
      <c r="F274" t="str">
        <f t="shared" si="34"/>
        <v>YES</v>
      </c>
      <c r="G274" t="str">
        <f t="shared" si="35"/>
        <v>CAA</v>
      </c>
      <c r="H274" t="str">
        <f t="shared" si="36"/>
        <v>Glutamine</v>
      </c>
      <c r="I274" t="str">
        <f t="shared" si="37"/>
        <v>Glutamine (CAA)</v>
      </c>
    </row>
    <row r="275" spans="1:9" hidden="1" x14ac:dyDescent="0.2">
      <c r="A275" t="s">
        <v>544</v>
      </c>
      <c r="B275" t="s">
        <v>1723</v>
      </c>
      <c r="C275" t="str">
        <f t="shared" si="31"/>
        <v>ATGCCTACCAGATTTAGCAAAACACGCAAGTCGCGTGGTCACGTCTCTGCCGGTTACGGTCGTATTGGAAAGCATCGCAAGTCTCCTGGTGGTCGTGGTATGGCCGGTGGTCAGCACCACCACCGCACTAACCTCGATAAGTACCACCCTGGTTACTTTGGTAAGGTTGGTTTCCGTCAGTTCCACCTTCTGCGCAACCGCGACTGGAAGCCCGTTGTTAACATTGACTCTCTCTGGGCCCTGATTCCCACCGAGGAGCGCGAGAGCTTCTTGGCCAAGCCTGATGCCAGCAACGCTCCCGTTATCGACACTCTCGCTGCTGGTTACGGTAAGGTTCTTGGTAAGGGTGTCCTTCCCGAGGTCCCTATCATCGTTCGTGCCCGCTTCGTCTCTTCTCTCGCTGAGAAGAAGATCAAGGCTGCTGGTGGTGCCGTCGAGCTCATTGCTTAA</v>
      </c>
      <c r="D275" t="str">
        <f t="shared" si="32"/>
        <v>OK</v>
      </c>
      <c r="E275">
        <f t="shared" si="33"/>
        <v>450</v>
      </c>
      <c r="F275" t="str">
        <f t="shared" si="34"/>
        <v>YES</v>
      </c>
      <c r="G275" t="str">
        <f t="shared" si="35"/>
        <v>CAG</v>
      </c>
      <c r="H275" t="str">
        <f t="shared" si="36"/>
        <v>Glutamine</v>
      </c>
      <c r="I275" t="str">
        <f t="shared" si="37"/>
        <v>Glutamine (CAG)</v>
      </c>
    </row>
    <row r="276" spans="1:9" hidden="1" x14ac:dyDescent="0.2">
      <c r="A276" t="s">
        <v>545</v>
      </c>
      <c r="B276" t="s">
        <v>1724</v>
      </c>
      <c r="C276" t="str">
        <f t="shared" si="31"/>
        <v>ATGCCTACCAGATTTAGCAAAACACGCAAGTCGCGTGGTCACGTCTCTGCCGGTTACGGTCGTATCGGAAAGCATCGCAAGTCTCCTGGTGGTCGTGGTATGGCCGGTGGTCAGCACCACCACCGCACTAACCTCGATAAGTACCACCCTGGTTACTTTGGTAAGGTTGGTTTCCGTCAGTTCCACCTTTTGCGCAACCGCGACTGGAAGCCCGTTGTTAACATTGACTCTCTCTGGGCCCTGATTCCCTCCGAGGAGCGTGAGAGCTTCTTGGCCAAGCCTGATGCCAACAACGCTCCCGTTATCGACACTCTCGCTGCTGGCTACGGTAAGGTTCTCGGCAAGGGTGTCCTCCCCGAGGTCCCTATCATCGTTCGTGCCCGCTTCGTCTCTTCTCTCGCTGAGAAGAAGATCAAGGCTGCTGGCGGTGCCGTCGAGCTCATTGCTTAA</v>
      </c>
      <c r="D276" t="str">
        <f t="shared" si="32"/>
        <v>OK</v>
      </c>
      <c r="E276">
        <f t="shared" si="33"/>
        <v>450</v>
      </c>
      <c r="F276" t="str">
        <f t="shared" si="34"/>
        <v>YES</v>
      </c>
      <c r="G276" t="str">
        <f t="shared" si="35"/>
        <v>CAG</v>
      </c>
      <c r="H276" t="str">
        <f t="shared" si="36"/>
        <v>Glutamine</v>
      </c>
      <c r="I276" t="str">
        <f t="shared" si="37"/>
        <v>Glutamine (CAG)</v>
      </c>
    </row>
    <row r="277" spans="1:9" hidden="1" x14ac:dyDescent="0.2">
      <c r="A277" t="s">
        <v>531</v>
      </c>
      <c r="B277" t="s">
        <v>1712</v>
      </c>
      <c r="C277" t="str">
        <f t="shared" si="31"/>
        <v>ATGCCTACCAGATTTAGAAAGAGTCGTAAATTACGAGGACATGTGTCCATGGGTCAAGGTCGTGTAGGAAAGCACCGTAAGCATTCAGGTGGTCGTGGTAATGCTGGTGGTCTTACCCACCACAGAAGTAACTTCGATATTTACCATCCTGGTTACTTTGGTAAAGTTGGTATGCGTACATTCCATCATCAAACACCTCATGACTGGCGACCAGTTATCAATATTGACAAATTATGGTCACTTGTCGAATCAACTGAACGTGATGCTTTACTTAAATCAGCATCTACTGAAGCTGCTCCCGTTATTGATACTCTTGCTCACGGTTACGGAAAAGTTTTGGGTAAAGGACGTCTTCCCTCAGTTCCTGTTATTGTTAAAGCTAGATTTGTTAGTAAATTAGCTGAAGAGAAGATTAAGGCTGCCGGTGGTGTTGTCGAGCTTGTTGCTTAA</v>
      </c>
      <c r="D277" t="str">
        <f t="shared" si="32"/>
        <v>OK</v>
      </c>
      <c r="E277">
        <f t="shared" si="33"/>
        <v>450</v>
      </c>
      <c r="F277" t="str">
        <f t="shared" si="34"/>
        <v>YES</v>
      </c>
      <c r="G277" t="str">
        <f t="shared" si="35"/>
        <v>CTT</v>
      </c>
      <c r="H277" t="str">
        <f t="shared" si="36"/>
        <v>Leucine1</v>
      </c>
      <c r="I277" t="str">
        <f t="shared" si="37"/>
        <v>Leucine1 (CTT)</v>
      </c>
    </row>
    <row r="278" spans="1:9" hidden="1" x14ac:dyDescent="0.2">
      <c r="A278" t="s">
        <v>1146</v>
      </c>
      <c r="B278" t="s">
        <v>2287</v>
      </c>
      <c r="C278" t="str">
        <f t="shared" si="31"/>
        <v>ATGCCTACCAGATTTACTAAGACCAGAAAGCACAGAGGTCACGTCTCAGCCGGTAACGGTCGTGTCGGTAAGCACAGAAAGCATCCCGGTGGTAGAGGTATGGCCGGTGGTTTGCACCACCACAGAACTAACTTGGACAAGTACCATCCAGGTTACTTCGGTAAGGTCGGTATGAGATACTTCCACAAGCAGCAAGCTCACTTCTGGAAGCCAGTCTTGAACTTGGACAAGTTGTGGAGTTTGGTGCCAGAAGAGAAGAGAGACGAATACTTGAAGTCCTCTTCCAAGTCTGCTGCTCCAGTCATCGACACCTTGGCTGCCGGTTACGGTAAGGTCTTGGGTAAGGGTAGAATCCCAAATGTCCCAGTCATTGTCAAGGCTAGATTCGTCTCCAAGTTGGCTGAAGAGAAGATCAAGGCTGCTGGTGGTGTTGTTGAACTAGTTGCTTAA</v>
      </c>
      <c r="D278" t="str">
        <f t="shared" si="32"/>
        <v>OK</v>
      </c>
      <c r="E278">
        <f t="shared" si="33"/>
        <v>450</v>
      </c>
      <c r="F278" t="str">
        <f t="shared" si="34"/>
        <v>YES</v>
      </c>
      <c r="G278" t="str">
        <f t="shared" si="35"/>
        <v>TTG</v>
      </c>
      <c r="H278" t="str">
        <f t="shared" si="36"/>
        <v>Leucine2</v>
      </c>
      <c r="I278" t="str">
        <f t="shared" si="37"/>
        <v>Leucine2 (TTG)</v>
      </c>
    </row>
    <row r="279" spans="1:9" hidden="1" x14ac:dyDescent="0.2">
      <c r="A279" t="s">
        <v>795</v>
      </c>
      <c r="B279" t="s">
        <v>1957</v>
      </c>
      <c r="C279" t="str">
        <f t="shared" si="31"/>
        <v>ATGCCTACCAGATTTACACAAACTAGAAAGCACAGAGGACACGTTTCAGCCGGTAAGGGTAGAATCGGTAAGCACAGAAAGCATCCCGGTGGTCGTGGTAAGGCTGGTGGTCAACACCACCACAGAACTAACTTGGATAAGTACCATCCAGGTTACTTCGGTAAGGTCGGTATGAGATACTTTCACAGACAAAGAAACCACTTCTGGAAACCAGAAATCAACCTCGACAAATTGTGGACTTTGCTTGACGAAGAAAAGAAAGAACAATACTTGAAGTCTTCTTCAGCTTCAGCTGCTCCAGTCATTGACACCTTAGCTCACGGTTACGGTAAGGTTTTGGCTAAGGGTAGATTGCCAGAAGTTCCTGTCATTGTCAAGGCTAGATTTGTTTCTAAATTGGCTGAAGAAAAGATCAGAGCTGTTGGTGGTACTGTTGAATTAATTGCTTAA</v>
      </c>
      <c r="D279" t="str">
        <f t="shared" si="32"/>
        <v>OK</v>
      </c>
      <c r="E279">
        <f t="shared" si="33"/>
        <v>450</v>
      </c>
      <c r="F279" t="str">
        <f t="shared" si="34"/>
        <v>YES</v>
      </c>
      <c r="G279" t="str">
        <f t="shared" si="35"/>
        <v>CAA</v>
      </c>
      <c r="H279" t="str">
        <f t="shared" si="36"/>
        <v>Glutamine</v>
      </c>
      <c r="I279" t="str">
        <f t="shared" si="37"/>
        <v>Glutamine (CAA)</v>
      </c>
    </row>
    <row r="280" spans="1:9" hidden="1" x14ac:dyDescent="0.2">
      <c r="A280" t="s">
        <v>308</v>
      </c>
      <c r="B280" t="s">
        <v>1492</v>
      </c>
      <c r="C280" t="str">
        <f t="shared" si="31"/>
        <v>ATGCCTACCAGATTTAACAAGACAAGAAAGCACCGTGGAAACGTTTCAGCCGGTCACGGACGTGTTGGCAAGCACCGCAAGCATCCTGGTGGACGAGGAAAAGCTGGAGGTCAACATCATCACCGAACCAATCTCGACAAGTATCATCCTGGATACTTTGGAAAGGTCGGAATGCGATATTTTCACAAACAACAAAACCAGTTCTGGAGACCTACTCTTAACCTGGACAAACTATGGACTCTTATCCCTGCTGAAAACAGAGAGAAATACCTTGCTTCAGCCAGTGAAAGTGCTGCTCCCGTTATCGATACTTTAGCTGCTGGTTACGGAAAGGTTCTTGGCAAGGGAAGACTGCCTAGTGTTCCTATCATTGTCAAGGCTCGATTTGTATCAAAGCTCGCCGAGGAGAAGATCAGGGCTGCTGGAGGTGTTATCGAGCTTGTTGCATAA</v>
      </c>
      <c r="D280" t="str">
        <f t="shared" si="32"/>
        <v>OK</v>
      </c>
      <c r="E280">
        <f t="shared" si="33"/>
        <v>450</v>
      </c>
      <c r="F280" t="str">
        <f t="shared" si="34"/>
        <v>YES</v>
      </c>
      <c r="G280" t="str">
        <f t="shared" si="35"/>
        <v>CAA</v>
      </c>
      <c r="H280" t="str">
        <f t="shared" si="36"/>
        <v>Glutamine</v>
      </c>
      <c r="I280" t="str">
        <f t="shared" si="37"/>
        <v>Glutamine (CAA)</v>
      </c>
    </row>
    <row r="281" spans="1:9" hidden="1" x14ac:dyDescent="0.2">
      <c r="A281" t="s">
        <v>228</v>
      </c>
      <c r="B281" t="s">
        <v>1413</v>
      </c>
      <c r="C281" t="str">
        <f t="shared" si="31"/>
        <v>ATGCCTACCAGATTGCGTCAGACAAGAAAGCACAGAGGTAACGTTACAGCCGGTTACGGTCGTATCGGAAAGCACAGAAAGCACCCAGGTGGACGTGGTATGGCCGGTGGTCAGCATCACCATAGAATTGCCATGGATAAATACCATCCAGGTTACTTCGGTAAGGTTGGTATGAGATTCTTCCACAAGCAAGAGAACCCATTCTGGAGACCTGTCATTAACTTAGAGAGACTATGGTCTTTGGTTGATAATAAGGATGAGAAGTTGGCCAAGTCCACTAAGGAATCCGCCGTTGTCATCGATACTTTGGCTCATGGTTACGGTAAGGTGTTGGGTAAGGGAAGACTTCCTGATGTCCCAGTTATTGTCAAGGCTAGATTCGTCTCCAAGTTAGCCGAGGAGAAGATCAGAGCCGTTGGTGGTGTTGTCGAGCTTATTGCTTAA</v>
      </c>
      <c r="D281" t="str">
        <f t="shared" si="32"/>
        <v>OK</v>
      </c>
      <c r="E281">
        <f t="shared" si="33"/>
        <v>444</v>
      </c>
      <c r="F281" t="str">
        <f t="shared" si="34"/>
        <v>YES</v>
      </c>
      <c r="G281" t="str">
        <f t="shared" si="35"/>
        <v>CAG</v>
      </c>
      <c r="H281" t="str">
        <f t="shared" si="36"/>
        <v>Glutamine</v>
      </c>
      <c r="I281" t="str">
        <f t="shared" si="37"/>
        <v>Glutamine (CAG)</v>
      </c>
    </row>
    <row r="282" spans="1:9" hidden="1" x14ac:dyDescent="0.2">
      <c r="A282" t="s">
        <v>350</v>
      </c>
      <c r="B282" t="s">
        <v>1534</v>
      </c>
      <c r="C282" t="str">
        <f t="shared" si="31"/>
        <v>ATGCCTACCAGATTGCACAAGACAAGAAAGCACAGAGGTAACGTTACCGCCGGTAAAGGTCGTGTTGGTAAACATAGAAAGCATCCGGGTGGTAGAGGTATGGCCGGTGGTCAACACCATCACAGAACTAACTTAGATAAATACCATCCAGGTTATTTCGGTAAAGTTGGTATGAGATACTTCCACAAACAAAACGCTCACTTTTGGAAGCCAGTCATCAACTTAGACAAATTATGGTCTTTAGTTGAAAACAAGGATGAAAAAATTGCTTCATCAACTAAGGATGCTGCTGTCGTCATTGATACTTTAGCTTCTGGTTACGGTAAGGTTTTAGGTAAAGGTAGAATCCCACAAGTTCCAGTTATTGTCAAGGCTAGATACGTTTCAAAATTAGCTGAACAAAAAATTAGAGAAGCTGGTGGTGTCGTTGAATTAATCGCTTAA</v>
      </c>
      <c r="D282" t="str">
        <f t="shared" si="32"/>
        <v>OK</v>
      </c>
      <c r="E282">
        <f t="shared" si="33"/>
        <v>444</v>
      </c>
      <c r="F282" t="str">
        <f t="shared" si="34"/>
        <v>YES</v>
      </c>
      <c r="G282" t="str">
        <f t="shared" si="35"/>
        <v>CAA</v>
      </c>
      <c r="H282" t="str">
        <f t="shared" si="36"/>
        <v>Glutamine</v>
      </c>
      <c r="I282" t="str">
        <f t="shared" si="37"/>
        <v>Glutamine (CAA)</v>
      </c>
    </row>
    <row r="283" spans="1:9" hidden="1" x14ac:dyDescent="0.2">
      <c r="A283" t="s">
        <v>342</v>
      </c>
      <c r="B283" t="s">
        <v>1526</v>
      </c>
      <c r="C283" t="str">
        <f t="shared" si="31"/>
        <v>ATGCCTACCAGATTGCACAAGACAAGAAAGCACAGAGGTAACGTTACCGCCGGTAAAGGTCGTGTTGGTAAACACAGAAAGCATCCGGGTGGTAGAGGTATGGCCGGTGGTCAGCATCATCACAGAACCAACTTAGATAAGTTCCATCCAGGTTACTTTGGTAAGGTTGGTATGAGATACTTCCACAAGCAAAACGCTCACTTCTGGAAGCCAGTCATCAACTTAGACAAATTATGGTCATTAGTCGAAAACAAGGATGAAAAAATTGCTTCATCAACCAAGGATGCTGCTGTTGTCATTGACACCTTAGCTTCTGGTTACGGTAAGGTTTTAGGTAAGGGTAGAATTCCAAATGTCCCAGTTATTGTTAAGGCTAGATACGTTTCAAAATTAGCTGAACAAAAAATCAGAGAAGCTGGTGGTGTCGTTGAATTAATTGCTTAA</v>
      </c>
      <c r="D283" t="str">
        <f t="shared" si="32"/>
        <v>OK</v>
      </c>
      <c r="E283">
        <f t="shared" si="33"/>
        <v>444</v>
      </c>
      <c r="F283" t="str">
        <f t="shared" si="34"/>
        <v>YES</v>
      </c>
      <c r="G283" t="str">
        <f t="shared" si="35"/>
        <v>CAG</v>
      </c>
      <c r="H283" t="str">
        <f t="shared" si="36"/>
        <v>Glutamine</v>
      </c>
      <c r="I283" t="str">
        <f t="shared" si="37"/>
        <v>Glutamine (CAG)</v>
      </c>
    </row>
    <row r="284" spans="1:9" hidden="1" x14ac:dyDescent="0.2">
      <c r="A284" t="s">
        <v>101</v>
      </c>
      <c r="B284" t="s">
        <v>1289</v>
      </c>
      <c r="C284" t="str">
        <f t="shared" si="31"/>
        <v>ATGCCTACCAGATTGAGACAGACCAGAAAGCACCGTGGACACGTTACTGCCGGTTACGGTCGTATCGGAAAGCACAGAAAGTCCCCTGGTGGTAGAGGTATGGCCGGTGGTCAGCACCATCACAGAACTAACTTGGATAAGTACCATCCTGGTTACTTTGGTAAAGTTGGTATGAGATACTTCCACAAGCAGCAGGCTCACTTCTGGAAGCCTGTTATCAACCTCGACAAGCTGTGGACTTTGGTGCCAACTGAGTCTAGAGAGAAGCTTTTGGCTTCTGCTTCTACTGAGTCCGCTCCTGTCATTGATACCCTGGCTGCTGGTTACGGCAAAGTTCTGGGTAAGGGCAGACTTCCTCAGGTCCCCGTCATTGTCAAGGCCAGATTTGTTTCGAAGTTGGCTGAAGAGAAGATCAAGGCTGCTGGTGGTGTCGTTGAACTGGTTGCTTAA</v>
      </c>
      <c r="D284" t="str">
        <f t="shared" si="32"/>
        <v>OK</v>
      </c>
      <c r="E284">
        <f t="shared" si="33"/>
        <v>450</v>
      </c>
      <c r="F284" t="str">
        <f t="shared" si="34"/>
        <v>YES</v>
      </c>
      <c r="G284" t="str">
        <f t="shared" si="35"/>
        <v>CAG</v>
      </c>
      <c r="H284" t="str">
        <f t="shared" si="36"/>
        <v>Glutamine</v>
      </c>
      <c r="I284" t="str">
        <f t="shared" si="37"/>
        <v>Glutamine (CAG)</v>
      </c>
    </row>
    <row r="285" spans="1:9" hidden="1" x14ac:dyDescent="0.2">
      <c r="A285" t="s">
        <v>332</v>
      </c>
      <c r="B285" t="s">
        <v>1516</v>
      </c>
      <c r="C285" t="str">
        <f t="shared" si="31"/>
        <v>ATGCCTACCAGATTGACTAAGACTAGAAAGCACAGAGGTCACGTTTCTGCCGGTAAGGGTAGAGTTGGTAAGCACAGAAAGCATCCGGGTGGTAGAGGTATGGCTGGTGGTCAGCACCACCACAGAACCAACATGGATAAATACCATCCAGGTTACTTCGGTAAGGTTGGTCAGAGATACTTCCACAAGCAGCAGCTACACTTCTGGAAGCCAGTCCTCAACTTGGACAAGTTGTGGACCTTGGTTGAGGAGGAGAAGAGAGAGCAGTACCTCAAGTCTGCCTCCGCCTCTGCTGCCCCAGTCATTGATACCTTGGCCCACGGCTACGGTAAGGTTTTGGGTAAGGGCCGTTTGCCACAGGTTCCAGTCATCGTGAAGGCCAGATTCGTCTCCAAGCTTGCTGAGGAGAAGATCAGAGCTGCCGGTGGTGTCGTTGAGTTGGTCGCTTAA</v>
      </c>
      <c r="D285" t="str">
        <f t="shared" si="32"/>
        <v>OK</v>
      </c>
      <c r="E285">
        <f t="shared" si="33"/>
        <v>450</v>
      </c>
      <c r="F285" t="str">
        <f t="shared" si="34"/>
        <v>YES</v>
      </c>
      <c r="G285" t="str">
        <f t="shared" si="35"/>
        <v>CAG</v>
      </c>
      <c r="H285" t="str">
        <f t="shared" si="36"/>
        <v>Glutamine</v>
      </c>
      <c r="I285" t="str">
        <f t="shared" si="37"/>
        <v>Glutamine (CAG)</v>
      </c>
    </row>
    <row r="286" spans="1:9" hidden="1" x14ac:dyDescent="0.2">
      <c r="A286" t="s">
        <v>1104</v>
      </c>
      <c r="B286" t="s">
        <v>2250</v>
      </c>
      <c r="C286" t="str">
        <f t="shared" si="31"/>
        <v>ATGCCTACCAGATTGACTAAGACTAGAAAGCACAGAGGTCACGTTTCTGCCGGTAAGGGTAGAGTGGGTAAGCACAGAAAGCATCCCGGTGGTAGAGGTATGGCTGGTGGTCAACATCATCACAGAACCAACATGGATAAGTACCATCCAGGTTACTTTGGTAAGGTTGGTCAGAGATACTTCCACAAGCAGCAGCTACACTTCTGGAAGCCAGTCCTCAACTTGGACAAGTTGTGGACCTTGGTCGAGGAGGACAAGAGAGAGCAGTACCTCAAGTCTGCCTCCACCTCTGCTGCCCCAGTCATCGACACCTTGGCCCACGGCTACGGTAAGGTTTTGGGTAAGGGCCGTTTGCCACAGGTTCCAGTCATCGTGAAGGCCAGATTCGTTTCCAAGCTTGCTGAGGAGAAGATCAGAGCCGCCGGTGGTGTCGTTGAGTTGGTTGCTTAA</v>
      </c>
      <c r="D286" t="str">
        <f t="shared" si="32"/>
        <v>OK</v>
      </c>
      <c r="E286">
        <f t="shared" si="33"/>
        <v>450</v>
      </c>
      <c r="F286" t="str">
        <f t="shared" si="34"/>
        <v>YES</v>
      </c>
      <c r="G286" t="str">
        <f t="shared" si="35"/>
        <v>CAA</v>
      </c>
      <c r="H286" t="str">
        <f t="shared" si="36"/>
        <v>Glutamine</v>
      </c>
      <c r="I286" t="str">
        <f t="shared" si="37"/>
        <v>Glutamine (CAA)</v>
      </c>
    </row>
    <row r="287" spans="1:9" hidden="1" x14ac:dyDescent="0.2">
      <c r="A287" t="s">
        <v>237</v>
      </c>
      <c r="B287" t="s">
        <v>1422</v>
      </c>
      <c r="C287" t="str">
        <f t="shared" si="31"/>
        <v>ATGCCTACCAGATTGACTAAGACTAGAAAGCACAGAGGTCACGTTTCTGCCGGTAAGGGTAGAGTCGGTAAGCACAGAAAGCATCCGGGTGGTAGAGGTAAGGCTGGTGGTCAACACCACCACAGAACCAACTTGGATAAGTACCATCCAGGTTACTTCGGTAAGGTTGGTCAAAGATACTTCCACAAGCAACAATTACACTTCTGGAAGCCAGTCTTGAACTTGGACAAGTTGTGGACTTTGGTTGAGGAGGAGAAGAGAGAACAATACTTGTCCTCTTCTTCTGCTTCTGCTGCTCCAGTCATTGACACCTTGGCTGCCGGTTACGGTAAGGTTTTGGGTAAGGGTCGTTTGCCACAAGTTCCAGTCATTGTCAAGGCTAGATTCGTCTCCAAGTTAGCTGAGGAGAAGATCAGAGCTGCTGGTGGTGTTGTTGAGCTGATTGCTTAA</v>
      </c>
      <c r="D287" t="str">
        <f t="shared" si="32"/>
        <v>OK</v>
      </c>
      <c r="E287">
        <f t="shared" si="33"/>
        <v>450</v>
      </c>
      <c r="F287" t="str">
        <f t="shared" si="34"/>
        <v>YES</v>
      </c>
      <c r="G287" t="str">
        <f t="shared" si="35"/>
        <v>CAA</v>
      </c>
      <c r="H287" t="str">
        <f t="shared" si="36"/>
        <v>Glutamine</v>
      </c>
      <c r="I287" t="str">
        <f t="shared" si="37"/>
        <v>Glutamine (CAA)</v>
      </c>
    </row>
    <row r="288" spans="1:9" hidden="1" x14ac:dyDescent="0.2">
      <c r="A288" t="s">
        <v>452</v>
      </c>
      <c r="B288" t="s">
        <v>1636</v>
      </c>
      <c r="C288" t="str">
        <f t="shared" si="31"/>
        <v>ATGCCTACCAGATTGACTAAGACTAGAAAGCACAGAGGTCACGTTTCCGCCGGTAAGGGTCGTGTTGGTAAGCACAGAAAGCATCCAGGTGGTAGAGGTAAGGCTGGTGGTCAACACCACCACAGAACCAACTTGGACAAGTACCACCCTGGTTACTTCGGTAAGGTTGGTCAAAGATACTTCCACAAGCAACAATTGCACTTCTGGAAGCCAGTCTTGAACTTGGACAAGTTGTGGACTTTGGTTGAGGAGGAGAAGAGAGAGCAATACTTGAAGTCTGCTTCCGCCTCTGCTGCCCCAGTCATTGACACCTTGGCCCACGGTTACGGTAAGGTTTTGGGTAAGGGTAGATTGCCAAACGTCCCAGTTATTGTTAAGGCCAGATTCGTCTCTGCCTTGGCTGAGAAGAAGATCAGAGAGGTTGGTGGTGTTGTCGAGTTGGTTGCCTAA</v>
      </c>
      <c r="D288" t="str">
        <f t="shared" si="32"/>
        <v>OK</v>
      </c>
      <c r="E288">
        <f t="shared" si="33"/>
        <v>450</v>
      </c>
      <c r="F288" t="str">
        <f t="shared" si="34"/>
        <v>YES</v>
      </c>
      <c r="G288" t="str">
        <f t="shared" si="35"/>
        <v>CAA</v>
      </c>
      <c r="H288" t="str">
        <f t="shared" si="36"/>
        <v>Glutamine</v>
      </c>
      <c r="I288" t="str">
        <f t="shared" si="37"/>
        <v>Glutamine (CAA)</v>
      </c>
    </row>
    <row r="289" spans="1:9" hidden="1" x14ac:dyDescent="0.2">
      <c r="A289" t="s">
        <v>247</v>
      </c>
      <c r="B289" t="s">
        <v>1432</v>
      </c>
      <c r="C289" t="str">
        <f t="shared" si="31"/>
        <v>ATGCCTACCAGATTGACTAAGACTAGAAAGCACAGAGGTCACGTTTCCGCCGGTAAGGGTCGTGTTGGTAAGCACAGAAAGCATCCAGGTGGTAGAGGTAAGGCCGGTGGTCAACACCACCACAGAACCAATTTGGATAAGTACCATCCAGGTTACTTCGGTAAGGTTGGTCAAAGATACTTCCACAAGCAACAATTGCACTTCTGGAAGCCAGTCTTGAACTTGGACAAGTTGTGGACCTTGGTCGACGAGGACAAGAGAGAGCAATACTTGAAGTCCGCTTCAGCCTCTGCTGCCCCAGTTATTGACACCTTGGCCCACGGTTACGGTAAGGTTTTGGGTAAGGGTAGATTGCCAAACGTTCCAGTTATTGTTAAGGCCAGATTTGTTTCTGCTTTGGCTGAGAAGAAGATCAGAGAAGTTGGTGGTGTTGTCGAGTTGGTTGCTTAA</v>
      </c>
      <c r="D289" t="str">
        <f t="shared" si="32"/>
        <v>OK</v>
      </c>
      <c r="E289">
        <f t="shared" si="33"/>
        <v>450</v>
      </c>
      <c r="F289" t="str">
        <f t="shared" si="34"/>
        <v>YES</v>
      </c>
      <c r="G289" t="str">
        <f t="shared" si="35"/>
        <v>CAA</v>
      </c>
      <c r="H289" t="str">
        <f t="shared" si="36"/>
        <v>Glutamine</v>
      </c>
      <c r="I289" t="str">
        <f t="shared" si="37"/>
        <v>Glutamine (CAA)</v>
      </c>
    </row>
    <row r="290" spans="1:9" hidden="1" x14ac:dyDescent="0.2">
      <c r="A290" t="s">
        <v>428</v>
      </c>
      <c r="B290" t="s">
        <v>1612</v>
      </c>
      <c r="C290" t="str">
        <f t="shared" si="31"/>
        <v>ATGCCTACCAGATTGACTAAGACTAGAAAGCACAGAGGTCACGTTTCCGCCGGTAAGGGTCGTGTTGGTAAGCACAGAAAGCATCCAGGTGGTAGAGGTAAGGCCGGTGGTCAACACCACCACAGAACCAACTTGGATAAGTACCATCCAGGTTACTTCGGTAAGGTTGGTCAAAGATACTTCCACAAGCAACAATTGCATTTCTGGAAGCCAGTCTTGAACTTGGACAAGTTGTGGACTTTGGTTGAGGAAGAGAAGAGAGAGCAATACTTGAAGTCCGCTTCTGCCTCTGCTGCCCCAGTCATTGACACCTTGGCCCACGGTTACGGTAAGGTTTTGGGTAAGGGTAGATTGCCAAACGTTCCAGTTATTGTTAAGGCTAGATTTGTTTCTGCTTTGGCTGAGAAGAAGATCAGAGAAGTTGGTGGTGTTGTCGAGTTGGTTGCTTAA</v>
      </c>
      <c r="D290" t="str">
        <f t="shared" si="32"/>
        <v>OK</v>
      </c>
      <c r="E290">
        <f t="shared" si="33"/>
        <v>450</v>
      </c>
      <c r="F290" t="str">
        <f t="shared" si="34"/>
        <v>YES</v>
      </c>
      <c r="G290" t="str">
        <f t="shared" si="35"/>
        <v>CAA</v>
      </c>
      <c r="H290" t="str">
        <f t="shared" si="36"/>
        <v>Glutamine</v>
      </c>
      <c r="I290" t="str">
        <f t="shared" si="37"/>
        <v>Glutamine (CAA)</v>
      </c>
    </row>
    <row r="291" spans="1:9" hidden="1" x14ac:dyDescent="0.2">
      <c r="A291" t="s">
        <v>429</v>
      </c>
      <c r="B291" t="s">
        <v>1613</v>
      </c>
      <c r="C291" t="str">
        <f t="shared" si="31"/>
        <v>ATGCCTACCAGATTGACTAAGACTAGAAAGCACAGAGGTCACGTTTCCGCCGGTAAGGGTCGTGTTGGTAAGCACAGAAAGCATCCAGGTGGTAGAGGTAAGGCCGGTGGTCAACACCACCACAGAACCAACTTGGATAAGTACCATCCAGGTTACTTCGGTAAGGTTGGTCAAAGATACTTCCACAAGCAACAATTGCACTTCTGGAAGCCAGTCTTGAACTTGGACAAGTTGTGGACTTTGGTTGAGGAGGAGAAGAGAGAGCAATACTTGAAGTCCGCTTCTGCCTCTGCTGCTCCAGTCATTGACACCTTGGCCCACGGTTACGGTAAGGTTTTGGGTAAGGGTAGATTGCCAAACGTCCCAGTTATTGTTAAGGCCAGATTTGTTTCTGCTTTGGCTGAGAAGAAGATCAGAGAGGTTGGTGGTGTTGTCGAGTTGGTTGCCTAA</v>
      </c>
      <c r="D291" t="str">
        <f t="shared" si="32"/>
        <v>OK</v>
      </c>
      <c r="E291">
        <f t="shared" si="33"/>
        <v>450</v>
      </c>
      <c r="F291" t="str">
        <f t="shared" si="34"/>
        <v>YES</v>
      </c>
      <c r="G291" t="str">
        <f t="shared" si="35"/>
        <v>CAA</v>
      </c>
      <c r="H291" t="str">
        <f t="shared" si="36"/>
        <v>Glutamine</v>
      </c>
      <c r="I291" t="str">
        <f t="shared" si="37"/>
        <v>Glutamine (CAA)</v>
      </c>
    </row>
    <row r="292" spans="1:9" hidden="1" x14ac:dyDescent="0.2">
      <c r="A292" t="s">
        <v>245</v>
      </c>
      <c r="B292" t="s">
        <v>1430</v>
      </c>
      <c r="C292" t="str">
        <f t="shared" si="31"/>
        <v>ATGCCTACCAGATTGACTAAGACTAGAAAGCACAGAGGTCACGTTTCCGCCGGTAAGGGTCGTGTTGGTAAGCACAGAAAGCATCCAGGTGGTAGAGGTAAGGCCGGTGGTCAACACCACCACAGAACCAACTTGGATAAGTACCATCCAGGTTACTTCGGTAAAGTTGGTCAAAGATACTTCCACAAGCAACAATTGCACTTCTGGAAGCCAGTCTTGAACTTGGACAAGTTGTGGACTTTGGTTGAGGAGGACAAGAGAGAGCAATATTTGAAATCTGCTTCTGCCTCTGCTGCCCCAGTCATTGACACCTTGGCCCATGGTTACGGTAAGGTTTTGGGTAAGGGTAGATTGCCAAACGTTCCAGTTATTGTTAAGGCTAGATTTGTTTCTGCTTTGGCTGAGAAGAAGATCAGAGAGGTTGGTGGTGTTGTCGAGTTGGTTGCTTAA</v>
      </c>
      <c r="D292" t="str">
        <f t="shared" si="32"/>
        <v>OK</v>
      </c>
      <c r="E292">
        <f t="shared" si="33"/>
        <v>450</v>
      </c>
      <c r="F292" t="str">
        <f t="shared" si="34"/>
        <v>YES</v>
      </c>
      <c r="G292" t="str">
        <f t="shared" si="35"/>
        <v>CAA</v>
      </c>
      <c r="H292" t="str">
        <f t="shared" si="36"/>
        <v>Glutamine</v>
      </c>
      <c r="I292" t="str">
        <f t="shared" si="37"/>
        <v>Glutamine (CAA)</v>
      </c>
    </row>
    <row r="293" spans="1:9" hidden="1" x14ac:dyDescent="0.2">
      <c r="A293" t="s">
        <v>232</v>
      </c>
      <c r="B293" t="s">
        <v>1417</v>
      </c>
      <c r="C293" t="str">
        <f t="shared" si="31"/>
        <v>ATGCCTACCAGATTGACTAAGACTAGAAAGCACAGAGGTCACGTTTCCGCCGGTAAGGGAAGAGTTGGTAAGCACAGAAAGCATCCAGGTGGTAGAGGTATGGCTGGTGGTCAGCACCATCACAGAACCAACATGGATAAGTACCATCCAGGTTACTTTGGTAAGGTTGGTCAGAGATACTTCCACAAGCAGCAGCTACACTTCTGGAAGCCAGTTCTCAACTTGGACAAGTTGTGGACCTTGGTTGAGGAGGAGAAGAGAGAGCAGTACCTCAAGTCTGCCTCTGCCTCTGCTGCCCCAGTGATCGACACCTTGGCCCACGGCTACGGTAAGGTTTTGGGTAAGGGCCGTTTGCCACAGGTTCCAGTCATCGTGAAGGCCAGATTCGTCTCCAAGCTTGCCGAGGAGAAGATCAGAGCTGCTGGTGGTGTCGTTGAGTTGATTGCTTAA</v>
      </c>
      <c r="D293" t="str">
        <f t="shared" si="32"/>
        <v>OK</v>
      </c>
      <c r="E293">
        <f t="shared" si="33"/>
        <v>450</v>
      </c>
      <c r="F293" t="str">
        <f t="shared" si="34"/>
        <v>YES</v>
      </c>
      <c r="G293" t="str">
        <f t="shared" si="35"/>
        <v>CAG</v>
      </c>
      <c r="H293" t="str">
        <f t="shared" si="36"/>
        <v>Glutamine</v>
      </c>
      <c r="I293" t="str">
        <f t="shared" si="37"/>
        <v>Glutamine (CAG)</v>
      </c>
    </row>
    <row r="294" spans="1:9" hidden="1" x14ac:dyDescent="0.2">
      <c r="A294" t="s">
        <v>359</v>
      </c>
      <c r="B294" t="s">
        <v>1543</v>
      </c>
      <c r="C294" t="str">
        <f t="shared" si="31"/>
        <v>ATGCCTACCAGATTGACTAAAACTAGAAAGCATAGAGGTCACGTCTCTGCCGGTAAGGGTAGAATCGGTAAGCACAGAAAGCATCCGGGTGGTAGAGGTATGGCTGGTGGTCAACATCATCACAGAACCAACTTGGATAAATACCATCCAGGTTACTTCGGTAAGGTTGGTCAAAGATACTTCCACAAGCAACAATTACACTTCTGGAAGCCAGTCTTGAACTTGGACAAGTTGTGGACTTTGGTCCCAGAGGCCAAGAAGGACGAGTACTTGAAGTCCTCCACCGCCTCTGCTGCTCCAGTTATTGACACCTTGGCCTTCGGTTACGGTAAGGTTTTGGGTAAGGGTCGTTTGCCAGAAGTTCCAGTCATTGTTAAGGCTAGATTTGTCTCCAAGCTTGCTGAGGAGAAGATCAGAGCTGTCGGTGGTGTTGTTGAGTTGGTTGCTTAA</v>
      </c>
      <c r="D294" t="str">
        <f t="shared" si="32"/>
        <v>OK</v>
      </c>
      <c r="E294">
        <f t="shared" si="33"/>
        <v>450</v>
      </c>
      <c r="F294" t="str">
        <f t="shared" si="34"/>
        <v>YES</v>
      </c>
      <c r="G294" t="str">
        <f t="shared" si="35"/>
        <v>CAA</v>
      </c>
      <c r="H294" t="str">
        <f t="shared" si="36"/>
        <v>Glutamine</v>
      </c>
      <c r="I294" t="str">
        <f t="shared" si="37"/>
        <v>Glutamine (CAA)</v>
      </c>
    </row>
    <row r="295" spans="1:9" hidden="1" x14ac:dyDescent="0.2">
      <c r="A295" t="s">
        <v>96</v>
      </c>
      <c r="B295" t="s">
        <v>1284</v>
      </c>
      <c r="C295" t="str">
        <f t="shared" si="31"/>
        <v>ATGCCTACCAGATTGACTAAAACCAGAAAACACAGAGGCCACGTCTCAGCCGGTAAGGGTCGTGTCGGTAAGCACAGAAAGCATCCAGGTGGTAGAGGTAAGGCTGGTGGTCAACACCACCACAGAATCAACATGGATAAGTACCATCCAGGTTACTTCGGTAAGGTTGGTATGAGATACTTCCACAAGCAACAAAACCAATTCTGGAGACCAGTCTTGAACTTGGACAAGTTGTGGACTTTGGTTCCAGAAGAAAAGAGAGAACAATACTTGAAGTCCTCTTCTGCTTCTGCTGCTCCAGTTATTGACACTTTGGCTGCCGGTTACGGTAAGGTTTTGGCTAAGGGTCGTTTGCCAAACGTTCCAGTTATCGTCAAGGCTAGATTTGTTTCCAAGTTGGCTGAAGAAAAGATCAGAGCTGCTGGTGGTGTTGTTGAATTGATTGCTTAA</v>
      </c>
      <c r="D295" t="str">
        <f t="shared" si="32"/>
        <v>OK</v>
      </c>
      <c r="E295">
        <f t="shared" si="33"/>
        <v>450</v>
      </c>
      <c r="F295" t="str">
        <f t="shared" si="34"/>
        <v>YES</v>
      </c>
      <c r="G295" t="str">
        <f t="shared" si="35"/>
        <v>CAA</v>
      </c>
      <c r="H295" t="str">
        <f t="shared" si="36"/>
        <v>Glutamine</v>
      </c>
      <c r="I295" t="str">
        <f t="shared" si="37"/>
        <v>Glutamine (CAA)</v>
      </c>
    </row>
    <row r="296" spans="1:9" hidden="1" x14ac:dyDescent="0.2">
      <c r="A296" t="s">
        <v>969</v>
      </c>
      <c r="B296" t="s">
        <v>2125</v>
      </c>
      <c r="C296" t="str">
        <f t="shared" si="31"/>
        <v>ATGCCTACCAGATTGACCAAGACTAGAAAGCACAGAGGCAACGTTTCTGCCGGTAAGGGTAGAATCGGTAAGCACAGAAAGCACCCGGGTGGTAGAGGTAAGGCCGGTGGCCAGCACCACCACAGAACCAACTTGGACAAGTACCACCCTGGTTACTTCGGTAAGGTTGGTATGAGACACTACCACAAGCAGCAGGCCCACTTCTGGAAGCCCGAGATCAACTTGGACAAGTTGTGGACCTTGGTCGACAGCGAGAAGAAGGAGGAGTACTTGAAGTCTGCCTCTGCCTCTGCTGCCCCCGTCATTGACACCTTGGCCCACGGTTACGGCAAGGTTTTGGGCAAGGGTAGATTGCCCGAGGTCCCCGTCATTGTCAAGGCCAGATTTGTCTCCAAGTTGGCTGAGGAGAAGATCAGAGCCGTTGGTGGTGTTGTCGAGTTGATTGCCTAA</v>
      </c>
      <c r="D296" t="str">
        <f t="shared" si="32"/>
        <v>OK</v>
      </c>
      <c r="E296">
        <f t="shared" si="33"/>
        <v>450</v>
      </c>
      <c r="F296" t="str">
        <f t="shared" si="34"/>
        <v>YES</v>
      </c>
      <c r="G296" t="str">
        <f t="shared" si="35"/>
        <v>CAG</v>
      </c>
      <c r="H296" t="str">
        <f t="shared" si="36"/>
        <v>Glutamine</v>
      </c>
      <c r="I296" t="str">
        <f t="shared" si="37"/>
        <v>Glutamine (CAG)</v>
      </c>
    </row>
    <row r="297" spans="1:9" hidden="1" x14ac:dyDescent="0.2">
      <c r="A297" t="s">
        <v>392</v>
      </c>
      <c r="B297" t="s">
        <v>1576</v>
      </c>
      <c r="C297" t="str">
        <f t="shared" si="31"/>
        <v>ATGCCTACCAGATTGACCAAGACGAGAAAGCACAGAGGCCACGTGTCTGCCGGTAAGGGTCGTGTCGGCAAGCACAGAAAGCACCCCGGTGGTCGCGGTATGGCTGGTGGCCAGCACCACCACAGAACCAACATGGACAAGTACCACCCTGGTTACTTTGGTAAGGTTGGTATGCGCTACTTCCACAAGCAGCAGAACCACTTCTGGCGCCCGGTGTTGAACTTGGACAAGTTGTGGACCTTGGTTGAGGAGGAGAAGCGCGACGAGTACCTCAAGTCCGCCTCTGCCTCTGCTGCCCCCGTCATCGACACCTTGGCCCACGGTTACGGCAAGGTGTTGGGCAAGGGCCGTCTCCCCCAGGTGCCTGTCATTGTCAAGGCCCGCTTTGTCTCCAAGTTGGCTGAGGAGAAGATCATTGCTGCCGGTGGTGTCGTTGAGCTCGTTGCTTAA</v>
      </c>
      <c r="D297" t="str">
        <f t="shared" si="32"/>
        <v>OK</v>
      </c>
      <c r="E297">
        <f t="shared" si="33"/>
        <v>450</v>
      </c>
      <c r="F297" t="str">
        <f t="shared" si="34"/>
        <v>YES</v>
      </c>
      <c r="G297" t="str">
        <f t="shared" si="35"/>
        <v>CAG</v>
      </c>
      <c r="H297" t="str">
        <f t="shared" si="36"/>
        <v>Glutamine</v>
      </c>
      <c r="I297" t="str">
        <f t="shared" si="37"/>
        <v>Glutamine (CAG)</v>
      </c>
    </row>
    <row r="298" spans="1:9" hidden="1" x14ac:dyDescent="0.2">
      <c r="A298" t="s">
        <v>65</v>
      </c>
      <c r="B298" t="s">
        <v>1255</v>
      </c>
      <c r="C298" t="str">
        <f t="shared" si="31"/>
        <v>ATGCCTACCAGATTGACCAAGACCAGAAAGCTTAGAGGACACGTCTCCGCCGGTCACGGACGTATTGGCAAGCACCGCAAGCATCCCGGTGGTCGTGGTATGGCCGGTGGTCAGCACCACCACCGTACCAACATGGATAAGTACCATCCTGGTTACTTCGGAAAGGTTGGTATGAGATTTTTCCACAAGCAACAGAACCGCTTCTGGAAGCCCGTTCTCAATCTTGACAAGCTGTGGACTCTTGTCCCTGCTGAGAACAGAGAAAAGTACATTGCTGCCGCTTCTCCCAGCGCTGCTCCTGTTATTGACACTCTTGCTGCTGGATACGGAAAGGTCCTTGGTAAGGGTCGTCTGCCCAATGTCCCCGTCATTGTTAAGGCCAGATTTGTCTCCAAGCTCGCTGAGGAGAAGATCAAGGCTGCCGGCGGTGTCGTTGAGCTTATTGCCTAA</v>
      </c>
      <c r="D298" t="str">
        <f t="shared" si="32"/>
        <v>OK</v>
      </c>
      <c r="E298">
        <f t="shared" si="33"/>
        <v>450</v>
      </c>
      <c r="F298" t="str">
        <f t="shared" si="34"/>
        <v>YES</v>
      </c>
      <c r="G298" t="str">
        <f t="shared" si="35"/>
        <v>CAG</v>
      </c>
      <c r="H298" t="str">
        <f t="shared" si="36"/>
        <v>Glutamine</v>
      </c>
      <c r="I298" t="str">
        <f t="shared" si="37"/>
        <v>Glutamine (CAG)</v>
      </c>
    </row>
    <row r="299" spans="1:9" hidden="1" x14ac:dyDescent="0.2">
      <c r="A299" t="s">
        <v>379</v>
      </c>
      <c r="B299" t="s">
        <v>1563</v>
      </c>
      <c r="C299" t="str">
        <f t="shared" si="31"/>
        <v>ATGCCTACCAGATTGACCAAGACCAGAAAGCTTAGAGGACACGTCTCCGCCGGTCACGGACGTATTGGAAAGCACAGAAAGCATCCCGGTGGTCGTGGTATGGCCGGTGGTCAGCACCACCACCGTACCAACATGGACAAGTACCATCCCGGTTACTTTGGTAAGGTCGGTATGCGATACTTCCACAAGCAGCAGAACCACTTCTGGAAGCCTGTCCTGAACTTGGACAAGCTGTGGACCCTGGTCCCTGCCGAGAACAGAGAAAAGTACATTGCCTCTGCCTCGGAGTCCGCTGCCCCTGTGATTGACACCCTGGCCGCTGGCTACGGTAAGGTCCTGGGCAAGGGCCGCCTGCCCAACGTCCCCGTCATTGTCAAGGCCCGTTTTGTCTCCAAGCTCGCTGAGGAGAAGATCAAGGCTGCCGGCGGTGTCGTCGAGCTGATTGCTTAG</v>
      </c>
      <c r="D299" t="str">
        <f t="shared" si="32"/>
        <v>OK</v>
      </c>
      <c r="E299">
        <f t="shared" si="33"/>
        <v>450</v>
      </c>
      <c r="F299" t="str">
        <f t="shared" si="34"/>
        <v>YES</v>
      </c>
      <c r="G299" t="str">
        <f t="shared" si="35"/>
        <v>CAG</v>
      </c>
      <c r="H299" t="str">
        <f t="shared" si="36"/>
        <v>Glutamine</v>
      </c>
      <c r="I299" t="str">
        <f t="shared" si="37"/>
        <v>Glutamine (CAG)</v>
      </c>
    </row>
    <row r="300" spans="1:9" hidden="1" x14ac:dyDescent="0.2">
      <c r="A300" t="s">
        <v>472</v>
      </c>
      <c r="B300" t="s">
        <v>1655</v>
      </c>
      <c r="C300" t="str">
        <f t="shared" si="31"/>
        <v>ATGCCTACCAGATTGACCAAGACCAGAAAGCTTAGAGGACACGTCTCCGCCGGTCACGGACGTATCGGCAAGCACCGCAAGCATCCCGGTGGTCGTGGTTTGGCTGGTGGTCAGCACCACCACCGTACCAACATGGACAAGTACCATCCCGGTTACTTCGGTAAGGTTGGTATGAGATACTTCCACAAGCAGCAGAACCACTTCTGGAAGCCCGTCCTCAACCTTGACAAGCTCTGGACTCTTGTCCCTACTGAGAACAGAGAGAAGTACATTTCTGAGGCTTCTTCCTCTGCTGCTCCCGTCATCGACACTCTTGCTGCTGGCTACGGAAAGGTCCTCGGTAAGGGTCGTCTCCCCAACGTCCCCGTCATTGTTAAGGCCAGATTCGTTTCTGCTCTTGCTGAGAAGAAGATCAAGGCTGCCGGTGGTGTCGTTGAGCTCATTGCTTAA</v>
      </c>
      <c r="D300" t="str">
        <f t="shared" si="32"/>
        <v>OK</v>
      </c>
      <c r="E300">
        <f t="shared" si="33"/>
        <v>450</v>
      </c>
      <c r="F300" t="str">
        <f t="shared" si="34"/>
        <v>YES</v>
      </c>
      <c r="G300" t="str">
        <f t="shared" si="35"/>
        <v>CAG</v>
      </c>
      <c r="H300" t="str">
        <f t="shared" si="36"/>
        <v>Glutamine</v>
      </c>
      <c r="I300" t="str">
        <f t="shared" si="37"/>
        <v>Glutamine (CAG)</v>
      </c>
    </row>
    <row r="301" spans="1:9" hidden="1" x14ac:dyDescent="0.2">
      <c r="A301" t="s">
        <v>162</v>
      </c>
      <c r="B301" t="s">
        <v>1348</v>
      </c>
      <c r="C301" t="str">
        <f t="shared" si="31"/>
        <v>ATGCCTACCAGATTGACCAAGACCAGAAAGCTTAGAGGACACGTCTCCGCCGGTCACGGACGTATCGGCAAGCACCGCAAGCATCCCGGTGGTCGTGGTATGGCTGGTGGTCAGCACCATCACCGTACCAACATGGATAAGTACCATCCCGGTTACTTC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v>
      </c>
      <c r="D301" t="str">
        <f t="shared" si="32"/>
        <v>OK</v>
      </c>
      <c r="E301">
        <f t="shared" si="33"/>
        <v>450</v>
      </c>
      <c r="F301" t="str">
        <f t="shared" si="34"/>
        <v>YES</v>
      </c>
      <c r="G301" t="str">
        <f t="shared" si="35"/>
        <v>CAG</v>
      </c>
      <c r="H301" t="str">
        <f t="shared" si="36"/>
        <v>Glutamine</v>
      </c>
      <c r="I301" t="str">
        <f t="shared" si="37"/>
        <v>Glutamine (CAG)</v>
      </c>
    </row>
    <row r="302" spans="1:9" hidden="1" x14ac:dyDescent="0.2">
      <c r="A302" t="s">
        <v>1112</v>
      </c>
      <c r="B302" t="s">
        <v>1348</v>
      </c>
      <c r="C302" t="str">
        <f t="shared" si="31"/>
        <v>ATGCCTACCAGATTGACCAAGACCAGAAAGCTTAGAGGACACGTCTCCGCCGGTCACGGACGTATCGGCAAGCACCGCAAGCATCCCGGTGGTCGTGGTATGGCTGGTGGTCAGCACCATCACCGTACCAACATGGATAAGTACCATCCCGGTTACTTC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v>
      </c>
      <c r="D302" t="str">
        <f t="shared" si="32"/>
        <v>OK</v>
      </c>
      <c r="E302">
        <f t="shared" si="33"/>
        <v>450</v>
      </c>
      <c r="F302" t="str">
        <f t="shared" si="34"/>
        <v>YES</v>
      </c>
      <c r="G302" t="str">
        <f t="shared" si="35"/>
        <v>CAG</v>
      </c>
      <c r="H302" t="str">
        <f t="shared" si="36"/>
        <v>Glutamine</v>
      </c>
      <c r="I302" t="str">
        <f t="shared" si="37"/>
        <v>Glutamine (CAG)</v>
      </c>
    </row>
    <row r="303" spans="1:9" hidden="1" x14ac:dyDescent="0.2">
      <c r="A303" t="s">
        <v>73</v>
      </c>
      <c r="B303" t="s">
        <v>1263</v>
      </c>
      <c r="C303" t="str">
        <f t="shared" si="31"/>
        <v>ATGCCTACCAGATTGACCAAGACCAGAAAGCTTAGAGGACACGTCTCCGCCGGTCACGGACGTATCGGCAAGCACCGCAAGCATCCCGGTGGTCGTGGTATGGCTGGTGGTCAGCACCATCACCGTACCAACATGGATAAGTACCATCCCGGTTACTTCGGTAAGGTTGGTATGAGATACTTCCACAAGCAGCAGAACCACTTCTGGAAGCCCGTCCTCAACCTCGACAAGCTCTGGACTCTTGTCCCCGCTGAGAACAGAGAGAAGTACATTGCTGAGGCTTCTTCTTCTGCTGCTCCCGTCATCGACACTCTTGCTGCTGGCTACGGAAAGGTCCTCGGTAAGGGTCGTCTCCCCAACGTCCCCGTCATTGTCAAGGCTAGATTCGTTTCTGCTCTTGCTGAGAAGAAGATCAAGGCCGCCGGTGGTGTCGTTGAGCTCATTGCTTAA</v>
      </c>
      <c r="D303" t="str">
        <f t="shared" si="32"/>
        <v>OK</v>
      </c>
      <c r="E303">
        <f t="shared" si="33"/>
        <v>450</v>
      </c>
      <c r="F303" t="str">
        <f t="shared" si="34"/>
        <v>YES</v>
      </c>
      <c r="G303" t="str">
        <f t="shared" si="35"/>
        <v>CAG</v>
      </c>
      <c r="H303" t="str">
        <f t="shared" si="36"/>
        <v>Glutamine</v>
      </c>
      <c r="I303" t="str">
        <f t="shared" si="37"/>
        <v>Glutamine (CAG)</v>
      </c>
    </row>
    <row r="304" spans="1:9" hidden="1" x14ac:dyDescent="0.2">
      <c r="A304" t="s">
        <v>66</v>
      </c>
      <c r="B304" t="s">
        <v>1256</v>
      </c>
      <c r="C304" t="str">
        <f t="shared" si="31"/>
        <v>ATGCCTACCAGATTGACCAAGACCAGAAAGCTTAGAGGACACGTCTCCGCCGGTCACGGACGTATCGGCAAGCACCGCAAGCATCCCGGTGGTCGTGGTATGGCTGGTGGTCAGCACCATCACCGTACCAACATGGATAAATACCATCCTGGTTACTTTGGTAAGGTTGGTATGAGATTCTTCCACAAGCAACAAAACCGATTTTGGAAGCCCGTTCTTAACTTGGACAAGCTGTGGACTTTGGTCCCTGCTGAGAACAGAGAGAAGTACATTGCTGCTGCCTCTCCCAGCGCTGCCCCTGTTATCGACACTCTTGCTGCTGGATACGGAAAGGTCCTTGGTAAGGGTCGTCTCCCTAACGTACCTGTCATTGTTAAGGCCCGATTTGTCTCCAAGCTCGCTGAAGAGAAGATTAAGGCTGCTGGTGGTGTTGTTGAGCTTATCGCTTAA</v>
      </c>
      <c r="D304" t="str">
        <f t="shared" si="32"/>
        <v>OK</v>
      </c>
      <c r="E304">
        <f t="shared" si="33"/>
        <v>450</v>
      </c>
      <c r="F304" t="str">
        <f t="shared" si="34"/>
        <v>YES</v>
      </c>
      <c r="G304" t="str">
        <f t="shared" si="35"/>
        <v>CAG</v>
      </c>
      <c r="H304" t="str">
        <f t="shared" si="36"/>
        <v>Glutamine</v>
      </c>
      <c r="I304" t="str">
        <f t="shared" si="37"/>
        <v>Glutamine (CAG)</v>
      </c>
    </row>
    <row r="305" spans="1:9" hidden="1" x14ac:dyDescent="0.2">
      <c r="A305" t="s">
        <v>444</v>
      </c>
      <c r="B305" t="s">
        <v>1628</v>
      </c>
      <c r="C305" t="str">
        <f t="shared" si="31"/>
        <v>ATGCCTACCAGATTGACCAAGACCAGAAAGCTTAGAGGACACGTCTCCGCCGGTCACGGACGTATCGGCAAGCACCGCAAGCATCCCGGTGGTCGTGGTATGGCTGGTGGTCAGCACCACCACCGTACCAACATGGATAAGTACCATCCCGGTTACTTTGGTAAGGTTGGTATGAGATACTTCCACAAGCAGCAGAACCACTTCTGGAAGCCTGTGCTCAACCTTGACAAGCTTTGGACTCTTGTCCCCGCTGAGAACAGAGAGAAGTACATTGCTTCTGCCTCTGCCTCTGCTGCCCCTGTCATTGACACTCTTGCTGCTGGCTACGGAAAGGTCCTCGGTAAGGGTCGTCTCCCCAACGTCCCCGTCATTGTTAAGGCCAGATTTGTTTCTGCTCTCGCTGAGAAGAAGATCAAGGCTGCCGGTGGTGTCGTTGAGCTCATTGCTTAA</v>
      </c>
      <c r="D305" t="str">
        <f t="shared" si="32"/>
        <v>OK</v>
      </c>
      <c r="E305">
        <f t="shared" si="33"/>
        <v>450</v>
      </c>
      <c r="F305" t="str">
        <f t="shared" si="34"/>
        <v>YES</v>
      </c>
      <c r="G305" t="str">
        <f t="shared" si="35"/>
        <v>CAG</v>
      </c>
      <c r="H305" t="str">
        <f t="shared" si="36"/>
        <v>Glutamine</v>
      </c>
      <c r="I305" t="str">
        <f t="shared" si="37"/>
        <v>Glutamine (CAG)</v>
      </c>
    </row>
    <row r="306" spans="1:9" hidden="1" x14ac:dyDescent="0.2">
      <c r="A306" t="s">
        <v>136</v>
      </c>
      <c r="B306" t="s">
        <v>1322</v>
      </c>
      <c r="C306" t="str">
        <f t="shared" si="31"/>
        <v>ATGCCTACCAGATTGACCAAGACCAGAAAGCTTAGAGGACACGTCTCCGCCGGTCACGGACGTATCGGCAAGCACCGCAAGCATCCCGGTGGTCGTGGTATGGCTGGTGGTCAGCACCACCACCGTACCAACATGGATAAGTACCATCCCGGTTACTTTGGTAAGGTTGGTATGAGATACTTCCACAAGCAGCAGAACCACTTCTGGAAGCCCGTGCTCAACCTTGACAAGCTTTGGACTCTTGTCCCCGCTGAGAACAGAGAGAAGTACATTGCTTCTGCCTCTGCCTCTGCTGCTCCTGTCATTGACACTCTTGCTGCTGGCTACGGAAAGGTCCTCGGTAAGGGTCGTCTCCCCAACGTTCCCGTCATTGTTAAGGCCAGATTTGTTTCTGCTCTCGCTGAGAAGAAGATCAAGGCTGCCGGTGGTGTCGTTGAGCTCATTGCTTAA</v>
      </c>
      <c r="D306" t="str">
        <f t="shared" si="32"/>
        <v>OK</v>
      </c>
      <c r="E306">
        <f t="shared" si="33"/>
        <v>450</v>
      </c>
      <c r="F306" t="str">
        <f t="shared" si="34"/>
        <v>YES</v>
      </c>
      <c r="G306" t="str">
        <f t="shared" si="35"/>
        <v>CAG</v>
      </c>
      <c r="H306" t="str">
        <f t="shared" si="36"/>
        <v>Glutamine</v>
      </c>
      <c r="I306" t="str">
        <f t="shared" si="37"/>
        <v>Glutamine (CAG)</v>
      </c>
    </row>
    <row r="307" spans="1:9" hidden="1" x14ac:dyDescent="0.2">
      <c r="A307" t="s">
        <v>416</v>
      </c>
      <c r="B307" t="s">
        <v>1600</v>
      </c>
      <c r="C307" t="str">
        <f t="shared" si="31"/>
        <v>ATGCCTACCAGATTGACCAAGACCAGAAAGCTTAGAGGACACGTCTCCGCCGGTCACGGACGTATCGGCAAGCACCGCAAGCATCCCGGTGGTCGTGGTATGGCTGGTGGTCAGCACCACCACCGTACCAACATGGATAAGTACCATCCCGGTTACTTTGGTAAGGTTGGTATGAGATACTTCCACAAGCAGCAGAACCACTTCTGGAAGCCCGTGCTCAACCTTGACAAGCTTTGGACTCTTGTCCCCGCTGAGAACAGAGAGAAGTACATTGCTTCTGCCTCTGCTTCTGCTGCTCCTGTCATTGACACTCTTGCTGCTGGCTACGGAAAGGTCCTCGGTAAGGGTCGTCTCCCCAACGTTCCCGTCATTGTTAAGGCTAGATTTGTTTCTGCTCTCGCTGAGAAGAAGATCAAGGCTGCCGGTGGTGTCGTTGAGCTCATTGCTTAA</v>
      </c>
      <c r="D307" t="str">
        <f t="shared" si="32"/>
        <v>OK</v>
      </c>
      <c r="E307">
        <f t="shared" si="33"/>
        <v>450</v>
      </c>
      <c r="F307" t="str">
        <f t="shared" si="34"/>
        <v>YES</v>
      </c>
      <c r="G307" t="str">
        <f t="shared" si="35"/>
        <v>CAG</v>
      </c>
      <c r="H307" t="str">
        <f t="shared" si="36"/>
        <v>Glutamine</v>
      </c>
      <c r="I307" t="str">
        <f t="shared" si="37"/>
        <v>Glutamine (CAG)</v>
      </c>
    </row>
    <row r="308" spans="1:9" hidden="1" x14ac:dyDescent="0.2">
      <c r="A308" t="s">
        <v>161</v>
      </c>
      <c r="B308" t="s">
        <v>1347</v>
      </c>
      <c r="C308" t="str">
        <f t="shared" si="31"/>
        <v>ATGCCTACCAGATTGACCAAGACCAGAAAGCTTAGAGGACACGTCTCCGCCGGTCACGGACGTATCGGCAAGCACCGCAAGCATCCCGGTGGTCGTGGTATGGCTGGTGGTCAGCACCACCACCGTACCAACATGGACAAGTACCATCCCGGTTACTTTGGTAAGGTTGGTATGAGATACTTCCACAAGCAGCAGAACCACTTCTGGAAGCCCGTGCTCAACCTTGACAAGCTTTGGACTCTTGTCCCCGCTGAGAACAGAGAGAAGTACATTGCTTCTGCCTCTGCCTCTGCTGCTCCCGTCATTGACACTCTTGCTGCTGGCTACGGAAAGGTCCTCGGTAAGGGTCGTCTCCCCAACGTTCCCGTCATTGTTAAGGCCAGATTTGTTTCTGCTCTCGCTGAGAAGAAGATCAAGGCTGCCGGTGGTGTCGTTGAGCTCATTGCTTAA</v>
      </c>
      <c r="D308" t="str">
        <f t="shared" si="32"/>
        <v>OK</v>
      </c>
      <c r="E308">
        <f t="shared" si="33"/>
        <v>450</v>
      </c>
      <c r="F308" t="str">
        <f t="shared" si="34"/>
        <v>YES</v>
      </c>
      <c r="G308" t="str">
        <f t="shared" si="35"/>
        <v>CAG</v>
      </c>
      <c r="H308" t="str">
        <f t="shared" si="36"/>
        <v>Glutamine</v>
      </c>
      <c r="I308" t="str">
        <f t="shared" si="37"/>
        <v>Glutamine (CAG)</v>
      </c>
    </row>
    <row r="309" spans="1:9" hidden="1" x14ac:dyDescent="0.2">
      <c r="A309" t="s">
        <v>447</v>
      </c>
      <c r="B309" t="s">
        <v>1631</v>
      </c>
      <c r="C309" t="str">
        <f t="shared" si="31"/>
        <v>ATGCCTACCAGATTGACCAAGACCAGAAAGCTTAGAGGACACGTCTCCGCCGGTCACGGACGTATCGGAAAGCACCGCAAGCATCCCGGTGGTCGTGGTATGGCCGGTGGTCAGCACCACCACCGTACCAACATGGATAAGTACCATCCTGGTTACTTTGGAAAGGTTGGTATGAGATACTTCCACAAGCAGCAGAACCACTTCTGGAAGCCCGTTCTTAACCTCGACAAGCTATGGACTCTCGTCCCTGCTGAGAACAGAGAAAAGTACATTGCCGCTGCTTCTCCCAGCGCTGCCCCCGTCATTGACACTCTTGCTGCTGGCTACGGAAAGGTTCTGGGCAAGGGCCGTCTTCCTAACGTCCCCGTCATTGTCAAGGCCCGATTTGTCTCCAAGCTCGCTGAGGAGAAGATCAAGGCTGCCGGCGGTGTCGTTGAGCTCATTGCTTAA</v>
      </c>
      <c r="D309" t="str">
        <f t="shared" si="32"/>
        <v>OK</v>
      </c>
      <c r="E309">
        <f t="shared" si="33"/>
        <v>450</v>
      </c>
      <c r="F309" t="str">
        <f t="shared" si="34"/>
        <v>YES</v>
      </c>
      <c r="G309" t="str">
        <f t="shared" si="35"/>
        <v>CAG</v>
      </c>
      <c r="H309" t="str">
        <f t="shared" si="36"/>
        <v>Glutamine</v>
      </c>
      <c r="I309" t="str">
        <f t="shared" si="37"/>
        <v>Glutamine (CAG)</v>
      </c>
    </row>
    <row r="310" spans="1:9" hidden="1" x14ac:dyDescent="0.2">
      <c r="A310" t="s">
        <v>500</v>
      </c>
      <c r="B310" t="s">
        <v>1683</v>
      </c>
      <c r="C310" t="str">
        <f t="shared" si="31"/>
        <v>ATGCCTACCAGATTGACCAAGACCAGAAAGCTTAGAGGACACGTCTCCGCCGGTCACGGACGTATCGGAAAGCACAGAAAGCATCCCGGTGGTCGTGGTATGGCCGGTGGTCAGCACCACCACCGTACCAACATGGACAAGTACCATCCCGGTTACTTTGGTAAGGTTGGTATGAGATACTTCCACAAGCAGCAGAACCACTTCTGGAAGCCCGTTCTCAACCTCGACAAGCTCTGGACTCTTGTCCCCGCTGAGAACAGAGAGAAGTACATTGCTGCTGCCTCTCCTTCCGCTGCCCCCGTCATTGATACCTTGGCTGCTGGCTACGGTAAGGTCCTTGCCAAGGGCCGTCTCCCCAACGTTCCTGTTATTGTTAAGGCCAGATTTGTCTCGAAACTCGCTGAGGAGAAGATCAAGGCTGTCGGTGGTGTTGTCGAGCTTGTTGCTTAA</v>
      </c>
      <c r="D310" t="str">
        <f t="shared" si="32"/>
        <v>OK</v>
      </c>
      <c r="E310">
        <f t="shared" si="33"/>
        <v>450</v>
      </c>
      <c r="F310" t="str">
        <f t="shared" si="34"/>
        <v>YES</v>
      </c>
      <c r="G310" t="str">
        <f t="shared" si="35"/>
        <v>CAG</v>
      </c>
      <c r="H310" t="str">
        <f t="shared" si="36"/>
        <v>Glutamine</v>
      </c>
      <c r="I310" t="str">
        <f t="shared" si="37"/>
        <v>Glutamine (CAG)</v>
      </c>
    </row>
    <row r="311" spans="1:9" hidden="1" x14ac:dyDescent="0.2">
      <c r="A311" t="s">
        <v>1109</v>
      </c>
      <c r="B311" t="s">
        <v>2255</v>
      </c>
      <c r="C311" t="str">
        <f t="shared" si="31"/>
        <v>ATGCCTACCAGATTGACCAAGACCAGAAAGCTTAGAGGACACGTCTCCGCCGGTCACGGACGTATCGGAAAGCACAGAAAGCATCCCGGTGGTAGAGGTATGGCCGGTGGTCAACACCACCACCGTACTAACATGGATAAGTACCATCCAGGTTACTTCGGTAAGGTCGGTATGAGATACTTCCACAAGCAACAAAACCACTTCTGGAAGCCCGTTCTCAATCTCGACAAGCTGTGGTCTTTGGTTCCTGCTGAGAACAGAGAAAAGTACATTGCCAACGCTTCCGAATCTGCTGCCCCTGTTATTGACACTTTGGCTGCTGGTTACGGTAAGGTCCTTGGTAAGGGTCGTCTTCCTGACGTTCCTGTCATTGTCAAGGCCAGATTCGTCTCTGCTCTTGCTGAGAAGAAGATCAAGGCTGCCGGTGGTGTTGTTGAGCTTGTTGCTTAA</v>
      </c>
      <c r="D311" t="str">
        <f t="shared" si="32"/>
        <v>OK</v>
      </c>
      <c r="E311">
        <f t="shared" si="33"/>
        <v>450</v>
      </c>
      <c r="F311" t="str">
        <f t="shared" si="34"/>
        <v>YES</v>
      </c>
      <c r="G311" t="str">
        <f t="shared" si="35"/>
        <v>CAA</v>
      </c>
      <c r="H311" t="str">
        <f t="shared" si="36"/>
        <v>Glutamine</v>
      </c>
      <c r="I311" t="str">
        <f t="shared" si="37"/>
        <v>Glutamine (CAA)</v>
      </c>
    </row>
    <row r="312" spans="1:9" hidden="1" x14ac:dyDescent="0.2">
      <c r="A312" t="s">
        <v>446</v>
      </c>
      <c r="B312" t="s">
        <v>1630</v>
      </c>
      <c r="C312" t="str">
        <f t="shared" si="31"/>
        <v>ATGCCTACCAGATTGACCAAGACCAGAAAGCTCAGAGGACATGTTTCAGCCGGTCACGGACGTATCGGCAAGCACCGCAAGCATCCCGGTGGTCGTGGTATGGCCGGTGGTCAGCACCACCATCGTACCAACATGGATAAGTACCATCCTGGTTACTTTGGAAAGGTTGGTATGAGATACTTCCACAAGCAACAGAACCACTTCTGGAAGCCCGTTCTCAATCTTGACAAGCTGTGGACTCTTGTCCCTGCTGAGAACAGAGAAAAGTACATTGCCGCTGCCTCCCCCAGCGCTGCCCCCGTCATTGACACTCTTGCTGCTGGCTACGGAAAGGTCCTTGGTAAGGGTCGTCTCCCTCAAGTTCCTGTCATTGTTAAGGCACGTTTTGTCTCCAAGCTTGCTGAGGAGAAGATCAAGGCTGCTGGTGGTGTTGTTGAGCTGATCGCTTAA</v>
      </c>
      <c r="D312" t="str">
        <f t="shared" si="32"/>
        <v>OK</v>
      </c>
      <c r="E312">
        <f t="shared" si="33"/>
        <v>450</v>
      </c>
      <c r="F312" t="str">
        <f t="shared" si="34"/>
        <v>YES</v>
      </c>
      <c r="G312" t="str">
        <f t="shared" si="35"/>
        <v>CAG</v>
      </c>
      <c r="H312" t="str">
        <f t="shared" si="36"/>
        <v>Glutamine</v>
      </c>
      <c r="I312" t="str">
        <f t="shared" si="37"/>
        <v>Glutamine (CAG)</v>
      </c>
    </row>
    <row r="313" spans="1:9" hidden="1" x14ac:dyDescent="0.2">
      <c r="A313" t="s">
        <v>445</v>
      </c>
      <c r="B313" t="s">
        <v>1629</v>
      </c>
      <c r="C313" t="str">
        <f t="shared" si="31"/>
        <v>ATGCCTACCAGATTGACCAAGACCAGAAAGCTCAGAGGACACGTTTCCGCCGGTCACGGACGTATCGGAAAGCACAGAAAGCATCCCGGTGGTAGAGGTATGGCCGGTGGTCAACACCACCACCGTACCAACATGGATAAGTACCATCCTGGTTACTTCGGTAAGGTTGGTATGAGATACTTCCACAAGCAACAAAACCACTTCTGGAAGCCCGTTCTCAATCTTGATAAGTTGTGGACTTTGGTCCCTGAAGAGAACAGAGAGAAGTACATTGCTTCTGCCTCAGAATCTGCTGCCCCCGTTATTGACACCTTGGCTGCTGGTTACGGTAAGGTCCTTGGTAAGGGTCGTCTCCCTAACGTTCCTGTCATTGTCAAGGCCAGATTTGTCTCTGCTCTTGCCGAGAAGAAGATTAAGGCTGCTGGTGGTGTTGTTGAGCTCATTGCTTAA</v>
      </c>
      <c r="D313" t="str">
        <f t="shared" si="32"/>
        <v>OK</v>
      </c>
      <c r="E313">
        <f t="shared" si="33"/>
        <v>450</v>
      </c>
      <c r="F313" t="str">
        <f t="shared" si="34"/>
        <v>YES</v>
      </c>
      <c r="G313" t="str">
        <f t="shared" si="35"/>
        <v>CAA</v>
      </c>
      <c r="H313" t="str">
        <f t="shared" si="36"/>
        <v>Glutamine</v>
      </c>
      <c r="I313" t="str">
        <f t="shared" si="37"/>
        <v>Glutamine (CAA)</v>
      </c>
    </row>
    <row r="314" spans="1:9" hidden="1" x14ac:dyDescent="0.2">
      <c r="A314" t="s">
        <v>382</v>
      </c>
      <c r="B314" t="s">
        <v>1566</v>
      </c>
      <c r="C314" t="str">
        <f t="shared" si="31"/>
        <v>ATGCCTACCAGATTGACCAAGACCAGAAAGCTCAGAGGACACGTCTCCGCCGGTCACGGACGTATCGGCAAGCACAGAAAGCACCCCGGTGGTCGTGGTATGGCCGGTGGTCAGCACCATCACCGTACCAACATGGATAAGTACCATCCCGGTTACTTTGGTAAGGTTGGTATGAGACACTTCCACGTCCAGAACAACCGCTCTTGGAAGCCCGTGCTCAACCTCGACAAGCTGTGGACCCTTGTCCCCGCCGAGAACCGTGAGAAGTACATTGCTTCTGCCTCTGCTTCCGCCGCCCCTGTCATTGACACTCTGGCTGCTGGTTACGGCAAGGTGCTCGCTAAGGGCCGTCTCCCTAATGTTCCCGTGATTGTTAAGGCCAGATTTGTCTCCAAGTTGGCGGAGGAGAAGATCAGAGCTGTCGGTGGTGTTGTTGAGCTGATCGCTTAA</v>
      </c>
      <c r="D314" t="str">
        <f t="shared" si="32"/>
        <v>OK</v>
      </c>
      <c r="E314">
        <f t="shared" si="33"/>
        <v>450</v>
      </c>
      <c r="F314" t="str">
        <f t="shared" si="34"/>
        <v>YES</v>
      </c>
      <c r="G314" t="str">
        <f t="shared" si="35"/>
        <v>CAG</v>
      </c>
      <c r="H314" t="str">
        <f t="shared" si="36"/>
        <v>Glutamine</v>
      </c>
      <c r="I314" t="str">
        <f t="shared" si="37"/>
        <v>Glutamine (CAG)</v>
      </c>
    </row>
    <row r="315" spans="1:9" hidden="1" x14ac:dyDescent="0.2">
      <c r="A315" t="s">
        <v>498</v>
      </c>
      <c r="B315" t="s">
        <v>1681</v>
      </c>
      <c r="C315" t="str">
        <f t="shared" si="31"/>
        <v>ATGCCTACCAGATTGACCAAGACCAGAAAGCTCAGAGGACACGTCTCCGCCGGTCACGGACGTATCGGAAAGCACAGAAAGCATCCCGGTGGTCGTGGTATGGCCGGTGGTCAGCACCACCACCGTACCAACATGGACAAGTACCATCCCGGTTACTTTGGTAAGGTCGGTATGCGATACTTCCACAAGCAGCAGAACCACTTCTGGAAGCCTGTCCTGAACTTGGACAAGCTGTGGACCCTGGTCCCTGCCGAGAACAGAGAGAAGTACATTGCCTCTGCCTCGGAGTCTGCTGCCCCCGTCATTGACACTTTGGCTGCTGGCTACGGTAAGGTCCTGGGCAAGGGCCGTCTGCCCAACGTCCCCGTCATTGTCAAGGCCCGCTTCGTCTCCAAGCTCGCTGAGGAGAAGATCAAGGCTGCTGGCGGTGTCGTCGAGCTCATTGCTTAG</v>
      </c>
      <c r="D315" t="str">
        <f t="shared" si="32"/>
        <v>OK</v>
      </c>
      <c r="E315">
        <f t="shared" si="33"/>
        <v>450</v>
      </c>
      <c r="F315" t="str">
        <f t="shared" si="34"/>
        <v>YES</v>
      </c>
      <c r="G315" t="str">
        <f t="shared" si="35"/>
        <v>CAG</v>
      </c>
      <c r="H315" t="str">
        <f t="shared" si="36"/>
        <v>Glutamine</v>
      </c>
      <c r="I315" t="str">
        <f t="shared" si="37"/>
        <v>Glutamine (CAG)</v>
      </c>
    </row>
    <row r="316" spans="1:9" hidden="1" x14ac:dyDescent="0.2">
      <c r="A316" t="s">
        <v>1111</v>
      </c>
      <c r="B316" t="s">
        <v>2257</v>
      </c>
      <c r="C316" t="str">
        <f t="shared" si="31"/>
        <v>ATGCCTACCAGATTGACCAAGACCAGAAAGCTCAGAGGACACGTCTCAGCCGGTCACGGACGTGTTGGAAAGCACAGAAAGCATCCCGGTGGTCGTGGTATGGCCGGTGGTCAGCACCATCACCGTACCAACATGGATAAGTACCATCCCGGTTACTTTGGTAAAGTTGGTATGAGATACTTCCACAAGCAACAGAACCACTTCTGGAAGCCCGTCCTTAACCTCGACAAGCTGTGGACCCTCGTCCCCGCTGAGCACAGAGAAAAGTACATTGCCTCTGCCTCCGAGTCCGCTGCTCCCGTCATTGACACTCTCGCTGCTGGTTTCGGAAAGGTCCTCGGTAAGGGTCGTCTGCCCAACGTTCCCGTCATTGTTAGAGCCCGATTTGTCTCCAAGCTCGCTGAGGAGAAGATCAAGGCTGCTGGCGGTGTCGTCGAGCTGATTGCTTAA</v>
      </c>
      <c r="D316" t="str">
        <f t="shared" si="32"/>
        <v>OK</v>
      </c>
      <c r="E316">
        <f t="shared" si="33"/>
        <v>450</v>
      </c>
      <c r="F316" t="str">
        <f t="shared" si="34"/>
        <v>YES</v>
      </c>
      <c r="G316" t="str">
        <f t="shared" si="35"/>
        <v>CAG</v>
      </c>
      <c r="H316" t="str">
        <f t="shared" si="36"/>
        <v>Glutamine</v>
      </c>
      <c r="I316" t="str">
        <f t="shared" si="37"/>
        <v>Glutamine (CAG)</v>
      </c>
    </row>
    <row r="317" spans="1:9" hidden="1" x14ac:dyDescent="0.2">
      <c r="A317" t="s">
        <v>448</v>
      </c>
      <c r="B317" t="s">
        <v>1632</v>
      </c>
      <c r="C317" t="str">
        <f t="shared" si="31"/>
        <v>ATGCCTACCAGATTGACCAAGACCAGAAAGCATAGAGGACACGTTACTGCCGGTTACGGACGTGTCGGTAAACACAGAAAGCATCCCGGTGGTCGTGGTATGGCCGGTGGTCAACACCACCACCGTACCAACATGGATAAATTCCATCCTGGTTACTTTGGTAAGGTTGGTATGAGATACTTCCACAAGCAACAAAACCACTTCTGGAAGCCTGTTGTCAACCTTGATAAGTTGTGGACTTTGGTTCCTGAAGAAAACAGAGAGAAGTACCTTGCTTCTGCCTCTGAATCCGCTGCTCCCGTTATTGACACCTTGGCTGCCGGTTACGGTAAGGTCCTCGGTAAGGGTCGTCTTCCTAACGTCCCTGTCATTGTTAAGGCTAGATTCGTCTCTGCTCTTGCTGAGAAGAAGATTAAGGCTGCTGGTGGTGTTGTTGAACTCGTTGCTTAA</v>
      </c>
      <c r="D317" t="str">
        <f t="shared" si="32"/>
        <v>OK</v>
      </c>
      <c r="E317">
        <f t="shared" si="33"/>
        <v>450</v>
      </c>
      <c r="F317" t="str">
        <f t="shared" si="34"/>
        <v>YES</v>
      </c>
      <c r="G317" t="str">
        <f t="shared" si="35"/>
        <v>CAA</v>
      </c>
      <c r="H317" t="str">
        <f t="shared" si="36"/>
        <v>Glutamine</v>
      </c>
      <c r="I317" t="str">
        <f t="shared" si="37"/>
        <v>Glutamine (CAA)</v>
      </c>
    </row>
    <row r="318" spans="1:9" hidden="1" x14ac:dyDescent="0.2">
      <c r="A318" t="s">
        <v>470</v>
      </c>
      <c r="B318" t="s">
        <v>1653</v>
      </c>
      <c r="C318" t="str">
        <f t="shared" si="31"/>
        <v>ATGCCTACCAGATTGACCAAGACCAGAAAGCACAGAGGACACGTCTCCGCCGGTCACGGACGTATCGGAAAGCACAGAAAGAATCCCGGTGGTCGTGGTATGGCCGGTGGTCAACACCACCACCGTATCAACATGGATAAATACCATCCTGGTTACTTCGGTAAGGTTGGTATGAGATACTTCCACAAGCAACAAAACCACTTCTGGAAGCCCGTTCTCAACCTCGACAAATTGTGGACTCTCGTCCCCGCTGAGAACAGAGAGAAGTACATTGCTTCTGCTTCTGAATCTGCTGCCCCCGTTATTGATACCTTGGCTGCTGGTTACGGTAAGGTCCTTGGTAAGGGTCGTCTCCCTAACGTCCCCGTCATTGTCAAGGCCAGATTCGTTTCTGCTCTTGCCGAGAAGAAGATTAAGGCTGCTGGTGGTGTTGTTGAGCTCATTGCTTAA</v>
      </c>
      <c r="D318" t="str">
        <f t="shared" si="32"/>
        <v>OK</v>
      </c>
      <c r="E318">
        <f t="shared" si="33"/>
        <v>450</v>
      </c>
      <c r="F318" t="str">
        <f t="shared" si="34"/>
        <v>YES</v>
      </c>
      <c r="G318" t="str">
        <f t="shared" si="35"/>
        <v>CAA</v>
      </c>
      <c r="H318" t="str">
        <f t="shared" si="36"/>
        <v>Glutamine</v>
      </c>
      <c r="I318" t="str">
        <f t="shared" si="37"/>
        <v>Glutamine (CAA)</v>
      </c>
    </row>
    <row r="319" spans="1:9" hidden="1" x14ac:dyDescent="0.2">
      <c r="A319" t="s">
        <v>731</v>
      </c>
      <c r="B319" t="s">
        <v>1897</v>
      </c>
      <c r="C319" t="str">
        <f t="shared" si="31"/>
        <v>ATGCCTACCAGATTGACCAAGACCAGAAAGCACAGAGGAAATGTTTCCGCCGGTAAGGGTAGAGTCGGTAAGCACAGAAAGCATCCCGGTGGACGTGGTAAGGCCGGTGGTCAGCACCACCACAGAATCAACATGGACAAGTACCACCCTGGTTACTTCGGAAAGGTTGGTATGAGATACTTCCACAAGCAGAGAAACCACTTCTGGAAGCCACAGATCAACTTGGAGAAGTTGTGGTCTTTGGTTGAGGAGGAGAAGAGAGACGAGTACTTGAAGTCCGCTTCTACCTCTGCTGCCCCAGTCATCGACACCTTGGCTCACGGTTACGGTATCGTTTTGGGTAAGGGCCAGTTGCCAAACGTCCCAGTCATTGTCAAGGCCAGATTTGTTTCCAAGTTGGCTGAAGAGAAGATCAGAGCTGTTGGTGGTGTTGTTGAGTTGATTGCTTAA</v>
      </c>
      <c r="D319" t="str">
        <f t="shared" si="32"/>
        <v>OK</v>
      </c>
      <c r="E319">
        <f t="shared" si="33"/>
        <v>450</v>
      </c>
      <c r="F319" t="str">
        <f t="shared" si="34"/>
        <v>YES</v>
      </c>
      <c r="G319" t="str">
        <f t="shared" si="35"/>
        <v>CAG</v>
      </c>
      <c r="H319" t="str">
        <f t="shared" si="36"/>
        <v>Glutamine</v>
      </c>
      <c r="I319" t="str">
        <f t="shared" si="37"/>
        <v>Glutamine (CAG)</v>
      </c>
    </row>
    <row r="320" spans="1:9" hidden="1" x14ac:dyDescent="0.2">
      <c r="A320" t="s">
        <v>186</v>
      </c>
      <c r="B320" t="s">
        <v>1371</v>
      </c>
      <c r="C320" t="str">
        <f t="shared" si="31"/>
        <v>ATGCCTACCAGATTGACCAAAACTAGAAAGCACAGAGGTAACGTTTCGGCCGGTAAGGGTCGTGTTGGAAAGCACAGAAAGCATCCCGGTGGAAGAGGTATGGCCGGTGGTCTGACCCACCACAGATCCAACTTGGACAAGTACCACCCAGGTTACTTTGGTAAGGTTGGTATGAGATACTTCCACAAGCAACAAACCCACTTCTGGAAACCAGTCATCAATCTTGACAAGCTCTGGTCGTTGGTGGAGAACAAGGATGAGAAGCTTGCTTCGAGTAGCAAGGACTCTGCTGTTGTCATCGACACTTTGGCCAGCGGATACGGAAAGGTCTTGGGTAAAGGAAGACTACCTGATGTCCCAGTTATTGTCAAGGCTAGATTTGTTTCGAAGTTGGCTGAGGAGAAGATCCGTGCTGCTGGAGGTGTTGTTGAGCTTATTGCTTAA</v>
      </c>
      <c r="D320" t="str">
        <f t="shared" si="32"/>
        <v>OK</v>
      </c>
      <c r="E320">
        <f t="shared" si="33"/>
        <v>444</v>
      </c>
      <c r="F320" t="str">
        <f t="shared" si="34"/>
        <v>YES</v>
      </c>
      <c r="G320" t="str">
        <f t="shared" si="35"/>
        <v>CTG</v>
      </c>
      <c r="H320" t="str">
        <f t="shared" si="36"/>
        <v>Leucine1</v>
      </c>
      <c r="I320" t="str">
        <f t="shared" si="37"/>
        <v>Leucine1 (CTG)</v>
      </c>
    </row>
    <row r="321" spans="1:9" hidden="1" x14ac:dyDescent="0.2">
      <c r="A321" t="s">
        <v>477</v>
      </c>
      <c r="B321" t="s">
        <v>1660</v>
      </c>
      <c r="C321" t="str">
        <f t="shared" si="31"/>
        <v>ATGCCTACCAGATTGACCAAAACTAGAAAGCACAGAGGAAATGTGTCGGCCGGTAAGGGTCGTATTGGGAAGCACAGAAAGCACCCAGGTGGTAGAGGTATGGCCGGTGGTCAGCACCACCACAGAATCAACATGGACAAGTACCACCCGGGTTACTTTGGTAAAGTTGGTATGAGATACTTCCACAAGCAGCAGAACCAGTTCTGGAAGCCTGTTGTTAACTTGGACAAGTTGTGGACCTTGGTTCCAGAGAGTCAGAGAGACAACTTGTTGAAGAGTGCTTCTGCTTCTTCTGCTCCAGTCATTGACACTTTGGCTGCTGGCTACGGGAAGGTTCTCGGTAAGGGTAGACTTCCTGAGGTGCCTGTGATTGTGAAGGCGAGATATGTTTCCAAATTGGCTGAGCAGAAGATCAAGGCTGCTGGGGGTGCTGTTGAATTGGTTGCCTAA</v>
      </c>
      <c r="D321" t="str">
        <f t="shared" si="32"/>
        <v>OK</v>
      </c>
      <c r="E321">
        <f t="shared" si="33"/>
        <v>450</v>
      </c>
      <c r="F321" t="str">
        <f t="shared" si="34"/>
        <v>YES</v>
      </c>
      <c r="G321" t="str">
        <f t="shared" si="35"/>
        <v>CAG</v>
      </c>
      <c r="H321" t="str">
        <f t="shared" si="36"/>
        <v>Glutamine</v>
      </c>
      <c r="I321" t="str">
        <f t="shared" si="37"/>
        <v>Glutamine (CAG)</v>
      </c>
    </row>
    <row r="322" spans="1:9" hidden="1" x14ac:dyDescent="0.2">
      <c r="A322" t="s">
        <v>377</v>
      </c>
      <c r="B322" t="s">
        <v>1561</v>
      </c>
      <c r="C322" t="str">
        <f t="shared" ref="C322:C385" si="38">UPPER(SUBSTITUTE(SUBSTITUTE(SUBSTITUTE(B322," ",""),CHAR(10),""),CHAR(13),""))</f>
        <v>ATGCCTACCAGATTGACCAAAACCAGAAAGCTTAGAGGCCACGTCTCAGCCGGTCACGGACGTGTTGGAAAGCACAGAAAGCATCCCGGTGGTCGTGGTATGGCCGGTGGTCAGCACCATCACCGTACCAACATGGATAAGTACCATCCCGGTTACTTTGGAAAGGTTGGTATGAGATACTTCCACAAGCAACAGAACCATTTCTGGAAGCCCGTCCTTAACTTGGACAAGCTGTGGACTCTTATCCCCGCCGAAAACAGAGAGAAGTACATTGCTTCTGCTTCTGAGTCTGCTGCTCCCGTCATTGACACTCTTGCTGCTGGTTTCGGAAAGGTCCTCGGTAAGGGTCGTTTGCCCAACGTTCCCGTCATTGTCAGAGCCAGATTTGTCTCCAAGCTCGCTGAGGAGAAGATCAAGGCTGCTGGCGGTGTCGTCGAGCTGATTGCTTAA</v>
      </c>
      <c r="D322" t="str">
        <f t="shared" si="32"/>
        <v>OK</v>
      </c>
      <c r="E322">
        <f t="shared" si="33"/>
        <v>450</v>
      </c>
      <c r="F322" t="str">
        <f t="shared" si="34"/>
        <v>YES</v>
      </c>
      <c r="G322" t="str">
        <f t="shared" si="35"/>
        <v>CAG</v>
      </c>
      <c r="H322" t="str">
        <f t="shared" si="36"/>
        <v>Glutamine</v>
      </c>
      <c r="I322" t="str">
        <f t="shared" si="37"/>
        <v>Glutamine (CAG)</v>
      </c>
    </row>
    <row r="323" spans="1:9" hidden="1" x14ac:dyDescent="0.2">
      <c r="A323" t="s">
        <v>246</v>
      </c>
      <c r="B323" t="s">
        <v>1431</v>
      </c>
      <c r="C323" t="str">
        <f t="shared" si="38"/>
        <v>ATGCCTACCAGATTGACAAAGACTAGAAAGCACAGAGGTCACGTTTCCGCCGGTAAGGGTCGTGTTGGTAAGCACAGAAAGCATCCAGGTGGTAGAGGTAAGGCCGGTGGTCAACATCACCACAGAACCAATTTGGATAAGTACCATCCAGGTTACTTCGGTAAGGTTGGTCAAAGATACTTCCACAAGCAACAATTGCACTTCTGGAAGCCAGTCTTGAACTTGGACAAGTTGTGGACTTTGGTTGAGGAGGACAAGAGAGAGCAATACTTGAAGTCCGCTTCTGCCTCCGCTGCCCCAGTTATTGACACCTTGGCCCACGGTTACGGTAAGGTTTTGGGTAAGGGTAGATTGCCAAACGTTCCAGTTATTGTTAAGGCCAGATTCGTTTCTGCTTTGGCTGAGAAGAAGATCAGAGAAGTCGGTGGTGTTGTCGAGTTGGTTGCTTAA</v>
      </c>
      <c r="D323" t="str">
        <f t="shared" ref="D323:D386" si="39">IF(LEFT(C323,3)="ATG","OK","WARN")</f>
        <v>OK</v>
      </c>
      <c r="E323">
        <f t="shared" ref="E323:E386" si="40">LEN(C323)</f>
        <v>450</v>
      </c>
      <c r="F323" t="str">
        <f t="shared" ref="F323:F386" si="41">IF(E323&gt;=114,"YES","NO")</f>
        <v>YES</v>
      </c>
      <c r="G323" t="str">
        <f t="shared" ref="G323:G386" si="42">IF(E323&gt;=114,MID(C323,112,3),"NA")</f>
        <v>CAA</v>
      </c>
      <c r="H323" t="str">
        <f t="shared" ref="H323:H386" si="43">IF(G323="NA","NA",
 IF(OR(G323="CAG",G323="CAA"),"Glutamine",
 IF(LEFT(G323,2)="CT","Leucine1",
 IF(OR(G323="TTA",G323="TTG"),"Leucine2",
 IF(G323="ATG","Methionine",
 IF(OR(G323="TTT",G323="TTC"),"Phenylalanine",
 "Other"))))))</f>
        <v>Glutamine</v>
      </c>
      <c r="I323" t="str">
        <f t="shared" ref="I323:I386" si="44">IF(LEN(G323)&lt;&gt;3,"NA",
 IF(OR(G323="CAG",G323="CAA"),"Glutamine ("&amp;G323&amp;")",
 IF(LEFT(G323,2)="CT","Leucine1 ("&amp;G323&amp;")",
 IF(OR(G323="TTA",G323="TTG"),"Leucine2 ("&amp;G323&amp;")",
 IF(G323="ATG","Methionine (ATG)",
 IF(OR(G323="TTT",G323="TTC"),"Phenylalanine ("&amp;G323&amp;")",
 "Other ("&amp;G323&amp;")"))))))</f>
        <v>Glutamine (CAA)</v>
      </c>
    </row>
    <row r="324" spans="1:9" hidden="1" x14ac:dyDescent="0.2">
      <c r="A324" t="s">
        <v>319</v>
      </c>
      <c r="B324" t="s">
        <v>1503</v>
      </c>
      <c r="C324" t="str">
        <f t="shared" si="38"/>
        <v>ATGCCTACCAGATTGACAAAGACTAGAAAACACAGAGGTCACGTTGTTGCCGGTAAGGGTAGAGTTGGTAAGCACAGAAAGCACCCGGGTGGTAGAGGTAAGGCCGGTGGTCAACACCACCACAGAACCAATTTGGATAAGTACCATCCAGGTTACTTCGGTAAGGTCGGTCAAAGATACTTCCATAAGCAACAACTCCACTTCTGGAAGCCAGTCTTGAACTTGGACAAGTTGTGGACTTTGGTTGAGGAGGAGAAGAGAGAGCAATACTTGTCCTCTGCTTCTGCCTCTGCTGCTCCAGTTATCGACACCTTGGCTGCCGGTTACGGTAAGGTTTTGGGTAAGGGTCGTTTGCCACAAGTTCCAGTCATCGTTAAGGCTAGATTTGTTTCCAAGTTGGCTGAGGAGAAGATCAGAGCTGCTGGTGGTGTCGTTGAGTTGGTTGCTTAA</v>
      </c>
      <c r="D324" t="str">
        <f t="shared" si="39"/>
        <v>OK</v>
      </c>
      <c r="E324">
        <f t="shared" si="40"/>
        <v>450</v>
      </c>
      <c r="F324" t="str">
        <f t="shared" si="41"/>
        <v>YES</v>
      </c>
      <c r="G324" t="str">
        <f t="shared" si="42"/>
        <v>CAA</v>
      </c>
      <c r="H324" t="str">
        <f t="shared" si="43"/>
        <v>Glutamine</v>
      </c>
      <c r="I324" t="str">
        <f t="shared" si="44"/>
        <v>Glutamine (CAA)</v>
      </c>
    </row>
    <row r="325" spans="1:9" hidden="1" x14ac:dyDescent="0.2">
      <c r="A325" t="s">
        <v>236</v>
      </c>
      <c r="B325" t="s">
        <v>1421</v>
      </c>
      <c r="C325" t="str">
        <f t="shared" si="38"/>
        <v>ATGCCTACCAGATTGACAAAGACTAGAAAACACAGAGGTCACGTTGTTGCCGGTAAGGGTAGAGTTGGTAAGCACAGAAAGCACCCGGGTGGTAGAGGTAAGGCCGGTGGTCAACACCACCACAGAACCAACTTGGATAAGTACCATCCAGGTTACTTCGGTAAGGTTGGTCAAAGATACTTCCACAAGCAACAACTCCACTTCTGGAAGCCAGTCTTGAACTTGGACAAGTTGTGGACTTTGGTTGAGGAGGAGAAGAGAGAGCAATACTTGTCCTCTGCTTCTGCCTCTGCTGCTCCAGTCATCGACACCTTGGCTGCCGGTTACGGTAAGGTTTTGGGTAAAGGTCGTTTGCCACAAGTTCCAGTTATCGTCAAGGCCAGATTTGTTTCCAAGTTGGCTGAGGAGAAGATCAGAGCTGCTGGTGGTGTCGTTGAGTTGGTTGCTTAA</v>
      </c>
      <c r="D325" t="str">
        <f t="shared" si="39"/>
        <v>OK</v>
      </c>
      <c r="E325">
        <f t="shared" si="40"/>
        <v>450</v>
      </c>
      <c r="F325" t="str">
        <f t="shared" si="41"/>
        <v>YES</v>
      </c>
      <c r="G325" t="str">
        <f t="shared" si="42"/>
        <v>CAA</v>
      </c>
      <c r="H325" t="str">
        <f t="shared" si="43"/>
        <v>Glutamine</v>
      </c>
      <c r="I325" t="str">
        <f t="shared" si="44"/>
        <v>Glutamine (CAA)</v>
      </c>
    </row>
    <row r="326" spans="1:9" hidden="1" x14ac:dyDescent="0.2">
      <c r="A326" t="s">
        <v>284</v>
      </c>
      <c r="B326" t="s">
        <v>1468</v>
      </c>
      <c r="C326" t="str">
        <f t="shared" si="38"/>
        <v>ATGCCTACCAGATTGACAAAGACTAGAAAACACAGAGGTCACGTTGTTGCCGGTAAGGGTAGAGTTGGTAAGCACAGAAAGCACCCGGGTGGTAGAGGTAAGGCCGGTGGTCAACACCACCACAGAACCAACTTGGATAAGTACCATCCAGGTTACTTCGGTAAGGTTGGTCAAAGATACTTCCACAAGCAACAACTCCACTTCTGGAAGCCAGTCTTGAACTTGGACAAGTTGTGGACTTTGGTTGAGGAGGAGAAGAGAGAGCAATACTTGTCTTCTGCTTCCGCCTCTGCTGCTCCAGTTATTGACACCTTGGCTGCCGGTTACGGTAAGGTTTTGGGTAAGGGTCGTTTGCCACAAGTTCCAGTCATCGTCAAGGCCAGATTTGTTTCCAAGTTGGCTGAGGAGAAGATCAGAGCTGCCGGTGGTGTCGTTGAGTTGGTTGCTTAA</v>
      </c>
      <c r="D326" t="str">
        <f t="shared" si="39"/>
        <v>OK</v>
      </c>
      <c r="E326">
        <f t="shared" si="40"/>
        <v>450</v>
      </c>
      <c r="F326" t="str">
        <f t="shared" si="41"/>
        <v>YES</v>
      </c>
      <c r="G326" t="str">
        <f t="shared" si="42"/>
        <v>CAA</v>
      </c>
      <c r="H326" t="str">
        <f t="shared" si="43"/>
        <v>Glutamine</v>
      </c>
      <c r="I326" t="str">
        <f t="shared" si="44"/>
        <v>Glutamine (CAA)</v>
      </c>
    </row>
    <row r="327" spans="1:9" hidden="1" x14ac:dyDescent="0.2">
      <c r="A327" t="s">
        <v>229</v>
      </c>
      <c r="B327" t="s">
        <v>1414</v>
      </c>
      <c r="C327" t="str">
        <f t="shared" si="38"/>
        <v>ATGCCTACCAGATTGACAAAGACTAGAAAACACAGAGGTCACGTTGTTGCCGGTAAGGGTAGAGTTGGTAAGCACAGAAAGCACCCGGGTGGTAGAGGTAAGGCCGGTGGTCAACACCACCACAGAACCAACTTGGATAAGTACCATCCAGGTTACTTCGGTAAGGTTGGTCAAAGATACTTCCACAAGCAACAACTCCACTTCTGGAAACCAGTCTTGAACTTGGACAAGTTGTGGACTTTGGTTGAGGAGGAGAAGAGAGAGCAATACTTGTCCTCTGCTTCTGCCTCTGCTGCTCCAGTCATCGACACCTTGGCTGCCGGTTACGGTAAGGTTTTGGGTAAGGGTCGTTTGCCACAAGTTCCAGTTATCGTCAAGGCCAGATTTGTTTCTAAGTTGGCTGAGGAGAAGATCAGAGCTGCTGGTGGTGTCGTTGAGTTGGTTGCTTAA</v>
      </c>
      <c r="D327" t="str">
        <f t="shared" si="39"/>
        <v>OK</v>
      </c>
      <c r="E327">
        <f t="shared" si="40"/>
        <v>450</v>
      </c>
      <c r="F327" t="str">
        <f t="shared" si="41"/>
        <v>YES</v>
      </c>
      <c r="G327" t="str">
        <f t="shared" si="42"/>
        <v>CAA</v>
      </c>
      <c r="H327" t="str">
        <f t="shared" si="43"/>
        <v>Glutamine</v>
      </c>
      <c r="I327" t="str">
        <f t="shared" si="44"/>
        <v>Glutamine (CAA)</v>
      </c>
    </row>
    <row r="328" spans="1:9" hidden="1" x14ac:dyDescent="0.2">
      <c r="A328" t="s">
        <v>320</v>
      </c>
      <c r="B328" t="s">
        <v>1504</v>
      </c>
      <c r="C328" t="str">
        <f t="shared" si="38"/>
        <v>ATGCCTACCAGATTGACAAAGACTAGAAAACACAGAGGTCACGTTGTTGCCGGTAAGGGTAGAGTTGGTAAGCACAGAAAGCACCCGGGTGGTAGAGGTAAGGCCGGTGGTCAACACCACCACAGAACCAACTTGGATAAGTACCATCCAGGTTACTTCGGTAAGGTCGGTCAAAGATACTTCCACAAGCAACAACTCCACTTCTGGAAGCCAGTCTTGAACTTGGACAAGTTGTGGACTTTGGTTGAGGAGGAGAAGAGAGAGCAATACTTGTCCTCTGCTTCCGCCTCTGCTGCTCCAGTTATCGACACCTTGGCTGCCGGTTACGGTAAGGTTTTGGGTAAGGGTCGTTTGCCACAAGTTCCAGTCATCGTCAAGGCCAGATTTGTTTCCAAGTTGGCTGAGGAGAAGATCAGAGCTGCTGGTGGTGTCGTTGAGTTGGTTGCTTAA</v>
      </c>
      <c r="D328" t="str">
        <f t="shared" si="39"/>
        <v>OK</v>
      </c>
      <c r="E328">
        <f t="shared" si="40"/>
        <v>450</v>
      </c>
      <c r="F328" t="str">
        <f t="shared" si="41"/>
        <v>YES</v>
      </c>
      <c r="G328" t="str">
        <f t="shared" si="42"/>
        <v>CAA</v>
      </c>
      <c r="H328" t="str">
        <f t="shared" si="43"/>
        <v>Glutamine</v>
      </c>
      <c r="I328" t="str">
        <f t="shared" si="44"/>
        <v>Glutamine (CAA)</v>
      </c>
    </row>
    <row r="329" spans="1:9" hidden="1" x14ac:dyDescent="0.2">
      <c r="A329" t="s">
        <v>466</v>
      </c>
      <c r="B329" t="s">
        <v>1649</v>
      </c>
      <c r="C329" t="str">
        <f t="shared" si="38"/>
        <v>ATGCCTACCAGATTGACAAAGACTAGAAAACACAGAGGTCACACTGTTGCCGGTAAGGGTCGTGTTGGTAAGCACAGAAAGCATCCCGGTGGTCGTGGTATGGCTGGTGGTTTGACTCACCACAGATCTAACTTGGACAAGTACCATCCTGGTTACTTCGGTAAGGTCGGTATGAGATACTTCCACAAGCAACAAAACCACTTCTGGGCCCCAGTGATCAACCTCGACAAGTTGTGGACTTTGGTGCCAGAGGAGAACAAGGAGGCTGCTCTCAAGAGCACTTCTTCTTCTGCCGTTGTCATTGACACTTTGGCCTCCGGTTACGGTAAGGTCTTGGGTAAGGGAAAGCTCCCAGAGGTTCCAGTCATCGTTAAGGCCAGATACGTTTCTAAGTTGGCTGAGGAGAAGATCAGAGCTGCTGGTGGTGTTGTTGAGCTCATTGCTTAG</v>
      </c>
      <c r="D329" t="str">
        <f t="shared" si="39"/>
        <v>OK</v>
      </c>
      <c r="E329">
        <f t="shared" si="40"/>
        <v>447</v>
      </c>
      <c r="F329" t="str">
        <f t="shared" si="41"/>
        <v>YES</v>
      </c>
      <c r="G329" t="str">
        <f t="shared" si="42"/>
        <v>TTG</v>
      </c>
      <c r="H329" t="str">
        <f t="shared" si="43"/>
        <v>Leucine2</v>
      </c>
      <c r="I329" t="str">
        <f t="shared" si="44"/>
        <v>Leucine2 (TTG)</v>
      </c>
    </row>
    <row r="330" spans="1:9" hidden="1" x14ac:dyDescent="0.2">
      <c r="A330" t="s">
        <v>270</v>
      </c>
      <c r="B330" t="s">
        <v>1454</v>
      </c>
      <c r="C330" t="str">
        <f t="shared" si="38"/>
        <v>ATGCCTACCAGATTGACAAAGACAAGAAAGCACCGTGGCCACGTTACGGCCGGTTACGGTCGTATCGGAAAGCACAGAAAGTCTCCTGGTGGTAGAGGTATGGCTGGTGGTCAACACCACCACAGAACCAACTTGGATAAGTACCATCCCGGTTACTTCGGTAAGGTTGGTATGAGATACTTCCACAAACAACAGGCTCACTTCTGGAAGCCCATCATCAACCTCGACAAGCTGTGGACTTTGATCCCTGCCGAATCCAGAGAAAAATATCTGTCCTCTGCCTCCACTGATGCTGCCCCTGTCATTGACACTCTGGCTGCTGGTTATGGTAAGGTTCTGGGCAAGGGAAGACTTCCTAATGTTCCTGTCATTGTTAAGGCCAGATTTGTCTCCAAGTTGGCTGAAGAGAAGATCAAGGCTGCCGGTGGTGCGATTGAGCTGGTCGCCTAA</v>
      </c>
      <c r="D330" t="str">
        <f t="shared" si="39"/>
        <v>OK</v>
      </c>
      <c r="E330">
        <f t="shared" si="40"/>
        <v>450</v>
      </c>
      <c r="F330" t="str">
        <f t="shared" si="41"/>
        <v>YES</v>
      </c>
      <c r="G330" t="str">
        <f t="shared" si="42"/>
        <v>CAA</v>
      </c>
      <c r="H330" t="str">
        <f t="shared" si="43"/>
        <v>Glutamine</v>
      </c>
      <c r="I330" t="str">
        <f t="shared" si="44"/>
        <v>Glutamine (CAA)</v>
      </c>
    </row>
    <row r="331" spans="1:9" hidden="1" x14ac:dyDescent="0.2">
      <c r="A331" t="s">
        <v>385</v>
      </c>
      <c r="B331" t="s">
        <v>1569</v>
      </c>
      <c r="C331" t="str">
        <f t="shared" si="38"/>
        <v>ATGCCTACCAGATTCTCTAAGACTAGAAAGCACAGAGGTAACGTGTGTGCCGGTAAGGGTCGTGTTGGTAAACACAGAAAGCATCCGGGTGGTAGAGGTATGGCCGGTGGTCAACATCACCACAGAACCAACTTAGACAAGTACCACCCAGGTTACTTTGGTAAGGTTGGTATGAGATACTTCCACAAACAAAAGAACCACTTCTGGGCTCCAGTCATCAACGTTGAAAAGTTATGGTCTTTAGTTGAAAACAAGGACGAAAAGCTTGCTTCTTCCACCAAGGAAGCTGCTGTTGTCATTGACACCTTAGCTGCTGGTTACGGTAAAGTCTTAGGTAAGGGTTCCCTTCCAAATGTTCCATTTATCGTTAAGTGTAGAGAAATCACCAAGTTAGCTGAAGACAAGATTTTAGCTGCTGGTGGTGTCGTTGAATTGATTGCTTAA</v>
      </c>
      <c r="D331" t="str">
        <f t="shared" si="39"/>
        <v>OK</v>
      </c>
      <c r="E331">
        <f t="shared" si="40"/>
        <v>444</v>
      </c>
      <c r="F331" t="str">
        <f t="shared" si="41"/>
        <v>YES</v>
      </c>
      <c r="G331" t="str">
        <f t="shared" si="42"/>
        <v>CAA</v>
      </c>
      <c r="H331" t="str">
        <f t="shared" si="43"/>
        <v>Glutamine</v>
      </c>
      <c r="I331" t="str">
        <f t="shared" si="44"/>
        <v>Glutamine (CAA)</v>
      </c>
    </row>
    <row r="332" spans="1:9" hidden="1" x14ac:dyDescent="0.2">
      <c r="A332" t="s">
        <v>1087</v>
      </c>
      <c r="B332" t="s">
        <v>2237</v>
      </c>
      <c r="C332" t="str">
        <f t="shared" si="38"/>
        <v>ATGCCTACCAGATTCTCTAAGACCAGAAAGCACAGAGGCCACGTCTCCGCCGGTTACGGTCGTATTGGCAAGCACCGCAAGAATCCCGGTGGTCGTGGTATGGCCGGTGGTCAGCACCACCACAGAACCAACCTCGACAAGTACCACCCTGGTTACTTTGGTAAGGTCGGTATGAGATACTTCCACAAGCAGCAGAACCACTTCTGGAGACCCGTCATTAACGTCGAGCGTCTGTGGACTCTTGTTCCTGAGGAGAAGAGAGAGAAGTACCTTAAGGAGTCTTCCTCGAGCGCTGCCCCCGTCATTGACACTCTTGCTCTTGGTTACGGCAAGGTTCTTGGCAAGGGTGCTCTTCCCAAGGTCCCCATCATTGTCAAGGCCCGCTTTGTCTCTGCTGAGGCTGAGCAGAAGATCAAGGAGGCCGGTGGCGTCGTTGAGCTCGTTGCCTAA</v>
      </c>
      <c r="D332" t="str">
        <f t="shared" si="39"/>
        <v>OK</v>
      </c>
      <c r="E332">
        <f t="shared" si="40"/>
        <v>450</v>
      </c>
      <c r="F332" t="str">
        <f t="shared" si="41"/>
        <v>YES</v>
      </c>
      <c r="G332" t="str">
        <f t="shared" si="42"/>
        <v>CAG</v>
      </c>
      <c r="H332" t="str">
        <f t="shared" si="43"/>
        <v>Glutamine</v>
      </c>
      <c r="I332" t="str">
        <f t="shared" si="44"/>
        <v>Glutamine (CAG)</v>
      </c>
    </row>
    <row r="333" spans="1:9" hidden="1" x14ac:dyDescent="0.2">
      <c r="A333" t="s">
        <v>514</v>
      </c>
      <c r="B333" t="s">
        <v>1697</v>
      </c>
      <c r="C333" t="str">
        <f t="shared" si="38"/>
        <v>ATGCCTACCAGATTCTCTAAGACCAGAAAGCACAGAGGCCACGTCTCCGCCGGTTACGGTCGTATTGGCAAGCACCGCAAGAATCCCGGTGGTCGTGGTATGGCCGGTGGTCAGCACCACCACAGAACCAACCTCGACAAGTACCACCCTGGTTACTTCGGTAAGGTCGGTATGAGATACTTCCACAAGCAGCAGAACCACTTCTGGAGACCCGTCATCAACGTCGAGCGTCTGTGGACTCTTGTTCCTGAGGAGAAGAGAGAGAAGTACCTCAAGGAGGCTTCCTCGAGCGCTGCCCCCGTCATTGACACTCTTGCTCTTGGTTACGGCAAGGTTCTTGGCAAGGGTGCTCTTCCCAAGGTCCCCATCATTGTCAAGGCCCGTTTCGTCTCTGCTGAGGCTGAGCAGAAGATCATCGAGGCCGGTGGTGTTGTTGAGCTCGTTGCCTAA</v>
      </c>
      <c r="D333" t="str">
        <f t="shared" si="39"/>
        <v>OK</v>
      </c>
      <c r="E333">
        <f t="shared" si="40"/>
        <v>450</v>
      </c>
      <c r="F333" t="str">
        <f t="shared" si="41"/>
        <v>YES</v>
      </c>
      <c r="G333" t="str">
        <f t="shared" si="42"/>
        <v>CAG</v>
      </c>
      <c r="H333" t="str">
        <f t="shared" si="43"/>
        <v>Glutamine</v>
      </c>
      <c r="I333" t="str">
        <f t="shared" si="44"/>
        <v>Glutamine (CAG)</v>
      </c>
    </row>
    <row r="334" spans="1:9" hidden="1" x14ac:dyDescent="0.2">
      <c r="A334" t="s">
        <v>521</v>
      </c>
      <c r="B334" t="s">
        <v>1704</v>
      </c>
      <c r="C334" t="str">
        <f t="shared" si="38"/>
        <v>ATGCCTACCAGATTCTCTAAGACCAGAAAGCACAGAGGACACGTTTCCGCCGGTTACGGTCGTATTGGCAAGCACCGCAAGAATCCCGGTGGTCGTGGTATGGCCGGTGGTCAACACCACCACCGTACTAACCTCGACAAGTATCATCCCGGTTACTTCGGTAAGGTTGGTATGAGATACTTCCACAAGCAACAAAACCACTTCTGGAGACCTGTTATCAACGTCGAGAGCCTCTGGACTCTTGTTCCTGAAGAGAAGCGTGCTCAGTACTCCAAGGAGGCCTCTTCTTCTTCTGCCCCCGTTATCGACACTCTCGCTGCCGGTTACGGTAAGGTTCTTGGCAAGGGTTTCCTTCCTAAGATCCCCGTCATTGTCAAGGCTAGATTCGTTTCTGCTGAAGCTGAGAAGAAGATCAAGGAAGCTGGTGGTGCTGTTGAGCTCGTTGCTTAA</v>
      </c>
      <c r="D334" t="str">
        <f t="shared" si="39"/>
        <v>OK</v>
      </c>
      <c r="E334">
        <f t="shared" si="40"/>
        <v>450</v>
      </c>
      <c r="F334" t="str">
        <f t="shared" si="41"/>
        <v>YES</v>
      </c>
      <c r="G334" t="str">
        <f t="shared" si="42"/>
        <v>CAA</v>
      </c>
      <c r="H334" t="str">
        <f t="shared" si="43"/>
        <v>Glutamine</v>
      </c>
      <c r="I334" t="str">
        <f t="shared" si="44"/>
        <v>Glutamine (CAA)</v>
      </c>
    </row>
    <row r="335" spans="1:9" hidden="1" x14ac:dyDescent="0.2">
      <c r="A335" t="s">
        <v>289</v>
      </c>
      <c r="B335" t="s">
        <v>1473</v>
      </c>
      <c r="C335" t="str">
        <f t="shared" si="38"/>
        <v>ATGCCTACCAGATTCTCCCAGACTAGAAAGCACAGAGGTCACATCTCAGCCGGTTACGGTCGTGTTGGTAAGCACAGAAAGCACCCTGGTGGTAAGGGTATGGCCGGTGGTCAGCACCACCACAGAACCAACTTGGACAGATTCCACCCTGGTTACTTCGGTAAGGTTGGTATGAGATACTTCCGTATCCAAGGCAACCACTTCTGGAAGCCAGTTTTGAACTTGGACAAATTGTGGACCCTAGTGCCAGAAGAGAAGAGAGACCAATATTTGCAGTCTGCCTCCAAGAGCAATGCTCCTGTCATTGACACCTTGGCTGCCGGCTACGGTAAGGTCTTGGGTAAGGGTAGAATTCCTCAAGTTCCTGTCATTGTCAAGGCTAGATTCGTCTCCAAGTTGGCCGAGGAGAAGATCAAGGCTGCTGGTGGTGTGGTCGAGTTGATCGCTTAA</v>
      </c>
      <c r="D335" t="str">
        <f t="shared" si="39"/>
        <v>OK</v>
      </c>
      <c r="E335">
        <f t="shared" si="40"/>
        <v>450</v>
      </c>
      <c r="F335" t="str">
        <f t="shared" si="41"/>
        <v>YES</v>
      </c>
      <c r="G335" t="str">
        <f t="shared" si="42"/>
        <v>CAG</v>
      </c>
      <c r="H335" t="str">
        <f t="shared" si="43"/>
        <v>Glutamine</v>
      </c>
      <c r="I335" t="str">
        <f t="shared" si="44"/>
        <v>Glutamine (CAG)</v>
      </c>
    </row>
    <row r="336" spans="1:9" hidden="1" x14ac:dyDescent="0.2">
      <c r="A336" t="s">
        <v>524</v>
      </c>
      <c r="B336" t="s">
        <v>1473</v>
      </c>
      <c r="C336" t="str">
        <f t="shared" si="38"/>
        <v>ATGCCTACCAGATTCTCCCAGACTAGAAAGCACAGAGGTCACATCTCAGCCGGTTACGGTCGTGTTGGTAAGCACAGAAAGCACCCTGGTGGTAAGGGTATGGCCGGTGGTCAGCACCACCACAGAACCAACTTGGACAGATTCCACCCTGGTTACTTCGGTAAGGTTGGTATGAGATACTTCCGTATCCAAGGCAACCACTTCTGGAAGCCAGTTTTGAACTTGGACAAATTGTGGACCCTAGTGCCAGAAGAGAAGAGAGACCAATATTTGCAGTCTGCCTCCAAGAGCAATGCTCCTGTCATTGACACCTTGGCTGCCGGCTACGGTAAGGTCTTGGGTAAGGGTAGAATTCCTCAAGTTCCTGTCATTGTCAAGGCTAGATTCGTCTCCAAGTTGGCCGAGGAGAAGATCAAGGCTGCTGGTGGTGTGGTCGAGTTGATCGCTTAA</v>
      </c>
      <c r="D336" t="str">
        <f t="shared" si="39"/>
        <v>OK</v>
      </c>
      <c r="E336">
        <f t="shared" si="40"/>
        <v>450</v>
      </c>
      <c r="F336" t="str">
        <f t="shared" si="41"/>
        <v>YES</v>
      </c>
      <c r="G336" t="str">
        <f t="shared" si="42"/>
        <v>CAG</v>
      </c>
      <c r="H336" t="str">
        <f t="shared" si="43"/>
        <v>Glutamine</v>
      </c>
      <c r="I336" t="str">
        <f t="shared" si="44"/>
        <v>Glutamine (CAG)</v>
      </c>
    </row>
    <row r="337" spans="1:9" hidden="1" x14ac:dyDescent="0.2">
      <c r="A337" t="s">
        <v>360</v>
      </c>
      <c r="B337" t="s">
        <v>1544</v>
      </c>
      <c r="C337" t="str">
        <f t="shared" si="38"/>
        <v>ATGCCTACCAGATTCTCCCAGACTAGAAAGCACAGAGGTCACATCTCAGCCGGTTACGGTCGTGTCGGTAAGCACAGAAAGCACCCTGGTGGTAAGGGTATGGCCGGTGGTCAGCACCACCACAGAACCAACTTGGACAGATTCCACCCTGGTTACTTCGGTAAGGTTGGTATGAGATACTTCCGTATCCAAGGCAACCACTTTTGGAAGCCAGTTTTGAACTTGGACAAATTGTGGACTCTAGTGCCAGAAGAGAAGAGAGACCAGTACTTACAGTCTGCCTCCAAGAGCAATGCTCCTGTCATTGACACTTTGGCTGCCGGCTATGGTAAGGTCTTGGGTAAGGGTAGAATTCCTCAAGTTCCTGTCATTGTCAAGGCCAGATTCGTCTCCAAGTTGGCCGAGGAGAAGATCAAGGCCGCTGGTGGTGTGGTCGAGTTGATTGCTTAA</v>
      </c>
      <c r="D337" t="str">
        <f t="shared" si="39"/>
        <v>OK</v>
      </c>
      <c r="E337">
        <f t="shared" si="40"/>
        <v>450</v>
      </c>
      <c r="F337" t="str">
        <f t="shared" si="41"/>
        <v>YES</v>
      </c>
      <c r="G337" t="str">
        <f t="shared" si="42"/>
        <v>CAG</v>
      </c>
      <c r="H337" t="str">
        <f t="shared" si="43"/>
        <v>Glutamine</v>
      </c>
      <c r="I337" t="str">
        <f t="shared" si="44"/>
        <v>Glutamine (CAG)</v>
      </c>
    </row>
    <row r="338" spans="1:9" hidden="1" x14ac:dyDescent="0.2">
      <c r="A338" t="s">
        <v>124</v>
      </c>
      <c r="B338" t="s">
        <v>1310</v>
      </c>
      <c r="C338" t="str">
        <f t="shared" si="38"/>
        <v>ATGCCTACCAGATTCTCCAAGACCAGAAAGCATAGAGGAAACGTTTCCGCCGGTTACGGTCGTGTTGGCAAGCACCGCAAGAATCCTGGTGGTCGTGGTATGGCCGGTGGTCAGCACCATCACCGTACTAACCTTGATAAGTACCATCCCGGTTACTTTGGTAAGGTCGGTATGAGATACTTCCACAAGCAACAAAACCATTTCTGGAGACCCGTCATCAACGTCGAGAGCCTTTGGACTCTTGTCCCCGAAGAAAAGCGTGACCAATACGTCAAGGAAGCTTCTTCTTCTGCCGCCCCCGTTATTGACACCCTCGCTGCTGGCTACGGTAAGGTCCTTGGTAAGGGTTTCCTTCCTAAGATTCCTGTCATTGTCAAGGCTAGATTTGTTTCTGCTGAAGCCGAACAAAAGATCAAGGAAGCTGGTGGTGCCGTTGAGCTCATTGCTTAA</v>
      </c>
      <c r="D338" t="str">
        <f t="shared" si="39"/>
        <v>OK</v>
      </c>
      <c r="E338">
        <f t="shared" si="40"/>
        <v>450</v>
      </c>
      <c r="F338" t="str">
        <f t="shared" si="41"/>
        <v>YES</v>
      </c>
      <c r="G338" t="str">
        <f t="shared" si="42"/>
        <v>CAG</v>
      </c>
      <c r="H338" t="str">
        <f t="shared" si="43"/>
        <v>Glutamine</v>
      </c>
      <c r="I338" t="str">
        <f t="shared" si="44"/>
        <v>Glutamine (CAG)</v>
      </c>
    </row>
    <row r="339" spans="1:9" hidden="1" x14ac:dyDescent="0.2">
      <c r="A339" t="s">
        <v>19</v>
      </c>
      <c r="B339" t="s">
        <v>1210</v>
      </c>
      <c r="C339" t="str">
        <f t="shared" si="38"/>
        <v>ATGCCTACCAGATTCTCCAACACCAGAAAGCACAGAGGTAACGTTTCCGCCGGTTACGGTCGTGTCGGTAAGCACAGAAAGTCTCCCGGTGGTAGAGGTATGGCCGGTGGTCAACACCATCACAGAACCAATTTGGATAAGTACCATCCTGGTTACTTCGGTAAGGTTGGTATGAGATACTTCCACAAGCAACAAAATCACTTCTGGAAGCCTGTTCTTAACCTCGACAAGCTCTGGTCCCTTGTTGCCACTGAAGACAGAGAAAAGTACCTTTCCAACACTGATGCCAGTGCCGTCCCCGTCATCGATACCCTCGCTGCCGGTTTCGGTAAGGTTCTCGGTAAGGGTCGTCTTCCTAACGTTCCCGTCATCGTCAAGGCCAGATTCGTTTCCAAGCTCGCTGAAGAAAAGATCAAGGCTGCCGGTGGTGTCGTTGAACTTATTGCTTAA</v>
      </c>
      <c r="D339" t="str">
        <f t="shared" si="39"/>
        <v>OK</v>
      </c>
      <c r="E339">
        <f t="shared" si="40"/>
        <v>450</v>
      </c>
      <c r="F339" t="str">
        <f t="shared" si="41"/>
        <v>YES</v>
      </c>
      <c r="G339" t="str">
        <f t="shared" si="42"/>
        <v>CAA</v>
      </c>
      <c r="H339" t="str">
        <f t="shared" si="43"/>
        <v>Glutamine</v>
      </c>
      <c r="I339" t="str">
        <f t="shared" si="44"/>
        <v>Glutamine (CAA)</v>
      </c>
    </row>
    <row r="340" spans="1:9" hidden="1" x14ac:dyDescent="0.2">
      <c r="A340" t="s">
        <v>127</v>
      </c>
      <c r="B340" t="s">
        <v>1313</v>
      </c>
      <c r="C340" t="str">
        <f t="shared" si="38"/>
        <v>ATGCCTACCAGATTCTCCAACACCAGAAAGCACAGAGGTAACGTTTCCGCCGGTTACGGTCGTGTCGGTAAGCACAGAAAGTCTCCCGGTGGTAGAGGTATGGCCGGTGGTCAACACCATCACAGAACCAATTTGGATAAGTACCATCCTGGTTACTTCGGTAAGGTTGGTATGAGATACTTCCACAAGCAACAAAACCACTTCTGGAAGCCTGTTCTTAACCTCGACAAGCTCTGGTCCCTTGTTGCCACTGAAGACAGAGAAAAGTACCTTTCCAACACTGACGCCGCCGCCGTCCCCGTCATCGATACTCTCGCTGCCGGTTTCGGTAAGGTTCTCGGTAAGGGTCGTCTTCCTAACGTCCCCGTCATCGTCAAGGCCAGATTCGTTTCCAAGCTCGCTGAAGAAAAGATCAAGGCTGCCGGTGGTGTCGTTGAACTTATTGCTTAA</v>
      </c>
      <c r="D340" t="str">
        <f t="shared" si="39"/>
        <v>OK</v>
      </c>
      <c r="E340">
        <f t="shared" si="40"/>
        <v>450</v>
      </c>
      <c r="F340" t="str">
        <f t="shared" si="41"/>
        <v>YES</v>
      </c>
      <c r="G340" t="str">
        <f t="shared" si="42"/>
        <v>CAA</v>
      </c>
      <c r="H340" t="str">
        <f t="shared" si="43"/>
        <v>Glutamine</v>
      </c>
      <c r="I340" t="str">
        <f t="shared" si="44"/>
        <v>Glutamine (CAA)</v>
      </c>
    </row>
    <row r="341" spans="1:9" hidden="1" x14ac:dyDescent="0.2">
      <c r="A341" t="s">
        <v>276</v>
      </c>
      <c r="B341" t="s">
        <v>1460</v>
      </c>
      <c r="C341" t="str">
        <f t="shared" si="38"/>
        <v>ATGCCTACCAGATTCTCCAACACCAGAAAGCACAGAGGTAACGTTTCCGCCGGTTACGGTCGTGTCGGTAAGCACAGAAAGTCTCCCGGTGGTAGAGGTATGGCCGGTGGTCAACACCATCACAGAACCAATTTGGATAAGTACCATCCTGGTTACTTCGGTAAGGTCGGTATGAGATACTTCCACAAGCAACAAAACCACTTCTGGAAGCCCGTTCTTAACCTTGATAAGCTCTGGTCCCTTGTTGCCGTCGAAGACCGTGAAAAGTACCTCGCCAACACCGACGCCTCTGCTGTCCCCGTCATCGATACCCTCGCTGCCGGTTTCGGTAAGGTCCTCGGTAAGGGTCGTCTTCCTAACGTCCCCGTCATCGTTAAGGCCAGATTCGTTTCCAAGCTTGCTGAAGAAAAGATCAGAGCCGCCGGTGGTGTCGTTGAACTTATTGCTTAA</v>
      </c>
      <c r="D341" t="str">
        <f t="shared" si="39"/>
        <v>OK</v>
      </c>
      <c r="E341">
        <f t="shared" si="40"/>
        <v>450</v>
      </c>
      <c r="F341" t="str">
        <f t="shared" si="41"/>
        <v>YES</v>
      </c>
      <c r="G341" t="str">
        <f t="shared" si="42"/>
        <v>CAA</v>
      </c>
      <c r="H341" t="str">
        <f t="shared" si="43"/>
        <v>Glutamine</v>
      </c>
      <c r="I341" t="str">
        <f t="shared" si="44"/>
        <v>Glutamine (CAA)</v>
      </c>
    </row>
    <row r="342" spans="1:9" hidden="1" x14ac:dyDescent="0.2">
      <c r="A342" t="s">
        <v>538</v>
      </c>
      <c r="B342" t="s">
        <v>1718</v>
      </c>
      <c r="C342" t="str">
        <f t="shared" si="38"/>
        <v>ATGCCTACCAGATTCTCAGCAACCAGAAAGCACAGAGGTAATGTCTCTGCCGGTAAAGGTCGTGTTGGTAAGCACAGAAAGCATCCCGGTGGTCGTGGTAAGGCCGGTGGTCAACACCACCACAGAACCAACATGGACAAGTACCATCCAGGTTACTTCGGAAAGGTTGGTATGAGACACTTCCGTTTACAACAAGCTCGTTACTGGCGCCCAGTAATTAACATCCAGAACTTGTGGTCTTTGATTCCTGAAGAGAAGAGAGAAGATGCTTTGAAGAACTCTTCTGCTTCTTCTGCCGTCGTTATTGACACTTTGGCCAATGGTTATGGTAAGGTCCTTGGTAAGGGTTCTTTGCCAAACATCCCAATTATCGTCAAGGCTAGATTTGTTTCCAAGGAGGCTGAGCAAAGTATCAGAGCTGTTGGTGGTGTTGTTGAATTAGTTGCTTAA</v>
      </c>
      <c r="D342" t="str">
        <f t="shared" si="39"/>
        <v>OK</v>
      </c>
      <c r="E342">
        <f t="shared" si="40"/>
        <v>450</v>
      </c>
      <c r="F342" t="str">
        <f t="shared" si="41"/>
        <v>YES</v>
      </c>
      <c r="G342" t="str">
        <f t="shared" si="42"/>
        <v>CAA</v>
      </c>
      <c r="H342" t="str">
        <f t="shared" si="43"/>
        <v>Glutamine</v>
      </c>
      <c r="I342" t="str">
        <f t="shared" si="44"/>
        <v>Glutamine (CAA)</v>
      </c>
    </row>
    <row r="343" spans="1:9" hidden="1" x14ac:dyDescent="0.2">
      <c r="A343" t="s">
        <v>539</v>
      </c>
      <c r="B343" t="s">
        <v>1718</v>
      </c>
      <c r="C343" t="str">
        <f t="shared" si="38"/>
        <v>ATGCCTACCAGATTCTCAGCAACCAGAAAGCACAGAGGTAATGTCTCTGCCGGTAAAGGTCGTGTTGGTAAGCACAGAAAGCATCCCGGTGGTCGTGGTAAGGCCGGTGGTCAACACCACCACAGAACCAACATGGACAAGTACCATCCAGGTTACTTCGGAAAGGTTGGTATGAGACACTTCCGTTTACAACAAGCTCGTTACTGGCGCCCAGTAATTAACATCCAGAACTTGTGGTCTTTGATTCCTGAAGAGAAGAGAGAAGATGCTTTGAAGAACTCTTCTGCTTCTTCTGCCGTCGTTATTGACACTTTGGCCAATGGTTATGGTAAGGTCCTTGGTAAGGGTTCTTTGCCAAACATCCCAATTATCGTCAAGGCTAGATTTGTTTCCAAGGAGGCTGAGCAAAGTATCAGAGCTGTTGGTGGTGTTGTTGAATTAGTTGCTTAA</v>
      </c>
      <c r="D343" t="str">
        <f t="shared" si="39"/>
        <v>OK</v>
      </c>
      <c r="E343">
        <f t="shared" si="40"/>
        <v>450</v>
      </c>
      <c r="F343" t="str">
        <f t="shared" si="41"/>
        <v>YES</v>
      </c>
      <c r="G343" t="str">
        <f t="shared" si="42"/>
        <v>CAA</v>
      </c>
      <c r="H343" t="str">
        <f t="shared" si="43"/>
        <v>Glutamine</v>
      </c>
      <c r="I343" t="str">
        <f t="shared" si="44"/>
        <v>Glutamine (CAA)</v>
      </c>
    </row>
    <row r="344" spans="1:9" hidden="1" x14ac:dyDescent="0.2">
      <c r="A344" t="s">
        <v>520</v>
      </c>
      <c r="B344" t="s">
        <v>1703</v>
      </c>
      <c r="C344" t="str">
        <f t="shared" si="38"/>
        <v>ATGCCTACCAGATTCTCAAAGACCAGAAAGCACAGAGGACACGTTTCCGCCGGTTACGGTCGTATCGGTAAGCACCGCAAGCATCCCGGTGGACGTGGTATGGCCGGTGGTCAGCACCATCACCGTACTAACCTTGATAAGTACCACCCTGGTTACTTTGGTAAGGTCGGTATGAGATACTTCCACAAGCAGCAGAACCACTTCTGGAGACCCGTCATTAACGTTGAGCGTCTATGGACTCTTATTCCTGAGGACAAGCGTGACCAGTACCTTAAGGAGGCTTCTCCTTCTGCTGCCCCTGTCATTGACACCCTCGCTGCTGGCTACGGTAAGGTCCTCGGTAAGGGTGACCTCCCCAAGATTCCCGTCATCGTCAAGGCTAGATTCGTCTCTGCTGATGCCGAGAAGAAGATCAGAGAAGCTGGTGGTGTCGTTGAGCTTGTTGCTTAA</v>
      </c>
      <c r="D344" t="str">
        <f t="shared" si="39"/>
        <v>OK</v>
      </c>
      <c r="E344">
        <f t="shared" si="40"/>
        <v>450</v>
      </c>
      <c r="F344" t="str">
        <f t="shared" si="41"/>
        <v>YES</v>
      </c>
      <c r="G344" t="str">
        <f t="shared" si="42"/>
        <v>CAG</v>
      </c>
      <c r="H344" t="str">
        <f t="shared" si="43"/>
        <v>Glutamine</v>
      </c>
      <c r="I344" t="str">
        <f t="shared" si="44"/>
        <v>Glutamine (CAG)</v>
      </c>
    </row>
    <row r="345" spans="1:9" hidden="1" x14ac:dyDescent="0.2">
      <c r="A345" t="s">
        <v>358</v>
      </c>
      <c r="B345" t="s">
        <v>1542</v>
      </c>
      <c r="C345" t="str">
        <f t="shared" si="38"/>
        <v>ATGCCTACCAGATTCCGTCAAACCAGAAAGCACAGAGGTAACGTCACAGCCGGTTACGGTCGTATCGGTAAACATAGAAAGCACCCAGGTGGACGTGGTATGGCCGGTGGTTTAACCCATCACAGAATTGCCATGGATAAGTACCATCCAGGTTACTTCGGTAAAGTTGGTATGAGATACTTCCACAAGCAAACCAACCCATTCTGGAAGCCAGTTATAAACTTAGAAAAGTTGTGGTCTTTGGTTGAGGACAAGGACGAGAAGTTGGCCTCCTCTTCAAAGGAAAATGCTGTCGTTATAGATACTTTGGCCAGTGGTTACGCCAAGGTTTTGGGTAAAGGTAGACTTCCTAACGTTCCTGTGATCGTTAAGGCTAGATATGTTTCCAAATTGGCTGAAGAGAAGATCAGAGCTGTCGGTGGTGTTGTCGAATTAGTTGCTTAA</v>
      </c>
      <c r="D345" t="str">
        <f t="shared" si="39"/>
        <v>OK</v>
      </c>
      <c r="E345">
        <f t="shared" si="40"/>
        <v>444</v>
      </c>
      <c r="F345" t="str">
        <f t="shared" si="41"/>
        <v>YES</v>
      </c>
      <c r="G345" t="str">
        <f t="shared" si="42"/>
        <v>TTA</v>
      </c>
      <c r="H345" t="str">
        <f t="shared" si="43"/>
        <v>Leucine2</v>
      </c>
      <c r="I345" t="str">
        <f t="shared" si="44"/>
        <v>Leucine2 (TTA)</v>
      </c>
    </row>
    <row r="346" spans="1:9" hidden="1" x14ac:dyDescent="0.2">
      <c r="A346" t="s">
        <v>622</v>
      </c>
      <c r="B346" t="s">
        <v>1799</v>
      </c>
      <c r="C346" t="str">
        <f t="shared" si="38"/>
        <v>ATGCCTACCAGATTCAGTAAGACCAGAAAGCATAGAGGACACGTTTCCGCCGGTAAGGGTAGAATTGGTAAGCACAGAAAGTCTCCCGGTGGACGTGGTATGGCTGGTGGTCAACACCACCACAGAACCAACTTGGACAAATACCACCCAGGTTACTTCGGTAAGGTCGGTATGAGATATTTCCACAAGCAAAAGAATCACTTCTGGCAACCAACTGTTAACGTTGACACCTTGTGGTCTTTGGTTGAAGAGGAAAAGAGAGAGCAATACCTCAAGTCCGCCTCTGCTTCCGCTGCCCCAGTTATCGATGTCTTAGCTCACGGTTTTGCTAAGGTCTTGGGTAAGGGTCAATTGCCACAAGTTCCAATCATCGTTAAGGCCAGATACGTCTCCAAGGAGGCTGAGCAGAAGATTAGAGCTGCAGGAGGTGTTGTTGAGTTGATTGCTTAA</v>
      </c>
      <c r="D346" t="str">
        <f t="shared" si="39"/>
        <v>OK</v>
      </c>
      <c r="E346">
        <f t="shared" si="40"/>
        <v>450</v>
      </c>
      <c r="F346" t="str">
        <f t="shared" si="41"/>
        <v>YES</v>
      </c>
      <c r="G346" t="str">
        <f t="shared" si="42"/>
        <v>CAA</v>
      </c>
      <c r="H346" t="str">
        <f t="shared" si="43"/>
        <v>Glutamine</v>
      </c>
      <c r="I346" t="str">
        <f t="shared" si="44"/>
        <v>Glutamine (CAA)</v>
      </c>
    </row>
    <row r="347" spans="1:9" hidden="1" x14ac:dyDescent="0.2">
      <c r="A347" t="s">
        <v>296</v>
      </c>
      <c r="B347" t="s">
        <v>1480</v>
      </c>
      <c r="C347" t="str">
        <f t="shared" si="38"/>
        <v>ATGCCTACCAGATTCAGCAAGACCCGAAAGCACAGAGGCCACGTTTCCGCCGGTTACGGTCGAATCGGTAAGCACCGAAAGTCTCCCGGTGGTCGAGGTATGGCCGGTGGTCAGCATCATCACCGAACTAACATGGATAAGTACCATCCCGGTTACTTCGGTAAGGTCGGTATGCGAACTTTCCACAAGCAGCCCAACCACTCCTGGAAGCCCGTTCTCAACGTCGAGAACCTCTGGGCTCTCGTTGCTGAGGAGAACCGAGACAAGTACCTGTCCGGTGCCTCCGAGTCCGCTGCCCCCGTTATCGACACTCTCGCTTTCGGCTACGGCAAGGTCCTCGGTAAGGGCAAGCTCCCCAACGCCCCCATCATCGTCAAGGCCCGATTCGTCTCTGAGATTGCTGAGAAGAAGATCAAGGCTGCCGGTGGTGTCGTTGAGCTTATCGCCTAA</v>
      </c>
      <c r="D347" t="str">
        <f t="shared" si="39"/>
        <v>OK</v>
      </c>
      <c r="E347">
        <f t="shared" si="40"/>
        <v>450</v>
      </c>
      <c r="F347" t="str">
        <f t="shared" si="41"/>
        <v>YES</v>
      </c>
      <c r="G347" t="str">
        <f t="shared" si="42"/>
        <v>CAG</v>
      </c>
      <c r="H347" t="str">
        <f t="shared" si="43"/>
        <v>Glutamine</v>
      </c>
      <c r="I347" t="str">
        <f t="shared" si="44"/>
        <v>Glutamine (CAG)</v>
      </c>
    </row>
    <row r="348" spans="1:9" hidden="1" x14ac:dyDescent="0.2">
      <c r="A348" t="s">
        <v>301</v>
      </c>
      <c r="B348" t="s">
        <v>1485</v>
      </c>
      <c r="C348" t="str">
        <f t="shared" si="38"/>
        <v>ATGCCTACCAGATTCAGCAAGACCCGAAAGCACAGAGGCCACGTTTCCGCCGGTTACGGTCGAATCGGTAAGCACCGAAAGTCCCCTGGTGGACGAGGTATGGCTGGTGGTCAGCACCACCACCGAACTAACATGGATAAGTACCATCCTGGTTACTTCGGTAAGGTCGGTATGCGATACTTCCACAAGCAGCCTAACCACTTCTGGAAGCCCGTCGTCAACGTCGAGAACCTGTGGGCCCTTGTTCCCGCTGAGAACCGAGACAAGTACCTCTCTTCTGCCTCCGAGTCCGCTGCCCCCGTCATCGACACTCTCGCTCACGGTTACGGCAAGGTCCTCGGTAAGGGTAAGCTCCCCAACGTCCCTGTCATCGTCAAGGCTCGATTCGTCTCCGAGATCGCTGAGAAGAAGATCAAGGCCGCTGGTGGTGTCGTTGAGCTCATTGCCTAA</v>
      </c>
      <c r="D348" t="str">
        <f t="shared" si="39"/>
        <v>OK</v>
      </c>
      <c r="E348">
        <f t="shared" si="40"/>
        <v>450</v>
      </c>
      <c r="F348" t="str">
        <f t="shared" si="41"/>
        <v>YES</v>
      </c>
      <c r="G348" t="str">
        <f t="shared" si="42"/>
        <v>CAG</v>
      </c>
      <c r="H348" t="str">
        <f t="shared" si="43"/>
        <v>Glutamine</v>
      </c>
      <c r="I348" t="str">
        <f t="shared" si="44"/>
        <v>Glutamine (CAG)</v>
      </c>
    </row>
    <row r="349" spans="1:9" hidden="1" x14ac:dyDescent="0.2">
      <c r="A349" t="s">
        <v>523</v>
      </c>
      <c r="B349" t="s">
        <v>1485</v>
      </c>
      <c r="C349" t="str">
        <f t="shared" si="38"/>
        <v>ATGCCTACCAGATTCAGCAAGACCCGAAAGCACAGAGGCCACGTTTCCGCCGGTTACGGTCGAATCGGTAAGCACCGAAAGTCCCCTGGTGGACGAGGTATGGCTGGTGGTCAGCACCACCACCGAACTAACATGGATAAGTACCATCCTGGTTACTTCGGTAAGGTCGGTATGCGATACTTCCACAAGCAGCCTAACCACTTCTGGAAGCCCGTCGTCAACGTCGAGAACCTGTGGGCCCTTGTTCCCGCTGAGAACCGAGACAAGTACCTCTCTTCTGCCTCCGAGTCCGCTGCCCCCGTCATCGACACTCTCGCTCACGGTTACGGCAAGGTCCTCGGTAAGGGTAAGCTCCCCAACGTCCCTGTCATCGTCAAGGCTCGATTCGTCTCCGAGATCGCTGAGAAGAAGATCAAGGCCGCTGGTGGTGTCGTTGAGCTCATTGCCTAA</v>
      </c>
      <c r="D349" t="str">
        <f t="shared" si="39"/>
        <v>OK</v>
      </c>
      <c r="E349">
        <f t="shared" si="40"/>
        <v>450</v>
      </c>
      <c r="F349" t="str">
        <f t="shared" si="41"/>
        <v>YES</v>
      </c>
      <c r="G349" t="str">
        <f t="shared" si="42"/>
        <v>CAG</v>
      </c>
      <c r="H349" t="str">
        <f t="shared" si="43"/>
        <v>Glutamine</v>
      </c>
      <c r="I349" t="str">
        <f t="shared" si="44"/>
        <v>Glutamine (CAG)</v>
      </c>
    </row>
    <row r="350" spans="1:9" hidden="1" x14ac:dyDescent="0.2">
      <c r="A350" t="s">
        <v>303</v>
      </c>
      <c r="B350" t="s">
        <v>1487</v>
      </c>
      <c r="C350" t="str">
        <f t="shared" si="38"/>
        <v>ATGCCTACCAGATTCAGCAAGACCCGAAAGCACAGAGGCCACGTTTCCGCCGGTTACGGTCGAATCGGTAAGCACCGAAAGTCCCCTGGTGGACGAGGTATGGCTGGTGGTCAGCACCACCACCGAACTAACATGGATAAGTACCATCCCGGTTACTTCGGTAAGGTCGGTATGCGATACTTCCACAAGCAGCCCAACCACTTCTGGAAGCCCGTCGTTAACGTCGAGAACCTGTGGTCTCTTGTCCCCGCTGAGAACCGAGACAAGTACCTCTCTTCCGCCTCCGAGTCTGCTGCCCCCGTCATCGACACTCTCGCTCACGGTTACGGCAAGGTCCTCGGTAAGGGTAAGCTCCCCAACGTCCCTGTCATCGTCAAGGCTCGATTCGTCTCCGAGATCGCCGAGAAGAAGATCAAGGCCGCTGGTGGTGTCATTGAGCTCGTCGCCTAA</v>
      </c>
      <c r="D350" t="str">
        <f t="shared" si="39"/>
        <v>OK</v>
      </c>
      <c r="E350">
        <f t="shared" si="40"/>
        <v>450</v>
      </c>
      <c r="F350" t="str">
        <f t="shared" si="41"/>
        <v>YES</v>
      </c>
      <c r="G350" t="str">
        <f t="shared" si="42"/>
        <v>CAG</v>
      </c>
      <c r="H350" t="str">
        <f t="shared" si="43"/>
        <v>Glutamine</v>
      </c>
      <c r="I350" t="str">
        <f t="shared" si="44"/>
        <v>Glutamine (CAG)</v>
      </c>
    </row>
    <row r="351" spans="1:9" hidden="1" x14ac:dyDescent="0.2">
      <c r="A351" t="s">
        <v>302</v>
      </c>
      <c r="B351" t="s">
        <v>1486</v>
      </c>
      <c r="C351" t="str">
        <f t="shared" si="38"/>
        <v>ATGCCTACCAGATTCAGCAAGACCCGAAAGCACAGAGGCCACGTTTCCGCCGGTTACGGTCGAATCGGTAAGCACCGAAAGTCCCCTGGTGGACGAGGTATGGCTGGTGGTCAGCACCACCACCGAACTAACATGGATAAGTACCATCCCGGTTACTTCGGTAAGGTCGGTATGCGATACTTCCACAAGCAGCCCAACCACTTCTGGAAGCCCGTCGTCAACGTCGAGAACCTCTGGGCCCTTGTTCCCGCTGAGAACCGAGACAAGTACCTCTCTTCCGCCTCCGAGTCCGCTGCCCCCGTCATCGACACTCTCGCTCACGGTTACGGCAAGGTCCTCGGTAAGGGTAAGCTCCCCAACGTCCCCGTCATCGTCAAGGCTCGATTCGTCTCCGAGATCGCCGAGAAGAAGATCAAGGCCGCTGGTGGTGTCATTGAGCTCATTGCCTAA</v>
      </c>
      <c r="D351" t="str">
        <f t="shared" si="39"/>
        <v>OK</v>
      </c>
      <c r="E351">
        <f t="shared" si="40"/>
        <v>450</v>
      </c>
      <c r="F351" t="str">
        <f t="shared" si="41"/>
        <v>YES</v>
      </c>
      <c r="G351" t="str">
        <f t="shared" si="42"/>
        <v>CAG</v>
      </c>
      <c r="H351" t="str">
        <f t="shared" si="43"/>
        <v>Glutamine</v>
      </c>
      <c r="I351" t="str">
        <f t="shared" si="44"/>
        <v>Glutamine (CAG)</v>
      </c>
    </row>
    <row r="352" spans="1:9" hidden="1" x14ac:dyDescent="0.2">
      <c r="A352" t="s">
        <v>293</v>
      </c>
      <c r="B352" t="s">
        <v>1477</v>
      </c>
      <c r="C352" t="str">
        <f t="shared" si="38"/>
        <v>ATGCCTACCAGATTCAGCAAGACCCGAAAGCACAGAGGCCACGTTTCCGCCGGTTACGGTCGAATCGGTAAGCACCGAAAGTCCCCTGGTGGACGAGGTATGGCTGGTGGTCAGCACCACCACCGAACTAACATGGATAAGTACCATCCCGGTTACTTCGGTAAGGTCGGTATGCGATACTTCCACAAGCAGCCCAACCACTTCTGGAAGCCCGTCCTCAACGTCGAGAACCTCTGGGCTCTCGTCCCCGCTGAGAACCGAGACAAGTACCTGTCTTCCGCTTCTGAGTCCGCTGCCCCCGTCATCGACACTCTCGCTCACGGTTACGGCAAGGTCCTCGGTAAGGGTAAGCTCCCCAACGTCCCCGTCATCGTCAAGGCTCGATTCGTCTCTGAGATCGCTGAGAAGAAGATCAAGGCTGCCGGTGGTGTCGTTGAGCTCATTGCCTAA</v>
      </c>
      <c r="D352" t="str">
        <f t="shared" si="39"/>
        <v>OK</v>
      </c>
      <c r="E352">
        <f t="shared" si="40"/>
        <v>450</v>
      </c>
      <c r="F352" t="str">
        <f t="shared" si="41"/>
        <v>YES</v>
      </c>
      <c r="G352" t="str">
        <f t="shared" si="42"/>
        <v>CAG</v>
      </c>
      <c r="H352" t="str">
        <f t="shared" si="43"/>
        <v>Glutamine</v>
      </c>
      <c r="I352" t="str">
        <f t="shared" si="44"/>
        <v>Glutamine (CAG)</v>
      </c>
    </row>
    <row r="353" spans="1:9" hidden="1" x14ac:dyDescent="0.2">
      <c r="A353" t="s">
        <v>299</v>
      </c>
      <c r="B353" t="s">
        <v>1483</v>
      </c>
      <c r="C353" t="str">
        <f t="shared" si="38"/>
        <v>ATGCCTACCAGATTCAGCAAGACCCGAAAGCACAGAGGCCACGTTTCCGCCGGTTACGGTCGAATCGGTAAGCACCGAAAGTCCCCTGGTGGACGAGGTATGGCTGGTGGACAGCACCATCACCGAACTAACATGGATAAGTACCATCCCGGTTACTTCGGTAAGGTCGGTATGCGATACTTCCACAAGCAGCCCAACCACTTCTGGAAGCCCGTCGTCAACGTCGAGAACCTGTGGGCCCTTGTTCCCGCTGAGAACCGAGACAAGTACCTTTCTTCCGCCTCCGAGTCTGCTGCTCCCGTCATCGACACCCTCGCTCACGGTTACGGCAAGGTCCTTGGTAAGGGTAAGCTCCCCAACGTCCCTGTCATCGTCAAGGCTCGATTCGTTTCCGAGATCGCCGAGAAGAAGATCAAGGCCGCTGGTGGTGTCATTGAGCTCATTGCCTAA</v>
      </c>
      <c r="D353" t="str">
        <f t="shared" si="39"/>
        <v>OK</v>
      </c>
      <c r="E353">
        <f t="shared" si="40"/>
        <v>450</v>
      </c>
      <c r="F353" t="str">
        <f t="shared" si="41"/>
        <v>YES</v>
      </c>
      <c r="G353" t="str">
        <f t="shared" si="42"/>
        <v>CAG</v>
      </c>
      <c r="H353" t="str">
        <f t="shared" si="43"/>
        <v>Glutamine</v>
      </c>
      <c r="I353" t="str">
        <f t="shared" si="44"/>
        <v>Glutamine (CAG)</v>
      </c>
    </row>
    <row r="354" spans="1:9" hidden="1" x14ac:dyDescent="0.2">
      <c r="A354" t="s">
        <v>292</v>
      </c>
      <c r="B354" t="s">
        <v>1476</v>
      </c>
      <c r="C354" t="str">
        <f t="shared" si="38"/>
        <v>ATGCCTACCAGATTCAGCAAGACCCGAAAGCACAGAGGCCACGTTTCCGCCGGTTACGGTCGAATCGGTAAGCACCGAAAGTCCCCTGGTGGACGAGGTATGGCTGGTGGACAGCACCACCACCGAACTAACATGGATAAGTACCATCCCGGTTACTTCGGTAAGGTCGGTATGCGATACTTCCACAAGCAGCCTAACCACTTCTGGAAGCCCGTCGTCAACGTCGAGAACCTGTGGGCCCTTGTTCCCGCTGAGAACCGAGACAAGTACCTCTCTTCCGCTTCTGAGTCCGCTGCCCCCGTCATCGACACCCTCGCTCACGGTTACGGCAAGGTCCTCGGTAAGGGCAAGCTCCCCAACGTCCCCGTCATCGTCAAGGCTCGATTCGTCTCCGAGATCGCCGAGAAGAAGATCAAGGCCGCTGGTGGTGTCATTGAGCTCATTGCCTAA</v>
      </c>
      <c r="D354" t="str">
        <f t="shared" si="39"/>
        <v>OK</v>
      </c>
      <c r="E354">
        <f t="shared" si="40"/>
        <v>450</v>
      </c>
      <c r="F354" t="str">
        <f t="shared" si="41"/>
        <v>YES</v>
      </c>
      <c r="G354" t="str">
        <f t="shared" si="42"/>
        <v>CAG</v>
      </c>
      <c r="H354" t="str">
        <f t="shared" si="43"/>
        <v>Glutamine</v>
      </c>
      <c r="I354" t="str">
        <f t="shared" si="44"/>
        <v>Glutamine (CAG)</v>
      </c>
    </row>
    <row r="355" spans="1:9" hidden="1" x14ac:dyDescent="0.2">
      <c r="A355" t="s">
        <v>295</v>
      </c>
      <c r="B355" t="s">
        <v>1479</v>
      </c>
      <c r="C355" t="str">
        <f t="shared" si="38"/>
        <v>ATGCCTACCAGATTCAGCAAGACCCGAAAGCACAGAGGCCACGTTTCCGCCGGTTACGGTCGAATCGGTAAGCACCGAAAGTCCCCTGGTGGACGAGGTATGGCTGGTGGACAGCACCACCACCGAACTAACATGGATAAGTACCATCCCGGTTACTTCGGTAAGGTCGGTATGCGATACTTCCACAAGCAGCCCAACCACTTCTGGAAGCCCGTCGTCAACGTCGAGAACCTGTGGGCCCTTGTTCCCGCTGAGAACCGAGACAAGTACCTCTCTTCCGCTTCTGAGTCCGCTGCCCCCGTCATCGACACTCTCGCTCACGGTTACGGCAAGGTCCTCGGTAAGGGTAAGCTCCCCAACGTCCCTGTCATCGTCAAGGCTCGATTCGTCTCCGAGATCGCCGAGAAGAAGATCAAGGCCGCCGGTGGTGTCATTGAGCTCATTGCCTAA</v>
      </c>
      <c r="D355" t="str">
        <f t="shared" si="39"/>
        <v>OK</v>
      </c>
      <c r="E355">
        <f t="shared" si="40"/>
        <v>450</v>
      </c>
      <c r="F355" t="str">
        <f t="shared" si="41"/>
        <v>YES</v>
      </c>
      <c r="G355" t="str">
        <f t="shared" si="42"/>
        <v>CAG</v>
      </c>
      <c r="H355" t="str">
        <f t="shared" si="43"/>
        <v>Glutamine</v>
      </c>
      <c r="I355" t="str">
        <f t="shared" si="44"/>
        <v>Glutamine (CAG)</v>
      </c>
    </row>
    <row r="356" spans="1:9" hidden="1" x14ac:dyDescent="0.2">
      <c r="A356" t="s">
        <v>345</v>
      </c>
      <c r="B356" t="s">
        <v>1529</v>
      </c>
      <c r="C356" t="str">
        <f t="shared" si="38"/>
        <v>ATGCCTACCAGATTCAGCAAGACCCGAAAGCACAGAGGCCACGTTTCCGCCGGTTACGGTCGAATCGGTAAGCACCGAAAGTCCCCTGGTGGACGAGGTATGGCTGGTGGACAGCACCACCACCGAACTAACATGGATAAGTACCATCCCGGTTACTTCGGTAAGGTCGGTATGCGATACTTCCACAAGCAGCCCAACCACTTCTGGAAGCCCGTCGTCAACGTCGAGAACCTGTGGGCCCTTGTTCCCGCTGAGAACCGAGACAAGTACCTCTCTTCCGCCTCCGAGTCTGCTGCTCCCGTCATCGACACCCTCGCTCACGGTTACGGCAAGGTCCTCGGTAAGGGCAAGCTCCCCAACGTCCCTGTCATCGTCAAGGCTCGATTCGTCTCCGAGATCGCCGAGAAGAAGATCAAGGCCGCCGGTGGTGTCATTGAGCTCATTGCCTAA</v>
      </c>
      <c r="D356" t="str">
        <f t="shared" si="39"/>
        <v>OK</v>
      </c>
      <c r="E356">
        <f t="shared" si="40"/>
        <v>450</v>
      </c>
      <c r="F356" t="str">
        <f t="shared" si="41"/>
        <v>YES</v>
      </c>
      <c r="G356" t="str">
        <f t="shared" si="42"/>
        <v>CAG</v>
      </c>
      <c r="H356" t="str">
        <f t="shared" si="43"/>
        <v>Glutamine</v>
      </c>
      <c r="I356" t="str">
        <f t="shared" si="44"/>
        <v>Glutamine (CAG)</v>
      </c>
    </row>
    <row r="357" spans="1:9" hidden="1" x14ac:dyDescent="0.2">
      <c r="A357" t="s">
        <v>291</v>
      </c>
      <c r="B357" t="s">
        <v>1475</v>
      </c>
      <c r="C357" t="str">
        <f t="shared" si="38"/>
        <v>ATGCCTACCAGATTCAGCAAGACCCGAAAGCACAGAGGCCACGTTTCCGCCGGTTACGGTCGAATCGGAAAGCACCGAAAGTCTCCTGGTGGTCGAGGTATGGCCGGTGGTCAGCACCACCACCGAACTAACATGGATAAGTACCATCCCGGTTACTTCGGTAAGGTCGGTATGCGATACTTCCACAAGCAGCCCAACCACTTCTGGCGACCCGTTGTCAACGTCGAGAACCTCTGGTCTCTCGTCCCCGCTGAGAACCGAGACAAGTACCTCGCCTCTGCCTCCGAGTCCGCTGCCCCCGTCATTGACACTCTTGCTCATGGCTACGGTAAGGTCCTCGGAAAGGGTAAGCTCCCCAACGTCCCCATCATCGTCAAGGCTCGATTCGTCTCTGAGATTGCTGAGAAGAAGATCAAGGCTGCTGGTGGTGTCGTTGAGCTTATTGCCTAA</v>
      </c>
      <c r="D357" t="str">
        <f t="shared" si="39"/>
        <v>OK</v>
      </c>
      <c r="E357">
        <f t="shared" si="40"/>
        <v>450</v>
      </c>
      <c r="F357" t="str">
        <f t="shared" si="41"/>
        <v>YES</v>
      </c>
      <c r="G357" t="str">
        <f t="shared" si="42"/>
        <v>CAG</v>
      </c>
      <c r="H357" t="str">
        <f t="shared" si="43"/>
        <v>Glutamine</v>
      </c>
      <c r="I357" t="str">
        <f t="shared" si="44"/>
        <v>Glutamine (CAG)</v>
      </c>
    </row>
    <row r="358" spans="1:9" hidden="1" x14ac:dyDescent="0.2">
      <c r="A358" t="s">
        <v>298</v>
      </c>
      <c r="B358" t="s">
        <v>1482</v>
      </c>
      <c r="C358" t="str">
        <f t="shared" si="38"/>
        <v>ATGCCTACCAGATTCAGCAAGACCCGAAAGCACAGAGGCCACGTTTCCGCCGGTTACGGTCGAATCGGAAAGCACCGAAAGTCCCCTGGTGGACGAGGTATGGCTGGTGGTCAGCACCATCACCGAACTAACATGGATAAGTACCATCCCGGTTACTTCGGAAAGGTCGGTATGCGATACTTCCACAAGCAGCCCAACCACTTCTGGAAGCCCGTCCTCAACGTTGAGAACCTGTGGGCTCTGGTCCCCGCTGAGAACCGAGACAAGTACCTTGCCTCTGCTTCTGAGTCCGCTGCCCCCGTCATCGACACCCTCGCTCACGGTTACGGCAAGGTCCTCGGAAAGGGCAAGCTCCCCAACGTCCCCGTCATTGTCAAGGCCCGATTCGTCTCCGAGATCGCCGAGAAGAAGATCCGAGCCGCTGGTGGTGTCGTTGAGCTCATTGCTTAA</v>
      </c>
      <c r="D358" t="str">
        <f t="shared" si="39"/>
        <v>OK</v>
      </c>
      <c r="E358">
        <f t="shared" si="40"/>
        <v>450</v>
      </c>
      <c r="F358" t="str">
        <f t="shared" si="41"/>
        <v>YES</v>
      </c>
      <c r="G358" t="str">
        <f t="shared" si="42"/>
        <v>CAG</v>
      </c>
      <c r="H358" t="str">
        <f t="shared" si="43"/>
        <v>Glutamine</v>
      </c>
      <c r="I358" t="str">
        <f t="shared" si="44"/>
        <v>Glutamine (CAG)</v>
      </c>
    </row>
    <row r="359" spans="1:9" hidden="1" x14ac:dyDescent="0.2">
      <c r="A359" t="s">
        <v>300</v>
      </c>
      <c r="B359" t="s">
        <v>1484</v>
      </c>
      <c r="C359" t="str">
        <f t="shared" si="38"/>
        <v>ATGCCTACCAGATTCAGCAAGACCCGAAAGCACAGAGGCCACGTTTCCGCCGGTTACGGTCGAATCGGAAAGCACCGAAAGTCCCCTGGTGGACGAGGTATGGCTGGTGGTCAGCACCACCACCGAACTAACATGGATAAGTACCATCCCGGTTACTTCGGTAAGGTCGGTATGCGATACTTCCACAAGCAGCCCAACCACTTCTGGAAGCCCGTCGTCAACGTCGAGAACCTGTGGGCCCTTGTTCCCGCTGAGAACCGAGACAAGTACCTGTCTTCCGCTTCTGAGTCCGCTGCCCCCGTCATCGACACCCTCGCTCACGGTTACGGCAAGGTCCTCGGTAAGGGCAAGCTCCCCAACGTCCCCGTCATTGTCAAGGCCCGATTCGTCTCTGAGATTGCTGAGAAGAAGATCAAGGCTGCCGGCGGTGTCGTTGAGCTCATTGCTTAA</v>
      </c>
      <c r="D359" t="str">
        <f t="shared" si="39"/>
        <v>OK</v>
      </c>
      <c r="E359">
        <f t="shared" si="40"/>
        <v>450</v>
      </c>
      <c r="F359" t="str">
        <f t="shared" si="41"/>
        <v>YES</v>
      </c>
      <c r="G359" t="str">
        <f t="shared" si="42"/>
        <v>CAG</v>
      </c>
      <c r="H359" t="str">
        <f t="shared" si="43"/>
        <v>Glutamine</v>
      </c>
      <c r="I359" t="str">
        <f t="shared" si="44"/>
        <v>Glutamine (CAG)</v>
      </c>
    </row>
    <row r="360" spans="1:9" hidden="1" x14ac:dyDescent="0.2">
      <c r="A360" t="s">
        <v>166</v>
      </c>
      <c r="B360" t="s">
        <v>1352</v>
      </c>
      <c r="C360" t="str">
        <f t="shared" si="38"/>
        <v>ATGCCTACCAGATTCACTCAGACTAGAAAGCACAGAGGTCACATCTCAGCCGGTCACGGTCGTGTCGGTAAGCACAGAAAGCACCCTGGTGGTAAGGGTATGGCTGGTGGTCAACACCACCACAGAACCAACTTGGATAAGTACCATCCAGGTTACTTCGGTAAAGTTGGTATGAGATACTTCCGTAAGCAACCAAACCACTTCTGGAAGCCAGTTCTAAACTTGGACAAGTTGTGGACTTTGTTGTCTGACGAAAAGAGAGAACACTACTTGAAGGCTTCCTCTAAGTCTGCTGCTCCAGTTATTGACACTTTGGCTGCTGGTTACGGTAAGGTCTTGGGTAAAGGTAGAATCCCACAAGTTCCAGTGATCGTCAAGGCTAGATTTGTTTCCAAATTGGCTGAAGAAAAGATCAAGGCTGCTGGTGGTGTCATTGAGTTGATTGCTTAA</v>
      </c>
      <c r="D360" t="str">
        <f t="shared" si="39"/>
        <v>OK</v>
      </c>
      <c r="E360">
        <f t="shared" si="40"/>
        <v>450</v>
      </c>
      <c r="F360" t="str">
        <f t="shared" si="41"/>
        <v>YES</v>
      </c>
      <c r="G360" t="str">
        <f t="shared" si="42"/>
        <v>CAA</v>
      </c>
      <c r="H360" t="str">
        <f t="shared" si="43"/>
        <v>Glutamine</v>
      </c>
      <c r="I360" t="str">
        <f t="shared" si="44"/>
        <v>Glutamine (CAA)</v>
      </c>
    </row>
    <row r="361" spans="1:9" hidden="1" x14ac:dyDescent="0.2">
      <c r="A361" t="s">
        <v>1097</v>
      </c>
      <c r="B361" t="s">
        <v>1352</v>
      </c>
      <c r="C361" t="str">
        <f t="shared" si="38"/>
        <v>ATGCCTACCAGATTCACTCAGACTAGAAAGCACAGAGGTCACATCTCAGCCGGTCACGGTCGTGTCGGTAAGCACAGAAAGCACCCTGGTGGTAAGGGTATGGCTGGTGGTCAACACCACCACAGAACCAACTTGGATAAGTACCATCCAGGTTACTTCGGTAAAGTTGGTATGAGATACTTCCGTAAGCAACCAAACCACTTCTGGAAGCCAGTTCTAAACTTGGACAAGTTGTGGACTTTGTTGTCTGACGAAAAGAGAGAACACTACTTGAAGGCTTCCTCTAAGTCTGCTGCTCCAGTTATTGACACTTTGGCTGCTGGTTACGGTAAGGTCTTGGGTAAAGGTAGAATCCCACAAGTTCCAGTGATCGTCAAGGCTAGATTTGTTTCCAAATTGGCTGAAGAAAAGATCAAGGCTGCTGGTGGTGTCATTGAGTTGATTGCTTAA</v>
      </c>
      <c r="D361" t="str">
        <f t="shared" si="39"/>
        <v>OK</v>
      </c>
      <c r="E361">
        <f t="shared" si="40"/>
        <v>450</v>
      </c>
      <c r="F361" t="str">
        <f t="shared" si="41"/>
        <v>YES</v>
      </c>
      <c r="G361" t="str">
        <f t="shared" si="42"/>
        <v>CAA</v>
      </c>
      <c r="H361" t="str">
        <f t="shared" si="43"/>
        <v>Glutamine</v>
      </c>
      <c r="I361" t="str">
        <f t="shared" si="44"/>
        <v>Glutamine (CAA)</v>
      </c>
    </row>
    <row r="362" spans="1:9" hidden="1" x14ac:dyDescent="0.2">
      <c r="A362" t="s">
        <v>361</v>
      </c>
      <c r="B362" t="s">
        <v>1545</v>
      </c>
      <c r="C362" t="str">
        <f t="shared" si="38"/>
        <v>ATGCCTACCAGATTCACTCAAACTAGAAAGCACAGAGGTCACATCTCAGCCGGTCACGGTCGTGTTGGTAAGCACAGAAAGCACCCTGGTGGTAAGGGTATGGCTGGTGGTCAACACCACCACAGAACCAACTTGGATAAGTACCACCCAGGTTACTTCGGTAAAGTTGGTATGAGATACTTCCGTAAGCAACCAAACCACTTCTGGAAGCCAGTTTTGAACTTGGACAAGTTGTGGACTTTGCTTTCTGAAGAAAAGAGAGAACACTTCTTGAAGTCTTCTTCTAAGTCTGCTGCTCCAGTTATTGACACCTTAGCTGCTGGTTACGGTAAGATCTTGGGTAAGGGTAGAATTCCACAAGTGCCAGTCATCGTCAAGGCTAGATTTGTTTCCAAATTGGCCGAAGAGAAGATCAAGGCTGCTGGTGGTGTTGTTGAGTTGATTGCTTAA</v>
      </c>
      <c r="D362" t="str">
        <f t="shared" si="39"/>
        <v>OK</v>
      </c>
      <c r="E362">
        <f t="shared" si="40"/>
        <v>450</v>
      </c>
      <c r="F362" t="str">
        <f t="shared" si="41"/>
        <v>YES</v>
      </c>
      <c r="G362" t="str">
        <f t="shared" si="42"/>
        <v>CAA</v>
      </c>
      <c r="H362" t="str">
        <f t="shared" si="43"/>
        <v>Glutamine</v>
      </c>
      <c r="I362" t="str">
        <f t="shared" si="44"/>
        <v>Glutamine (CAA)</v>
      </c>
    </row>
    <row r="363" spans="1:9" hidden="1" x14ac:dyDescent="0.2">
      <c r="A363" t="s">
        <v>287</v>
      </c>
      <c r="B363" t="s">
        <v>1471</v>
      </c>
      <c r="C363" t="str">
        <f t="shared" si="38"/>
        <v>ATGCCTACCAGATTCACTCAAACTAGAAAGCACAGAGGTCACATCTCAGCCGGTCACGGTCGTGTTGGTAAGCACAGAAAGCACCCAGGTGGTAAGGGTATGGCTGGTGGTCAACACCACCACAGAACCAACATGGATAAATACCACCCAGGTTACTTCGGTAAGCTCGGTATGAGATACTTCCGTAAGCAACCAAACCACTTCTGGAAGCCAGTTTTGAACTTGGACAAGTTGTGGACTTTGCTTTCTGAAGAAAAGAGAGAGCACTACTTGAAGTCTTCCTCTAAGTCTGCTGCCCCAGTTATTGACACCTTAGCTGCCGGTTACGGTAAGATCTTGGGTAAGGGTAGAATTCCACAAGTGCCAGTGATCGTCAAGGCTAGATTTGTTTCCAAGTTGGCCGAAGAAAAGATCAAGAGCGCTGGTGGTGTTGTTGAGTTGATTGCTTAA</v>
      </c>
      <c r="D363" t="str">
        <f t="shared" si="39"/>
        <v>OK</v>
      </c>
      <c r="E363">
        <f t="shared" si="40"/>
        <v>450</v>
      </c>
      <c r="F363" t="str">
        <f t="shared" si="41"/>
        <v>YES</v>
      </c>
      <c r="G363" t="str">
        <f t="shared" si="42"/>
        <v>CAA</v>
      </c>
      <c r="H363" t="str">
        <f t="shared" si="43"/>
        <v>Glutamine</v>
      </c>
      <c r="I363" t="str">
        <f t="shared" si="44"/>
        <v>Glutamine (CAA)</v>
      </c>
    </row>
    <row r="364" spans="1:9" hidden="1" x14ac:dyDescent="0.2">
      <c r="A364" t="s">
        <v>43</v>
      </c>
      <c r="B364" t="s">
        <v>1233</v>
      </c>
      <c r="C364" t="str">
        <f t="shared" si="38"/>
        <v>ATGCCTACCAGATTCACTCAAACTAGAAAGCACAGAGGTCACATCTCAGCCGGTCACGGTCGTGTTGGTAAGCACAGAAAGCACCCAGGTGGTAAGGGTATGGCTGGTGGTCAACACCACCACAGAACCAACATGGATAAATACCACCCAGGTTACTTCGGTAAACTTGGTATGAGATACTACCGTAAGCAGCCAAACCACTTCTGGAAGCCAGTTTTGAACTTGGACAAGTTGTGGACTTTGCTTTCCGAGGAAAAGAGAGAGCACTACTTGAAGTCTTCCTCCAAGTCTGCTGCCCCAGTTATTGACACCTTAGCTGCCGGTTACGGTAAGATCTTGGGTAAGGGTAGAATTCCACAAGTGCCAGTGATCGTCAAGGCTAGATTTGTTTCGAAGTTGGCTGAAGAAAAGATCAAAACTGCTGGTGGTGTTGTTGAGTTGATTGCTTAA</v>
      </c>
      <c r="D364" t="str">
        <f t="shared" si="39"/>
        <v>OK</v>
      </c>
      <c r="E364">
        <f t="shared" si="40"/>
        <v>450</v>
      </c>
      <c r="F364" t="str">
        <f t="shared" si="41"/>
        <v>YES</v>
      </c>
      <c r="G364" t="str">
        <f t="shared" si="42"/>
        <v>CAA</v>
      </c>
      <c r="H364" t="str">
        <f t="shared" si="43"/>
        <v>Glutamine</v>
      </c>
      <c r="I364" t="str">
        <f t="shared" si="44"/>
        <v>Glutamine (CAA)</v>
      </c>
    </row>
    <row r="365" spans="1:9" hidden="1" x14ac:dyDescent="0.2">
      <c r="A365" t="s">
        <v>85</v>
      </c>
      <c r="B365" t="s">
        <v>1275</v>
      </c>
      <c r="C365" t="str">
        <f t="shared" si="38"/>
        <v>ATGCCTACCAGATTCACTAAGACTAGAAAACACAGAGGTAACGTTTGTGCCGGTAAGGGTAGAGTTGGTAAGCACAGAAAGCACCCGGGTGGTAGAGGTATGGCCGGTGGTCAACATCACCACAGAATTAACATGGATAAGTACCATCCAGGTTACTTCGGTAAGGTTGGTATGAGATACTTCCACAAACAACAAAACCAATTCTGGAAGCCAGTTTTGAACTTAGACAAGTTGTGGTCACTCGTTGAAAACAAGGATGAGAAGTTGGCTGCCTCCACCAAGAACGCTGCTGTTGTTATTGACACTTTGGCTTTGGGTTACGGTAAGGTTTTGGGTAAGGGTAGACTTCCACAAGTTCCAGTTATCGTCAAGGCTAGATACGTTTCCAAGTTGGCTGAAGAAAAGATTAGAGCTGCTGGTGGTGTCGTCGAATTGGTTGCTTGA</v>
      </c>
      <c r="D365" t="str">
        <f t="shared" si="39"/>
        <v>OK</v>
      </c>
      <c r="E365">
        <f t="shared" si="40"/>
        <v>444</v>
      </c>
      <c r="F365" t="str">
        <f t="shared" si="41"/>
        <v>YES</v>
      </c>
      <c r="G365" t="str">
        <f t="shared" si="42"/>
        <v>CAA</v>
      </c>
      <c r="H365" t="str">
        <f t="shared" si="43"/>
        <v>Glutamine</v>
      </c>
      <c r="I365" t="str">
        <f t="shared" si="44"/>
        <v>Glutamine (CAA)</v>
      </c>
    </row>
    <row r="366" spans="1:9" hidden="1" x14ac:dyDescent="0.2">
      <c r="A366" t="s">
        <v>86</v>
      </c>
      <c r="B366" t="s">
        <v>1276</v>
      </c>
      <c r="C366" t="str">
        <f t="shared" si="38"/>
        <v>ATGCCTACCAGATTCACTAAGACTAGAAAACACAGAGGTAACGTTTGTGCCGGTAAGGGTAGAGTTGGTAAGCACAGAAAGCACCCGGGTGGTAGAGGTATGGCCGGTGGTCAACATCACCACAGAATTAACATGGATAAATACCATCCAGGTTACTTCGGTAAAGTTGGTATGAGATACTTCCACAAACAACAAAACCATTTCTGGAAGCCTGTTGTGAACTTAGACAAGTTGTGGTCTCTCGTTGAAAACAAGGATGAGAAGTTGGCTGCCTCCACCAAGAACGCTGCTGTTGTTATTGACACTTTGGCTTTGGGTTACGGTAAGGTTTTGGGTAAGGGTAGACTTCCACAAGTTCCAGTTATCGTTAAGGCTAGATACGTTTCCAAATTGGCTGAAGAAAAGATTAGAGCTGCTGGTGGTGTCGTCGAATTGGTTGCTTGA</v>
      </c>
      <c r="D366" t="str">
        <f t="shared" si="39"/>
        <v>OK</v>
      </c>
      <c r="E366">
        <f t="shared" si="40"/>
        <v>444</v>
      </c>
      <c r="F366" t="str">
        <f t="shared" si="41"/>
        <v>YES</v>
      </c>
      <c r="G366" t="str">
        <f t="shared" si="42"/>
        <v>CAA</v>
      </c>
      <c r="H366" t="str">
        <f t="shared" si="43"/>
        <v>Glutamine</v>
      </c>
      <c r="I366" t="str">
        <f t="shared" si="44"/>
        <v>Glutamine (CAA)</v>
      </c>
    </row>
    <row r="367" spans="1:9" hidden="1" x14ac:dyDescent="0.2">
      <c r="A367" t="s">
        <v>646</v>
      </c>
      <c r="B367" t="s">
        <v>1821</v>
      </c>
      <c r="C367" t="str">
        <f t="shared" si="38"/>
        <v>ATGCCTACCAGATTCACTAAGACCAGAAAGCATAGAGGAAACGTTTCCGCCGGTAAGGGTAGAGTTGGTAAACACAGAAAGTCTCCCGGTGGACGTGGTATGGCTGGTGGTCAACACCACCACAGAACTAACTTGGACAAATATCACCCAGGTTACTTCGGTAAAGTTGGTATGAGATACTTCCACAAGCAACAAAACCACTTCTGGCAACCAGTTGTCAACGTTGACACCTTGTGGTCTTTGGTTGAGGAGGACAAGAGAGACCAATACCTCAAGTCTGCTTCTGCTTCTGCTGCCCCAGTTATTGACCTCTTGGCTCACGGTTACGCCAAGCTCTTGGGTAAGGGTTCTTTGCCAAACGTTCCAGTCATTGTTAAGGCCAGATTTGTTTCCAAGTTGGCTGAAGAGAAGATCAGAGCTGCTGGTGGTGTCGTTGAGTTGGTTGCTTAA</v>
      </c>
      <c r="D367" t="str">
        <f t="shared" si="39"/>
        <v>OK</v>
      </c>
      <c r="E367">
        <f t="shared" si="40"/>
        <v>450</v>
      </c>
      <c r="F367" t="str">
        <f t="shared" si="41"/>
        <v>YES</v>
      </c>
      <c r="G367" t="str">
        <f t="shared" si="42"/>
        <v>CAA</v>
      </c>
      <c r="H367" t="str">
        <f t="shared" si="43"/>
        <v>Glutamine</v>
      </c>
      <c r="I367" t="str">
        <f t="shared" si="44"/>
        <v>Glutamine (CAA)</v>
      </c>
    </row>
    <row r="368" spans="1:9" hidden="1" x14ac:dyDescent="0.2">
      <c r="A368" t="s">
        <v>390</v>
      </c>
      <c r="B368" t="s">
        <v>1574</v>
      </c>
      <c r="C368" t="str">
        <f t="shared" si="38"/>
        <v>ATGCCTACCAGATTCACTAAGACCAGAAAGCACAGAGGTCACGTTTCCGCCGGTAAGGGTCGTGTTGGTAAGCACAGAAAGCACCCGGGTGGTAGAGGTATGGCCGGTGGTCAGCACCACCACAGAATTAACATGGATAAGTACCATCCAGGTTACTTCGGTAAGGTCGGTCAGAGATACTTCCACAAGCAGCAGTTGCACTTCTGGAGACCAACTTTGAACTTGGACAAGCTCTGGACTTTGGTTGCTGAGGACAAGAGAGAGCAGTACTTGGCCTCTTCCTCTGCTTCCGCTGCCCCAGTCATTGACACTTTGGCTGCCGGTTACGGTAAGGTCCTTGGTAAGGGTCGTCTTCCACAGGTTCCAGTCATCGTCAAGGCCAGATTTGTTTCCAAGTTGGCTGAGGAGAAGATCAGAGCTGCTGGTGGTGTTGTTGAGTTGGTTGCTTAA</v>
      </c>
      <c r="D368" t="str">
        <f t="shared" si="39"/>
        <v>OK</v>
      </c>
      <c r="E368">
        <f t="shared" si="40"/>
        <v>450</v>
      </c>
      <c r="F368" t="str">
        <f t="shared" si="41"/>
        <v>YES</v>
      </c>
      <c r="G368" t="str">
        <f t="shared" si="42"/>
        <v>CAG</v>
      </c>
      <c r="H368" t="str">
        <f t="shared" si="43"/>
        <v>Glutamine</v>
      </c>
      <c r="I368" t="str">
        <f t="shared" si="44"/>
        <v>Glutamine (CAG)</v>
      </c>
    </row>
    <row r="369" spans="1:9" hidden="1" x14ac:dyDescent="0.2">
      <c r="A369" t="s">
        <v>420</v>
      </c>
      <c r="B369" t="s">
        <v>1604</v>
      </c>
      <c r="C369" t="str">
        <f t="shared" si="38"/>
        <v>ATGCCTACCAGATTCACTAAGACCAGAAAGCACAGAGGTCACGTTTCCGCCGGTAAGGGTCGTATCGGTAAGCACAGAAAGCACCCGGGTGGTAGAGGTATGGCCGGTGGTCAGCACCACCACAGAACTAACTTGGATAAGTACCATCCAGGTTACTTCGGTAAGGTCGGTCAGAGATACTTCCACAAGCAGCAGTTGCACTTCTGGAGACCAACTTTGAACTTGGACAAGCTTTGGACTTTGGTTCCAGAGGAGAAGAGAGACCAGTACTTGGCCTCTGCTTCTGCTTCCGCTGCTCCAGTCATCGACACTTTGGCTGCCGGTTACGGTAAGGTCCTTGGTAAGGGTCGTTTGCCAGAGGTTCCAGTCATCGTCAAGGCTAGATTCGTCTCTAAGTTGGCCGAGGAGAAGATCAGAGCTGCTGGTGGTGTTGTTGAGTTGGTTGCTTAA</v>
      </c>
      <c r="D369" t="str">
        <f t="shared" si="39"/>
        <v>OK</v>
      </c>
      <c r="E369">
        <f t="shared" si="40"/>
        <v>450</v>
      </c>
      <c r="F369" t="str">
        <f t="shared" si="41"/>
        <v>YES</v>
      </c>
      <c r="G369" t="str">
        <f t="shared" si="42"/>
        <v>CAG</v>
      </c>
      <c r="H369" t="str">
        <f t="shared" si="43"/>
        <v>Glutamine</v>
      </c>
      <c r="I369" t="str">
        <f t="shared" si="44"/>
        <v>Glutamine (CAG)</v>
      </c>
    </row>
    <row r="370" spans="1:9" hidden="1" x14ac:dyDescent="0.2">
      <c r="A370" t="s">
        <v>8</v>
      </c>
      <c r="B370" t="s">
        <v>1199</v>
      </c>
      <c r="C370" t="str">
        <f t="shared" si="38"/>
        <v>ATGCCTACCAGATTCACTAAGACAAGAAAGCACAGAGGTAACGTTTCCGCTGGTAACGGTAGAGTTGGTAAGCACAGAAAGCATCCGGGTGGTAGAGGTATGGCCGGTGGTCAACATCATCACAGAACCAATTTAGATAAGTTCCATCCAGGTTACTTTGGTAAGGTTGGTATGAGATACTTCCACAAGCAAAGAAACCACTTCTGGAAACCAATCATTAACTTAGACAAATTATGGTCATTAGTTGAAAACAAGGATGAAAAGATTGCTTCTTCAACCAAGGATGCTGCTATTGTTATTGATACTTTAGCTTCAGGTTACGGTAAGGTTTTAGGTAAGGGTAGACTTCCACAAGTTCCAGTTATTGTTAAGGCTAGATATGTTTCCAAGTTAGCTGAAGAAAAAATCAGAGCTGCTGGTGGTGTCGTTGAATTAATTGCTTAA</v>
      </c>
      <c r="D370" t="str">
        <f t="shared" si="39"/>
        <v>OK</v>
      </c>
      <c r="E370">
        <f t="shared" si="40"/>
        <v>444</v>
      </c>
      <c r="F370" t="str">
        <f t="shared" si="41"/>
        <v>YES</v>
      </c>
      <c r="G370" t="str">
        <f t="shared" si="42"/>
        <v>CAA</v>
      </c>
      <c r="H370" t="str">
        <f t="shared" si="43"/>
        <v>Glutamine</v>
      </c>
      <c r="I370" t="str">
        <f t="shared" si="44"/>
        <v>Glutamine (CAA)</v>
      </c>
    </row>
    <row r="371" spans="1:9" hidden="1" x14ac:dyDescent="0.2">
      <c r="A371" t="s">
        <v>277</v>
      </c>
      <c r="B371" t="s">
        <v>1461</v>
      </c>
      <c r="C371" t="str">
        <f t="shared" si="38"/>
        <v>ATGCCTACCAGATTCACTAAGACAAGAAAGCACAGAGGTAACGTTTCCGCTGGTAACGGTAGAGTTGGTAAGCACAGAAAGCATCCGGGTGGTAGAGGTATGGCCGGTGGTCAACATCATCACAGAACCAATTTAGATAAGTACCATCCAGGTTACTTTGGTAAGGTTGGTATGAGATACTTCCACAAGCAAAGAAACCACTTCTGGAAACCAATCATCAACTTAGACAAATTATGGTCATTAGTTGAAAACAAGGATGAAAAGATTGCTTCTTCAACCAAGGATGCTGCTATTGTTATTGATACTTTAGCTTCAGGTTACGGTAAGGTTTTAGGTAAGGGTAAACTTCCACAAGTTCCAGTTATTGTTAAGGCTAGATACGTTTCCAAGTTAGCTGAAGAAAAAATCAGAGCTGCTGGTGGTGTCGTTGAATTAATTGCTTAA</v>
      </c>
      <c r="D371" t="str">
        <f t="shared" si="39"/>
        <v>OK</v>
      </c>
      <c r="E371">
        <f t="shared" si="40"/>
        <v>444</v>
      </c>
      <c r="F371" t="str">
        <f t="shared" si="41"/>
        <v>YES</v>
      </c>
      <c r="G371" t="str">
        <f t="shared" si="42"/>
        <v>CAA</v>
      </c>
      <c r="H371" t="str">
        <f t="shared" si="43"/>
        <v>Glutamine</v>
      </c>
      <c r="I371" t="str">
        <f t="shared" si="44"/>
        <v>Glutamine (CAA)</v>
      </c>
    </row>
    <row r="372" spans="1:9" hidden="1" x14ac:dyDescent="0.2">
      <c r="A372" t="s">
        <v>111</v>
      </c>
      <c r="B372" t="s">
        <v>1298</v>
      </c>
      <c r="C372" t="str">
        <f t="shared" si="38"/>
        <v>ATGCCTACCAGATTCACTAAGACAAGAAAGCACAGAGGTAACGTTTCCGCTGGTAACGGTAGAGTTGGTAAGCACAGAAAGCATCCGGGTGGTAGAGGTATGGCCGGTGGTCAACATCATCACAGAACCAATTTAGATAAGTACCATCCAGGTTACTTTGGTAAAGTTGGTATGAGATACTTCCACAAACAAAGAAACCACTTCTGGAAGCCAATCATCAACTTAGACAAATTATGGTCATTAGTTGAAAACAAGGATGAAAAGATTGCATCTTCAACCAAGGATGCTGCTATTGTTATTGATACTTTAGCTTCTGGTTATGGTAAGGTTTTAGGTAAGGGTAGACTTCCACAAGTTCCAGTTATCGTTAAGGCTAGATACGTTTCTAAGTTAGCTGAAGAAAAAATCAGAGCAGCTGGTGGTGTCGTTGAATTAATTGCTTAA</v>
      </c>
      <c r="D372" t="str">
        <f t="shared" si="39"/>
        <v>OK</v>
      </c>
      <c r="E372">
        <f t="shared" si="40"/>
        <v>444</v>
      </c>
      <c r="F372" t="str">
        <f t="shared" si="41"/>
        <v>YES</v>
      </c>
      <c r="G372" t="str">
        <f t="shared" si="42"/>
        <v>CAA</v>
      </c>
      <c r="H372" t="str">
        <f t="shared" si="43"/>
        <v>Glutamine</v>
      </c>
      <c r="I372" t="str">
        <f t="shared" si="44"/>
        <v>Glutamine (CAA)</v>
      </c>
    </row>
    <row r="373" spans="1:9" hidden="1" x14ac:dyDescent="0.2">
      <c r="A373" t="s">
        <v>341</v>
      </c>
      <c r="B373" t="s">
        <v>1525</v>
      </c>
      <c r="C373" t="str">
        <f t="shared" si="38"/>
        <v>ATGCCTACCAGATTCACTAAGACAAGAAAGCACAGAGGTAACGTTTCCGCTGGTAACGGTAGAGTTGGTAAGCACAGAAAGCATCCGGGTGGTAGAGGTATGGCCGGTGGTCAACATCATCACAGAACCAACTTAGATAAGTTCCATCCAGGTTATTTCGGTAAGGTTGGTATGAGATACTTCCACAAGCAAAGAAACCACTTTTGGAAGCCAATCATCAACTTAGATAAATTATGGTCTTTAGTTGAAAACAAGGATGAAAAGATTGCTTCCTCAACCAAGGATGCTGCTATTGTTATTGATACTTTAGCATCAGGTTACGGTAAGGTTTTAGGTAAGGGTAGACTTCCACAAGTTCCAGTTATCGTTAAGGCTAGATACGTTTCTAAGTTAGCTGAAGAAAAAATCAGAGCTGCTGGTGGTGTCGTTGAATTAATTGCTTAA</v>
      </c>
      <c r="D373" t="str">
        <f t="shared" si="39"/>
        <v>OK</v>
      </c>
      <c r="E373">
        <f t="shared" si="40"/>
        <v>444</v>
      </c>
      <c r="F373" t="str">
        <f t="shared" si="41"/>
        <v>YES</v>
      </c>
      <c r="G373" t="str">
        <f t="shared" si="42"/>
        <v>CAA</v>
      </c>
      <c r="H373" t="str">
        <f t="shared" si="43"/>
        <v>Glutamine</v>
      </c>
      <c r="I373" t="str">
        <f t="shared" si="44"/>
        <v>Glutamine (CAA)</v>
      </c>
    </row>
    <row r="374" spans="1:9" hidden="1" x14ac:dyDescent="0.2">
      <c r="A374" t="s">
        <v>123</v>
      </c>
      <c r="B374" t="s">
        <v>1309</v>
      </c>
      <c r="C374" t="str">
        <f t="shared" si="38"/>
        <v>ATGCCTACCAGATTCACTAAGACAAGAAAGCACAGAGGTAACGTTTCCGCTGGTAACGGTAGAGTTGGTAAGCACAGAAAGCATCCGGGTGGTAGAGGTATGGCCGGTGGTCAACATCATCACAGAACCAACTTAGATAAGTTCCATCCAGGTTACTTCGGTAAGGTTGGTATGAGATACTTCCACAAGCAAAGAAACCATTTCTGGAAGCCAATCATCAACTTAGACAAGTTATGGTCATTAGTTGAAAACAAGGATGAAAAAATTGCTTCTTCCACTAAGGATGCTGCTATTGTTATTGATACTTTAGCATCAGGTTACGGTAAGGTTTTAGGTAAGGGTAGACTTCCACAAGTTCCAGTCATCGTTAAGGCTAGATACGTTTCTAAGTTAGCTGAAGAAAAAATCAGAGCTGCAGGTGGTGTTGTTGAATTAATTGCTTAA</v>
      </c>
      <c r="D374" t="str">
        <f t="shared" si="39"/>
        <v>OK</v>
      </c>
      <c r="E374">
        <f t="shared" si="40"/>
        <v>444</v>
      </c>
      <c r="F374" t="str">
        <f t="shared" si="41"/>
        <v>YES</v>
      </c>
      <c r="G374" t="str">
        <f t="shared" si="42"/>
        <v>CAA</v>
      </c>
      <c r="H374" t="str">
        <f t="shared" si="43"/>
        <v>Glutamine</v>
      </c>
      <c r="I374" t="str">
        <f t="shared" si="44"/>
        <v>Glutamine (CAA)</v>
      </c>
    </row>
    <row r="375" spans="1:9" hidden="1" x14ac:dyDescent="0.2">
      <c r="A375" t="s">
        <v>421</v>
      </c>
      <c r="B375" t="s">
        <v>1605</v>
      </c>
      <c r="C375" t="str">
        <f t="shared" si="38"/>
        <v>ATGCCTACCAGATTCACTAAGACAAGAAAGCACAGAGGTAACGTTTCCGCTGGTAACGGTAGAGTTGGTAAGCACAGAAAGCACCCGGGTGGTAGAGGTATGGCCGGTGGTCAACATCACCACAGAACCAACTTAGATAAGTACCATCCAGGTTACTTTGGTAAGGTTGGTATGAGATACTTCCACAAACAAAGAAACCATTTCTGGAAGCCAATCATCAACTTAGACAAATTATGGTCATTAGTTGAAAACAAGGATGAAAAGATTGCTTCTTCAACCAAGGATGCAGCTGTTGTTATTGACACTTTAGCTTCTGGTTACGGTAAGGTTTTAGGTAAGGGTAGACTTCCACAAGTTCCAGTCATTGTTAAGGCAAGATACGTTTCTAAGTTAGCTGAAGAAAAGATCAGAGCTGCAGGTGGTGTTGTTGAATTAATTGCTTAA</v>
      </c>
      <c r="D375" t="str">
        <f t="shared" si="39"/>
        <v>OK</v>
      </c>
      <c r="E375">
        <f t="shared" si="40"/>
        <v>444</v>
      </c>
      <c r="F375" t="str">
        <f t="shared" si="41"/>
        <v>YES</v>
      </c>
      <c r="G375" t="str">
        <f t="shared" si="42"/>
        <v>CAA</v>
      </c>
      <c r="H375" t="str">
        <f t="shared" si="43"/>
        <v>Glutamine</v>
      </c>
      <c r="I375" t="str">
        <f t="shared" si="44"/>
        <v>Glutamine (CAA)</v>
      </c>
    </row>
    <row r="376" spans="1:9" hidden="1" x14ac:dyDescent="0.2">
      <c r="A376" t="s">
        <v>307</v>
      </c>
      <c r="B376" t="s">
        <v>1491</v>
      </c>
      <c r="C376" t="str">
        <f t="shared" si="38"/>
        <v>ATGCCTACCAGATTCACTAAAACTAGAAAGCACAGAGGTAACGTTTGCGCGGGTAAGGGTCGTGTTGGTAAGCACAGAAAGCATCCAGGTGGTAGAGGTATGGCCGGTGGTCAACACCACCACAGAACCAACTTAGACAAATACCACCCAGGTTATTTCGGTAAGGTTGGTATGAGATACTTCCACAAACAAAGAAACCACTTCTGGAAGCCAGTCATCAACTTAGACAAGTTATGGTCTTTAGTTGAAAACAAGGACGAAAAGGTCGCTTCCTCCACCAAGGACGCTGCTATTGTCATCGACACTTTGGCTTCCGGTTACGGTAAGGTCTTGGGTAAGGGTAGACTTCCACAAGTTCCTGTCATTGTCAAGGCTAGATACGTTTCCAAGTTGGCTGAACAAAAGATCAGAGAAGCTGGTGGTGTTGTTGAATTAATCGCTTAA</v>
      </c>
      <c r="D376" t="str">
        <f t="shared" si="39"/>
        <v>OK</v>
      </c>
      <c r="E376">
        <f t="shared" si="40"/>
        <v>444</v>
      </c>
      <c r="F376" t="str">
        <f t="shared" si="41"/>
        <v>YES</v>
      </c>
      <c r="G376" t="str">
        <f t="shared" si="42"/>
        <v>CAA</v>
      </c>
      <c r="H376" t="str">
        <f t="shared" si="43"/>
        <v>Glutamine</v>
      </c>
      <c r="I376" t="str">
        <f t="shared" si="44"/>
        <v>Glutamine (CAA)</v>
      </c>
    </row>
    <row r="377" spans="1:9" hidden="1" x14ac:dyDescent="0.2">
      <c r="A377" t="s">
        <v>256</v>
      </c>
      <c r="B377" t="s">
        <v>1441</v>
      </c>
      <c r="C377" t="str">
        <f t="shared" si="38"/>
        <v>ATGCCTACCAGATTCACTAAAACTAGAAAGCACAGAGGTAACGTCTCAGCCGGTAAAGGTCGTGTTGGTAAACACAGAAAGCATCCAGGTGGTAGAGGTAGAGCTGGTGGTCAACATCATCACAGAACCAATTTAGATAAATACCATCCAGGTTACTTTGGTAAAGTTGGTCAAAGATACTTCCACAAACAACAATTACATTTCTGGAAACCAACTTTAAACTTGGACAAATTATGGACTTTAGTTCCAGAAGACAAAAAAGAACAATACTTGAACTCTTCTTCCTCATCTGCTGCTCCAGTCATTGACACCTTAGCTGCTGGTTACGGTAAAGTTTTAGGTAAAGGTAGATTACCAAATGTTCCAGTTATTGTCAAAGCCAGATTTGTTTCTGAATTAGCTGAAAAGAAAATCAGAGCTGCTGGTGGTGTTGTTGAATTAATTGCTTAA</v>
      </c>
      <c r="D377" t="str">
        <f t="shared" si="39"/>
        <v>OK</v>
      </c>
      <c r="E377">
        <f t="shared" si="40"/>
        <v>450</v>
      </c>
      <c r="F377" t="str">
        <f t="shared" si="41"/>
        <v>YES</v>
      </c>
      <c r="G377" t="str">
        <f t="shared" si="42"/>
        <v>CAA</v>
      </c>
      <c r="H377" t="str">
        <f t="shared" si="43"/>
        <v>Glutamine</v>
      </c>
      <c r="I377" t="str">
        <f t="shared" si="44"/>
        <v>Glutamine (CAA)</v>
      </c>
    </row>
    <row r="378" spans="1:9" hidden="1" x14ac:dyDescent="0.2">
      <c r="A378" t="s">
        <v>458</v>
      </c>
      <c r="B378" t="s">
        <v>1642</v>
      </c>
      <c r="C378" t="str">
        <f t="shared" si="38"/>
        <v>ATGCCTACCAGATTCACTAAAACTAGAAAACACAGAGGTCACGTCTCAGCCGGTAACGGTCGTGTTGGTAAACACAGAAAGCATCCGGGTGGTAGAGGTAAAGCTGGTGGTCAACATCATCACAGAACTAACTTAGATAAATACCATCCAGGTTACTTCGGTAAAGTTGGTCAAAGATACTTCCACAAACAACAATTACACTTCTGGAAACCAGTTTTGAACTTGGACAAATTATGGACTTTAGTTCCAGAAGACAAAAGAGACCAATACTTAGCTTCTGCCTCTGCTTCCGCTGCTCCAGTCATTGACACCTTAGCTGCTGGTTACGGTAAAGTTTTAGGTAAAGGTAGATTGCCAGAAGTTCCAGTTATCGTCAAAGCTAGATTCGTTTCTAAATTAGCTGAAGAAAAAATCAGAGCTGTTGGTGGTGTTGTTGAATTAGTTGCTTAA</v>
      </c>
      <c r="D378" t="str">
        <f t="shared" si="39"/>
        <v>OK</v>
      </c>
      <c r="E378">
        <f t="shared" si="40"/>
        <v>450</v>
      </c>
      <c r="F378" t="str">
        <f t="shared" si="41"/>
        <v>YES</v>
      </c>
      <c r="G378" t="str">
        <f t="shared" si="42"/>
        <v>CAA</v>
      </c>
      <c r="H378" t="str">
        <f t="shared" si="43"/>
        <v>Glutamine</v>
      </c>
      <c r="I378" t="str">
        <f t="shared" si="44"/>
        <v>Glutamine (CAA)</v>
      </c>
    </row>
    <row r="379" spans="1:9" hidden="1" x14ac:dyDescent="0.2">
      <c r="A379" t="s">
        <v>388</v>
      </c>
      <c r="B379" t="s">
        <v>1572</v>
      </c>
      <c r="C379" t="str">
        <f t="shared" si="38"/>
        <v>ATGCCTACCAGATTCACTAAAACTAGAAAACACAGAGGTCACGTCTCAGCCGGTAACGGTCGTGTTGGTAAACACAGAAAGCATCCAGGTGGTAGAGGTAAAGCTGGTGGTCAACATCATCACAGAACCAATTTAGATAAATACCATCCAGGTTACTTCGGTAAAGTCGGTCAAAGATACTTCCACAAACAACAATTACATTTCTGGAAACCAATCTTAAACTTGGACAAATTATGGACTTTAGTTCCAGAAGACAAAAGAGATTCATACTTAGCCTCTTCTTCTGCTTCTGCTGCTCCAGTTATTGACACCTTAGCTGCTGGTTACGGTAAAGTTTTAGGTAAAGGTCAATTACCAAAAGTTCCAGTCATTGTCAAAGCTAGATTTGTTTCTAAATTAGCTGAAGAAAAAATCAGAGCTGTTGGTGGTGTTGTTGAATTGATCGCTTAA</v>
      </c>
      <c r="D379" t="str">
        <f t="shared" si="39"/>
        <v>OK</v>
      </c>
      <c r="E379">
        <f t="shared" si="40"/>
        <v>450</v>
      </c>
      <c r="F379" t="str">
        <f t="shared" si="41"/>
        <v>YES</v>
      </c>
      <c r="G379" t="str">
        <f t="shared" si="42"/>
        <v>CAA</v>
      </c>
      <c r="H379" t="str">
        <f t="shared" si="43"/>
        <v>Glutamine</v>
      </c>
      <c r="I379" t="str">
        <f t="shared" si="44"/>
        <v>Glutamine (CAA)</v>
      </c>
    </row>
    <row r="380" spans="1:9" hidden="1" x14ac:dyDescent="0.2">
      <c r="A380" t="s">
        <v>431</v>
      </c>
      <c r="B380" t="s">
        <v>1615</v>
      </c>
      <c r="C380" t="str">
        <f t="shared" si="38"/>
        <v>ATGCCTACCAGATTCACTAAAACTAGAAAACACAGAGGTAACGTTTGTGCGGGTAAAGGTCGTGTTGGTAAACACAGAAAGCATCCAGGTGGTAGAGGTATGGCCGGTGGTCAACATCACCACAGAACCAATTTAGATAAATACCATCCAGGTTATTTTGGTAAAGTTGGTATGAGATATTTCCACAAACAAAGAAACCACTTCTGGAAACCAGTTATCAATCTTGATAAATTATGGTCCTTAGTTGAAGACAAAGATGAAAAAATTGCATCATCTACTAAAGATGCAGCTATTGTTATTGATACTTTAGCTTCAGGTTACGGTAAAGTCTTAGGTAAAGGTAGACTTCCTCAAGTTCCAGTTATCGTCAAAGCTAGATACGTTTCTAAATTAGCTGAAAAGAAAATTTTAGAAGCTGGTGGTGCTGTTGAATTAATTGCTTAA</v>
      </c>
      <c r="D380" t="str">
        <f t="shared" si="39"/>
        <v>OK</v>
      </c>
      <c r="E380">
        <f t="shared" si="40"/>
        <v>444</v>
      </c>
      <c r="F380" t="str">
        <f t="shared" si="41"/>
        <v>YES</v>
      </c>
      <c r="G380" t="str">
        <f t="shared" si="42"/>
        <v>CAA</v>
      </c>
      <c r="H380" t="str">
        <f t="shared" si="43"/>
        <v>Glutamine</v>
      </c>
      <c r="I380" t="str">
        <f t="shared" si="44"/>
        <v>Glutamine (CAA)</v>
      </c>
    </row>
    <row r="381" spans="1:9" hidden="1" x14ac:dyDescent="0.2">
      <c r="A381" t="s">
        <v>15</v>
      </c>
      <c r="B381" t="s">
        <v>1206</v>
      </c>
      <c r="C381" t="str">
        <f t="shared" si="38"/>
        <v>ATGCCTACCAGATTCACTAAAACCAGAAAACATAGAGGTCACGTCTCAGCCGGTAACGGTCGTGTTGGTAAACACAGAAAGCATCCGGGTGGTAGAGGTAAAGCCGGTGGTCAACACCACCACAGAACCAATTTAGATAAATACCATCCAGGTTACTTCGGTAAAGTTGGTCAAAGATACTTCCACAAACAACAATTACATTTCTGGAGACCAGTCTTAAACTTAGACAAATTATGGACTTTAGTTCCAGAAGAAAAAAGAGATCAATACTTAGCTTCTGCTTCTCCATCTTCTGCTCCAGTCATTGACACCTTAGCTGCTGGTTACGGTAAAGTTCTAGCCAAAGGTAAATTACCAAACGTTCCAGTTATCGTCAAAGCTAGATTTGTTTCCAAATTAGCTGAAGAAAAAATCAGAGCTGTTGGTGGTGTTGTTGAATTAGTCGCTTAA</v>
      </c>
      <c r="D381" t="str">
        <f t="shared" si="39"/>
        <v>OK</v>
      </c>
      <c r="E381">
        <f t="shared" si="40"/>
        <v>450</v>
      </c>
      <c r="F381" t="str">
        <f t="shared" si="41"/>
        <v>YES</v>
      </c>
      <c r="G381" t="str">
        <f t="shared" si="42"/>
        <v>CAA</v>
      </c>
      <c r="H381" t="str">
        <f t="shared" si="43"/>
        <v>Glutamine</v>
      </c>
      <c r="I381" t="str">
        <f t="shared" si="44"/>
        <v>Glutamine (CAA)</v>
      </c>
    </row>
    <row r="382" spans="1:9" hidden="1" x14ac:dyDescent="0.2">
      <c r="A382" t="s">
        <v>13</v>
      </c>
      <c r="B382" t="s">
        <v>1204</v>
      </c>
      <c r="C382" t="str">
        <f t="shared" si="38"/>
        <v>ATGCCTACCAGATTCACTAAAACCAGAAAACATAGAGGTCACGTCTCAGCCGGTAACGGTCGTATTGGTAAACACAGAAAACATCCGGGTGGTAGAGGTAAAGCTGGTGGTCAACATCATCACAGAACCAATTTAGATAAATACCATCCAGGTTACTTCGGTAAAGTTGGTCAAAGATACTTCCACAAACAACAATTACATTTCTGGAAACCAGTCTTAAACTTAGACAAATTATGGACTTTAGTTCCAGAAGAAAAAAGAGACTCATACTTAGCTTCTGCTTCTGCTTCTGCTGCTCCAGTCATTGATACCTTAGCTGCTGGTTACGGTAAAGTCTTAGGTAAAGGTAGATTACCAAACGTCCCAGTTATCGTCAAAGCTAGATTCGTTTCTAAATTAGCTGAAGAAAAAATCAGAGCTGTCGGTGGTGTTGTTGAATTAATCGCTTAA</v>
      </c>
      <c r="D382" t="str">
        <f t="shared" si="39"/>
        <v>OK</v>
      </c>
      <c r="E382">
        <f t="shared" si="40"/>
        <v>450</v>
      </c>
      <c r="F382" t="str">
        <f t="shared" si="41"/>
        <v>YES</v>
      </c>
      <c r="G382" t="str">
        <f t="shared" si="42"/>
        <v>CAA</v>
      </c>
      <c r="H382" t="str">
        <f t="shared" si="43"/>
        <v>Glutamine</v>
      </c>
      <c r="I382" t="str">
        <f t="shared" si="44"/>
        <v>Glutamine (CAA)</v>
      </c>
    </row>
    <row r="383" spans="1:9" hidden="1" x14ac:dyDescent="0.2">
      <c r="A383" t="s">
        <v>255</v>
      </c>
      <c r="B383" t="s">
        <v>1440</v>
      </c>
      <c r="C383" t="str">
        <f t="shared" si="38"/>
        <v>ATGCCTACCAGATTCACTAAAACAAGAAAACACAGAGGTAACGTCTCAGCCGGTAAAGGTCGTGTTGGTAAACACAGAAAGCATCCAGGTGGTAGAGGTAAAGCTGGTGGTCAACATCATCACAGAACCAATTTGGATAAATACCATCCAGGTTACTTCGGTAAAGTTGGTCAAAGATACTTCCACAAACAACAATTACATTTCTGGAGACCAGTCTTAAACTTGGACAAGTTGTGGACTTTAGTTCCAGAAGACAAGAGAGACCAATACTTATCTAACTCATCTGCCTCTGCTGCCCCAGTCATTGACACTTTAGCTCACGGTTACGGTAAGGTTTTAGGTAAAGGTCGTTTACCAGAAGTTCCAGTTATCGTCAAGGCTAGATTTGTTTCCAAATTAGCTGAAGAAAAAATTAGAGCTGTTGGTGGTGTTGTTGAATTAGTTGCTTAA</v>
      </c>
      <c r="D383" t="str">
        <f t="shared" si="39"/>
        <v>OK</v>
      </c>
      <c r="E383">
        <f t="shared" si="40"/>
        <v>450</v>
      </c>
      <c r="F383" t="str">
        <f t="shared" si="41"/>
        <v>YES</v>
      </c>
      <c r="G383" t="str">
        <f t="shared" si="42"/>
        <v>CAA</v>
      </c>
      <c r="H383" t="str">
        <f t="shared" si="43"/>
        <v>Glutamine</v>
      </c>
      <c r="I383" t="str">
        <f t="shared" si="44"/>
        <v>Glutamine (CAA)</v>
      </c>
    </row>
    <row r="384" spans="1:9" hidden="1" x14ac:dyDescent="0.2">
      <c r="A384" t="s">
        <v>59</v>
      </c>
      <c r="B384" t="s">
        <v>1249</v>
      </c>
      <c r="C384" t="str">
        <f t="shared" si="38"/>
        <v>ATGCCTACCAGATTCACTAAAACAAGAAAACACAGAGGTAACGTCTCAGCCGGTAAAGGTCGTGTTGGTAAACACAGAAAGCATCCAGGTGGTAGAGGTAAAGCTGGTGGTCAACATCATCACAGAACCAATTTGGATAAATACCATCCAGGTTACTTCGGTAAAGTTGGTCAAAGATACTTCCACAAACAACAATTACATTTCTGGAGACCAGTCTTAAACTTGGACAAGTTATGGACTTTAGTTCCAGAAGACAAAAGAGACCAATACTTATCAACCTCATCTGCTTCAGCTGCTCCAGTCATTGACACTTTAGCTCTTGGTTACGGTAAAGTTTTAGGTAAAGGTCGTTTACCAGAAGTTCCAGTTATTGTCAAGGCTAGATTTGTTTCCAAATTAGCTGAAGAAAAAATTAGAGCTGTTGGTGGTGTTGTTGAATTAGTTGCTTAA</v>
      </c>
      <c r="D384" t="str">
        <f t="shared" si="39"/>
        <v>OK</v>
      </c>
      <c r="E384">
        <f t="shared" si="40"/>
        <v>450</v>
      </c>
      <c r="F384" t="str">
        <f t="shared" si="41"/>
        <v>YES</v>
      </c>
      <c r="G384" t="str">
        <f t="shared" si="42"/>
        <v>CAA</v>
      </c>
      <c r="H384" t="str">
        <f t="shared" si="43"/>
        <v>Glutamine</v>
      </c>
      <c r="I384" t="str">
        <f t="shared" si="44"/>
        <v>Glutamine (CAA)</v>
      </c>
    </row>
    <row r="385" spans="1:9" hidden="1" x14ac:dyDescent="0.2">
      <c r="A385" t="s">
        <v>677</v>
      </c>
      <c r="B385" t="s">
        <v>1852</v>
      </c>
      <c r="C385" t="str">
        <f t="shared" si="38"/>
        <v>ATGCCTACCAGATTCACGAAGACCAGAAAGCACAGAGGTAACGTTTCTGCCGGTAAGGGTAGAGTCGGTAAGCACAGAAAGAACCCTGGTGGTCGTGGTATGGCCGGTGGTCAACACCACCACAGAACCAACTTGGACAAGTACCACCCAGGTTACTTCGGTAAGGTTGGTATGAGATACTTCCACAAGCAAAGAAACCACTTCTGGAAGCCACAAATCAACGTTGAGAGATTGTGGTCTTTGGTTGAGGAGGAGAAGCGTGACCAGTACCTCAAGTCTGCCTCTGCTTCCGCTGCCCCAGTCATTGACACCTTGGCCCACGGCTATGGTATTGTTTTGGGTAAGGGTTCTTTGCCAAAGGTTCCTGTTATCGTCAAGGCCAGATTTGTTTCCAAGTTGGCTGAGCAAAAGATCAGAGCTGCCGGTGGTGTTGTTGAGTTGATTGCTTAA</v>
      </c>
      <c r="D385" t="str">
        <f t="shared" si="39"/>
        <v>OK</v>
      </c>
      <c r="E385">
        <f t="shared" si="40"/>
        <v>450</v>
      </c>
      <c r="F385" t="str">
        <f t="shared" si="41"/>
        <v>YES</v>
      </c>
      <c r="G385" t="str">
        <f t="shared" si="42"/>
        <v>CAA</v>
      </c>
      <c r="H385" t="str">
        <f t="shared" si="43"/>
        <v>Glutamine</v>
      </c>
      <c r="I385" t="str">
        <f t="shared" si="44"/>
        <v>Glutamine (CAA)</v>
      </c>
    </row>
    <row r="386" spans="1:9" hidden="1" x14ac:dyDescent="0.2">
      <c r="A386" t="s">
        <v>675</v>
      </c>
      <c r="B386" t="s">
        <v>1850</v>
      </c>
      <c r="C386" t="str">
        <f t="shared" ref="C386:C449" si="45">UPPER(SUBSTITUTE(SUBSTITUTE(SUBSTITUTE(B386," ",""),CHAR(10),""),CHAR(13),""))</f>
        <v>ATGCCTACCAGATTCACGAAGACCAGAAAGCACAGAGGTAACGTTTCTGCCGGTAAGGGTAGAGTCGGTAAGCACAGAAAGAACCCTGGTGGTCGTGGTATGGCCGGTGGTCAACACCACCACAGAACCAACTTGGACAAGTACCACCCAGGTTACTTCGGTAAGGTTGGTATGAGATACTTCCACAAGCAAAGAAACCACTTCTGGAAGCCACAAATCAACGTCGAGAGATTGTGGTCTTTGGTTGAGGAGGAGAAGCGTGACCAATACCTCAAGTCTGCCTCTGCTTCCGCTGCCCCAGTCATTGACACCTTGGCTCATGGCTACGGTATTGTCTTGGGTAAGGGTTCTTTGCCAAAGGTCCCTGTTATCGTCAAGGCCAGATTTGTCTCCAAGTTGGCTGAGCAAAAGATCAGAGCTGCCGGTGGTGTTGTTGAGTTGATTGCTTAA</v>
      </c>
      <c r="D386" t="str">
        <f t="shared" si="39"/>
        <v>OK</v>
      </c>
      <c r="E386">
        <f t="shared" si="40"/>
        <v>450</v>
      </c>
      <c r="F386" t="str">
        <f t="shared" si="41"/>
        <v>YES</v>
      </c>
      <c r="G386" t="str">
        <f t="shared" si="42"/>
        <v>CAA</v>
      </c>
      <c r="H386" t="str">
        <f t="shared" si="43"/>
        <v>Glutamine</v>
      </c>
      <c r="I386" t="str">
        <f t="shared" si="44"/>
        <v>Glutamine (CAA)</v>
      </c>
    </row>
    <row r="387" spans="1:9" hidden="1" x14ac:dyDescent="0.2">
      <c r="A387" t="s">
        <v>678</v>
      </c>
      <c r="B387" t="s">
        <v>1853</v>
      </c>
      <c r="C387" t="str">
        <f t="shared" si="45"/>
        <v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AATTGTCAAGGCCAGATTTGTTTCCAAGTTGGCCGAGGAGAAGATCAGAGCTGCTGGTGGTGTTGTTGAGTTGATTGCTTAA</v>
      </c>
      <c r="D387" t="str">
        <f t="shared" ref="D387:D450" si="46">IF(LEFT(C387,3)="ATG","OK","WARN")</f>
        <v>OK</v>
      </c>
      <c r="E387">
        <f t="shared" ref="E387:E450" si="47">LEN(C387)</f>
        <v>450</v>
      </c>
      <c r="F387" t="str">
        <f t="shared" ref="F387:F450" si="48">IF(E387&gt;=114,"YES","NO")</f>
        <v>YES</v>
      </c>
      <c r="G387" t="str">
        <f t="shared" ref="G387:G450" si="49">IF(E387&gt;=114,MID(C387,112,3),"NA")</f>
        <v>CAA</v>
      </c>
      <c r="H387" t="str">
        <f t="shared" ref="H387:H450" si="50">IF(G387="NA","NA",
 IF(OR(G387="CAG",G387="CAA"),"Glutamine",
 IF(LEFT(G387,2)="CT","Leucine1",
 IF(OR(G387="TTA",G387="TTG"),"Leucine2",
 IF(G387="ATG","Methionine",
 IF(OR(G387="TTT",G387="TTC"),"Phenylalanine",
 "Other"))))))</f>
        <v>Glutamine</v>
      </c>
      <c r="I387" t="str">
        <f t="shared" ref="I387:I450" si="51">IF(LEN(G387)&lt;&gt;3,"NA",
 IF(OR(G387="CAG",G387="CAA"),"Glutamine ("&amp;G387&amp;")",
 IF(LEFT(G387,2)="CT","Leucine1 ("&amp;G387&amp;")",
 IF(OR(G387="TTA",G387="TTG"),"Leucine2 ("&amp;G387&amp;")",
 IF(G387="ATG","Methionine (ATG)",
 IF(OR(G387="TTT",G387="TTC"),"Phenylalanine ("&amp;G387&amp;")",
 "Other ("&amp;G387&amp;")"))))))</f>
        <v>Glutamine (CAA)</v>
      </c>
    </row>
    <row r="388" spans="1:9" hidden="1" x14ac:dyDescent="0.2">
      <c r="A388" t="s">
        <v>679</v>
      </c>
      <c r="B388" t="s">
        <v>1854</v>
      </c>
      <c r="C388" t="str">
        <f t="shared" si="45"/>
        <v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CATTGTCAAGGCCAGATTTGTTTCCAAGTTGGCCGAGGAGAAGATCAGAGCTGCTGGTGGTGTTGTTGAGTTGATTGCTTAA</v>
      </c>
      <c r="D388" t="str">
        <f t="shared" si="46"/>
        <v>OK</v>
      </c>
      <c r="E388">
        <f t="shared" si="47"/>
        <v>450</v>
      </c>
      <c r="F388" t="str">
        <f t="shared" si="48"/>
        <v>YES</v>
      </c>
      <c r="G388" t="str">
        <f t="shared" si="49"/>
        <v>CAA</v>
      </c>
      <c r="H388" t="str">
        <f t="shared" si="50"/>
        <v>Glutamine</v>
      </c>
      <c r="I388" t="str">
        <f t="shared" si="51"/>
        <v>Glutamine (CAA)</v>
      </c>
    </row>
    <row r="389" spans="1:9" hidden="1" x14ac:dyDescent="0.2">
      <c r="A389" t="s">
        <v>680</v>
      </c>
      <c r="B389" t="s">
        <v>1855</v>
      </c>
      <c r="C389" t="str">
        <f t="shared" si="45"/>
        <v>ATGCCTACCAGATTCACGAAGACCAGAAAGCACAGAGGTAACGTTTCTGCCGGTAAGGGTAGAGTCGGTAAGCACAGAAAGAACCCTGGTGGTCGTGGTATGGCCGGTGGTCAACACCACCACAGAACCAACTTGGACAAGTACCACCCAGGTTACTTCGGTAAGGTTGGTATGAGATACTTCCACAAGCAAAGAAACCACTTCTGGAAGCCACAAATCAACGTCGAGAGATTGTGGTCTTTGGTTGAGGAGGAGAAGCGTGACCAGTACCTCAAGTCTGCTTCTGCCTCTGCTGCCCCAGTCATTGACACCTTGGCCCACGGCTACGGTATTGTCTTGGGTAAGGGCTCCTTGCCAAACGTTCCTGTCATCGTCAAGGCCAGATTTGTTTCTAAGTTGGCCGAGGAGAAGATCAGAGCTGCTGGTGGTGTTGTTGAGTTGATTGCTTAA</v>
      </c>
      <c r="D389" t="str">
        <f t="shared" si="46"/>
        <v>OK</v>
      </c>
      <c r="E389">
        <f t="shared" si="47"/>
        <v>450</v>
      </c>
      <c r="F389" t="str">
        <f t="shared" si="48"/>
        <v>YES</v>
      </c>
      <c r="G389" t="str">
        <f t="shared" si="49"/>
        <v>CAA</v>
      </c>
      <c r="H389" t="str">
        <f t="shared" si="50"/>
        <v>Glutamine</v>
      </c>
      <c r="I389" t="str">
        <f t="shared" si="51"/>
        <v>Glutamine (CAA)</v>
      </c>
    </row>
    <row r="390" spans="1:9" hidden="1" x14ac:dyDescent="0.2">
      <c r="A390" t="s">
        <v>676</v>
      </c>
      <c r="B390" t="s">
        <v>1851</v>
      </c>
      <c r="C390" t="str">
        <f t="shared" si="45"/>
        <v>ATGCCTACCAGATTCACGAAGACCAGAAAGCACAGAGGTAACGTTTCTGCCGGTAAGGGTAGAGTCGGTAAGCACAGAAAGAACCCTGGTGGTCGTGGTATGGCCGGTGGTCAACACCACCACAGAACCAACTTGGACAAGTACCACCCAGGTTACTTCGGTAAGGTTGGTATGAGATACTTCCACAAGCAAAGAAACCACTTCTGGAAGCCACAAATCAACGTCGAGAGATTGTGGTCTTTGGTTGAGGAGGAAAAGCGTGACCAATACCTCAAGTCTGCCTCTGCTTCCGCTGCCCCAGTCATTGACACCTTGGCTCACGGCTACGGTATTGTCTTGGGTAAGGGTTCTTTGCCAAAGGTCCCTGTTATTGTCAAGGCCAGATTTGTCTCCAAGTTGGCTGAGCAAAAGATCAGAGCTGCCGGTGGTGTTGTTGAGTTGATTGCATAA</v>
      </c>
      <c r="D390" t="str">
        <f t="shared" si="46"/>
        <v>OK</v>
      </c>
      <c r="E390">
        <f t="shared" si="47"/>
        <v>450</v>
      </c>
      <c r="F390" t="str">
        <f t="shared" si="48"/>
        <v>YES</v>
      </c>
      <c r="G390" t="str">
        <f t="shared" si="49"/>
        <v>CAA</v>
      </c>
      <c r="H390" t="str">
        <f t="shared" si="50"/>
        <v>Glutamine</v>
      </c>
      <c r="I390" t="str">
        <f t="shared" si="51"/>
        <v>Glutamine (CAA)</v>
      </c>
    </row>
    <row r="391" spans="1:9" hidden="1" x14ac:dyDescent="0.2">
      <c r="A391" t="s">
        <v>674</v>
      </c>
      <c r="B391" t="s">
        <v>1849</v>
      </c>
      <c r="C391" t="str">
        <f t="shared" si="45"/>
        <v>ATGCCTACCAGATTCACGAAGACCAGAAAGCACAGAGGTAACGTTTCTGCCGGTAAGGGTAGAGTCGGTAAGCACAGAAAGAACCCCGGTGGTCGTGGTATGGCCGGTGGTCAGCACCACCACAGAACCAACTTGGACAAGTACCACCCAGGTTACTTCGGTAAGGTTGGTATGAGATACTTCCACAAGCAAAGAAACCACTTCTGGAAGCCACAAATCAACGTCGAGAGATTGTGGTCTTTGGTGGAGGAGGAGAAGCGCGACCAATACCTCAAGTCCGCCTCTGCTTCCGCTGCCCCAGTCATTGACACCTTGGCCCACGGCTACGGTGTTGTCTTGGGCAAGGGTGCTTTGCCAAACGTTCCTGTCATTGTCAAGGCCAGATTTGTGTCCAAGTTGGCCGAGCAGAAGATCAGAGCCGCCGGTGGTGTTGTTGAGTTGATTGCTTAA</v>
      </c>
      <c r="D391" t="str">
        <f t="shared" si="46"/>
        <v>OK</v>
      </c>
      <c r="E391">
        <f t="shared" si="47"/>
        <v>450</v>
      </c>
      <c r="F391" t="str">
        <f t="shared" si="48"/>
        <v>YES</v>
      </c>
      <c r="G391" t="str">
        <f t="shared" si="49"/>
        <v>CAG</v>
      </c>
      <c r="H391" t="str">
        <f t="shared" si="50"/>
        <v>Glutamine</v>
      </c>
      <c r="I391" t="str">
        <f t="shared" si="51"/>
        <v>Glutamine (CAG)</v>
      </c>
    </row>
    <row r="392" spans="1:9" hidden="1" x14ac:dyDescent="0.2">
      <c r="A392" t="s">
        <v>667</v>
      </c>
      <c r="B392" t="s">
        <v>1842</v>
      </c>
      <c r="C392" t="str">
        <f t="shared" si="45"/>
        <v>ATGCCTACCAGATTCACGAAGACCAGAAAGCACAGAGGTAACGTCTCTGCCGGTAAGGGTAGAGTTGGTAAGCACAGAAAGAATCCTGGTGGTCGTGGTATGGCCGGTGGTCAGCACCACCACAGAACCAACTTAGACAAGTACCACCCAGGTTACTTCGGTAAGGTTGGTATGAGATACTTCCACAAGCAGAGAAACCACTTCTGGAAGCCACAAATCAACGTTGAGAGATTGTGGTCTTTGGTTGAAGAGGAGAAGCGCGAGCAATTCCTCAAGTCTGCCTCTAGCTCTGCTGCACCAGTCATTGACACCTTGGCCCACGGCTACGGTATTGTCTTGGGTAAGGGTTCTTTGCCAAAGGTGCCTGTCATTGTCAAGGCCAGATTTGTCTCCAAGTTGGCCGAGCAGAAGATTAGAGCTGCTGGTGGTGTTGTTGAGTTGATTGCTTAA</v>
      </c>
      <c r="D392" t="str">
        <f t="shared" si="46"/>
        <v>OK</v>
      </c>
      <c r="E392">
        <f t="shared" si="47"/>
        <v>450</v>
      </c>
      <c r="F392" t="str">
        <f t="shared" si="48"/>
        <v>YES</v>
      </c>
      <c r="G392" t="str">
        <f t="shared" si="49"/>
        <v>CAG</v>
      </c>
      <c r="H392" t="str">
        <f t="shared" si="50"/>
        <v>Glutamine</v>
      </c>
      <c r="I392" t="str">
        <f t="shared" si="51"/>
        <v>Glutamine (CAG)</v>
      </c>
    </row>
    <row r="393" spans="1:9" hidden="1" x14ac:dyDescent="0.2">
      <c r="A393" t="s">
        <v>670</v>
      </c>
      <c r="B393" t="s">
        <v>1845</v>
      </c>
      <c r="C393" t="str">
        <f t="shared" si="45"/>
        <v>ATGCCTACCAGATTCACGAAGACCAGAAAGCACAGAGGTAACGTCTCTGCCGGTAAGGGTAGAGTTGGTAAGCACAGAAAGAACCCAGGTGGTCGTGGTATGGCTGGTGGTCAACACCACCACAGAACCAACTTGGACAAGTACCACCCAGGTTACTTCGGTAAGGTTGGTATGAGATACTTCCACAAGCAAAGAAACCACTTCTGGAAGCCACAAATCAACGTTGAGAGATTGTGGTCTTTGGTTGAGGAGGAGAAGAGAGACCAATACCTTAAGGCCGCCTCTACCTCTGCTGCCCCAGTCATCGACACTTTGGCTCACGGTTACGGTATCGTCTTGGGTAAGGGTTCCTTGCCAAAGGTCCCTGTCATCGTCAAGGCCAGATTTGTTTCCAAGTTGGCCGAGGAGAAGATCAGAGCTGCCGGTGGTGTCGTTGAGTTGATTGCTTAA</v>
      </c>
      <c r="D393" t="str">
        <f t="shared" si="46"/>
        <v>OK</v>
      </c>
      <c r="E393">
        <f t="shared" si="47"/>
        <v>450</v>
      </c>
      <c r="F393" t="str">
        <f t="shared" si="48"/>
        <v>YES</v>
      </c>
      <c r="G393" t="str">
        <f t="shared" si="49"/>
        <v>CAA</v>
      </c>
      <c r="H393" t="str">
        <f t="shared" si="50"/>
        <v>Glutamine</v>
      </c>
      <c r="I393" t="str">
        <f t="shared" si="51"/>
        <v>Glutamine (CAA)</v>
      </c>
    </row>
    <row r="394" spans="1:9" hidden="1" x14ac:dyDescent="0.2">
      <c r="A394" t="s">
        <v>669</v>
      </c>
      <c r="B394" t="s">
        <v>1844</v>
      </c>
      <c r="C394" t="str">
        <f t="shared" si="45"/>
        <v>ATGCCTACCAGATTCACGAAGACCAGAAAGCACAGAGGTAACGTCTCTGCCGGTAAGGGTAGAGTTGGTAAGCACAGAAAGAACCCAGGTGGTCGTGGTATGGCCGGTGGTCAACACCACCACAGAACCAACTTGGACAAGTACCATCCAGGTTACTTCGGTAAGGTTGGTATGAGATACTTCCACAAGCAAAGAAACCACTTCTGGAAGCCACAAATCAACGTCGAGAGATTGTGGTCTTTGGTTGAGGAGGAGAAGAGAGACCAATACCTCAAGGCTGCCTCTACCTCTGCTGCCCCAGTCATTGACACCTTGGCCCACGGTTACGGTATCGTTTTGGGTAAGGGTTCTTTGCCAAAGGTCCCTGTCATTGTCAAGGCCAGATTTGTTTCCAAGTTGGCCGAGGAGAAGATCAGAGCTGCCGGTGGTGTCGTTGAGTTGATTGCTTAA</v>
      </c>
      <c r="D394" t="str">
        <f t="shared" si="46"/>
        <v>OK</v>
      </c>
      <c r="E394">
        <f t="shared" si="47"/>
        <v>450</v>
      </c>
      <c r="F394" t="str">
        <f t="shared" si="48"/>
        <v>YES</v>
      </c>
      <c r="G394" t="str">
        <f t="shared" si="49"/>
        <v>CAA</v>
      </c>
      <c r="H394" t="str">
        <f t="shared" si="50"/>
        <v>Glutamine</v>
      </c>
      <c r="I394" t="str">
        <f t="shared" si="51"/>
        <v>Glutamine (CAA)</v>
      </c>
    </row>
    <row r="395" spans="1:9" hidden="1" x14ac:dyDescent="0.2">
      <c r="A395" t="s">
        <v>694</v>
      </c>
      <c r="B395" t="s">
        <v>1866</v>
      </c>
      <c r="C395" t="str">
        <f t="shared" si="45"/>
        <v>ATGCCTACCAGATTCACGAAGACCAGAAAGCACAGAGGTAACGTCTCTGCCGGTAAGGGTAGAGTCGGTAAGCACAGAAAGAATCCCGGTGGTCGTGGTATGGCCGGTGGTCAACACCACCACAGAACCAACTTGGACAAGTACCATCCAGGTTACTTCGGTAAGGTTGGTATGAGATACTTCCACAAGCAAAGAAACCACTTCTGGAAGCCACAAATCAACGTTGAGAAGTTGTGGTCGTTGGTTGAGGAGGAGAAGAGAGACGAGTACCTCAAGTCTGCTTCTGCCTCTGCTGCCCCAGTTATTGACACCTTGGCCCACGGCTACGGTATTGTCTTGGGTAAGGGAAGCTTGCCACAAGTTCCTGTCATTGTCAAGGCCAGATTTGTCTCCAAGTTGGCCGAGCAAAAGATCAGAGCTGCCGGTGGTGTTGTTGAGTTGATTGCTTAA</v>
      </c>
      <c r="D395" t="str">
        <f t="shared" si="46"/>
        <v>OK</v>
      </c>
      <c r="E395">
        <f t="shared" si="47"/>
        <v>450</v>
      </c>
      <c r="F395" t="str">
        <f t="shared" si="48"/>
        <v>YES</v>
      </c>
      <c r="G395" t="str">
        <f t="shared" si="49"/>
        <v>CAA</v>
      </c>
      <c r="H395" t="str">
        <f t="shared" si="50"/>
        <v>Glutamine</v>
      </c>
      <c r="I395" t="str">
        <f t="shared" si="51"/>
        <v>Glutamine (CAA)</v>
      </c>
    </row>
    <row r="396" spans="1:9" hidden="1" x14ac:dyDescent="0.2">
      <c r="A396" t="s">
        <v>693</v>
      </c>
      <c r="B396" t="s">
        <v>1865</v>
      </c>
      <c r="C396" t="str">
        <f t="shared" si="45"/>
        <v>ATGCCTACCAGATTCACGAAGACCAGAAAGCACAGAGGTAACGTCTCTGCCGGTAAGGGTAGAGTCGGTAAGCACAGAAAGAACCCTGGTGGTCGTGGTATGGCTGGTGGTCAGCACCACCACAGAACCAACTTGGACAAGTACCACCCAGGTTACTTCGGTAAGGTTGGTATGAGATACTTCCACAAGCAGAGAAACCACTTCTGGAAGCCACAGATCAACGTTGAGAAGTTGTGGTCTTTGGTTGAGGAGGAGAAGAGAGACGAGTACCTCAAGTCTGCTTCTGCTTCTGCTGCCCCAGTCATCGACACCTTGGCCCACGGTTACGGTATTGTCTTGGGTAAGGGAAGCTTGCCACAAGTTCCTGTCATTGTCAAGGCCAGATTTGTCTCCAAGTTGGCCGAGCAAAAGATCAGAGCCGCCGGTGGTGTTGTTGAGTTGATTGCTTAA</v>
      </c>
      <c r="D396" t="str">
        <f t="shared" si="46"/>
        <v>OK</v>
      </c>
      <c r="E396">
        <f t="shared" si="47"/>
        <v>450</v>
      </c>
      <c r="F396" t="str">
        <f t="shared" si="48"/>
        <v>YES</v>
      </c>
      <c r="G396" t="str">
        <f t="shared" si="49"/>
        <v>CAG</v>
      </c>
      <c r="H396" t="str">
        <f t="shared" si="50"/>
        <v>Glutamine</v>
      </c>
      <c r="I396" t="str">
        <f t="shared" si="51"/>
        <v>Glutamine (CAG)</v>
      </c>
    </row>
    <row r="397" spans="1:9" hidden="1" x14ac:dyDescent="0.2">
      <c r="A397" t="s">
        <v>666</v>
      </c>
      <c r="B397" t="s">
        <v>1841</v>
      </c>
      <c r="C397" t="str">
        <f t="shared" si="45"/>
        <v>ATGCCTACCAGATTCACGAAGACCAGAAAGCACAGAGGTAACGTCTCTGCCGGTAAGGGTAGAGTCGGTAAGCACAGAAAGAACCCTGGTGGTCGTGGTATGGCCGGTGGTCAACACCACCACAGAACTAACTTGGATAAGTACCATCCAGGTTACTTCGGTAAGGTTGGTATGAGATACTTCCACAAGCAAAGAAACCACTTCTGGAAGCCACAAATCAACGTCGAGAGATTGTGGTCTTTGGTTGAGGAGGAGAAGCGTGACCAGTACCTCAAGGCTGCCTCTGCTTCTGCTGCCCCAGTCATTGACACCTTGGCCCACGGCTACGGTATTGTCTTGGGTAAGGGTTCCATGCCAAATGTTCCTGTCATTGTCAGGGCCAGGTTTGTGTCCCAGTTGGCTGAGGAGAAGATCAGAGCTGCTGGTGGTGTTGTTGAGTTGATTGCTTAA</v>
      </c>
      <c r="D397" t="str">
        <f t="shared" si="46"/>
        <v>OK</v>
      </c>
      <c r="E397">
        <f t="shared" si="47"/>
        <v>450</v>
      </c>
      <c r="F397" t="str">
        <f t="shared" si="48"/>
        <v>YES</v>
      </c>
      <c r="G397" t="str">
        <f t="shared" si="49"/>
        <v>CAA</v>
      </c>
      <c r="H397" t="str">
        <f t="shared" si="50"/>
        <v>Glutamine</v>
      </c>
      <c r="I397" t="str">
        <f t="shared" si="51"/>
        <v>Glutamine (CAA)</v>
      </c>
    </row>
    <row r="398" spans="1:9" hidden="1" x14ac:dyDescent="0.2">
      <c r="A398" t="s">
        <v>673</v>
      </c>
      <c r="B398" t="s">
        <v>1848</v>
      </c>
      <c r="C398" t="str">
        <f t="shared" si="45"/>
        <v>ATGCCTACCAGATTCACGAAGACCAGAAAGCACAGAGGTAACGTCTCTGCCGGTAAGGGTAGAATCGGAAAGCACAGAAAGAGCCCTGGTGGACGTGGTATGGCTGGTGGTCAACACCACCACAGAACCAACTTGGACAAGTACCACCCAGGTTACTTCGGTAAGGTCGGTATGAGATACTTCCACAAGCAAAGAAACCACTTCTGGAAGCCACAAATCAACGTCGAGAGATTGTGGTCGTTGGTTGAGGAGGAGAAGCGTGACCAATACCTCAAGTCTGCTTCTACCTCTGCTGCCCCAGTCATTGACACCTTGGCCCACGGCTACGGTATTGTCTTGGGTAAGGGTTCCTTGCCAAAGGTCCCTGTTATTGTCAAGGCCAGATTTGTCTCCAAGTTGGCCGAGCAGAAGATCAGAGCTGCTGGTGGTGTTGTTGAGTTGATTGCCTAA</v>
      </c>
      <c r="D398" t="str">
        <f t="shared" si="46"/>
        <v>OK</v>
      </c>
      <c r="E398">
        <f t="shared" si="47"/>
        <v>450</v>
      </c>
      <c r="F398" t="str">
        <f t="shared" si="48"/>
        <v>YES</v>
      </c>
      <c r="G398" t="str">
        <f t="shared" si="49"/>
        <v>CAA</v>
      </c>
      <c r="H398" t="str">
        <f t="shared" si="50"/>
        <v>Glutamine</v>
      </c>
      <c r="I398" t="str">
        <f t="shared" si="51"/>
        <v>Glutamine (CAA)</v>
      </c>
    </row>
    <row r="399" spans="1:9" hidden="1" x14ac:dyDescent="0.2">
      <c r="A399" t="s">
        <v>671</v>
      </c>
      <c r="B399" t="s">
        <v>1846</v>
      </c>
      <c r="C399" t="str">
        <f t="shared" si="45"/>
        <v>ATGCCTACCAGATTCACGAAGACCAGAAAGCACAGAGGTAACGTCTCTGCCGGTAAAGGTAGAGTCGGTAAGCACAGAAAGAATCCTGGTGGTCGTGGTATGGCTGGTGGTCAGCACCACCACAGAACCAACTTGGACAAGTACCACCCAGGTTACTTCGGTAAGGTTGGTATGAGATACTTCCACAAGCAAAGAAACCACTTCTGGAAGCCACAAATCAACGTCGAGAGATTGTGGTCTTTGGTTGAGGAGGAGAAGCGCGACCAATTCCTCAAGTCTGCGTCCACCTCTGCTGCCCCAGTCATCGACACCTTGGCCCACGGTTACGGTATTGTCTTGGGTAAGGGCTCTTTGCCAAAGGTGCCTGTCATTGTCAAGGCCAGATTTGTGTCCAAGTTGGCCGAGGAGAAGATCAGAGCTGCCGGTGGTGTTGTTGAGTTGATTGCTTAA</v>
      </c>
      <c r="D399" t="str">
        <f t="shared" si="46"/>
        <v>OK</v>
      </c>
      <c r="E399">
        <f t="shared" si="47"/>
        <v>450</v>
      </c>
      <c r="F399" t="str">
        <f t="shared" si="48"/>
        <v>YES</v>
      </c>
      <c r="G399" t="str">
        <f t="shared" si="49"/>
        <v>CAG</v>
      </c>
      <c r="H399" t="str">
        <f t="shared" si="50"/>
        <v>Glutamine</v>
      </c>
      <c r="I399" t="str">
        <f t="shared" si="51"/>
        <v>Glutamine (CAG)</v>
      </c>
    </row>
    <row r="400" spans="1:9" hidden="1" x14ac:dyDescent="0.2">
      <c r="A400" t="s">
        <v>169</v>
      </c>
      <c r="B400" t="s">
        <v>1355</v>
      </c>
      <c r="C400" t="str">
        <f t="shared" si="45"/>
        <v>ATGCCTACCAGATTCACCCAAACTAGAAAGCACAGAGGTCACATCTCAGCCGGTTACGGTCGTGTTGGTAAGCACAGAAAGCACCCTGGTGGTAAGGGTATGGCTGGTGGTCAGCACCACCACAGAACCAACTTGGACAGATTCCACCCTGGTTACTTCGGTAAGGTCGGTATGAGATACTTCCGTATCCAAGGTAACCACTTCTGGAAGCCAGTTTTGAACTTGGACAAGTTGTGGACTTTGGTGCCAGAAGAGAAGAGAGACTACTACTTGCAGTCCGCCTCCAAGAGCTCTGCTCCAGTCATTGACACTTTGGCCGCCGGCTACGGTAAGGTCTTGGGTAAGGGTAGAATTCCCCAGGTGCCCGTCATTGTCAAGGCCAGATTTGTTTCTAAGTTGGCCGAGGAGAAGATCAAGGCTGCCGGTGGTGTTGTTGAGTTGGTTGCTTAA</v>
      </c>
      <c r="D400" t="str">
        <f t="shared" si="46"/>
        <v>OK</v>
      </c>
      <c r="E400">
        <f t="shared" si="47"/>
        <v>450</v>
      </c>
      <c r="F400" t="str">
        <f t="shared" si="48"/>
        <v>YES</v>
      </c>
      <c r="G400" t="str">
        <f t="shared" si="49"/>
        <v>CAG</v>
      </c>
      <c r="H400" t="str">
        <f t="shared" si="50"/>
        <v>Glutamine</v>
      </c>
      <c r="I400" t="str">
        <f t="shared" si="51"/>
        <v>Glutamine (CAG)</v>
      </c>
    </row>
    <row r="401" spans="1:9" hidden="1" x14ac:dyDescent="0.2">
      <c r="A401" t="s">
        <v>1088</v>
      </c>
      <c r="B401" t="s">
        <v>2238</v>
      </c>
      <c r="C401" t="str">
        <f t="shared" si="45"/>
        <v>ATGCCTACCAGATTCACCAAGACTAGAAAGCACAGAGGTCACGTAACTGCCGGTTACGGTCGTGTTGGAAAGCACCGCAAGAATCCCGGTGGTAGAGGTATGGCTGGTGGACAGCATCACCACAGGACAAATCTCGACAAGTATCATCCTGGTTATTTTGGTAAAGTGGGTATGCGTTACTTCCACAAGCAGAGGAACCATTTCTGGAGACCCACTCTGAACTTGGATAAACTGTGGAGTTTGGTACCCAGTGAATCAAGAGATAAATTTCTTAGTGCTGCAGATGCAAGCAATGCACCAGTTATCGACACATTGGCTGCTGGTTATGGCAAAGTTTTGGGTAAAGGTAGATTGCCACAAGTACCTGTAATTGTCAAGGCCAGATTTGTTAGTGAATTGGCAGAAAAGAAGATTAAGGAGGCTGGTGGTGTTGTTGAATTGATTGCTTAA</v>
      </c>
      <c r="D401" t="str">
        <f t="shared" si="46"/>
        <v>OK</v>
      </c>
      <c r="E401">
        <f t="shared" si="47"/>
        <v>450</v>
      </c>
      <c r="F401" t="str">
        <f t="shared" si="48"/>
        <v>YES</v>
      </c>
      <c r="G401" t="str">
        <f t="shared" si="49"/>
        <v>CAG</v>
      </c>
      <c r="H401" t="str">
        <f t="shared" si="50"/>
        <v>Glutamine</v>
      </c>
      <c r="I401" t="str">
        <f t="shared" si="51"/>
        <v>Glutamine (CAG)</v>
      </c>
    </row>
    <row r="402" spans="1:9" hidden="1" x14ac:dyDescent="0.2">
      <c r="A402" t="s">
        <v>231</v>
      </c>
      <c r="B402" t="s">
        <v>1416</v>
      </c>
      <c r="C402" t="str">
        <f t="shared" si="45"/>
        <v>ATGCCTACCAGATTCACCAAGACCAGAAAGCACAGAGGTCACGTTTCCGCCGGTAAGGGTCGTGTTGGTAAGCACAGAAAGCATCCAGGTGGTAGAGGTATGGCCGGTGGTCAGCACCACCACAGAACTAACTTGGATAAGTACCATCCAGGTTACTTCGGTAAGGTCGGTCAAAGATACTTCCACAAGCAGCAGTTGCACTTCTGGAGACCAACTTTGAACTTGGACAAGCTCTGGACTTTGGTCGCTGAGGACAAGAGAGAGCAGTACCTCTCTTCTGCCTCCGCCTCCGCTGCCCCAGTCATCGACACTTTGGCTGCCGGTTACGGTAAGGTCCTCGGTAAGGGTCGTCTTCCACAGGTTCCAGTCATCGTCAAGGCCAGATTTGTTTCCAAGTTGGCTGAGGAGAAGATCAGAGCTGCCGGTGGTGTTGTTGAGTTGATTGCTTAA</v>
      </c>
      <c r="D402" t="str">
        <f t="shared" si="46"/>
        <v>OK</v>
      </c>
      <c r="E402">
        <f t="shared" si="47"/>
        <v>450</v>
      </c>
      <c r="F402" t="str">
        <f t="shared" si="48"/>
        <v>YES</v>
      </c>
      <c r="G402" t="str">
        <f t="shared" si="49"/>
        <v>CAG</v>
      </c>
      <c r="H402" t="str">
        <f t="shared" si="50"/>
        <v>Glutamine</v>
      </c>
      <c r="I402" t="str">
        <f t="shared" si="51"/>
        <v>Glutamine (CAG)</v>
      </c>
    </row>
    <row r="403" spans="1:9" hidden="1" x14ac:dyDescent="0.2">
      <c r="A403" t="s">
        <v>321</v>
      </c>
      <c r="B403" t="s">
        <v>1505</v>
      </c>
      <c r="C403" t="str">
        <f t="shared" si="45"/>
        <v>ATGCCTACCAGATTCACCAAGACCAGAAAGCACAGAGGTCACGTTTCCGCCGGTAAGGGTCGTGTTGGTAAGCACAGAAAGCACCCAGGTGGTAGAGGTATGGCCGGTGGTCAGCACCACCACAGAACCAACTTGGACAAGTACCACCCAGGTTACTTCGGTAAGGTTGGTCAGAGATACTTCCACAAGCAGCAGTTGCACTTCTGGAGACCAACTTTGAACTTGGACAAGCTCTGGACTTTGGTCCCAGAGGAGAAGAGAGAGCAGTACTTGTCTTCTGCTTCCGCTTCCGCTGCTCCAGTCATCGACACTTTGGCTGCCGGCTACGGTAAGGTCCTCGCTAAGGGTCGTCTCCCACAGGTTCCAGTCATTGTCAAGGCTAGATTTGTCTCTAAGTTGGCTGAGGAGAAGATCAGAGCTGCTGGTGGTGTTGTTGAGTTGGTTGCTTAA</v>
      </c>
      <c r="D403" t="str">
        <f t="shared" si="46"/>
        <v>OK</v>
      </c>
      <c r="E403">
        <f t="shared" si="47"/>
        <v>450</v>
      </c>
      <c r="F403" t="str">
        <f t="shared" si="48"/>
        <v>YES</v>
      </c>
      <c r="G403" t="str">
        <f t="shared" si="49"/>
        <v>CAG</v>
      </c>
      <c r="H403" t="str">
        <f t="shared" si="50"/>
        <v>Glutamine</v>
      </c>
      <c r="I403" t="str">
        <f t="shared" si="51"/>
        <v>Glutamine (CAG)</v>
      </c>
    </row>
    <row r="404" spans="1:9" hidden="1" x14ac:dyDescent="0.2">
      <c r="A404" t="s">
        <v>322</v>
      </c>
      <c r="B404" t="s">
        <v>1506</v>
      </c>
      <c r="C404" t="str">
        <f t="shared" si="45"/>
        <v>ATGCCTACCAGATTCACCAAGACCAGAAAGCACAGAGGTCACGTTTCCGCCGGTAAGGGTCGTGTTGGTAAACACAGAAAACATCCAGGTGGTAGAGGTATGGCCGGTGGTCAGCACCACCACAGAATTAACATGGATAAGTACCATCCAGGTTACTTCGGTAAGGTCGGTCAGAGATACTTCCACAAGCAGCAGTTGCACTTCTGGAGACCAACTCTGAACTTGGACAAGCTCTGGACTTTGGTCGCTGAGGACAAGAGAGAGCAGTACCTCTCTTCTGCCTCCGCTTCCGCCGCTCCAGTCATTGACACTTTGGCTGCCGGTTACGGTAAAGTCCTCGGTAAGGGTCGTCTTCCACAGGTTCCAGTCATCGTCAAGGCCAGATTTGTTTCCAAGTTGGCTGAGGAGAAGATCAGAGCCGCTGGTGGTGTCGTTGAGTTGGTTGCTTAA</v>
      </c>
      <c r="D404" t="str">
        <f t="shared" si="46"/>
        <v>OK</v>
      </c>
      <c r="E404">
        <f t="shared" si="47"/>
        <v>450</v>
      </c>
      <c r="F404" t="str">
        <f t="shared" si="48"/>
        <v>YES</v>
      </c>
      <c r="G404" t="str">
        <f t="shared" si="49"/>
        <v>CAG</v>
      </c>
      <c r="H404" t="str">
        <f t="shared" si="50"/>
        <v>Glutamine</v>
      </c>
      <c r="I404" t="str">
        <f t="shared" si="51"/>
        <v>Glutamine (CAG)</v>
      </c>
    </row>
    <row r="405" spans="1:9" hidden="1" x14ac:dyDescent="0.2">
      <c r="A405" t="s">
        <v>335</v>
      </c>
      <c r="B405" t="s">
        <v>1519</v>
      </c>
      <c r="C405" t="str">
        <f t="shared" si="45"/>
        <v>ATGCCTACCAGATTCACCAAGACCAGAAAGCACAGAGGTCACGTTTCCGCCGGTAAGGGTCGTGTCGGTAAGCACAGAAAGCACCCGGGTGGTAGAGGTATGGCTGGTGGTCAGCACCACCACAGAACCAACTTGGATAAGTACCACCCAGGTTACTTCGGTAAGGTTGGTCAGAGATACTTCCACAAGCAGCTTTTGCACTTCTGGAGACCAACTTTGAACTTGGACAAGCTTTGGACTTTGGTCCCAGAGGAGAAGAGAGAGCAGTACTTGGCCTCTTCTTCTTCTTCCGCTGCCCCAGTTATTGACACTTTGGCTGCCGGTTACGGTAAGGTCCTCGGTAAGGGTCGTTTGCCACAGGTTCCAGTCATTGTCAAGGCTAGATTCGTCTCCAAGTTGGCTGAGGAGAAGATCAGAGCTGCTGGTGGTGTTGTTGAGTTGGTTGCTTAA</v>
      </c>
      <c r="D405" t="str">
        <f t="shared" si="46"/>
        <v>OK</v>
      </c>
      <c r="E405">
        <f t="shared" si="47"/>
        <v>450</v>
      </c>
      <c r="F405" t="str">
        <f t="shared" si="48"/>
        <v>YES</v>
      </c>
      <c r="G405" t="str">
        <f t="shared" si="49"/>
        <v>CAG</v>
      </c>
      <c r="H405" t="str">
        <f t="shared" si="50"/>
        <v>Glutamine</v>
      </c>
      <c r="I405" t="str">
        <f t="shared" si="51"/>
        <v>Glutamine (CAG)</v>
      </c>
    </row>
    <row r="406" spans="1:9" hidden="1" x14ac:dyDescent="0.2">
      <c r="A406" t="s">
        <v>426</v>
      </c>
      <c r="B406" t="s">
        <v>1610</v>
      </c>
      <c r="C406" t="str">
        <f t="shared" si="45"/>
        <v>ATGCCTACCAGATTCACCAAGACCAGAAAGCACAGAGGTCACGTTTCCGCCGGTAAGGGTCGTGTCGGTAAGCACAGAAAGCACCCGGGTGGTAGAGGTATGGCCGGTGGTCAGCACCACCACAGAATTAACTTGGATAAGTACCATCCAGGTTACTTCGGTAAGGTTGGTCAGAGATACTTCCACAAGCAGCAGTTGCACTTCTGGAAGCCAACCTTGAACTTGGACAAGCTTTGGACTTTGGTTCCAGAAGAGAAGAGAGACCAGTACTTGACCTCTGCTTCTGCTTCCGCTGCTCCAGTTATTGACACCTTGGCTGCCGGTTACGGTAAGGTCCTCGGTAAGGGTCGTCTTCCACAGGTTCCAGTCATCGTCAAGGCCAGATTTGTTTCCAAGTTGGCTGAGGAGAAGATCAGAGCTGCTGGTGGTGTTGTTGAGTTGATCGCTTGA</v>
      </c>
      <c r="D406" t="str">
        <f t="shared" si="46"/>
        <v>OK</v>
      </c>
      <c r="E406">
        <f t="shared" si="47"/>
        <v>450</v>
      </c>
      <c r="F406" t="str">
        <f t="shared" si="48"/>
        <v>YES</v>
      </c>
      <c r="G406" t="str">
        <f t="shared" si="49"/>
        <v>CAG</v>
      </c>
      <c r="H406" t="str">
        <f t="shared" si="50"/>
        <v>Glutamine</v>
      </c>
      <c r="I406" t="str">
        <f t="shared" si="51"/>
        <v>Glutamine (CAG)</v>
      </c>
    </row>
    <row r="407" spans="1:9" hidden="1" x14ac:dyDescent="0.2">
      <c r="A407" t="s">
        <v>336</v>
      </c>
      <c r="B407" t="s">
        <v>1520</v>
      </c>
      <c r="C407" t="str">
        <f t="shared" si="45"/>
        <v>ATGCCTACCAGATTCACCAAGACCAGAAAGCACAGAGGTCACGTTTCCGCCGGTAAGGGTCGTGTCGGTAAGCACAGAAAGCACCCGGGTGGTAGAGGTATGGCCGGTGGTCAGCACCACCACAGAACTAACTTGGATAAGTACCATCCAGGTTACTTCGGTAAGGTCGGTCAGAGATACTTCCACAAGCAGCAGTTGCACTTCTGGAGACCAACTTTGAACTTGGACAAGCTTTGGACTTTGGTCGCTGAGGACAAGAGAGAACAGTACTTGGCCTCTTCCTCCGCTTCCGCTGCTCCAGTCATCGACACCTTGGCTGCCGGTTACGGTAAGGTCCTCGGTAAGGGTCGTCTTCCACAGGTTCCAGTCATCGTCAAGGCCAGATTTGTTTCCAAGTTGGCTGAGGAGAAGATCAGAGCTGCTGGTGGTGTTGTTGAGTTGGTTGCTTAA</v>
      </c>
      <c r="D407" t="str">
        <f t="shared" si="46"/>
        <v>OK</v>
      </c>
      <c r="E407">
        <f t="shared" si="47"/>
        <v>450</v>
      </c>
      <c r="F407" t="str">
        <f t="shared" si="48"/>
        <v>YES</v>
      </c>
      <c r="G407" t="str">
        <f t="shared" si="49"/>
        <v>CAG</v>
      </c>
      <c r="H407" t="str">
        <f t="shared" si="50"/>
        <v>Glutamine</v>
      </c>
      <c r="I407" t="str">
        <f t="shared" si="51"/>
        <v>Glutamine (CAG)</v>
      </c>
    </row>
    <row r="408" spans="1:9" hidden="1" x14ac:dyDescent="0.2">
      <c r="A408" t="s">
        <v>410</v>
      </c>
      <c r="B408" t="s">
        <v>1594</v>
      </c>
      <c r="C408" t="str">
        <f t="shared" si="45"/>
        <v>ATGCCTACCAGATTCACCAAGACCAGAAAGCACAGAGGTCACGTTTCCGCCGGTAAGGGTCGTGTCGGTAAGCACAGAAAGCACCCGGGTGGTAGAGGTATGGCCGGTGGTCAGCACCACCACAGAACTAACTTGGATAAGTACCATCCAGGTTACTTCGGTAAGGTCGGTCAGAGATACTTCCACAAGCAGCAGTTGCACTTCTGGAGACCAACCTTGAACTTGGACAAGCTTTGGACTTTGGTCGCTGAGGACAAGAGAGACCAGTACTTGGCCTCCTCTTCTGCCTCCGCTGCCCCAGTCATTGACACTTTGGCTGCCGGTTACGGTAAGGTCCTCGGTAAGGGTCGTCTCCCACAGGTTCCAGTCATCGTCAAGGCCAGATTTGTTTCCAAGTTGGCTGAGGAGAAGATCAGAGCTGTCGGTGGTGTTGTTGAGTTGGTTGCTTAA</v>
      </c>
      <c r="D408" t="str">
        <f t="shared" si="46"/>
        <v>OK</v>
      </c>
      <c r="E408">
        <f t="shared" si="47"/>
        <v>450</v>
      </c>
      <c r="F408" t="str">
        <f t="shared" si="48"/>
        <v>YES</v>
      </c>
      <c r="G408" t="str">
        <f t="shared" si="49"/>
        <v>CAG</v>
      </c>
      <c r="H408" t="str">
        <f t="shared" si="50"/>
        <v>Glutamine</v>
      </c>
      <c r="I408" t="str">
        <f t="shared" si="51"/>
        <v>Glutamine (CAG)</v>
      </c>
    </row>
    <row r="409" spans="1:9" hidden="1" x14ac:dyDescent="0.2">
      <c r="A409" t="s">
        <v>449</v>
      </c>
      <c r="B409" t="s">
        <v>1633</v>
      </c>
      <c r="C409" t="str">
        <f t="shared" si="45"/>
        <v>ATGCCTACCAGATTCACCAAGACCAGAAAGCACAGAGGTCACGTTTCCGCCGGTAAGGGTCGTGTCGGTAAGCACAGAAAGCACCCGGGTGGTAGAGGTATGGCCGGTGGTCAGCACCACCACAGAACTAACTTGGATAAGTACCACCCAGGTTACTTCGGTAAGGTCGGTCAGAGATACTTCCACAAGCAGCAGTTGCACTTCTGGAGACCAACTTTGAACTTGGACAAGCTCTGGACTTTGATCCCAGAGGAGAAGAGAGACCAGTACTTGGCTTCTTCTTCTGCTTCCGCTGCTCCAGTTATCGACACTTTGGCTGCCGGATACGGTAAGGTCCTCGGTAAGGGTCGTCTCCCACAGGTTCCAGTCATCGTCAAGGCCAGATTTGTTTCCAAGTTGGCTGAGGAGAAGATTAGAGCTGCTGGTGGTGTTGTTGAGTTGGTTGCTTAA</v>
      </c>
      <c r="D409" t="str">
        <f t="shared" si="46"/>
        <v>OK</v>
      </c>
      <c r="E409">
        <f t="shared" si="47"/>
        <v>450</v>
      </c>
      <c r="F409" t="str">
        <f t="shared" si="48"/>
        <v>YES</v>
      </c>
      <c r="G409" t="str">
        <f t="shared" si="49"/>
        <v>CAG</v>
      </c>
      <c r="H409" t="str">
        <f t="shared" si="50"/>
        <v>Glutamine</v>
      </c>
      <c r="I409" t="str">
        <f t="shared" si="51"/>
        <v>Glutamine (CAG)</v>
      </c>
    </row>
    <row r="410" spans="1:9" hidden="1" x14ac:dyDescent="0.2">
      <c r="A410" t="s">
        <v>331</v>
      </c>
      <c r="B410" t="s">
        <v>1515</v>
      </c>
      <c r="C410" t="str">
        <f t="shared" si="45"/>
        <v>ATGCCTACCAGATTCACCAAGACCAGAAAGCACAGAGGTCACGTTTCCGCCGGTAAGGGTCGTGTCGGTAAGCACAGAAAGCACCCGGGTGGTAGAGGTATGGCCGGTGGTCAGCACCACCACAGAACTAACTTGGACAAGTACCACCCAGGTTACTTCGGTAAGGTCGGTCAGAGATACTTCCACAAGCAGCAGCTTCACTTCTGGAGACCAACTTTGAACTTGGACAAGCTTTGGACTTTGGTTCCAGAGGAGAAGAGAGACCAGTACTTGGCCTCTGCTTCTGCTTCTGCTGCCCCAGTCATTGACACCTTGGCTGCCGGTTACGGTAAGGTCCTCGGTAAGGGTCGTCTCCCACAGGTTCCAGTCATCGTCAAGGCCAGATTTGTTTCCAAGTTGGCTGAGGAGAAGATCAGAGCTGCCGGTGGTGTTGTTGAGTTGGTTGCCTAA</v>
      </c>
      <c r="D410" t="str">
        <f t="shared" si="46"/>
        <v>OK</v>
      </c>
      <c r="E410">
        <f t="shared" si="47"/>
        <v>450</v>
      </c>
      <c r="F410" t="str">
        <f t="shared" si="48"/>
        <v>YES</v>
      </c>
      <c r="G410" t="str">
        <f t="shared" si="49"/>
        <v>CAG</v>
      </c>
      <c r="H410" t="str">
        <f t="shared" si="50"/>
        <v>Glutamine</v>
      </c>
      <c r="I410" t="str">
        <f t="shared" si="51"/>
        <v>Glutamine (CAG)</v>
      </c>
    </row>
    <row r="411" spans="1:9" hidden="1" x14ac:dyDescent="0.2">
      <c r="A411" t="s">
        <v>286</v>
      </c>
      <c r="B411" t="s">
        <v>1470</v>
      </c>
      <c r="C411" t="str">
        <f t="shared" si="45"/>
        <v>ATGCCTACCAGATTCACCAAGACCAGAAAGCACAGAGGTCACGTTTCCGCCGGTAAGGGTCGTGTCGGTAAGCACAGAAAGCACCCGGGTGGTAGAGGTATGGCCGGTGGTCAGCACCACCACAGAACCAATTTGGATAAGTACCACCCAGGTTACTTCGGTAAGGTTGGTCAGAGATACTTCCACAAGCAGCTCTTGCACTTCTGGAGACCAACTTTGAACTTGGACAAGCTTTGGACTTTGGTTCCAGAGGAGAAGAGAGAGCAGTACTTGGCTTCCTCTTCCTCTTCCGCTGCCCCAGTCATTGACACTTTGGCTGCCGGTTACGGTAAGGTCCTCGGTAAGGGTCGTTTGCCACAGGTCCCAGTCATTGTCAAGGCCAGATTCGTCTCCAAGTTGGCTGAGGAGAAGATCAGAGCTGCCGGTGGTGTTGTTGAGTTGGTCGCTTAA</v>
      </c>
      <c r="D411" t="str">
        <f t="shared" si="46"/>
        <v>OK</v>
      </c>
      <c r="E411">
        <f t="shared" si="47"/>
        <v>450</v>
      </c>
      <c r="F411" t="str">
        <f t="shared" si="48"/>
        <v>YES</v>
      </c>
      <c r="G411" t="str">
        <f t="shared" si="49"/>
        <v>CAG</v>
      </c>
      <c r="H411" t="str">
        <f t="shared" si="50"/>
        <v>Glutamine</v>
      </c>
      <c r="I411" t="str">
        <f t="shared" si="51"/>
        <v>Glutamine (CAG)</v>
      </c>
    </row>
    <row r="412" spans="1:9" hidden="1" x14ac:dyDescent="0.2">
      <c r="A412" t="s">
        <v>334</v>
      </c>
      <c r="B412" t="s">
        <v>1518</v>
      </c>
      <c r="C412" t="str">
        <f t="shared" si="45"/>
        <v>ATGCCTACCAGATTCACCAAGACCAGAAAGCACAGAGGTCACGTTTCCGCCGGTAAGGGTCGTGTCGGTAAGCACAGAAAGCACCCGGGTGGTAGAGGTATGGCCGGTGGTCAGCACCACCACAGAACCAACTTGGATAAGTACCACCCAGGTTACTTCGGTAAGGTTGGTCAGAGATACTTCCACAAGCAGCAGTTGCACTTCTGGAGACCAACTTTGAACTTGGACAAGCTTTGGACTTTGGTCCCAGAGGAGAAGAGAGAGTCTTACCTTTCTTCCGCTTCTTCCTCCGCTGCTCCAGTCATTGACACTTTGGCTGCCGGTTACGGTAAGGTCCTTGCTAAGGGTCGTCTCCCACAGGTTCCAGTCATCGTCAAGGCCAGATTTGTTTCCAAGTTGGCTGAGGAGAAGATCAGAGCTGCTGGTGGTGTTGTTGAGTTGGTTGCTTAA</v>
      </c>
      <c r="D412" t="str">
        <f t="shared" si="46"/>
        <v>OK</v>
      </c>
      <c r="E412">
        <f t="shared" si="47"/>
        <v>450</v>
      </c>
      <c r="F412" t="str">
        <f t="shared" si="48"/>
        <v>YES</v>
      </c>
      <c r="G412" t="str">
        <f t="shared" si="49"/>
        <v>CAG</v>
      </c>
      <c r="H412" t="str">
        <f t="shared" si="50"/>
        <v>Glutamine</v>
      </c>
      <c r="I412" t="str">
        <f t="shared" si="51"/>
        <v>Glutamine (CAG)</v>
      </c>
    </row>
    <row r="413" spans="1:9" hidden="1" x14ac:dyDescent="0.2">
      <c r="A413" t="s">
        <v>433</v>
      </c>
      <c r="B413" t="s">
        <v>1617</v>
      </c>
      <c r="C413" t="str">
        <f t="shared" si="45"/>
        <v>ATGCCTACCAGATTCACCAAGACCAGAAAGCACAGAGGTCACGTTTCCGCCGGTAAGGGTCGTGTCGGTAAGCACAGAAAGCACCCGGGTGGTAGAGGTATGGCCGGTGGTCAGCACCACCACAGAACCAACTTGGACAAGTACCACCCAGGTTACTTCGGTAAGGTTGGTCAGAGATACTTCCACAAGCAGCAGTTGCACTTCTGGAGACCAACTTTGAACTTGGACAAGCTCTGGACTTTGGTTCCAGAGGAGAAGAGAGACCAGTACTTGGCCTCTGCTTCTGCTTCCGCTGCTCCAGTCATCGACACCTTGGCTGCCGGTTACGGTAAGGTCCTCGGTAAGGGTCGTCTTCCACAGGTTCCAGTCATCGTCAAGGCCAGATTTGTTTCCAAGTTGGCTGAGGAGAAGATCAGAGCTGCTGGTGGTGTTGTTGAGTTGGTCGCTTAA</v>
      </c>
      <c r="D413" t="str">
        <f t="shared" si="46"/>
        <v>OK</v>
      </c>
      <c r="E413">
        <f t="shared" si="47"/>
        <v>450</v>
      </c>
      <c r="F413" t="str">
        <f t="shared" si="48"/>
        <v>YES</v>
      </c>
      <c r="G413" t="str">
        <f t="shared" si="49"/>
        <v>CAG</v>
      </c>
      <c r="H413" t="str">
        <f t="shared" si="50"/>
        <v>Glutamine</v>
      </c>
      <c r="I413" t="str">
        <f t="shared" si="51"/>
        <v>Glutamine (CAG)</v>
      </c>
    </row>
    <row r="414" spans="1:9" hidden="1" x14ac:dyDescent="0.2">
      <c r="A414" t="s">
        <v>67</v>
      </c>
      <c r="B414" t="s">
        <v>1257</v>
      </c>
      <c r="C414" t="str">
        <f t="shared" si="45"/>
        <v>ATGCCTACCAGATTCACCAAGACCAGAAAGCACAGAGGTCACGTTTCCGCCGGTAAGGGTCGTGTCGGTAAGCACAGAAAGCACCCAGGTGGTAGAGGTATGGCCGGTGGTCAGCACCACCACAGAACCAACTTGGATAAGTACCACCCAGGTTACTTCGGTAAGGTTGGTCAGAGATACTTCCACAAGCAGCAGTTGCACTTCTGGAAGCCATCTGTGAACTTGGACAAGCTCTGGACTTTGGTCCCAGAGGAGAAGAGAGAGCAGTACTTGTCTTCTGCTTCCGCTTCTGCTGCTCCAGTTATTGACACTTTGGCTGCTGGCTACGGTAAGGTCCTCGGTAAGGGTCGTTTGCCACAGGTCCCAGTCATCGTTAAGGCTAGATTTGTCTCCAAGTTGGCTGAGGAGAAGATCAGAGCTGCTGGTGGTGTTGTTGAGTTGGTTGCTTAA</v>
      </c>
      <c r="D414" t="str">
        <f t="shared" si="46"/>
        <v>OK</v>
      </c>
      <c r="E414">
        <f t="shared" si="47"/>
        <v>450</v>
      </c>
      <c r="F414" t="str">
        <f t="shared" si="48"/>
        <v>YES</v>
      </c>
      <c r="G414" t="str">
        <f t="shared" si="49"/>
        <v>CAG</v>
      </c>
      <c r="H414" t="str">
        <f t="shared" si="50"/>
        <v>Glutamine</v>
      </c>
      <c r="I414" t="str">
        <f t="shared" si="51"/>
        <v>Glutamine (CAG)</v>
      </c>
    </row>
    <row r="415" spans="1:9" hidden="1" x14ac:dyDescent="0.2">
      <c r="A415" t="s">
        <v>333</v>
      </c>
      <c r="B415" t="s">
        <v>1517</v>
      </c>
      <c r="C415" t="str">
        <f t="shared" si="45"/>
        <v>ATGCCTACCAGATTCACCAAGACCAGAAAGCACAGAGGTCACGTTTCCGCCGGTAAGGGTCGTGTCGGTAAGCACAGAAAGCACCCAGGTGGTAGAGGTATGGCCGGTGGTCAGCACCACCACAGAACCAACTTGGACAAGTACCATCCAGGTTACTTCGGTAAGGTTGGTCAGAGATACTTCCACAAGCAGCAGTTGCACTTCTGGAAGCCAACTTTGAACTTGGACAAGCTCTGGACTTTGGTCCCAGAAGAGAAGAGAGAGCAGTACCTTGCTTCCTCCTCTGCTTCCGCTGCCCCAGTTATTGACACTTTGGCTGCTGGCTACGGTAAGGTCCTTGCTAAGGGTCGTTTGCCACAGGTCCCAGTCATTGTTAAGGCTAGATTTGTCTCCAAGTTGGCTGAGGAGAAGATCAGAGCTGCTGGTGGTGTTGTTGAGTTGATTGCTTAA</v>
      </c>
      <c r="D415" t="str">
        <f t="shared" si="46"/>
        <v>OK</v>
      </c>
      <c r="E415">
        <f t="shared" si="47"/>
        <v>450</v>
      </c>
      <c r="F415" t="str">
        <f t="shared" si="48"/>
        <v>YES</v>
      </c>
      <c r="G415" t="str">
        <f t="shared" si="49"/>
        <v>CAG</v>
      </c>
      <c r="H415" t="str">
        <f t="shared" si="50"/>
        <v>Glutamine</v>
      </c>
      <c r="I415" t="str">
        <f t="shared" si="51"/>
        <v>Glutamine (CAG)</v>
      </c>
    </row>
    <row r="416" spans="1:9" hidden="1" x14ac:dyDescent="0.2">
      <c r="A416" t="s">
        <v>376</v>
      </c>
      <c r="B416" t="s">
        <v>1560</v>
      </c>
      <c r="C416" t="str">
        <f t="shared" si="45"/>
        <v>ATGCCTACCAGATTCACCAAGACCAGAAAGCACAGAGGTCACGTTTCCGCCGGTAAGGGTCGTGTCGGTAAGCACAGAAAGCACCCAGGTGGTAGAGGTATGGCCGGTGGTCAGCACCACCACAGAACCAACTTGGACAAGTACCACCCAGGTTACTTCGGTAAGGTTGGTCAGAGATACTTCCACAAGCAGCAGTTGCAGTTCTGGAGACCAACTTTGAACTTGGACAAGCTTTGGACTTTGGTTGATGAGGAGAAGAGAGACCAGTACTTGGCCTCCTCTTCTGCCTCGGCTGCTCCAGTTATTGACACCTTGGCTGCCGGTTACGGTAAGGTCCTCGGTAAGGGTCGTTTGCCACAGGTTCCAGTCATCGTCAAGGCCAGATTTGTTTCCAAGTTGGCTGAGGAGAAGATTAGAGCTGTTGGTGGTGTTGTGGAGTTGGTCGCTTAA</v>
      </c>
      <c r="D416" t="str">
        <f t="shared" si="46"/>
        <v>OK</v>
      </c>
      <c r="E416">
        <f t="shared" si="47"/>
        <v>450</v>
      </c>
      <c r="F416" t="str">
        <f t="shared" si="48"/>
        <v>YES</v>
      </c>
      <c r="G416" t="str">
        <f t="shared" si="49"/>
        <v>CAG</v>
      </c>
      <c r="H416" t="str">
        <f t="shared" si="50"/>
        <v>Glutamine</v>
      </c>
      <c r="I416" t="str">
        <f t="shared" si="51"/>
        <v>Glutamine (CAG)</v>
      </c>
    </row>
    <row r="417" spans="1:9" hidden="1" x14ac:dyDescent="0.2">
      <c r="A417" t="s">
        <v>430</v>
      </c>
      <c r="B417" t="s">
        <v>1614</v>
      </c>
      <c r="C417" t="str">
        <f t="shared" si="45"/>
        <v>ATGCCTACCAGATTCACCAAGACCAGAAAGCACAGAGGTCACGTTTCCGCCGGTAAGGGTCGTGTCGGTAAGCACAGAAAGCACCCAGGTGGTAGAGGTATGGCCGGTGGTCAGCACCACCACAGAACCAACTTGGACAAGTACCACCCAGGTTACTTCGGTAAGGTTGGTCAGAGATACTTCCACAAGCAGCAGTTGCACTTCTGGAGACCAACTCTGAACTTGGACAAGCTCTGGACTCTTGTTCCAGAGGAGAAGAGAGAGCAGTACATTGCCTCCGCTTCTGCTTCCGCTGCTCCAGTCATCGACACTCTCGCTGCTGGCTACGGTAAGGTTCTTGGTAAGGGCCGTCTCCCACAGGTTCCAGTCATTGTCAAGGCTAGATTCGTTTCCAAGTTGGCTGAGGAGAAGATCAGAGCTGCCGGTGGTGTTGTTGAGTTGGTTGCTTAA</v>
      </c>
      <c r="D417" t="str">
        <f t="shared" si="46"/>
        <v>OK</v>
      </c>
      <c r="E417">
        <f t="shared" si="47"/>
        <v>450</v>
      </c>
      <c r="F417" t="str">
        <f t="shared" si="48"/>
        <v>YES</v>
      </c>
      <c r="G417" t="str">
        <f t="shared" si="49"/>
        <v>CAG</v>
      </c>
      <c r="H417" t="str">
        <f t="shared" si="50"/>
        <v>Glutamine</v>
      </c>
      <c r="I417" t="str">
        <f t="shared" si="51"/>
        <v>Glutamine (CAG)</v>
      </c>
    </row>
    <row r="418" spans="1:9" hidden="1" x14ac:dyDescent="0.2">
      <c r="A418" t="s">
        <v>285</v>
      </c>
      <c r="B418" t="s">
        <v>1469</v>
      </c>
      <c r="C418" t="str">
        <f t="shared" si="45"/>
        <v>ATGCCTACCAGATTCACCAAGACCAGAAAGCACAGAGGTCACGTTTCCGCCGGTAAGGGTCGTGTCGGTAAGCACAGAAAGCACCCAGGTGGTAGAGGTAAGGCCGGTGGTCAGCACCACCACAGAATTAACATGGATAAGTACCATCCAGGTTACTTCGGTAAGGTCGGTCAGAGATACTTCCACAAGCAGCAGTTGCACTTCTGGAAGCCAACTTTGAACTTGGACAAGCTTTGGACTTTGGTTGCCGAGGACAAGAGAGAGCAGTACCTCTCTTCTGCCTCTGCTTCTGCTGCTCCAGTCATTGACACCTTGGCTGCCGGTTACGGTAAGGTCCTTGGTAAGGGTCGTCTCCCAGAGGTTCCAGTCATCGTCAAGGCCAGATACGTTTCCAAGTTGGCCGAGGAGAAGATCAGAGCTGTTGGTGGTGTTGTTGAGTTGGTTGCTTAA</v>
      </c>
      <c r="D418" t="str">
        <f t="shared" si="46"/>
        <v>OK</v>
      </c>
      <c r="E418">
        <f t="shared" si="47"/>
        <v>450</v>
      </c>
      <c r="F418" t="str">
        <f t="shared" si="48"/>
        <v>YES</v>
      </c>
      <c r="G418" t="str">
        <f t="shared" si="49"/>
        <v>CAG</v>
      </c>
      <c r="H418" t="str">
        <f t="shared" si="50"/>
        <v>Glutamine</v>
      </c>
      <c r="I418" t="str">
        <f t="shared" si="51"/>
        <v>Glutamine (CAG)</v>
      </c>
    </row>
    <row r="419" spans="1:9" hidden="1" x14ac:dyDescent="0.2">
      <c r="A419" t="s">
        <v>450</v>
      </c>
      <c r="B419" t="s">
        <v>1634</v>
      </c>
      <c r="C419" t="str">
        <f t="shared" si="45"/>
        <v>ATGCCTACCAGATTCACCAAGACCAGAAAGCACAGAGGTCACGTTTCCGCCGGTAAGGGTCGTGTCGGTAAGCACAGAAAGCACCCAGGTGGTAGAGGTAAGGCCGGTGGTCAGCACCACCACAGAACCAACTTGGACAAGTACCACCCAGGTTACTTCGGTAAGGTTGGTCAGAGATACTTCCACAAGCAGCAGTTGCACTTCTGGAGACCAACTTTGAACTTGGACAAGCTTTGGACTTTGGTTCCAGAGGAGAAGAGAGACCAGTACTTGGCCTCCTCTTCTGCTTCCGCTGCTCCAGTCATTGACACCTTGGCTGCCGGTTACGGTAAGGTCCTCGGTAAGGGTCGTCTCCCAGAGGTCCCAGTCATTGTCAAGGCCAGATTTGTCTCCAAGTTGGCTGAGGAGAAGATCAGAGCTGTCGGTGGTGTTGTTGAGTTGGTTGCTTAA</v>
      </c>
      <c r="D419" t="str">
        <f t="shared" si="46"/>
        <v>OK</v>
      </c>
      <c r="E419">
        <f t="shared" si="47"/>
        <v>450</v>
      </c>
      <c r="F419" t="str">
        <f t="shared" si="48"/>
        <v>YES</v>
      </c>
      <c r="G419" t="str">
        <f t="shared" si="49"/>
        <v>CAG</v>
      </c>
      <c r="H419" t="str">
        <f t="shared" si="50"/>
        <v>Glutamine</v>
      </c>
      <c r="I419" t="str">
        <f t="shared" si="51"/>
        <v>Glutamine (CAG)</v>
      </c>
    </row>
    <row r="420" spans="1:9" hidden="1" x14ac:dyDescent="0.2">
      <c r="A420" t="s">
        <v>418</v>
      </c>
      <c r="B420" t="s">
        <v>1602</v>
      </c>
      <c r="C420" t="str">
        <f t="shared" si="45"/>
        <v>ATGCCTACCAGATTCACCAAGACCAGAAAGCACAGAGGTCACGTTTCCGCCGGTAAGGGTCGTATCGGTAAGCACAGAAAGCACCCGGGTGGTAGAGGTATGGCCGGTGGTCAGCACCACCACAGAACTAACTTGGACAAGTACCATCCAGGTTACTTCGGTAAGGTTGGTCAGAGATACTTCCACAAGCAGCAGTTGCACTTCTGGAGACCAACTTTGAACTTGGACAAGCTTTGGACTTTGGTTCCAGAGGAGAAGAGAGACCAGTACTTGGCCTCTGCCTCTGCCTCTGCTGCTCCAGTTATCGACACATTGGCTGCCGGTTACGGTAAGGTCCTCGCCAAGGGCCGTTTGCCACAGGTTCCAGTCATCGTCAAGGCTAGATTTGTCTCCAAGTTGGCCGAAGAGAAGATCAGAGCTGCTGGTGGTGTTGTTGAGTTGGTTGCTTAA</v>
      </c>
      <c r="D420" t="str">
        <f t="shared" si="46"/>
        <v>OK</v>
      </c>
      <c r="E420">
        <f t="shared" si="47"/>
        <v>450</v>
      </c>
      <c r="F420" t="str">
        <f t="shared" si="48"/>
        <v>YES</v>
      </c>
      <c r="G420" t="str">
        <f t="shared" si="49"/>
        <v>CAG</v>
      </c>
      <c r="H420" t="str">
        <f t="shared" si="50"/>
        <v>Glutamine</v>
      </c>
      <c r="I420" t="str">
        <f t="shared" si="51"/>
        <v>Glutamine (CAG)</v>
      </c>
    </row>
    <row r="421" spans="1:9" hidden="1" x14ac:dyDescent="0.2">
      <c r="A421" t="s">
        <v>354</v>
      </c>
      <c r="B421" t="s">
        <v>1538</v>
      </c>
      <c r="C421" t="str">
        <f t="shared" si="45"/>
        <v>ATGCCTACCAGATTCACCAAGACCAGAAAGCACAGAGGTCACGTTTCCGCCGGTAACGGTCGTGTCGGTAAGCACAGAAAGCACCCGGGTGGTAGAGGTATGGCCGGTGGTCAGCACCACCACAGAACCAACTTGGATAAGTACCACCCAGGTTACTTCGGTAAGGTTGGTCAGAGATACTTCCACAAGCAGCAGTTGCACTTCTGGAGACCAACTTTGAACTTGGACAAGCTTTGGACTTTGGTTCCAGAGGAGAAGAGAGACCAGTACTTGGCTTCTGCCTCTGCCTCCGCTGCTCCAGTCATTGACACCTTGGCTGCCGGTTTCGGTAAGGTCCTCGGTAAGGGTCGTCTTCCACAGGTTCCAGTCATCGTCAAGGCCAGATTTGTCTCTAAGTTGGCTGAGGAGAAGATCAGAGCTGCTGGTGGTGTTGTTGAGTTGATTGCTTAA</v>
      </c>
      <c r="D421" t="str">
        <f t="shared" si="46"/>
        <v>OK</v>
      </c>
      <c r="E421">
        <f t="shared" si="47"/>
        <v>450</v>
      </c>
      <c r="F421" t="str">
        <f t="shared" si="48"/>
        <v>YES</v>
      </c>
      <c r="G421" t="str">
        <f t="shared" si="49"/>
        <v>CAG</v>
      </c>
      <c r="H421" t="str">
        <f t="shared" si="50"/>
        <v>Glutamine</v>
      </c>
      <c r="I421" t="str">
        <f t="shared" si="51"/>
        <v>Glutamine (CAG)</v>
      </c>
    </row>
    <row r="422" spans="1:9" hidden="1" x14ac:dyDescent="0.2">
      <c r="A422" t="s">
        <v>117</v>
      </c>
      <c r="B422" t="s">
        <v>1304</v>
      </c>
      <c r="C422" t="str">
        <f t="shared" si="45"/>
        <v>ATGCCTACCAGATTCACCAAAACTAGAAAGCACAGAGGTCACGTTTCCGCTGGTAACGGTCGTGTTGGTAAACACAGAAAGCATCCGGGTGGTAGAGGTATGGCCGGTGGTCAACATCACCACAGAACCAACTTAGATAAGTTCCACCCAGGTTACTTCGGTAAGGTTGGTATGAGATACTTCCACAAGCAAAGAAACCACTTCTGGAAGCCAGTTATTAACTTAGACAAGTTATGGTCTTTAGTTGAAAACAAGGACGAAAAGATTGCATCTTCTACCAAGGATGCAGCTGTTGTTATTGACACTTTAGCTTCCGGTTACGGTAAAGTCTTAGGTAAGGGTAGAATTCCAAACGTCCCAGTTATTGTTAAGGCTAGATACGTTTCTAAGTTAGCTGAAGAAAAGATTAGAGCAGCAGGTGGTGTCGTTGAATTAATTGCTTAA</v>
      </c>
      <c r="D422" t="str">
        <f t="shared" si="46"/>
        <v>OK</v>
      </c>
      <c r="E422">
        <f t="shared" si="47"/>
        <v>444</v>
      </c>
      <c r="F422" t="str">
        <f t="shared" si="48"/>
        <v>YES</v>
      </c>
      <c r="G422" t="str">
        <f t="shared" si="49"/>
        <v>CAA</v>
      </c>
      <c r="H422" t="str">
        <f t="shared" si="50"/>
        <v>Glutamine</v>
      </c>
      <c r="I422" t="str">
        <f t="shared" si="51"/>
        <v>Glutamine (CAA)</v>
      </c>
    </row>
    <row r="423" spans="1:9" hidden="1" x14ac:dyDescent="0.2">
      <c r="A423" t="s">
        <v>1099</v>
      </c>
      <c r="B423" t="s">
        <v>1304</v>
      </c>
      <c r="C423" t="str">
        <f t="shared" si="45"/>
        <v>ATGCCTACCAGATTCACCAAAACTAGAAAGCACAGAGGTCACGTTTCCGCTGGTAACGGTCGTGTTGGTAAACACAGAAAGCATCCGGGTGGTAGAGGTATGGCCGGTGGTCAACATCACCACAGAACCAACTTAGATAAGTTCCACCCAGGTTACTTCGGTAAGGTTGGTATGAGATACTTCCACAAGCAAAGAAACCACTTCTGGAAGCCAGTTATTAACTTAGACAAGTTATGGTCTTTAGTTGAAAACAAGGACGAAAAGATTGCATCTTCTACCAAGGATGCAGCTGTTGTTATTGACACTTTAGCTTCCGGTTACGGTAAAGTCTTAGGTAAGGGTAGAATTCCAAACGTCCCAGTTATTGTTAAGGCTAGATACGTTTCTAAGTTAGCTGAAGAAAAGATTAGAGCAGCAGGTGGTGTCGTTGAATTAATTGCTTAA</v>
      </c>
      <c r="D423" t="str">
        <f t="shared" si="46"/>
        <v>OK</v>
      </c>
      <c r="E423">
        <f t="shared" si="47"/>
        <v>444</v>
      </c>
      <c r="F423" t="str">
        <f t="shared" si="48"/>
        <v>YES</v>
      </c>
      <c r="G423" t="str">
        <f t="shared" si="49"/>
        <v>CAA</v>
      </c>
      <c r="H423" t="str">
        <f t="shared" si="50"/>
        <v>Glutamine</v>
      </c>
      <c r="I423" t="str">
        <f t="shared" si="51"/>
        <v>Glutamine (CAA)</v>
      </c>
    </row>
    <row r="424" spans="1:9" hidden="1" x14ac:dyDescent="0.2">
      <c r="A424" t="s">
        <v>1150</v>
      </c>
      <c r="B424" t="s">
        <v>2291</v>
      </c>
      <c r="C424" t="str">
        <f t="shared" si="45"/>
        <v>ATGCCTACCAGATTCACAAAGACTAGAAAGCACAGAGGTCACGTCTCAGCCGGTAATGGTCGTATCGGTAAGCACAGAAAGCACCCTGGTGGTAGAGGTAGAGCCGGTGGTCAACACCACCACAGAATTAACTTGGATAAATACCATCCAGGTTACTTCGGTAAGGTCGGTATGAGATACTTCCACAAGCAAAACGCTCATTTCTGGAAGCCAGTCTTGAACTTGGACAAATTATGGACTTTAGTTCCAGAAGAAAAGAGAGATGAATACATGAAATCCTCTTCTAAATCTGCCGCCCCAGTTATTGACACTTTAGCTGCTGGTTACGGTAAGGTTTTAGGTAAGGGTAGAATTCCAAACGTCCCAGTCATCGTCAAGGCTAGATTTGTTTCCAAATTAGCTGAAGAAAAGATCAGAGCTGCTGGTGGTGTTGTTGAATTGATTGCTTAA</v>
      </c>
      <c r="D424" t="str">
        <f t="shared" si="46"/>
        <v>OK</v>
      </c>
      <c r="E424">
        <f t="shared" si="47"/>
        <v>450</v>
      </c>
      <c r="F424" t="str">
        <f t="shared" si="48"/>
        <v>YES</v>
      </c>
      <c r="G424" t="str">
        <f t="shared" si="49"/>
        <v>CAA</v>
      </c>
      <c r="H424" t="str">
        <f t="shared" si="50"/>
        <v>Glutamine</v>
      </c>
      <c r="I424" t="str">
        <f t="shared" si="51"/>
        <v>Glutamine (CAA)</v>
      </c>
    </row>
    <row r="425" spans="1:9" hidden="1" x14ac:dyDescent="0.2">
      <c r="A425" t="s">
        <v>106</v>
      </c>
      <c r="B425" t="s">
        <v>1294</v>
      </c>
      <c r="C425" t="str">
        <f t="shared" si="45"/>
        <v>ATGCCTACCAGATTCACAAAGACTAGAAAGCACAGAGGTCACGTCTCAGCCGGTAACGGTAGAGTTGGTAAGCACAGAAAGTCACCTGGTGGTAGAGGTAAGGCTGGTGGTCAACATCACCACAGAACCAATTTGGATAAGTTCCATCCAGGTTACTTCGGTAAGGTTGGTATGAGATACTTCCACAAGCAACAAGCTCACTTCTGGAAGCCTGTTATTAACATTGACAGTTTATGGTCATTAGTTGAAAACAAGGACGAAAAGATTGCCTCATCCACCAAGGATGCCGCTGTTGTCATTGACACCTTGGCTTCCGGTTACGGTAAGGTTTTAGGTAAGGGTAGATTGCCAAACGTTCCTGTTATCGTTAAGGCTAGATACGTCTCCAAGTTAGCTGAAGAAAAGATTCTTGCTGCTGGTGGTGTCGTTGAATTGATTGCTTGA</v>
      </c>
      <c r="D425" t="str">
        <f t="shared" si="46"/>
        <v>OK</v>
      </c>
      <c r="E425">
        <f t="shared" si="47"/>
        <v>444</v>
      </c>
      <c r="F425" t="str">
        <f t="shared" si="48"/>
        <v>YES</v>
      </c>
      <c r="G425" t="str">
        <f t="shared" si="49"/>
        <v>CAA</v>
      </c>
      <c r="H425" t="str">
        <f t="shared" si="50"/>
        <v>Glutamine</v>
      </c>
      <c r="I425" t="str">
        <f t="shared" si="51"/>
        <v>Glutamine (CAA)</v>
      </c>
    </row>
    <row r="426" spans="1:9" hidden="1" x14ac:dyDescent="0.2">
      <c r="A426" t="s">
        <v>651</v>
      </c>
      <c r="B426" t="s">
        <v>1826</v>
      </c>
      <c r="C426" t="str">
        <f t="shared" si="45"/>
        <v>ATGCCTACCAGATTCACAAAGACCAGAAAGCACAGAGGTAACGTCTCTGCCGGTAAGGGTAGAGTCGGTAAGCACAGAAAGAATCCTGGTGGACGTGGTAGAGCTGGTGGTCAACACCACCACAGAACCAACTTGGACAAGTACCATCCAGGTTACTTTGGTAAGGTTGGTATGAGAACTTTCCACTACCAGAAAAACCACTACTGGAGACCAAACATCAACGTCGAGAAGTTGTGGTCGTTGATTGAGGAGGAGAAGAGAGACGAGTACCTCAAGTCTGCCTCTGCTTCTGCTGCTCCAGTCATTGACACCTTGGCCCACGGCTACGGTGTTGTTTTGGGTAAGGGTAAGATGCCTCAGGTGCCTGTCATTGTCAGAGCCAGAGTTGTGTCGAAGTTGGCTGAGGAGAAGATCAGAGCCGCCGGTGGTGTCGTTGAGTTGATTGCTTAG</v>
      </c>
      <c r="D426" t="str">
        <f t="shared" si="46"/>
        <v>OK</v>
      </c>
      <c r="E426">
        <f t="shared" si="47"/>
        <v>450</v>
      </c>
      <c r="F426" t="str">
        <f t="shared" si="48"/>
        <v>YES</v>
      </c>
      <c r="G426" t="str">
        <f t="shared" si="49"/>
        <v>CAA</v>
      </c>
      <c r="H426" t="str">
        <f t="shared" si="50"/>
        <v>Glutamine</v>
      </c>
      <c r="I426" t="str">
        <f t="shared" si="51"/>
        <v>Glutamine (CAA)</v>
      </c>
    </row>
    <row r="427" spans="1:9" hidden="1" x14ac:dyDescent="0.2">
      <c r="A427" t="s">
        <v>650</v>
      </c>
      <c r="B427" t="s">
        <v>1825</v>
      </c>
      <c r="C427" t="str">
        <f t="shared" si="45"/>
        <v>ATGCCTACCAGATTCACAAAGACCAGAAAGCACAGAGGTAACGTCTCTGCCGGTAAGGGTAGAGTCGGTAAGCACAGAAAGAACCCTGGTGGACGTGGTAGAGCTGGTGGTCAACACCACCACAGAACCAACTTGGACAAGTACCATCCAGGTTACTTTGGTAAGGTTGGTATGAGAACTTTCCACTACCAGAAAAACCACTACTGGAGACCAAATATCAACGTCGAGAAGTTGTGGTCGTTGATTGAGGAAGAGAAGAGGGACGAGTACCTCAAGTCTGCCTCTGCTTCTGCTGCTCCAGTCATTGACACCTTGGCCCACGGTTATGGTGTTGTTTTGGGTAAGGGTAAGATGCCTCAGGTGCCTGTCATTGTCAGAGCCAGAGTTGTGTCGAAGTTGGCTGAGGAGAAGATCAGAGCCGCCGGTGGTGTCGTTGAGTTGATTGCTTAG</v>
      </c>
      <c r="D427" t="str">
        <f t="shared" si="46"/>
        <v>OK</v>
      </c>
      <c r="E427">
        <f t="shared" si="47"/>
        <v>450</v>
      </c>
      <c r="F427" t="str">
        <f t="shared" si="48"/>
        <v>YES</v>
      </c>
      <c r="G427" t="str">
        <f t="shared" si="49"/>
        <v>CAA</v>
      </c>
      <c r="H427" t="str">
        <f t="shared" si="50"/>
        <v>Glutamine</v>
      </c>
      <c r="I427" t="str">
        <f t="shared" si="51"/>
        <v>Glutamine (CAA)</v>
      </c>
    </row>
    <row r="428" spans="1:9" hidden="1" x14ac:dyDescent="0.2">
      <c r="A428" t="s">
        <v>279</v>
      </c>
      <c r="B428" t="s">
        <v>1463</v>
      </c>
      <c r="C428" t="str">
        <f t="shared" si="45"/>
        <v>ATGCCTACCAGATTCACAAAAACTAGAAAGCACAGAGGTCACGTTTCCGCTGGTAACGGTCGTGTTGGTAAACACAGAAAGCACCCGGGTGGTAGAGGTATGGCCGGTGGTCAACATCACCACAGAACCAACTTAGATAAGTTCCATCCAGGTTACTTTGGTAAGGTTGGTATGAGATACTTCCACAAACAAAGAAACCACTTTTGGAAGCCAGTTATCAACTTAGACAAATTATGGTCTTTAGTTGAAAACAAGGACGAAAAAATTGCTTCTTCTTCAAAAGACGCTGCTGTTGTTATTGACACTTTAGCTTCTGGTTACGGTAAGGTCTTAGGTAAGGGTAGACTTCCACAAGTTCCAGTTATCGTTAAGGCTAGATACGTTTCCAAGTTAGCTGAAGAAAAAATCAGAGCTGCTGGTGGTGTTGTCGAATTAATTGCTTAA</v>
      </c>
      <c r="D428" t="str">
        <f t="shared" si="46"/>
        <v>OK</v>
      </c>
      <c r="E428">
        <f t="shared" si="47"/>
        <v>444</v>
      </c>
      <c r="F428" t="str">
        <f t="shared" si="48"/>
        <v>YES</v>
      </c>
      <c r="G428" t="str">
        <f t="shared" si="49"/>
        <v>CAA</v>
      </c>
      <c r="H428" t="str">
        <f t="shared" si="50"/>
        <v>Glutamine</v>
      </c>
      <c r="I428" t="str">
        <f t="shared" si="51"/>
        <v>Glutamine (CAA)</v>
      </c>
    </row>
    <row r="429" spans="1:9" hidden="1" x14ac:dyDescent="0.2">
      <c r="A429" t="s">
        <v>60</v>
      </c>
      <c r="B429" t="s">
        <v>1250</v>
      </c>
      <c r="C429" t="str">
        <f t="shared" si="45"/>
        <v>ATGCCTACCAGATTCACAAAAACTAGAAAACATAGAGGTCACGTCTCAGCCGGTAACGGTCGTGTTGGTAAACACAGAAAGCATCCGGGTGGTAGAGGTAAAGCTGGTGGTCAACATCATCACAGAACTAACTTAGATAAATACCATCCAGGTTACTTTGGTAAAGTTGGTCAAAGATACTTCCACAAACAACAATTACACTTCTGGAAACCAGTTTTAAACTTGGACAAATTATGGACTTTAGTCCCAGAAGACAAAAGAGACCAATACCTAGCTTCTGCTTCCGCTACTGCTGCTCCAGTCATTGATACCTTAGCTGCTGGTTACGGTAAAGTTCTAGGTAAAGGTAGATTACCAAACGTGCCAGTCATTGTCAAAGCTAGATTTGTTTCCAAATTAGCTGAAGAAAAAATCAGAGCTGCTGGTGGTGTTGTTGAATTAGTTGCTTAA</v>
      </c>
      <c r="D429" t="str">
        <f t="shared" si="46"/>
        <v>OK</v>
      </c>
      <c r="E429">
        <f t="shared" si="47"/>
        <v>450</v>
      </c>
      <c r="F429" t="str">
        <f t="shared" si="48"/>
        <v>YES</v>
      </c>
      <c r="G429" t="str">
        <f t="shared" si="49"/>
        <v>CAA</v>
      </c>
      <c r="H429" t="str">
        <f t="shared" si="50"/>
        <v>Glutamine</v>
      </c>
      <c r="I429" t="str">
        <f t="shared" si="51"/>
        <v>Glutamine (CAA)</v>
      </c>
    </row>
    <row r="430" spans="1:9" hidden="1" x14ac:dyDescent="0.2">
      <c r="A430" t="s">
        <v>16</v>
      </c>
      <c r="B430" t="s">
        <v>1207</v>
      </c>
      <c r="C430" t="str">
        <f t="shared" si="45"/>
        <v>ATGCCTACCAGATTCACAAAAACTAGAAAACATAGAGGTCACGTCTCAGCCGGTAACGGTCGTGTTGGTAAACACAGAAAGCATCCGGGTGGTAGAGGTAAAGCTGGTGGTCAACATCATCACAGAACTAACTTAGATAAATACCATCCAGGTTACTTCGGTAAAGTTGGTCAAAGATACTTCCACAAACAACAATTACACTTCTGGAAACCAGTTTTAAACTTGGACAAATTATGGACTTTAGTCCCAGAAGACAAAAGAGACCAATACCTAGCTTCTGCTTCCGCTTCTGCTGCTCCAGTCATTGATACCTTAGCTGCTGGTTACGGTAAAGTTCTAGGTAAAGGTAGATTACCAAACGTTCCAGTTATTGTCAAAGCTAGATTTGTTTCTAAATTAGCTGAAGAAAAAATCAGAGCTGCTGGTGGTGTTGTTGAATTAGTTGCTTAA</v>
      </c>
      <c r="D430" t="str">
        <f t="shared" si="46"/>
        <v>OK</v>
      </c>
      <c r="E430">
        <f t="shared" si="47"/>
        <v>450</v>
      </c>
      <c r="F430" t="str">
        <f t="shared" si="48"/>
        <v>YES</v>
      </c>
      <c r="G430" t="str">
        <f t="shared" si="49"/>
        <v>CAA</v>
      </c>
      <c r="H430" t="str">
        <f t="shared" si="50"/>
        <v>Glutamine</v>
      </c>
      <c r="I430" t="str">
        <f t="shared" si="51"/>
        <v>Glutamine (CAA)</v>
      </c>
    </row>
    <row r="431" spans="1:9" hidden="1" x14ac:dyDescent="0.2">
      <c r="A431" t="s">
        <v>4</v>
      </c>
      <c r="B431" t="s">
        <v>1195</v>
      </c>
      <c r="C431" t="str">
        <f t="shared" si="45"/>
        <v>ATGCCTACCAGATTCACAAAAACCAGAAAGCACAGAGGTAACGTCTCAGCCGGTAACGGTCGTGTCGGTAAACACAGAAAGCACCCGGGTGGTAGAGGTATGGCCGGTGGTATGCAACACCACAGAATTAACATGGATAAGTACCATCCAGGTTACTTCGGTAAGATTGGTATAAAATGCTACCACAAGCAACAAGCTCACTTCTGGAAGCCAGTCTTAAACTTAGACAAGTTATGGACTTTGATTCCAGAAGAAAAGAGAGACGAATACATTAAGTCCTCTTCCAAGTCTTCTGCTCCAGTCATCGACACCTTAGCTGCCGGTTACGGTAAGGTCCTAGGTAAGGGTAGACTACCAAACGTCCCAGTCATTGTCAAGGCCAGATTCGTCTCCAGATTAGCTGAACAAAAGATCAAGGCTGCTGGTGGTGTTGTTGAATTAGTCGCTTAA</v>
      </c>
      <c r="D431" t="str">
        <f t="shared" si="46"/>
        <v>OK</v>
      </c>
      <c r="E431">
        <f t="shared" si="47"/>
        <v>450</v>
      </c>
      <c r="F431" t="str">
        <f t="shared" si="48"/>
        <v>YES</v>
      </c>
      <c r="G431" t="str">
        <f t="shared" si="49"/>
        <v>ATG</v>
      </c>
      <c r="H431" t="str">
        <f t="shared" si="50"/>
        <v>Methionine</v>
      </c>
      <c r="I431" t="str">
        <f t="shared" si="51"/>
        <v>Methionine (ATG)</v>
      </c>
    </row>
    <row r="432" spans="1:9" hidden="1" x14ac:dyDescent="0.2">
      <c r="A432" t="s">
        <v>409</v>
      </c>
      <c r="B432" t="s">
        <v>1593</v>
      </c>
      <c r="C432" t="str">
        <f t="shared" si="45"/>
        <v>ATGCCTACCAGATTATCCAACACTAGAAAGCACAGAGGTAACGTTTCCGCCGGTTACGGTCGTGTCGGTAAGCACAGAAAGCATCCAGGTGGTAGAGGTATGGCCGGTGGTCAACATCATCATAGAACCAATCTTGATAAGTACCATCCTGGTTACTTCGGTAAGGTCGGTATGAGATACTTCCACAAGCAAAGAAACCATTTCTGGAAGCCTGTTCTTAACCTTGATAAGCTCTGGACTCTTGTCGCCGCTGAAGACAGAGAAAAGTACTTAGCTAACACTGATGCCTCCGCTGTCCCCGTCATCGATACCCTCGCTGCCGGTTTCGGTAAGGTCCTCGGTAAGGGTCGTCTTCCCAACGTCCCCGTCATCGTTAAGGCCAGATTCGTTTCCAAGCTTGCTGAAGAAAAGATTAGGGCTGCCGGTGGTGTCGTCGAACTCATTGCTTAA</v>
      </c>
      <c r="D432" t="str">
        <f t="shared" si="46"/>
        <v>OK</v>
      </c>
      <c r="E432">
        <f t="shared" si="47"/>
        <v>450</v>
      </c>
      <c r="F432" t="str">
        <f t="shared" si="48"/>
        <v>YES</v>
      </c>
      <c r="G432" t="str">
        <f t="shared" si="49"/>
        <v>CAA</v>
      </c>
      <c r="H432" t="str">
        <f t="shared" si="50"/>
        <v>Glutamine</v>
      </c>
      <c r="I432" t="str">
        <f t="shared" si="51"/>
        <v>Glutamine (CAA)</v>
      </c>
    </row>
    <row r="433" spans="1:9" hidden="1" x14ac:dyDescent="0.2">
      <c r="A433" t="s">
        <v>235</v>
      </c>
      <c r="B433" t="s">
        <v>1420</v>
      </c>
      <c r="C433" t="str">
        <f t="shared" si="45"/>
        <v>ATGCCTACCAGATTACGTCAAACTAGAAAGCACAGGGGAAACGTTACAGCCGGTTACGGTCGTATCGGAAAGCACAGAAAGCACCCAGGTGGACGTGGTATGGCCGGTGGTCAGCATCACCACAGAATTGCCATGGATAAGTACCATCCAGGTTACTTCGGTAAAGTTGGTATGAGATTCTTCCACAAGCAAAAGAACCCATTCTGGAAGCCAGTTATCAATTTAGAAAAGCTATGGTCTTTGGTTGACAACAAGGACGAGAAGTTGGCTCAGTCCACTAAGGACTCTGCTGTCGTTATTGACACTTTGGCTCACGGTTACGGTAAGGTCTTGGGTAAGGGAAGACTTCCTAATGTTCCAGTTATCGTTAAGGCCAGATTTGTCTCAAAGTTGGCTGAGGAGAAGATCAGAGCTGTCGGCGGTGTTGTTGAGCTTGTTGCTTAA</v>
      </c>
      <c r="D433" t="str">
        <f t="shared" si="46"/>
        <v>OK</v>
      </c>
      <c r="E433">
        <f t="shared" si="47"/>
        <v>444</v>
      </c>
      <c r="F433" t="str">
        <f t="shared" si="48"/>
        <v>YES</v>
      </c>
      <c r="G433" t="str">
        <f t="shared" si="49"/>
        <v>CAG</v>
      </c>
      <c r="H433" t="str">
        <f t="shared" si="50"/>
        <v>Glutamine</v>
      </c>
      <c r="I433" t="str">
        <f t="shared" si="51"/>
        <v>Glutamine (CAG)</v>
      </c>
    </row>
    <row r="434" spans="1:9" hidden="1" x14ac:dyDescent="0.2">
      <c r="A434" t="s">
        <v>510</v>
      </c>
      <c r="B434" t="s">
        <v>1693</v>
      </c>
      <c r="C434" t="str">
        <f t="shared" si="45"/>
        <v>ATGCCTACCAGATTACGTCAAACTAGAAAGCACAGGGGAAACGTTACAGCCGGTTACGGTCGTATCGGAAAGCACAGAAAGCACCCAGGTGGACGTGGTATGGCCGGTGGTCAGCATCACCACAGAATTGCCATGGATAAATACCATCCAGGTTACTTCGGTAAGGTTGGTATGAGATTCTTCCACAAGCAAAAGAACCCATTCTGGAGGCCAGTTATCAATTTGGAGAAGCTATGGTCTTTGGTTGACAACAAGGACGAGAAGTTGGCTCAGTCCACTAAGGACTCCGCTGTCGTTATCGACACTTTGGCTCATGGTTACGGTAAGGTTTTGGGTAAGGGAAGACTTCCTGATGTCCCAGTTATCGTTAAGGCCAGATTCGTCTCAAAGTTGGCTGAGGAGAAGATCAGAGCTGTTGGCGGTGTCGTTGAGCTTATCGCTTAA</v>
      </c>
      <c r="D434" t="str">
        <f t="shared" si="46"/>
        <v>OK</v>
      </c>
      <c r="E434">
        <f t="shared" si="47"/>
        <v>444</v>
      </c>
      <c r="F434" t="str">
        <f t="shared" si="48"/>
        <v>YES</v>
      </c>
      <c r="G434" t="str">
        <f t="shared" si="49"/>
        <v>CAG</v>
      </c>
      <c r="H434" t="str">
        <f t="shared" si="50"/>
        <v>Glutamine</v>
      </c>
      <c r="I434" t="str">
        <f t="shared" si="51"/>
        <v>Glutamine (CAG)</v>
      </c>
    </row>
    <row r="435" spans="1:9" hidden="1" x14ac:dyDescent="0.2">
      <c r="A435" t="s">
        <v>1084</v>
      </c>
      <c r="B435" t="s">
        <v>1693</v>
      </c>
      <c r="C435" t="str">
        <f t="shared" si="45"/>
        <v>ATGCCTACCAGATTACGTCAAACTAGAAAGCACAGGGGAAACGTTACAGCCGGTTACGGTCGTATCGGAAAGCACAGAAAGCACCCAGGTGGACGTGGTATGGCCGGTGGTCAGCATCACCACAGAATTGCCATGGATAAATACCATCCAGGTTACTTCGGTAAGGTTGGTATGAGATTCTTCCACAAGCAAAAGAACCCATTCTGGAGGCCAGTTATCAATTTGGAGAAGCTATGGTCTTTGGTTGACAACAAGGACGAGAAGTTGGCTCAGTCCACTAAGGACTCCGCTGTCGTTATCGACACTTTGGCTCATGGTTACGGTAAGGTTTTGGGTAAGGGAAGACTTCCTGATGTCCCAGTTATCGTTAAGGCCAGATTCGTCTCAAAGTTGGCTGAGGAGAAGATCAGAGCTGTTGGCGGTGTCGTTGAGCTTATCGCTTAA</v>
      </c>
      <c r="D435" t="str">
        <f t="shared" si="46"/>
        <v>OK</v>
      </c>
      <c r="E435">
        <f t="shared" si="47"/>
        <v>444</v>
      </c>
      <c r="F435" t="str">
        <f t="shared" si="48"/>
        <v>YES</v>
      </c>
      <c r="G435" t="str">
        <f t="shared" si="49"/>
        <v>CAG</v>
      </c>
      <c r="H435" t="str">
        <f t="shared" si="50"/>
        <v>Glutamine</v>
      </c>
      <c r="I435" t="str">
        <f t="shared" si="51"/>
        <v>Glutamine (CAG)</v>
      </c>
    </row>
    <row r="436" spans="1:9" hidden="1" x14ac:dyDescent="0.2">
      <c r="A436" t="s">
        <v>119</v>
      </c>
      <c r="B436" t="s">
        <v>1306</v>
      </c>
      <c r="C436" t="str">
        <f t="shared" si="45"/>
        <v>ATGCCTACCAGATTACATAAAACTAGAAAGCATAGAGGTAACGTTTGTGCCGGTAAAGGTAGAGTTGGTAAACACAGAAAGCATCCTGGTGGTAGAGGTATGGCCGGTGGTCAACATCACCACAGAACTAACTTAGATAAATATCATCCAGGTTATTTCGGTAAAGTTGGTATGAGATACTATCATAAACAAAATGCACACTTCTGGAGACCAGTTATCAATTTAGATAAATTATGGTCATTAGTTGAAAATAAAGATGAAAAAATTGCATCTTCTACTAAAGATGCTGCAATTGTTATCGATACTTTAGCTTCAGGTTACGGTAAAGTTTTAGGTAAAGGTAGACTTCCAGATGTTCCTGTTATTGTTAAGGCTAGATACGTTTCTAAATTAGCTGAAGAAAAAATTAGAGCTGCTGGTGGTGTTGTCGAATTAATTGCTTAA</v>
      </c>
      <c r="D436" t="str">
        <f t="shared" si="46"/>
        <v>OK</v>
      </c>
      <c r="E436">
        <f t="shared" si="47"/>
        <v>444</v>
      </c>
      <c r="F436" t="str">
        <f t="shared" si="48"/>
        <v>YES</v>
      </c>
      <c r="G436" t="str">
        <f t="shared" si="49"/>
        <v>CAA</v>
      </c>
      <c r="H436" t="str">
        <f t="shared" si="50"/>
        <v>Glutamine</v>
      </c>
      <c r="I436" t="str">
        <f t="shared" si="51"/>
        <v>Glutamine (CAA)</v>
      </c>
    </row>
    <row r="437" spans="1:9" hidden="1" x14ac:dyDescent="0.2">
      <c r="A437" t="s">
        <v>189</v>
      </c>
      <c r="B437" t="s">
        <v>1374</v>
      </c>
      <c r="C437" t="str">
        <f t="shared" si="45"/>
        <v>ATGCCTACCAGATTACACAAGACAAGAAAGCACAGAGGTCACACAGTTGCCGGTAAAGGTCGTGTCGGTAAGCACAGAAAGCATCCTGGTGGTAGAGGTAAGGCCGGTGGTCAACACCATCACAGAACTAACTTGGATAAATACCATCCAGGTTACTTCGGTAAGGTCGGTCAAAGATACTTCCACAAGCAACAAGGCCACTTCTGGAGACCAGTCATCAACTTGGACAAATTGTGGTCCCTCGTTGAAGACAAAGATGAAAAAATCAATGCTTCCTCTAAAGATGCCGCTGTTGTCATTGACACCTTAGCTGGCGGTTACGGTAAAGTTTTGGGTAAAGGTAGACTTCCTGAAGTCCCAGTCATCGTCAAGGCCAGATACGTTTCCAAGTTGGCTGAAGAAAAAATCAGAGCTGCCGGTGGTGTTGTGGAACTCATTGCCTAA</v>
      </c>
      <c r="D437" t="str">
        <f t="shared" si="46"/>
        <v>OK</v>
      </c>
      <c r="E437">
        <f t="shared" si="47"/>
        <v>444</v>
      </c>
      <c r="F437" t="str">
        <f t="shared" si="48"/>
        <v>YES</v>
      </c>
      <c r="G437" t="str">
        <f t="shared" si="49"/>
        <v>CAA</v>
      </c>
      <c r="H437" t="str">
        <f t="shared" si="50"/>
        <v>Glutamine</v>
      </c>
      <c r="I437" t="str">
        <f t="shared" si="51"/>
        <v>Glutamine (CAA)</v>
      </c>
    </row>
    <row r="438" spans="1:9" hidden="1" x14ac:dyDescent="0.2">
      <c r="A438" t="s">
        <v>116</v>
      </c>
      <c r="B438" t="s">
        <v>1303</v>
      </c>
      <c r="C438" t="str">
        <f t="shared" si="45"/>
        <v>ATGCCTACCAGATTACACAAAACTAGAAAGCATAGAGGTAACGTTTGTGCCGGTAAAGGTAGAGTTGGTAAGCACAGAAAGCATCCCGGTGGTAGAGGTATGGCCGGTGGTCAACACCACCACAGAACTAACTTAGATAAATACCATCCAGGTTATTTCGGTAAAGTTGGTATGAGATACTACCACAAGCAAAATGCACATTTCTGGAAACCAGTTATCAACTTAGACAAATTATGGTCATTAGTTGAAAACAAGGATGAAAAGATTGCTTCATCTACCAAGGATGCTGCTATTGTCATTGATACTTTAGCTTCAGGTTACGGTAAGGTTTTAGGTAAGGGTAGACTTCCAGATGTTCCAGTTATCGTTAAGGCTAGATACGTCTCCAAGTTAGCTGAAGAAAAGATCAGAGCTGCTGGTGGTGTTGTCGAATTAATCGCTTAA</v>
      </c>
      <c r="D438" t="str">
        <f t="shared" si="46"/>
        <v>OK</v>
      </c>
      <c r="E438">
        <f t="shared" si="47"/>
        <v>444</v>
      </c>
      <c r="F438" t="str">
        <f t="shared" si="48"/>
        <v>YES</v>
      </c>
      <c r="G438" t="str">
        <f t="shared" si="49"/>
        <v>CAA</v>
      </c>
      <c r="H438" t="str">
        <f t="shared" si="50"/>
        <v>Glutamine</v>
      </c>
      <c r="I438" t="str">
        <f t="shared" si="51"/>
        <v>Glutamine (CAA)</v>
      </c>
    </row>
    <row r="439" spans="1:9" hidden="1" x14ac:dyDescent="0.2">
      <c r="A439" t="s">
        <v>118</v>
      </c>
      <c r="B439" t="s">
        <v>1305</v>
      </c>
      <c r="C439" t="str">
        <f t="shared" si="45"/>
        <v>ATGCCTACCAGATTACACAAAACTAGAAAGCATAGAGGTAACGTTTGTGCCGGTAAAGGTAGAGTTGGTAAACACAGAAAGCATCCCGGTGGTAGAGGTATGGCCGGTGGTCAACACCACCACAGAACTAACTTAGATAAATATCATCCAGGTTATTTCGGTAAAGTTGGTATGAGATATTACCATAAACAAAATGCACATTTCTGGAAACCAGTTATTAACTTAGACAAATTATGGTCATTAGTTGAAAACAAGGATGAAAAAATTGCATCATCAACTAAAGATGCAGCTATTGTTATTGATACTTTAGCTTCAGGTTACGGTAAAGTTTTAGGTAAGGGTAGACTTCCAGATGTTCCAGTTATTGTTAAAGCTAGATACGTTTCAAAATTAGCTGAAGAAAAAATTAGAGCTGCTGGTGGTGTTGTTGAATTAATTGCTTAA</v>
      </c>
      <c r="D439" t="str">
        <f t="shared" si="46"/>
        <v>OK</v>
      </c>
      <c r="E439">
        <f t="shared" si="47"/>
        <v>444</v>
      </c>
      <c r="F439" t="str">
        <f t="shared" si="48"/>
        <v>YES</v>
      </c>
      <c r="G439" t="str">
        <f t="shared" si="49"/>
        <v>CAA</v>
      </c>
      <c r="H439" t="str">
        <f t="shared" si="50"/>
        <v>Glutamine</v>
      </c>
      <c r="I439" t="str">
        <f t="shared" si="51"/>
        <v>Glutamine (CAA)</v>
      </c>
    </row>
    <row r="440" spans="1:9" hidden="1" x14ac:dyDescent="0.2">
      <c r="A440" t="s">
        <v>367</v>
      </c>
      <c r="B440" t="s">
        <v>1551</v>
      </c>
      <c r="C440" t="str">
        <f t="shared" si="45"/>
        <v>ATGCCTACCAGATTACACAAAACTAGAAAGCATAGAGGTAACGTTTGTGCCGGTAAAGGTAGAGTTGGTAAACACAGAAAGCATCCCGGTGGTAGAGGTATGGCCGGTGGTCAACACCACCACAGAACTAACTTAGATAAATACCATCCAGGTTATTTCGGTAAAGTTGGTATGAGATATTACCATAAACAAAATGCACATTTCTGGAAACCAGTTATTAACTTAGACAAATTATGGTCATTAGTTGAAAACAAGGATGAAAAAATTGCATCATCAACTAAAGATGCAGCTATTGTTATTGATACTTTAGCTTCAGGTTACGGTAAAGTTTTAGGTAAGGGTAGACTTCCAGATGTTCCAGTTATTGTTAAAGCTAGATACGTTTCAAAATTAGCTGAAGAAAAAATTAGAGCTGCTGGTGGTGTTGTTGAATTAATTGCTTAA</v>
      </c>
      <c r="D440" t="str">
        <f t="shared" si="46"/>
        <v>OK</v>
      </c>
      <c r="E440">
        <f t="shared" si="47"/>
        <v>444</v>
      </c>
      <c r="F440" t="str">
        <f t="shared" si="48"/>
        <v>YES</v>
      </c>
      <c r="G440" t="str">
        <f t="shared" si="49"/>
        <v>CAA</v>
      </c>
      <c r="H440" t="str">
        <f t="shared" si="50"/>
        <v>Glutamine</v>
      </c>
      <c r="I440" t="str">
        <f t="shared" si="51"/>
        <v>Glutamine (CAA)</v>
      </c>
    </row>
    <row r="441" spans="1:9" hidden="1" x14ac:dyDescent="0.2">
      <c r="A441" t="s">
        <v>133</v>
      </c>
      <c r="B441" t="s">
        <v>1319</v>
      </c>
      <c r="C441" t="str">
        <f t="shared" si="45"/>
        <v>ATGCCTACCAGATTACACAAAACTAGAAAGCATAGAGGTAACGTTTGTGCCGGTAAAGGTAGAGTTGGTAAACACAGAAAGCATCCCGGTGGTAGAGGTATGGCCGGTGGTCAACACCACCACAGAACTAACTTAGATAAATACCATCCAGGTTATTTCGGTAAAGTTGGTATGAGATACTACCATAAACAAAATGCACATTTCTGGAAACCAGTTATTAACTTAGACAAATTATGGTCATTAGTTGAAAACAAGGATGAAAAAATTGCATCATCAACTAAAGATGCAGCTATTGTTATTGATACTTTAGCTTCAGGTTACGGTAAAGTTTTAGGTAAGGGTAGACTTCCAGATGTTCCAGTTATTGTTAAAGCTAGATACGTTTCAAAATTAGCTGAAGAAAAAATTAGAGCTGCTGGTGGTGTTGTTGAATTAATTGCTTAA</v>
      </c>
      <c r="D441" t="str">
        <f t="shared" si="46"/>
        <v>OK</v>
      </c>
      <c r="E441">
        <f t="shared" si="47"/>
        <v>444</v>
      </c>
      <c r="F441" t="str">
        <f t="shared" si="48"/>
        <v>YES</v>
      </c>
      <c r="G441" t="str">
        <f t="shared" si="49"/>
        <v>CAA</v>
      </c>
      <c r="H441" t="str">
        <f t="shared" si="50"/>
        <v>Glutamine</v>
      </c>
      <c r="I441" t="str">
        <f t="shared" si="51"/>
        <v>Glutamine (CAA)</v>
      </c>
    </row>
    <row r="442" spans="1:9" hidden="1" x14ac:dyDescent="0.2">
      <c r="A442" t="s">
        <v>432</v>
      </c>
      <c r="B442" t="s">
        <v>1616</v>
      </c>
      <c r="C442" t="str">
        <f t="shared" si="45"/>
        <v>ATGCCTACCAGATTAAGTAAAACCAGAAAACATAGAGGTCACGTCTCAGCCGGTAAAGGTCGTGTTGGTAAACATAGAAAGCATCCAGGTGGTAGAGGTAAAGCAGGTGGTCAACATCACCACAGAACCAATTTAGATAAATTCCATCCAGGTTACTTCGGTAAAGTTGGTCAAAGATACTTCCACAAACAATTATTACACTTCTGGAGACCATCCGTCAACGTTGAACAATTATGGTCTTTAGTTGATGCTGAAAAAAGAGATGACTACTTAAAGTCTGCTTCATCTTCTGCTGCTCCAGTTATCGACACTTTAGCTCACGGTTACGGTAAAGTTTTAGGTAAAGGTCAACTTCCAAATGTTCCAGTTATCGTCAAAGCTAGATTCGTTTCTGCTTTAGCTGAAGAAAAAATCAGAGCTGCTGGTGGTGTTGTTGAATTAATTGCTTAA</v>
      </c>
      <c r="D442" t="str">
        <f t="shared" si="46"/>
        <v>OK</v>
      </c>
      <c r="E442">
        <f t="shared" si="47"/>
        <v>450</v>
      </c>
      <c r="F442" t="str">
        <f t="shared" si="48"/>
        <v>YES</v>
      </c>
      <c r="G442" t="str">
        <f t="shared" si="49"/>
        <v>CAA</v>
      </c>
      <c r="H442" t="str">
        <f t="shared" si="50"/>
        <v>Glutamine</v>
      </c>
      <c r="I442" t="str">
        <f t="shared" si="51"/>
        <v>Glutamine (CAA)</v>
      </c>
    </row>
    <row r="443" spans="1:9" hidden="1" x14ac:dyDescent="0.2">
      <c r="A443" t="s">
        <v>311</v>
      </c>
      <c r="B443" t="s">
        <v>1495</v>
      </c>
      <c r="C443" t="str">
        <f t="shared" si="45"/>
        <v>ATGCCTACCAGATTAAGTAAAACCAGAAAACATAGAGGTCACGTCTCAGCCGGTAAAGGTCGTGTTGGTAAACATAGAAAGCATCCAGGTGGTAGAGGTAAAGCAGGTGGTCAACATCACCACAGAACCAATTTAGATAAATTCCATCCAGGTTACTTCGGTAAAGTTGGTCAAAGATACTTCCACAAACAATTATTACACTTCTGGAGACCATCCGTCAACGTTGAACAATTATGGTCTTTAGTTGACGCTGAAAAAAGAGATGACTACTTAAAGTCTGCTTCATCTTCTGCTGCTCCAGTTATCGACACTTTAGCTCACGGTTACGGTAAAGTTTTAGGTAAAGGTCAACTTCCAAATGTTCCAGTTATCGTCAAAGCTAGATTCGTTTCTGCTTTAGCTGAAGAAAAAATCAGAGCTGCTGGTGGTGTTGTTGAATTAATTGCTTAA</v>
      </c>
      <c r="D443" t="str">
        <f t="shared" si="46"/>
        <v>OK</v>
      </c>
      <c r="E443">
        <f t="shared" si="47"/>
        <v>450</v>
      </c>
      <c r="F443" t="str">
        <f t="shared" si="48"/>
        <v>YES</v>
      </c>
      <c r="G443" t="str">
        <f t="shared" si="49"/>
        <v>CAA</v>
      </c>
      <c r="H443" t="str">
        <f t="shared" si="50"/>
        <v>Glutamine</v>
      </c>
      <c r="I443" t="str">
        <f t="shared" si="51"/>
        <v>Glutamine (CAA)</v>
      </c>
    </row>
    <row r="444" spans="1:9" hidden="1" x14ac:dyDescent="0.2">
      <c r="A444" t="s">
        <v>312</v>
      </c>
      <c r="B444" t="s">
        <v>1496</v>
      </c>
      <c r="C444" t="str">
        <f t="shared" si="45"/>
        <v>ATGCCTACCAGATTAAGTAAAACCAGAAAACATAGAGGTCACGTCTCAGCCGGTAAAGGTCGTGTTGGTAAACATAGAAAGCATCCAGGTGGTAGAGGTAAAGCAGGTGGTCAACATCACCACAGAACCAATTTAGATAAATACCATCCAGGTTACTTTGGTAAAGTTGGTCAAAGATACTTCCACAAACAATTATTACATTTCTGGAGACCATCCGTCAACGTTGAACAATTATGGTCTTTAGTTGATGCTGAAAAAAGAGATGACTACTTAAAATCTGCTTCACCTTCTGCTGCTCCAGTTATTGACACTTTAGCTCACGGTTACGGTAAAGTTTTAGGTAAAGGTCAACTTCCAAATGTTCCAGTTATTGTTAAAGCCAGATTCGTTTCTGCTTTAGCTGAACAAAAAATCAGAGCTGCTGGTGGTGTTGTCGAATTAATCGCTTAA</v>
      </c>
      <c r="D444" t="str">
        <f t="shared" si="46"/>
        <v>OK</v>
      </c>
      <c r="E444">
        <f t="shared" si="47"/>
        <v>450</v>
      </c>
      <c r="F444" t="str">
        <f t="shared" si="48"/>
        <v>YES</v>
      </c>
      <c r="G444" t="str">
        <f t="shared" si="49"/>
        <v>CAA</v>
      </c>
      <c r="H444" t="str">
        <f t="shared" si="50"/>
        <v>Glutamine</v>
      </c>
      <c r="I444" t="str">
        <f t="shared" si="51"/>
        <v>Glutamine (CAA)</v>
      </c>
    </row>
    <row r="445" spans="1:9" hidden="1" x14ac:dyDescent="0.2">
      <c r="A445" t="s">
        <v>313</v>
      </c>
      <c r="B445" t="s">
        <v>1497</v>
      </c>
      <c r="C445" t="str">
        <f t="shared" si="45"/>
        <v>ATGCCTACCAGATTAAGTAAAACCAGAAAACATAGAGGTCACGTCTCAGCCGGTAAAGGTCGTGTTGGTAAACATAGAAAACATCCAGGTGGTAGAGGTAAAGCTGGTGGTCAACATCACCACAGAACCAATTTAGATAAATTCCATCCAGGTTACTTCGGTAAAGTTGGTCAAAGATACTTCCACAAACAATTATTACATTTCTGGAGACCATCCGTCAACGTTGAACAATTATGGTCTTTAGTTGATGCTGAAAAAAGAGATGACTACTTAAAATCTGCTTCTTCAACTGCTGCTCCAGTTATTGACACTTTAGCTCACGGTTACGGTAAAGTTTTAGGTAAAGGTCAACTTCCAAATGTTCCAGTTATCGTCAAAGCCAGATTCGTTTCTTCTTTAGCTGAACAAAAAATCAGAGCTGCTGGTGGTGTTGTTGAATTAGTCGCTTAA</v>
      </c>
      <c r="D445" t="str">
        <f t="shared" si="46"/>
        <v>OK</v>
      </c>
      <c r="E445">
        <f t="shared" si="47"/>
        <v>450</v>
      </c>
      <c r="F445" t="str">
        <f t="shared" si="48"/>
        <v>YES</v>
      </c>
      <c r="G445" t="str">
        <f t="shared" si="49"/>
        <v>CAA</v>
      </c>
      <c r="H445" t="str">
        <f t="shared" si="50"/>
        <v>Glutamine</v>
      </c>
      <c r="I445" t="str">
        <f t="shared" si="51"/>
        <v>Glutamine (CAA)</v>
      </c>
    </row>
    <row r="446" spans="1:9" hidden="1" x14ac:dyDescent="0.2">
      <c r="A446" t="s">
        <v>14</v>
      </c>
      <c r="B446" t="s">
        <v>1205</v>
      </c>
      <c r="C446" t="str">
        <f t="shared" si="45"/>
        <v>ATGCCTACCAGATTAAGTAAAACCAGAAAACATAGAGGTCACGTCTCAGCCGGTAAAGGTCGTGTTGGTAAACATAGAAAACATCCAGGTGGTAGAGGTAAAGCCGGTGGTCAACATCACCACAGAACCAATTTAGATAAATTCCATCCAGGTTACTTCGGTAAAGTTGGTCAAAGATACTTCCACAAACAATTATTACACTTCTGGAGACCATCCGTCAACGTTGAACAATTATGGTCTTTAGTTGATGCTGAAAAAAGAGACGATTACTTAAAATCTGCTTCCCAAACTGCTGCTCCAGTTATTGACACTTTAGCTCACGGTTACGGTAAAGTTTTAGGTAAAGGTCAACTTCCAAATGTTCCAGTTATCGTCAAAGCTAGATTCGTCTCTTCTTTAGCTGAACAAAAAATCAGAGCTGCTGGTGGTGTTGTTGAATTAGTCGCTTAA</v>
      </c>
      <c r="D446" t="str">
        <f t="shared" si="46"/>
        <v>OK</v>
      </c>
      <c r="E446">
        <f t="shared" si="47"/>
        <v>450</v>
      </c>
      <c r="F446" t="str">
        <f t="shared" si="48"/>
        <v>YES</v>
      </c>
      <c r="G446" t="str">
        <f t="shared" si="49"/>
        <v>CAA</v>
      </c>
      <c r="H446" t="str">
        <f t="shared" si="50"/>
        <v>Glutamine</v>
      </c>
      <c r="I446" t="str">
        <f t="shared" si="51"/>
        <v>Glutamine (CAA)</v>
      </c>
    </row>
    <row r="447" spans="1:9" hidden="1" x14ac:dyDescent="0.2">
      <c r="A447" t="s">
        <v>1105</v>
      </c>
      <c r="B447" t="s">
        <v>2251</v>
      </c>
      <c r="C447" t="str">
        <f t="shared" si="45"/>
        <v>ATGCCTACCAGATTAACTAAGACTAGAAAACACAGAGGTCACGTTGTTGCCGGTAAGGGTAGAGTCGGTAAGCACAGAAAGCACCCGGGTGGTAGAGGTAAGGCTGGTGGTCAACACCACCACAGAACCAACTTGGATAAGTACCATCCAGGTTACTTCGGTAAGGTTGGTCAAAGATACTTCCACAAGCAACAGCTTCACTTCTGGAAGCCAGTCTTGAACTTGGACAAGTTGTGGACTTTGGTTGACGAGGAGAAGAGAGAGCAATACTTGTCCTCTGCTTCTGCCTCTGCTGCTCCAGTCATTGACACCTTGGCTGCCGGTTACGGTAAGGTTTTGGGTAAGGGTCGTTTGCCACAAGTTCCAGTCATCGTCAAGGCCAGATTTGTTTCCAAGTTGGCTGAGGAGAAGATCAGAGCTGCTGGTGGTGTTGTTGAGTTGGTTGCTTAA</v>
      </c>
      <c r="D447" t="str">
        <f t="shared" si="46"/>
        <v>OK</v>
      </c>
      <c r="E447">
        <f t="shared" si="47"/>
        <v>450</v>
      </c>
      <c r="F447" t="str">
        <f t="shared" si="48"/>
        <v>YES</v>
      </c>
      <c r="G447" t="str">
        <f t="shared" si="49"/>
        <v>CAA</v>
      </c>
      <c r="H447" t="str">
        <f t="shared" si="50"/>
        <v>Glutamine</v>
      </c>
      <c r="I447" t="str">
        <f t="shared" si="51"/>
        <v>Glutamine (CAA)</v>
      </c>
    </row>
    <row r="448" spans="1:9" hidden="1" x14ac:dyDescent="0.2">
      <c r="A448" t="s">
        <v>411</v>
      </c>
      <c r="B448" t="s">
        <v>1595</v>
      </c>
      <c r="C448" t="str">
        <f t="shared" si="45"/>
        <v>ATGCCTACCAGATTAACTAAGACTAGAAAACACAGAGGTCACGTTGTTGCCGGTAAGGGTAGAGTCGGTAAGCACAGAAAGCACCCAGGTGGTAGAGGTAAGGCTGGTGGTCAACACCACCACAGAACCAACTTGGATAAGTACCATCCAGGTTACTTCGGTAAGGTTGGTCAAAGATACTTCCACAAGCAACAACTTCACTTCTGGAAGCCAGTCTTGAACTTGGACAAGTTGTGGACTTTGGTTGACGAGGAGAAGAGAGAGCAATACTTTTCCTCTGCTTCTGCCTCTGCTGCTCCAGTCATTGACACCTTGGCTGCCGGTTACGGTAAGGTTTTGGGTAAGGGTCGTTTGCCACAGGTTCCAGTCATCGTCAAGGCCAGATTTGTTTCCAAGTTGGCTGAGGAGAAGATCAGAGCTGCTGGTGGTGTTGTTGAGTTGGTTGCTTAA</v>
      </c>
      <c r="D448" t="str">
        <f t="shared" si="46"/>
        <v>OK</v>
      </c>
      <c r="E448">
        <f t="shared" si="47"/>
        <v>450</v>
      </c>
      <c r="F448" t="str">
        <f t="shared" si="48"/>
        <v>YES</v>
      </c>
      <c r="G448" t="str">
        <f t="shared" si="49"/>
        <v>CAA</v>
      </c>
      <c r="H448" t="str">
        <f t="shared" si="50"/>
        <v>Glutamine</v>
      </c>
      <c r="I448" t="str">
        <f t="shared" si="51"/>
        <v>Glutamine (CAA)</v>
      </c>
    </row>
    <row r="449" spans="1:9" hidden="1" x14ac:dyDescent="0.2">
      <c r="A449" t="s">
        <v>197</v>
      </c>
      <c r="B449" t="s">
        <v>1382</v>
      </c>
      <c r="C449" t="str">
        <f t="shared" si="45"/>
        <v>ATGCCTACCAGATTAACTAAGACTAGAAAACACAGAGGACACGTTGTTGCCGGTAAGGGTCGTGTTGGAAAGCACAGAAAGCATCCAGGTGGACGTGGTATGGCTGGTGGTCAACACCACCACAGAACTAACTTGGATAAATACCATCCAGGTTACTTTGGTAAAGTTGGTATGAGATACTTCCACAAGCAACAAGCTCATTTCTGGAGACCAGTCATCAACCTTGACAAATTATGGACCTTGGTTCCAAACAAGGATGAACTGTTGAAATCTTCTTCTTCTTCTGCTGCCGTTGTCATTGACACTTTGGCCGGAGGTTACGGTAAAGTTTTGGGTAAAGGTAGATTACCAGAAGTCCCAGTCATCGTCAAGGCTAGATACGTTTCTAAATTGGCCGAAGAAAAGATCAGAGCTGCTGGTGGTGTTGTCGAATTGGTTGCCTAA</v>
      </c>
      <c r="D449" t="str">
        <f t="shared" si="46"/>
        <v>OK</v>
      </c>
      <c r="E449">
        <f t="shared" si="47"/>
        <v>444</v>
      </c>
      <c r="F449" t="str">
        <f t="shared" si="48"/>
        <v>YES</v>
      </c>
      <c r="G449" t="str">
        <f t="shared" si="49"/>
        <v>CAA</v>
      </c>
      <c r="H449" t="str">
        <f t="shared" si="50"/>
        <v>Glutamine</v>
      </c>
      <c r="I449" t="str">
        <f t="shared" si="51"/>
        <v>Glutamine (CAA)</v>
      </c>
    </row>
    <row r="450" spans="1:9" hidden="1" x14ac:dyDescent="0.2">
      <c r="A450" t="s">
        <v>71</v>
      </c>
      <c r="B450" t="s">
        <v>1261</v>
      </c>
      <c r="C450" t="str">
        <f t="shared" ref="C450:C513" si="52">UPPER(SUBSTITUTE(SUBSTITUTE(SUBSTITUTE(B450," ",""),CHAR(10),""),CHAR(13),""))</f>
        <v>ATGCCTACCAGATTAACTAAGACCAGAAAGCACAGAGGTAACGTTTCCGCCGGTAAGGGTCGTGTTGGTAAGCACAGAAAGCACCCGGGTGGTAGAGGTATGGCCGGTGGTCAACACCACCACAGAACCAACTTGGACAAGTACCACCCTGGTTACTTCGGTAAGGTTGGTATGAGATACTTCCACAAGCAACAGAACCACTTCTGGAGACCAGTTCTTAACTTGGACAAGCTGTGGTCTCTTGTTGAGAACAAGGACGAGAAGCTCTCTTCTTCCTCCAAGGACTCTGCCGTTGTCATTGACACTCTTGCCAAGGGTTACGGAAAGGTTTTGGGTAAGGGTAAGCTCCCACAAGTTCCAGTCATTGTCAAGGCCAGATACGTTTCCAAGCTCGCTGAGGAGAAGATCAGAGCCGCTGGTGGTGTTGTCGAACTAGTTGCTTAA</v>
      </c>
      <c r="D450" t="str">
        <f t="shared" si="46"/>
        <v>OK</v>
      </c>
      <c r="E450">
        <f t="shared" si="47"/>
        <v>444</v>
      </c>
      <c r="F450" t="str">
        <f t="shared" si="48"/>
        <v>YES</v>
      </c>
      <c r="G450" t="str">
        <f t="shared" si="49"/>
        <v>CAA</v>
      </c>
      <c r="H450" t="str">
        <f t="shared" si="50"/>
        <v>Glutamine</v>
      </c>
      <c r="I450" t="str">
        <f t="shared" si="51"/>
        <v>Glutamine (CAA)</v>
      </c>
    </row>
    <row r="451" spans="1:9" hidden="1" x14ac:dyDescent="0.2">
      <c r="A451" t="s">
        <v>642</v>
      </c>
      <c r="B451" t="s">
        <v>1817</v>
      </c>
      <c r="C451" t="str">
        <f t="shared" si="52"/>
        <v>ATGCCTACCAGATTAACTAAGACCAGAAAGCACAGAGGTAACGTTTCCGCCGGTAAGGGTCGTGTCGGTAAGCACAGAAAGCATCCAGGTGGTCGTGGTAAGGCTGGTGGTCAACACCATCACAGAACCAACATGGATAAATACCATCCAGGTTACTTCGGTAAGGTTGGTATGAGATACTTCCACAAGCAAGCTAACCACTTCTGGAGACCAGAAATTAACTTGGACAAATTATGGACTTTAGTCGAAGCCGAAAAGAGAGATGAATACTTAAAGTCTTCTTCTGCCTCTTCTGCTCCAGTTATTGACACTTTGGCTCACGGTTACGGTAAGGTTTTAGGTAAGGGTCAATTACCAAATGTTCCAATTATCGTTAGAGCCAGATTTGTCTCCCAATTGGCTGAAGAAAAGATCAAAGCTGCTGGTGGTGTCGTTGAATTGATTGCTTAA</v>
      </c>
      <c r="D451" t="str">
        <f t="shared" ref="D451:D514" si="53">IF(LEFT(C451,3)="ATG","OK","WARN")</f>
        <v>OK</v>
      </c>
      <c r="E451">
        <f t="shared" ref="E451:E514" si="54">LEN(C451)</f>
        <v>450</v>
      </c>
      <c r="F451" t="str">
        <f t="shared" ref="F451:F514" si="55">IF(E451&gt;=114,"YES","NO")</f>
        <v>YES</v>
      </c>
      <c r="G451" t="str">
        <f t="shared" ref="G451:G514" si="56">IF(E451&gt;=114,MID(C451,112,3),"NA")</f>
        <v>CAA</v>
      </c>
      <c r="H451" t="str">
        <f t="shared" ref="H451:H514" si="57">IF(G451="NA","NA",
 IF(OR(G451="CAG",G451="CAA"),"Glutamine",
 IF(LEFT(G451,2)="CT","Leucine1",
 IF(OR(G451="TTA",G451="TTG"),"Leucine2",
 IF(G451="ATG","Methionine",
 IF(OR(G451="TTT",G451="TTC"),"Phenylalanine",
 "Other"))))))</f>
        <v>Glutamine</v>
      </c>
      <c r="I451" t="str">
        <f t="shared" ref="I451:I514" si="58">IF(LEN(G451)&lt;&gt;3,"NA",
 IF(OR(G451="CAG",G451="CAA"),"Glutamine ("&amp;G451&amp;")",
 IF(LEFT(G451,2)="CT","Leucine1 ("&amp;G451&amp;")",
 IF(OR(G451="TTA",G451="TTG"),"Leucine2 ("&amp;G451&amp;")",
 IF(G451="ATG","Methionine (ATG)",
 IF(OR(G451="TTT",G451="TTC"),"Phenylalanine ("&amp;G451&amp;")",
 "Other ("&amp;G451&amp;")"))))))</f>
        <v>Glutamine (CAA)</v>
      </c>
    </row>
    <row r="452" spans="1:9" hidden="1" x14ac:dyDescent="0.2">
      <c r="A452" t="s">
        <v>958</v>
      </c>
      <c r="B452" t="s">
        <v>2114</v>
      </c>
      <c r="C452" t="str">
        <f t="shared" si="52"/>
        <v>ATGCCTACCAGATTAACTAAGACCAGAAAGCACAGAGGCCATGTTTCCGCCGGTAAGGGTAGAGTTGGTAAACACAGAAAGCATCCAGGTGGTCGTGGTAAGGCTGGTGGTCAACATCACCACAGAACCAATTTAGATAAATACCATCCAGGTTACTTCGGTAAGGTTGGTATGAGATACTTCCACAAACAAGCTACTCACTTCTGGAGACCAGAAATCAACTTGGACAAATTATGGACCTTAGTTGACTCTGAAAAGAAGGACGAATACTTGAAGTCTGCTTCTACTTCCGCCGCCCCAGTTATTGACACTTTAGCTCACGGTTACGGTAAAGTTTTAGGTAAAGGTAGATTACCACAAGTCCCAGTCATTGTCAAGGCCAGATTTGTTTCTAAGTTAGCTGAAGAAAAGATCAGAGCCGTTGGTGGTGTTGTCGAATTGATTGCTTAA</v>
      </c>
      <c r="D452" t="str">
        <f t="shared" si="53"/>
        <v>OK</v>
      </c>
      <c r="E452">
        <f t="shared" si="54"/>
        <v>450</v>
      </c>
      <c r="F452" t="str">
        <f t="shared" si="55"/>
        <v>YES</v>
      </c>
      <c r="G452" t="str">
        <f t="shared" si="56"/>
        <v>CAA</v>
      </c>
      <c r="H452" t="str">
        <f t="shared" si="57"/>
        <v>Glutamine</v>
      </c>
      <c r="I452" t="str">
        <f t="shared" si="58"/>
        <v>Glutamine (CAA)</v>
      </c>
    </row>
    <row r="453" spans="1:9" hidden="1" x14ac:dyDescent="0.2">
      <c r="A453" t="s">
        <v>402</v>
      </c>
      <c r="B453" t="s">
        <v>1586</v>
      </c>
      <c r="C453" t="str">
        <f t="shared" si="52"/>
        <v>ATGCCTACCAGATTAACTAAGACCAGAAAGCACAGAGGCCACGTTTCCGCTGGTAAGGGTCGTATAGGAAAGCACAGAAAGCATCCAGGTGGTCGTGGTATGGCTGGTGGTCAACATCATCATAGAATTAACATGGATAAATACCATCCAGGTTACTTCGGTAAAGTTGGTATGAGATACTTCCACAAACAACAAGGACAATTCTGGAAACCAGTATTAAACTTGGATAAATTATGGACTCTTATTCCAGAAGAGAAGCGTGACTCTTACTTAAAGAGTGCTTCAGCTTCATCTGCTCCAGTTATTGACACCTTAGCTGCCGGTTACGGTAAAGTTTTAGGTAAGGGTAGATTACCAGAAGTTCCAGTCATTGTTAAAGCCAGATACGTTTCAAAATTGGCTGAAGAGAAGATTAAGGCTGCTGGTGGTGCTGTTGAGTTAATTGCTTAA</v>
      </c>
      <c r="D453" t="str">
        <f t="shared" si="53"/>
        <v>OK</v>
      </c>
      <c r="E453">
        <f t="shared" si="54"/>
        <v>450</v>
      </c>
      <c r="F453" t="str">
        <f t="shared" si="55"/>
        <v>YES</v>
      </c>
      <c r="G453" t="str">
        <f t="shared" si="56"/>
        <v>CAA</v>
      </c>
      <c r="H453" t="str">
        <f t="shared" si="57"/>
        <v>Glutamine</v>
      </c>
      <c r="I453" t="str">
        <f t="shared" si="58"/>
        <v>Glutamine (CAA)</v>
      </c>
    </row>
    <row r="454" spans="1:9" hidden="1" x14ac:dyDescent="0.2">
      <c r="A454" t="s">
        <v>18</v>
      </c>
      <c r="B454" t="s">
        <v>1209</v>
      </c>
      <c r="C454" t="str">
        <f t="shared" si="52"/>
        <v>ATGCCTACCAGATTAACTAAGACCAGAAAGCACAGAGGCCACGTTTCCGCCGGTAAGGGTAGAGTTGGTAAGCACAGAAAGCATCCAGGTGGTCGTGGTAAGGCTGGTGGTCAACACCATCACAGAACCAACTTGGATAAGTACCATCCAGGTTACTTCGGTAAGGTCGGTATGAGACACTTCCACCAACAACGTAACCACAGCTGGAGACCAGAAATCAACTTGGAAAAATTATGGACCTTAGTTGAAGCTGACAAGAAGGACGAATACTTGAAGACCGCCTCCACCTCCGCTGCCCCAGTCATCGACACTTTGGCTGCCGGTTTCGGCAAGGTTTTAGGTAAGGGAAGATTACCAAACGTTCCAGTTATTGTCAAGGCCAGATTCGTTTCTAAATTGGCCGAAGAAAAGATCAGAGCTGTTGGTGGTGTTGTTGAATTAATTGCTTAA</v>
      </c>
      <c r="D454" t="str">
        <f t="shared" si="53"/>
        <v>OK</v>
      </c>
      <c r="E454">
        <f t="shared" si="54"/>
        <v>450</v>
      </c>
      <c r="F454" t="str">
        <f t="shared" si="55"/>
        <v>YES</v>
      </c>
      <c r="G454" t="str">
        <f t="shared" si="56"/>
        <v>CAA</v>
      </c>
      <c r="H454" t="str">
        <f t="shared" si="57"/>
        <v>Glutamine</v>
      </c>
      <c r="I454" t="str">
        <f t="shared" si="58"/>
        <v>Glutamine (CAA)</v>
      </c>
    </row>
    <row r="455" spans="1:9" hidden="1" x14ac:dyDescent="0.2">
      <c r="A455" t="s">
        <v>763</v>
      </c>
      <c r="B455" t="s">
        <v>1209</v>
      </c>
      <c r="C455" t="str">
        <f t="shared" si="52"/>
        <v>ATGCCTACCAGATTAACTAAGACCAGAAAGCACAGAGGCCACGTTTCCGCCGGTAAGGGTAGAGTTGGTAAGCACAGAAAGCATCCAGGTGGTCGTGGTAAGGCTGGTGGTCAACACCATCACAGAACCAACTTGGATAAGTACCATCCAGGTTACTTCGGTAAGGTCGGTATGAGACACTTCCACCAACAACGTAACCACAGCTGGAGACCAGAAATCAACTTGGAAAAATTATGGACCTTAGTTGAAGCTGACAAGAAGGACGAATACTTGAAGACCGCCTCCACCTCCGCTGCCCCAGTCATCGACACTTTGGCTGCCGGTTTCGGCAAGGTTTTAGGTAAGGGAAGATTACCAAACGTTCCAGTTATTGTCAAGGCCAGATTCGTTTCTAAATTGGCCGAAGAAAAGATCAGAGCTGTTGGTGGTGTTGTTGAATTAATTGCTTAA</v>
      </c>
      <c r="D455" t="str">
        <f t="shared" si="53"/>
        <v>OK</v>
      </c>
      <c r="E455">
        <f t="shared" si="54"/>
        <v>450</v>
      </c>
      <c r="F455" t="str">
        <f t="shared" si="55"/>
        <v>YES</v>
      </c>
      <c r="G455" t="str">
        <f t="shared" si="56"/>
        <v>CAA</v>
      </c>
      <c r="H455" t="str">
        <f t="shared" si="57"/>
        <v>Glutamine</v>
      </c>
      <c r="I455" t="str">
        <f t="shared" si="58"/>
        <v>Glutamine (CAA)</v>
      </c>
    </row>
    <row r="456" spans="1:9" hidden="1" x14ac:dyDescent="0.2">
      <c r="A456" t="s">
        <v>764</v>
      </c>
      <c r="B456" t="s">
        <v>1927</v>
      </c>
      <c r="C456" t="str">
        <f t="shared" si="52"/>
        <v>ATGCCTACCAGATTAACTAAGACCAGAAAGCACAGAGGCCACGTTTCCGCCGGTAAGGGTAGAGTTGGTAAGCACAGAAAGCATCCAGGTGGTCGTGGTAAGGCCGGTGGTCAACACCATCACAGAACTAACTTGGATAAGTACCATCCAGGTTACTTCGGTAAGGTCGGTATGAGACACTTCCACCAACAACGTGCTCACAGCTGGAGACCAGAAATCAACTTGGAAAAGTTGTGGACTTTGGTTGACGCTGACAAGAAGGACGAATACTTGAAGAACTCCTCTGCCTCCGCTGCCCCAGTCATTGACACTTTGGCTCACGGTTTCGGTAAGGTTTTAGGTAAGGGTAGATTGCCAGAAGTTCCAGTCATTGTCAAGGCCAGATTCGTTTCTAAGTTGGCTGAAGAAAAGATCAGAGCTGTTGGTGGTGTTGTCGAATTAGTTGCTTAA</v>
      </c>
      <c r="D456" t="str">
        <f t="shared" si="53"/>
        <v>OK</v>
      </c>
      <c r="E456">
        <f t="shared" si="54"/>
        <v>450</v>
      </c>
      <c r="F456" t="str">
        <f t="shared" si="55"/>
        <v>YES</v>
      </c>
      <c r="G456" t="str">
        <f t="shared" si="56"/>
        <v>CAA</v>
      </c>
      <c r="H456" t="str">
        <f t="shared" si="57"/>
        <v>Glutamine</v>
      </c>
      <c r="I456" t="str">
        <f t="shared" si="58"/>
        <v>Glutamine (CAA)</v>
      </c>
    </row>
    <row r="457" spans="1:9" hidden="1" x14ac:dyDescent="0.2">
      <c r="A457" t="s">
        <v>103</v>
      </c>
      <c r="B457" t="s">
        <v>1291</v>
      </c>
      <c r="C457" t="str">
        <f t="shared" si="52"/>
        <v>ATGCCTACCAGATTAACTAAGACCAGAAAACACAGAGGTAACGTTTCCGCCGGTAACGGTCGTATTGGTAAACACAGAAAGCATCCTGGTGGTAGAGGTAAGGCTGGTGGTCAACACCACCACAGAATTAACTTGGATAAATACCATCCTGGTTACTTCGGTAAGGTCGGTATGAGATACTTCCACAAACAACAAAACCACTTCTGGAGACCAGTCCTTAACATGGACAAGTTGTGGACTTTGGTTCCAGAAGAAAAGAGAGAATCTTACTTGAAATCCTCTGCTTCTTCTGCTCCAGTCATTGACACCTTGGCTGCTGGCTACGGCAAAGTTTTGGGTAAGGGTAGATTGCCACAAGTTCCAGTCATTGTCAGAGCTAGATTCGTTTCTAAGTTGGCTGAAGAAAAAATCAAGGCTGCTGGTGGTGCCATTGAATTAGTCGCTTAA</v>
      </c>
      <c r="D457" t="str">
        <f t="shared" si="53"/>
        <v>OK</v>
      </c>
      <c r="E457">
        <f t="shared" si="54"/>
        <v>447</v>
      </c>
      <c r="F457" t="str">
        <f t="shared" si="55"/>
        <v>YES</v>
      </c>
      <c r="G457" t="str">
        <f t="shared" si="56"/>
        <v>CAA</v>
      </c>
      <c r="H457" t="str">
        <f t="shared" si="57"/>
        <v>Glutamine</v>
      </c>
      <c r="I457" t="str">
        <f t="shared" si="58"/>
        <v>Glutamine (CAA)</v>
      </c>
    </row>
    <row r="458" spans="1:9" hidden="1" x14ac:dyDescent="0.2">
      <c r="A458" t="s">
        <v>762</v>
      </c>
      <c r="B458" t="s">
        <v>1926</v>
      </c>
      <c r="C458" t="str">
        <f t="shared" si="52"/>
        <v>ATGCCTACCAGATTAACTAAGACCAGAAAACACAGAGGTAACGTCTCAGCCGGTAAAGGTAGAGTTGGTAAACATAGAAAGCATCCCGGTGGTAGAGGTAAGGCTGGTGGTCAACATCATCACAGAACCAATTTAGATAAATACCATCCAGGTTATTTCGGTAAAGTTGGTATGAGAACTTTCCATCACCAAGCTAACCATTCATGGAGACCAGAAATCAATTTAGATAAATTATGGACTTTAGTTGAAGCTGATAAAAAGGATGAATATTTAAAATCTGCTTCTGCTTCTGCTGCTCCAGTCATTGATACCTTAGCCCATGGTTTCGGTAAAGTTTTGGGTAAAGGTAGATTACCAGAAGTCCCAATCATTGTCAAGGCTAGATTTGTTTCTAAATTAGCTGAAGAAAAGATTTTGGCTGTTGGTGGTGTTGTTGAATTAGTCGCCTAA</v>
      </c>
      <c r="D458" t="str">
        <f t="shared" si="53"/>
        <v>OK</v>
      </c>
      <c r="E458">
        <f t="shared" si="54"/>
        <v>450</v>
      </c>
      <c r="F458" t="str">
        <f t="shared" si="55"/>
        <v>YES</v>
      </c>
      <c r="G458" t="str">
        <f t="shared" si="56"/>
        <v>CAA</v>
      </c>
      <c r="H458" t="str">
        <f t="shared" si="57"/>
        <v>Glutamine</v>
      </c>
      <c r="I458" t="str">
        <f t="shared" si="58"/>
        <v>Glutamine (CAA)</v>
      </c>
    </row>
    <row r="459" spans="1:9" hidden="1" x14ac:dyDescent="0.2">
      <c r="A459" t="s">
        <v>983</v>
      </c>
      <c r="B459" t="s">
        <v>2139</v>
      </c>
      <c r="C459" t="str">
        <f t="shared" si="52"/>
        <v>ATGCCTACCAGATTAACTAAGACCAGAAAACACAGAGGACATGTTTCTGCCGGTAAGGGTAGAATCGGAAAACACAGAAAACATCCAGGTGGTAGAGGTAAAGCTGGTGGTCAACATCATCACAGAACAAATTTAGATAAATACCACCCAGGTTACTTTGGTAAAGTGGGTATGAGATATTTCCATAAACAACAAAACCATTTCTGGAGACCAGAAATCAACTTGGACAAATTATGGACTTTAGTTGAGAGTGATAAAAAGGAAGAATACTTGAAAAGCTCTTCTTCGTCAGCCGCTCCAGTCATCGACACTTTGGCTGCCGGTTACGGTAAGGTTTTAGGTAAGGGTAGATTACCAGAAGTTCCTGTTATTGTCAAAGCTAGATTTGTTTCCAAATTAGCCGAAGAAAAAATTAGAGCTGTTGGTGGTGTTGTTGAATTAGTTGCTTAA</v>
      </c>
      <c r="D459" t="str">
        <f t="shared" si="53"/>
        <v>OK</v>
      </c>
      <c r="E459">
        <f t="shared" si="54"/>
        <v>450</v>
      </c>
      <c r="F459" t="str">
        <f t="shared" si="55"/>
        <v>YES</v>
      </c>
      <c r="G459" t="str">
        <f t="shared" si="56"/>
        <v>CAA</v>
      </c>
      <c r="H459" t="str">
        <f t="shared" si="57"/>
        <v>Glutamine</v>
      </c>
      <c r="I459" t="str">
        <f t="shared" si="58"/>
        <v>Glutamine (CAA)</v>
      </c>
    </row>
    <row r="460" spans="1:9" hidden="1" x14ac:dyDescent="0.2">
      <c r="A460" t="s">
        <v>114</v>
      </c>
      <c r="B460" t="s">
        <v>1301</v>
      </c>
      <c r="C460" t="str">
        <f t="shared" si="52"/>
        <v>ATGCCTACCAGATTAACTAAAACTAGAAAGCACAGAGGTCACGTTTCCGCTGGTAACGGTCGTGTTGGTAAACACAGAAAGCATCCGGGTGGTAGAGGTATGGCCGGTGGTCAACATCACCACAGAACCAACTTGGACAAGTACCACCCAGGTTACTTCGGTAAGGTTGGTATGAGATACTTCCACAAACAAAGAAACCACTTCTGGAAGCCAGTCATCAACTTAGACAAGTTATGGTCTTTGGTTGAAAACAAGGACGAAAAGATTGCTTCTTCCTCCAAGGACGCTGCTGTTGTCATCGACACCTTGGCATCTGGTTACGGTAAGGTCTTAGGTAAGGGTAGACTTCCACAAGTTCCAGTTATCGTCAAGGCCAGATACGTCTCCAAGTTAGCTGAAGAAAAGATCAGAGCAGCTGGTGGTGTCGTTGAATTGATTGCTTAA</v>
      </c>
      <c r="D460" t="str">
        <f t="shared" si="53"/>
        <v>OK</v>
      </c>
      <c r="E460">
        <f t="shared" si="54"/>
        <v>444</v>
      </c>
      <c r="F460" t="str">
        <f t="shared" si="55"/>
        <v>YES</v>
      </c>
      <c r="G460" t="str">
        <f t="shared" si="56"/>
        <v>CAA</v>
      </c>
      <c r="H460" t="str">
        <f t="shared" si="57"/>
        <v>Glutamine</v>
      </c>
      <c r="I460" t="str">
        <f t="shared" si="58"/>
        <v>Glutamine (CAA)</v>
      </c>
    </row>
    <row r="461" spans="1:9" hidden="1" x14ac:dyDescent="0.2">
      <c r="A461" t="s">
        <v>406</v>
      </c>
      <c r="B461" t="s">
        <v>1590</v>
      </c>
      <c r="C461" t="str">
        <f t="shared" si="52"/>
        <v>ATGCCTACCAGATTAACTAAAACTAGAAAGCACAGAGGTCACGTTTCCGCTGGTAACGGTAGAGTTGGTAAGCACAGAAAGCATCCGGGTGGTAGAGGTATGGCCGGTGGTCAACATCACCACAGAACCAACTTGGATAAATTCCATCCAGGTTACTTTGGTAAGGTTGGTATGAGATACTTCCATAAACAAAGAAATCATTTCTGGAAACCAGTTATCAACTTAGACAAATTATGGTCATTAGTTGAAAACAAGGATGAAAAAATTGCATCATCTAACAAAGATTCTGCTGTTGTTATTGATACTTTAGCTTCAGGTTACGGTAAAGTCTTAGGTAAGGGTAGACTTCCAGATGTTCCAGTCATTGTTAAGGCTAGATACGTTTCTAAATTAGCTGAAGAAAAAATTAGAGCAGCTGGTGGTGTCGTTGAATTAATCGCTTAA</v>
      </c>
      <c r="D461" t="str">
        <f t="shared" si="53"/>
        <v>OK</v>
      </c>
      <c r="E461">
        <f t="shared" si="54"/>
        <v>444</v>
      </c>
      <c r="F461" t="str">
        <f t="shared" si="55"/>
        <v>YES</v>
      </c>
      <c r="G461" t="str">
        <f t="shared" si="56"/>
        <v>CAA</v>
      </c>
      <c r="H461" t="str">
        <f t="shared" si="57"/>
        <v>Glutamine</v>
      </c>
      <c r="I461" t="str">
        <f t="shared" si="58"/>
        <v>Glutamine (CAA)</v>
      </c>
    </row>
    <row r="462" spans="1:9" hidden="1" x14ac:dyDescent="0.2">
      <c r="A462" t="s">
        <v>440</v>
      </c>
      <c r="B462" t="s">
        <v>1624</v>
      </c>
      <c r="C462" t="str">
        <f t="shared" si="52"/>
        <v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CTCTGCTGTTGTTATTGATACTTTAGCTTCAGGTTACGGTAAAGTCTTAGGTAAGGGTAGACTCCCAGATGTTCCAGTCATTGTTAAGGCTAGATACGTTTCTAAGTTAGCTGAAGAAAAAATTAGAGCAGCTGGTGGTGTCGTTGAATTAATCGCTTAA</v>
      </c>
      <c r="D462" t="str">
        <f t="shared" si="53"/>
        <v>OK</v>
      </c>
      <c r="E462">
        <f t="shared" si="54"/>
        <v>444</v>
      </c>
      <c r="F462" t="str">
        <f t="shared" si="55"/>
        <v>YES</v>
      </c>
      <c r="G462" t="str">
        <f t="shared" si="56"/>
        <v>CAA</v>
      </c>
      <c r="H462" t="str">
        <f t="shared" si="57"/>
        <v>Glutamine</v>
      </c>
      <c r="I462" t="str">
        <f t="shared" si="58"/>
        <v>Glutamine (CAA)</v>
      </c>
    </row>
    <row r="463" spans="1:9" hidden="1" x14ac:dyDescent="0.2">
      <c r="A463" t="s">
        <v>459</v>
      </c>
      <c r="B463" t="s">
        <v>1624</v>
      </c>
      <c r="C463" t="str">
        <f t="shared" si="52"/>
        <v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CTCTGCTGTTGTTATTGATACTTTAGCTTCAGGTTACGGTAAAGTCTTAGGTAAGGGTAGACTCCCAGATGTTCCAGTCATTGTTAAGGCTAGATACGTTTCTAAGTTAGCTGAAGAAAAAATTAGAGCAGCTGGTGGTGTCGTTGAATTAATCGCTTAA</v>
      </c>
      <c r="D463" t="str">
        <f t="shared" si="53"/>
        <v>OK</v>
      </c>
      <c r="E463">
        <f t="shared" si="54"/>
        <v>444</v>
      </c>
      <c r="F463" t="str">
        <f t="shared" si="55"/>
        <v>YES</v>
      </c>
      <c r="G463" t="str">
        <f t="shared" si="56"/>
        <v>CAA</v>
      </c>
      <c r="H463" t="str">
        <f t="shared" si="57"/>
        <v>Glutamine</v>
      </c>
      <c r="I463" t="str">
        <f t="shared" si="58"/>
        <v>Glutamine (CAA)</v>
      </c>
    </row>
    <row r="464" spans="1:9" hidden="1" x14ac:dyDescent="0.2">
      <c r="A464" t="s">
        <v>460</v>
      </c>
      <c r="B464" t="s">
        <v>1643</v>
      </c>
      <c r="C464" t="str">
        <f t="shared" si="52"/>
        <v>ATGCCTACCAGATTAACTAAAACTAGAAAGCACAGAGGTCACGTTTCCGCTGGTAACGGTAGAGTTGGTAAGCACAGAAAGCATCCGGGTGGTAGAGGTATGGCCGGTGGTCAACATCACCACAGAACCAACTTGGATAAATTCCATCCAGGTTACTTTGGTAAAGTTGGTATGAGATACTTCCACAAGCAAAGAAACCATTTCTGGAAGCCAGTTATCAACTTAGACAAATTATGGTCATTAGTTGAAAACAAGGATGAAAAAATTGCTTCATCTAACAAAGATTCTGCTGTTGTTATTGATACTTTAGCTTCAGGTTACGGTAAAGTCTTAGGTAAGGGTAGACTCCCAGATGTTCCAGTCATTGTTAAGGCTAGATACGTTTCTAAGTTAGCTGAAGAAAAAATTAGAGCAGCTGGTGGTGTCGTTGAATTAATCGCTTAA</v>
      </c>
      <c r="D464" t="str">
        <f t="shared" si="53"/>
        <v>OK</v>
      </c>
      <c r="E464">
        <f t="shared" si="54"/>
        <v>444</v>
      </c>
      <c r="F464" t="str">
        <f t="shared" si="55"/>
        <v>YES</v>
      </c>
      <c r="G464" t="str">
        <f t="shared" si="56"/>
        <v>CAA</v>
      </c>
      <c r="H464" t="str">
        <f t="shared" si="57"/>
        <v>Glutamine</v>
      </c>
      <c r="I464" t="str">
        <f t="shared" si="58"/>
        <v>Glutamine (CAA)</v>
      </c>
    </row>
    <row r="465" spans="1:9" hidden="1" x14ac:dyDescent="0.2">
      <c r="A465" t="s">
        <v>465</v>
      </c>
      <c r="B465" t="s">
        <v>1648</v>
      </c>
      <c r="C465" t="str">
        <f t="shared" si="52"/>
        <v>ATGCCTACCAGATTAACTAAAACTAGAAAGCACAGAGGTCACGTTTCCGCTGGTAACGGTAGAGTTGGTAAGCACAGAAAGCATCCGGGTGGTAGAGGTATGGCCGGTGGTCAACACCACCACAGAACTAACTTAGATAAGTTCCACCCAGGTTACTTTGGTAAGGTTGGTATGAGATACTTCCACAAGCAAAGAAACCACTTCTGGAAGCCAGTTATCAACTTAGACAAATTATGGTCTTTAGTTGAAAACAAGGACGAAAAGATTGCTTCTTCTAACAAGGACGCAGCTGTTGTTATTGATACTTTAGCTTCCGGTTACGGTAAAGTTTTAGGTAAAGGTAGACTTCCAGATGTTCCAGTCATTGTTAAGGCAAGATACGTTTCTAAATTAGCTGAAGAAAAAATTAGAGCAGCTGGTGGTGTCGTTGAATTAATTGCTTAA</v>
      </c>
      <c r="D465" t="str">
        <f t="shared" si="53"/>
        <v>OK</v>
      </c>
      <c r="E465">
        <f t="shared" si="54"/>
        <v>444</v>
      </c>
      <c r="F465" t="str">
        <f t="shared" si="55"/>
        <v>YES</v>
      </c>
      <c r="G465" t="str">
        <f t="shared" si="56"/>
        <v>CAA</v>
      </c>
      <c r="H465" t="str">
        <f t="shared" si="57"/>
        <v>Glutamine</v>
      </c>
      <c r="I465" t="str">
        <f t="shared" si="58"/>
        <v>Glutamine (CAA)</v>
      </c>
    </row>
    <row r="466" spans="1:9" hidden="1" x14ac:dyDescent="0.2">
      <c r="A466" t="s">
        <v>58</v>
      </c>
      <c r="B466" t="s">
        <v>1248</v>
      </c>
      <c r="C466" t="str">
        <f t="shared" si="52"/>
        <v>ATGCCTACCAGATTAACTAAAACTAGAAAGCACAGAGGTCACGTTTCCGCTGGTAACGGTAGAGTTGGTAAGCACAGAAAGCACCCGGGTGGTAGAGGTATGGCCGGTGGTCAACATCACCACAGAACCAACTTAGATAAGTTCCACCCAGGTTACTTCGGTAAGGTTGGTATGAGATACTTCCACAAGCAAAGAAACCACTTCTGGAAGCCTGTCATCAACTTAGACAAATTATGGTCTTTAGTTGAAAACAAGGATGAAAAGATTGCTTCTTCTAACAAAGACGCAGCTGTTGTCATTGATACTTTAGCTTCCGGTTACGGTAAGGTTTTAGGTAAGGGTAGACTTCCAGATGTTCCAGTCATTGTGAAGGCTAGATACGTCTCCAAGTTAGCTGAAGAAAAGATCAGAGCAGCTGGTGGTGTTGTTGAATTAGTTGCTTAA</v>
      </c>
      <c r="D466" t="str">
        <f t="shared" si="53"/>
        <v>OK</v>
      </c>
      <c r="E466">
        <f t="shared" si="54"/>
        <v>444</v>
      </c>
      <c r="F466" t="str">
        <f t="shared" si="55"/>
        <v>YES</v>
      </c>
      <c r="G466" t="str">
        <f t="shared" si="56"/>
        <v>CAA</v>
      </c>
      <c r="H466" t="str">
        <f t="shared" si="57"/>
        <v>Glutamine</v>
      </c>
      <c r="I466" t="str">
        <f t="shared" si="58"/>
        <v>Glutamine (CAA)</v>
      </c>
    </row>
    <row r="467" spans="1:9" hidden="1" x14ac:dyDescent="0.2">
      <c r="A467" t="s">
        <v>83</v>
      </c>
      <c r="B467" t="s">
        <v>1273</v>
      </c>
      <c r="C467" t="str">
        <f t="shared" si="52"/>
        <v>ATGCCTACCAGATTAACTAAAACTAGAAAGCACAGAGGTCACGTTTCCGCTGGTAACGGTAGAGTTGGTAAGCACAGAAAGCACCCGGGTGGTAGAGGTATGGCCGGTGGTCAACATCACCACAGAACCAACTTAGATAAGTTCCACCCAGGTTACTTCGGTAAGGTTGGTATGAGATACTTCCACAAGCAAAGAAACCACTTCTGGAAGCCAGTCATCAACTTAGACAAATTATGGTCTTTAGTTGAAAACAAGGACGAAAAGATTGCTTCCTCTAACAAGGATGCTGCTGTCGTCATTGACACTTTAGCTTCCGGTTACGGTAAGGTCTTAGGTAAGGGTAGACTTCCAGATGTTCCAGTCATTGTCAAGGCTAGATACGTCTCCAAGTTAGCTGAAGAAAAGATCAGAGCAGCTGGTGGTGTCGTTGAATTAATCGCTTAA</v>
      </c>
      <c r="D467" t="str">
        <f t="shared" si="53"/>
        <v>OK</v>
      </c>
      <c r="E467">
        <f t="shared" si="54"/>
        <v>444</v>
      </c>
      <c r="F467" t="str">
        <f t="shared" si="55"/>
        <v>YES</v>
      </c>
      <c r="G467" t="str">
        <f t="shared" si="56"/>
        <v>CAA</v>
      </c>
      <c r="H467" t="str">
        <f t="shared" si="57"/>
        <v>Glutamine</v>
      </c>
      <c r="I467" t="str">
        <f t="shared" si="58"/>
        <v>Glutamine (CAA)</v>
      </c>
    </row>
    <row r="468" spans="1:9" hidden="1" x14ac:dyDescent="0.2">
      <c r="A468" t="s">
        <v>115</v>
      </c>
      <c r="B468" t="s">
        <v>1302</v>
      </c>
      <c r="C468" t="str">
        <f t="shared" si="52"/>
        <v>ATGCCTACCAGATTAACTAAAACTAGAAAGCACAGAGGTCACGTTTCCGCTGGTAACGGTAGAGTTGGTAAGCACAGAAAGCACCCGGGTGGTAGAGGTATGGCCGGTGGTCAACACCACCACAGAACTAACTTGGATAAATTCCACCCAGGTTACTTCGGTAAGGTTGGTATGAGATACTTCCACAAGCAAAGAAACCACTTCTGGAAGCCAGTTATCAACTTAGACAAATTATGGTCTTTAGTTGAAAACAAGGACGAAAAGATTGCTTCCTCTAACAAGGATGCAGCTGTCGTTATTGATACTTTAGCTTCCGGTTACGGTAAGGTCTTAGGTAAGGGTAGACTTCCAGATGTCCCAGTCATTGTCAAGGCTAGATACGTCTCCAAGTTAGCTGAAGAAAAGATCAGAGCAGCTGGTGGTGTCGTTGAATTAATCGCTTAA</v>
      </c>
      <c r="D468" t="str">
        <f t="shared" si="53"/>
        <v>OK</v>
      </c>
      <c r="E468">
        <f t="shared" si="54"/>
        <v>444</v>
      </c>
      <c r="F468" t="str">
        <f t="shared" si="55"/>
        <v>YES</v>
      </c>
      <c r="G468" t="str">
        <f t="shared" si="56"/>
        <v>CAA</v>
      </c>
      <c r="H468" t="str">
        <f t="shared" si="57"/>
        <v>Glutamine</v>
      </c>
      <c r="I468" t="str">
        <f t="shared" si="58"/>
        <v>Glutamine (CAA)</v>
      </c>
    </row>
    <row r="469" spans="1:9" hidden="1" x14ac:dyDescent="0.2">
      <c r="A469" t="s">
        <v>198</v>
      </c>
      <c r="B469" t="s">
        <v>1383</v>
      </c>
      <c r="C469" t="str">
        <f t="shared" si="52"/>
        <v>ATGCCTACCAGATTAACTAAAACTAGAAAGCACAGAGGTCACGTTTCCGCCGGTAACGGTCGTATCGGTAAGCACAGAAAGCACCCGGGTGGTCGTGGTATGGCCGGTGGTCAACACCATCACAGAACTAACTTGGATAAGTACCATCCAGGTTACTTCGGTAAGGTTGGTATGAGATACTTCCACAAGCAACAAAACCACTTCTGGAGACCAGTCATCAACCTTGACAAGTTATGGACTTTGGTTCCAGAACAAAACAAGGAGGAACTGTTGAAGTCCAGCAAGTCCGCCGCTGTTGTCATTGACACCTTGGCTTCCGGTTACGGTAAGGTTTTGGGTAAGGGTAGATTACCAGAGGTCCCAGTTATCGTCAAGGCTAGATACGTTTCCAAGTTGGCTGAAGAGAAGATCAGAGCTGCTGGTGGTGTTGTCGAGTTGGTTGCTTAA</v>
      </c>
      <c r="D469" t="str">
        <f t="shared" si="53"/>
        <v>OK</v>
      </c>
      <c r="E469">
        <f t="shared" si="54"/>
        <v>447</v>
      </c>
      <c r="F469" t="str">
        <f t="shared" si="55"/>
        <v>YES</v>
      </c>
      <c r="G469" t="str">
        <f t="shared" si="56"/>
        <v>CAA</v>
      </c>
      <c r="H469" t="str">
        <f t="shared" si="57"/>
        <v>Glutamine</v>
      </c>
      <c r="I469" t="str">
        <f t="shared" si="58"/>
        <v>Glutamine (CAA)</v>
      </c>
    </row>
    <row r="470" spans="1:9" hidden="1" x14ac:dyDescent="0.2">
      <c r="A470" t="s">
        <v>128</v>
      </c>
      <c r="B470" t="s">
        <v>1314</v>
      </c>
      <c r="C470" t="str">
        <f t="shared" si="52"/>
        <v>ATGCCTACCAGATTAACTAAAACTAGAAAGCACAGAGGTCACGTTTCAGCCGGTAACGGTCGTGTTGGTAAGCACAGAAAGCATCCTGGTGGACGTGGTATGGCTGGTGGTCAACATCATCACAGAACCAACTTGGATAAATACCATCCAGGTTACTTCGGTAAAGTTGGTATGAGATACTTCCATAAACAAAGAAATCACTTCTGGAAACCTGTTTTAAATCTAGATAAATTATGGTCATTAGTTGAAAACAAGGATGAAAAGATTTCCTCTTCAACTACTGACTCAGCTGTCGTTATTGATACTTTAGCTGGTGGTTACGGTAAAGTTTTAGGAAAAGGTAGATTACCAAATGTTCCAGTTATCGTTAAAGCTAGATATGTTTCAAAATTAGCTGAAGAAAAGATTAGAGCTGTTGGTGGTGTTGTTGAATTAATTGCTTAA</v>
      </c>
      <c r="D470" t="str">
        <f t="shared" si="53"/>
        <v>OK</v>
      </c>
      <c r="E470">
        <f t="shared" si="54"/>
        <v>444</v>
      </c>
      <c r="F470" t="str">
        <f t="shared" si="55"/>
        <v>YES</v>
      </c>
      <c r="G470" t="str">
        <f t="shared" si="56"/>
        <v>CAA</v>
      </c>
      <c r="H470" t="str">
        <f t="shared" si="57"/>
        <v>Glutamine</v>
      </c>
      <c r="I470" t="str">
        <f t="shared" si="58"/>
        <v>Glutamine (CAA)</v>
      </c>
    </row>
    <row r="471" spans="1:9" hidden="1" x14ac:dyDescent="0.2">
      <c r="A471" t="s">
        <v>17</v>
      </c>
      <c r="B471" t="s">
        <v>1208</v>
      </c>
      <c r="C471" t="str">
        <f t="shared" si="52"/>
        <v>ATGCCTACCAGATTAACTAAAACTAGAAAGCACAGAGGTCACGTTTCAGCCGGTAACGGTCGTGTTGGTAAACACAGAAAGCATCCTGGTGGTAGAGGTATGGCCGGTGGTCAACATCATCACAGAACCAACTTAGATAAATACCATCCAGGTTATTTCGGTAAAGTTGGTATGAGATACTTCCACAAACAACAAGGTCACTTCTGGAAACCAGTTATCAACTTAGACAAATTATGGTCTTTAGTTGAAGACAAAGATGAAAAATTAAAGGCTTCCTCCACTGATGCTGCTGTTGTCATTGATACTTTAGCTTCAGGTTACGGTAAGGTCTTAGGTAAAGGTAGATTACCAGATGTCCCAGTTATTGTTAAAGCTAGATATGTTTCCAAATTAGCTGAAGAAAAAATTAGAGCTGCTGGTGGTGTTGTTGAATTAATTGCTTAA</v>
      </c>
      <c r="D471" t="str">
        <f t="shared" si="53"/>
        <v>OK</v>
      </c>
      <c r="E471">
        <f t="shared" si="54"/>
        <v>444</v>
      </c>
      <c r="F471" t="str">
        <f t="shared" si="55"/>
        <v>YES</v>
      </c>
      <c r="G471" t="str">
        <f t="shared" si="56"/>
        <v>CAA</v>
      </c>
      <c r="H471" t="str">
        <f t="shared" si="57"/>
        <v>Glutamine</v>
      </c>
      <c r="I471" t="str">
        <f t="shared" si="58"/>
        <v>Glutamine (CAA)</v>
      </c>
    </row>
    <row r="472" spans="1:9" hidden="1" x14ac:dyDescent="0.2">
      <c r="A472" t="s">
        <v>857</v>
      </c>
      <c r="B472" t="s">
        <v>2015</v>
      </c>
      <c r="C472" t="str">
        <f t="shared" si="52"/>
        <v>ATGCCTACCAGATTAACTAAAACTAGAAAGCACAGAGGTCACGTCTCAGCCGGTAAGGGTAGAATCGGTAAGCACAGAAAGCATCCAGGTGGTCGTGGTAAGGCTGGTGGTCAACACCATCACAGAACCAACTTGGATAAGTACCATCCAGGTTACTTCGGTAAGGTCGGTATGAGATACTTCCACAAGCAACAAAACCACTTCTGGAGACCTGAACTCAACTTGGACAAGTTGTGGACTTTGGTTGACGAAGACAAGAAGGAAGAATACTTGAAGTCTGCTTCTGCCTCCGCTGCTCCAGTCATCGACACTTTAGCTGCCGGTTACGGTAAGGTTTTGGGTAAGGGTAGATTACCAGAAGTCCCAATCATTGTCAAGGCCAGATTTGTCTCCAAGTTAGCTGAAGAAAAGATCAGAGCTGTTGGTGGTGTTGTTGAATTAGTCGCTTAA</v>
      </c>
      <c r="D472" t="str">
        <f t="shared" si="53"/>
        <v>OK</v>
      </c>
      <c r="E472">
        <f t="shared" si="54"/>
        <v>450</v>
      </c>
      <c r="F472" t="str">
        <f t="shared" si="55"/>
        <v>YES</v>
      </c>
      <c r="G472" t="str">
        <f t="shared" si="56"/>
        <v>CAA</v>
      </c>
      <c r="H472" t="str">
        <f t="shared" si="57"/>
        <v>Glutamine</v>
      </c>
      <c r="I472" t="str">
        <f t="shared" si="58"/>
        <v>Glutamine (CAA)</v>
      </c>
    </row>
    <row r="473" spans="1:9" hidden="1" x14ac:dyDescent="0.2">
      <c r="A473" t="s">
        <v>855</v>
      </c>
      <c r="B473" t="s">
        <v>2014</v>
      </c>
      <c r="C473" t="str">
        <f t="shared" si="52"/>
        <v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GTTAGCTGAAGAAAAGATCAGAGCTGTCGGTGGTGTTGTTGAATTAGTCGCTTAA</v>
      </c>
      <c r="D473" t="str">
        <f t="shared" si="53"/>
        <v>OK</v>
      </c>
      <c r="E473">
        <f t="shared" si="54"/>
        <v>450</v>
      </c>
      <c r="F473" t="str">
        <f t="shared" si="55"/>
        <v>YES</v>
      </c>
      <c r="G473" t="str">
        <f t="shared" si="56"/>
        <v>CAA</v>
      </c>
      <c r="H473" t="str">
        <f t="shared" si="57"/>
        <v>Glutamine</v>
      </c>
      <c r="I473" t="str">
        <f t="shared" si="58"/>
        <v>Glutamine (CAA)</v>
      </c>
    </row>
    <row r="474" spans="1:9" hidden="1" x14ac:dyDescent="0.2">
      <c r="A474" t="s">
        <v>856</v>
      </c>
      <c r="B474" t="s">
        <v>2014</v>
      </c>
      <c r="C474" t="str">
        <f t="shared" si="52"/>
        <v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GTTAGCTGAAGAAAAGATCAGAGCTGTCGGTGGTGTTGTTGAATTAGTCGCTTAA</v>
      </c>
      <c r="D474" t="str">
        <f t="shared" si="53"/>
        <v>OK</v>
      </c>
      <c r="E474">
        <f t="shared" si="54"/>
        <v>450</v>
      </c>
      <c r="F474" t="str">
        <f t="shared" si="55"/>
        <v>YES</v>
      </c>
      <c r="G474" t="str">
        <f t="shared" si="56"/>
        <v>CAA</v>
      </c>
      <c r="H474" t="str">
        <f t="shared" si="57"/>
        <v>Glutamine</v>
      </c>
      <c r="I474" t="str">
        <f t="shared" si="58"/>
        <v>Glutamine (CAA)</v>
      </c>
    </row>
    <row r="475" spans="1:9" hidden="1" x14ac:dyDescent="0.2">
      <c r="A475" t="s">
        <v>858</v>
      </c>
      <c r="B475" t="s">
        <v>2016</v>
      </c>
      <c r="C475" t="str">
        <f t="shared" si="52"/>
        <v>ATGCCTACCAGATTAACTAAAACTAGAAAGCACAGAGGTCACGTCTCAGCCGGTAAGGGTAGAATCGGTAAGCACAGAAAGCATCCAGGTGGTCGTGGTAAGGCTGGTGGTCAACACCACCACAGAACCAACTTGGATAAGTACCATCCAGGTTACTTCGGTAAGGTCGGTATGAGATACTTCCACAAGCAACAAAACCACTTCTGGAGACCAGAACTCAACTTGGACAAGTTGTGGACTTTGGTTGACGAAGACAAGAAGGAAGAATACTTGAAGTCTGCTTCTGCCTCCGCTGCTCCAGTCATCGACACTTTAGCTGCCGGTTACGGTAAGGTTTTGGGTAAGGGTAGATTGCCAGAAGTCCCAATCATTGTCAAGGCCAGATTTGTCTCCAAATTAGCTGAAGAAAAGATCAGAGCTGTCGGTGGTGTTGTTGAATTAGTCGCTTAA</v>
      </c>
      <c r="D475" t="str">
        <f t="shared" si="53"/>
        <v>OK</v>
      </c>
      <c r="E475">
        <f t="shared" si="54"/>
        <v>450</v>
      </c>
      <c r="F475" t="str">
        <f t="shared" si="55"/>
        <v>YES</v>
      </c>
      <c r="G475" t="str">
        <f t="shared" si="56"/>
        <v>CAA</v>
      </c>
      <c r="H475" t="str">
        <f t="shared" si="57"/>
        <v>Glutamine</v>
      </c>
      <c r="I475" t="str">
        <f t="shared" si="58"/>
        <v>Glutamine (CAA)</v>
      </c>
    </row>
    <row r="476" spans="1:9" hidden="1" x14ac:dyDescent="0.2">
      <c r="A476" t="s">
        <v>859</v>
      </c>
      <c r="B476" t="s">
        <v>2017</v>
      </c>
      <c r="C476" t="str">
        <f t="shared" si="52"/>
        <v>ATGCCTACCAGATTAACTAAAACTAGAAAGCACAGAGGTCACGTCTCAGCCGGTAAGGGTAGAATCGGTAAGCACAGAAAGCATCCAGGTGGTCGTGGTAAGGCTGGTGGTCAACACCACCACAGAACCAACTTGGATAAGTACCATCCAGGTTACTTCGGTAAGGTCGGTATGAGATACTTCCACAAGCAACAAAACCACTTCTGGAGACCAGAACTCAACTTGGACAAATTGTGGACCTTGGTTGACGAAGACAAGAAGGAAGAATACTTGAAGTCTGCTTCTGCCTCCGCTGCTCCAGTCATCGACACTTTAGCTGCCGGTTACGGTAAGGTTTTGGGTAAAGGTAGATTGCCAGAAGTCCCAATCATTGTCAAGGCCAGATTTGTCTCCAAGTTAGCTGAAGAAAAGATCAGAGCTGTCGGTGGTGTTGTTGAATTAGTCGCTTAA</v>
      </c>
      <c r="D476" t="str">
        <f t="shared" si="53"/>
        <v>OK</v>
      </c>
      <c r="E476">
        <f t="shared" si="54"/>
        <v>450</v>
      </c>
      <c r="F476" t="str">
        <f t="shared" si="55"/>
        <v>YES</v>
      </c>
      <c r="G476" t="str">
        <f t="shared" si="56"/>
        <v>CAA</v>
      </c>
      <c r="H476" t="str">
        <f t="shared" si="57"/>
        <v>Glutamine</v>
      </c>
      <c r="I476" t="str">
        <f t="shared" si="58"/>
        <v>Glutamine (CAA)</v>
      </c>
    </row>
    <row r="477" spans="1:9" hidden="1" x14ac:dyDescent="0.2">
      <c r="A477" t="s">
        <v>61</v>
      </c>
      <c r="B477" t="s">
        <v>1251</v>
      </c>
      <c r="C477" t="str">
        <f t="shared" si="52"/>
        <v>ATGCCTACCAGATTAACTAAAACTAGAAAGCACAGAGGTCACGTCTCAGCCGGTAACGGTCGTGTTGGTAAACATAGAAAGCATCCTGGTGGTAGAGGTATGGCCGGTGGTCAACATCATCACAGAACCAACTTAGATAAGTACCATCCAGGTTACTTCGGTAAAGTTGGTATGAGATACTTCCACAAACAACAAGGTCATTTCTGGAAACCAGTTATTAACTTAGACAAATTATGGTCTTTAGTCGAAGACAAGGATGAAAAATTAAAGTCCTCCTCCACTGATGCCGCCATTGTCATTGATACTTTAGCTTCTGGTTACGGTAAGGTCTTAGGTAAGGGTAGATTACCTCAAGTTCCAGTTATTGTTAAAGCTAGATACGTTTCTAAATTAGCTGAAGAAAAAATTAGAGCTGCTGGTGGTGTTGTTGAATTAATTGCTTAG</v>
      </c>
      <c r="D477" t="str">
        <f t="shared" si="53"/>
        <v>OK</v>
      </c>
      <c r="E477">
        <f t="shared" si="54"/>
        <v>444</v>
      </c>
      <c r="F477" t="str">
        <f t="shared" si="55"/>
        <v>YES</v>
      </c>
      <c r="G477" t="str">
        <f t="shared" si="56"/>
        <v>CAA</v>
      </c>
      <c r="H477" t="str">
        <f t="shared" si="57"/>
        <v>Glutamine</v>
      </c>
      <c r="I477" t="str">
        <f t="shared" si="58"/>
        <v>Glutamine (CAA)</v>
      </c>
    </row>
    <row r="478" spans="1:9" hidden="1" x14ac:dyDescent="0.2">
      <c r="A478" t="s">
        <v>241</v>
      </c>
      <c r="B478" t="s">
        <v>1426</v>
      </c>
      <c r="C478" t="str">
        <f t="shared" si="52"/>
        <v>ATGCCTACCAGATTAACTAAAACTAGAAAGCACAGAGGTCACGTCTCAGCCGGTAACGGTAGAGTTGGTAAGCACAGAAAGCATCCCGGTGGTAGAGGTATGGCCGGTGGTCAACATCATCACAGAACCAATTTAGATAAGTACCATCCAGGTTACTTTGGTAAAGTTGGTATGAGATACTTTCACAAACAACAAAACCATTTCTGGAAGCCAGTTTTAAACTTGGACAAGTTATGGTCATTAGTTGAAAACAAGGATGAAAAAATCGCTTCATCAACCAAGGACTCCGCTGTTGTCATTGACACCTTAGCTTTAGGTTACGGTAAGGTCTTAGGTAAAGGTAGATTACCAGATGTCCCAGTCATCGTTAAGGCTAGATACGTTTCTAAGTTAGCTGAAGAAAAGATCAGAGCTGTTGGTGGTGTTGTTGAATTAGTTGCTTAA</v>
      </c>
      <c r="D478" t="str">
        <f t="shared" si="53"/>
        <v>OK</v>
      </c>
      <c r="E478">
        <f t="shared" si="54"/>
        <v>444</v>
      </c>
      <c r="F478" t="str">
        <f t="shared" si="55"/>
        <v>YES</v>
      </c>
      <c r="G478" t="str">
        <f t="shared" si="56"/>
        <v>CAA</v>
      </c>
      <c r="H478" t="str">
        <f t="shared" si="57"/>
        <v>Glutamine</v>
      </c>
      <c r="I478" t="str">
        <f t="shared" si="58"/>
        <v>Glutamine (CAA)</v>
      </c>
    </row>
    <row r="479" spans="1:9" hidden="1" x14ac:dyDescent="0.2">
      <c r="A479" t="s">
        <v>240</v>
      </c>
      <c r="B479" t="s">
        <v>1425</v>
      </c>
      <c r="C479" t="str">
        <f t="shared" si="52"/>
        <v>ATGCCTACCAGATTAACTAAAACTAGAAAGCACAGAGGTCACGTCTCAGCCGGTAACGGTAGAGTTGGTAAGCACAGAAAGCACCCTGGTGGTAGAGGTATGGCCGGTGGTCAACATCACCACAGAACTAACTTGGATAAGTACCATCCAGGTTACTTCGGTAAGGTTGGTATGAGATACTTCCACAAGCAACAAGCTCACTTCTGGAAGCCAATCGTCAACTTAGATCAATTATGGTCTTTAGTTGAAAACAAGGACGAAAAATTGGCCTCCTCTTCCAAGGACTCCGCTGTTGTCATTGACACCTTAGCCTTAGGTTACGGTAAGGTTTTAGGTAAGGGTAAGTTACCAGAAGTTCCAGTCATCGTTAAGGCTAGATACGTTTCCAAGTTAGCTGAAGAAAAGATCAGAGCTGTCGGTGGTGTTGTCGAATTAGTTGCTTAA</v>
      </c>
      <c r="D479" t="str">
        <f t="shared" si="53"/>
        <v>OK</v>
      </c>
      <c r="E479">
        <f t="shared" si="54"/>
        <v>444</v>
      </c>
      <c r="F479" t="str">
        <f t="shared" si="55"/>
        <v>YES</v>
      </c>
      <c r="G479" t="str">
        <f t="shared" si="56"/>
        <v>CAA</v>
      </c>
      <c r="H479" t="str">
        <f t="shared" si="57"/>
        <v>Glutamine</v>
      </c>
      <c r="I479" t="str">
        <f t="shared" si="58"/>
        <v>Glutamine (CAA)</v>
      </c>
    </row>
    <row r="480" spans="1:9" hidden="1" x14ac:dyDescent="0.2">
      <c r="A480" t="s">
        <v>243</v>
      </c>
      <c r="B480" t="s">
        <v>1428</v>
      </c>
      <c r="C480" t="str">
        <f t="shared" si="52"/>
        <v>ATGCCTACCAGATTAACTAAAACTAGAAAGCACAGAGGTCACGTCTCAGCCGGTAACGGTAGAGTTGGTAAGCACAGAAAGCACCCTGGTGGTAGAGGTATGGCCGGTGGTCAACATCACCACAGAACCAACTTAGATAAGTACCACCCAGGTTACTTTGGTAAGGTTGGTATGAGATACTTCCACAAGCAACAAAACCATTTCTGGAAACCAGTTGTCAACTTAGATCAATTATGGTCCTTAGTTGAAAACAAGGATGAAAAGTTAGCTGCTTCTTCCAAGAGCGCTGCTGTTGTCATTGATACCTTAGCCTTAGGTTACGGTAAGGTTTTAGGTAAGGGTAGATTACCAGAAGTTCCAGTCATTGTCAAGGCTAGATACGTTTCCAAGTTAGCTGAAGAAAAGATCAGAGCTGTTGGTGGTGTCGTTGAATTAGTTGCTTAA</v>
      </c>
      <c r="D480" t="str">
        <f t="shared" si="53"/>
        <v>OK</v>
      </c>
      <c r="E480">
        <f t="shared" si="54"/>
        <v>444</v>
      </c>
      <c r="F480" t="str">
        <f t="shared" si="55"/>
        <v>YES</v>
      </c>
      <c r="G480" t="str">
        <f t="shared" si="56"/>
        <v>CAA</v>
      </c>
      <c r="H480" t="str">
        <f t="shared" si="57"/>
        <v>Glutamine</v>
      </c>
      <c r="I480" t="str">
        <f t="shared" si="58"/>
        <v>Glutamine (CAA)</v>
      </c>
    </row>
    <row r="481" spans="1:11" hidden="1" x14ac:dyDescent="0.2">
      <c r="A481" t="s">
        <v>76</v>
      </c>
      <c r="B481" t="s">
        <v>1266</v>
      </c>
      <c r="C481" t="str">
        <f t="shared" si="52"/>
        <v>ATGCCTACCAGATTAACTAAAACTAGAAAGCACAGAGGTCACGTCACAGCCGGTTACGGTAGAGTTGGTAAGCACAGAAAGCACCCTGGTGGTAGAGGTATGGCCGGTGGTCAACATCACCACAGAACCAACTTAGATAAGTACCATCCAGGTTACTTCGGTAAAGTTGGTATGAGATACTTCCACAAGCAAAGAAACCACTTCTGGAAGCCAATTGTCAACTTAGACCAATTATGGGCTTTAGTTGAAAACAAGGATGAAAAGTTAGCTTCCTCCACCAAGGACTCTGCCGTCGTTATCGATACCTTAGCTTTAGGTTACGGTAAGGTCTTAGGTAAGGGTAGATTACCACAAGTTCCAGTTATCGTCAAGGCCAGATACGTTTCCAAGTTGGCTGAAGAAAAGATCAGAGCTGCTGGTGGTGTTGTTGAATTAGTTGCTTAA</v>
      </c>
      <c r="D481" t="str">
        <f t="shared" si="53"/>
        <v>OK</v>
      </c>
      <c r="E481">
        <f t="shared" si="54"/>
        <v>444</v>
      </c>
      <c r="F481" t="str">
        <f t="shared" si="55"/>
        <v>YES</v>
      </c>
      <c r="G481" t="str">
        <f t="shared" si="56"/>
        <v>CAA</v>
      </c>
      <c r="H481" t="str">
        <f t="shared" si="57"/>
        <v>Glutamine</v>
      </c>
      <c r="I481" t="str">
        <f t="shared" si="58"/>
        <v>Glutamine (CAA)</v>
      </c>
    </row>
    <row r="482" spans="1:11" x14ac:dyDescent="0.2">
      <c r="A482" t="s">
        <v>469</v>
      </c>
      <c r="B482" t="s">
        <v>1652</v>
      </c>
      <c r="C482" t="str">
        <f t="shared" si="52"/>
        <v>ATGCCTACCAGATTAACTAAAACTAGAAAGCACAGAGGTAACGTTTGCGCGGGTAAGGGTCGTGTTGGTAAACACAGAAAGCATCCTGGTGGTAGAGGTATGGCCGGTGGTGAACACCACCACAGAACTAACTTGGACAAGTACCACCCAGGTTACTTCGGTAAGGTTGGTATGAGATACTTCCACAAGCAAAAGAACCACTTCTGGAAGCCAGTCATCAACTTAGACAAGTTATGGTCTTTGGTTGAAAACAAGGACGAAAAGATTGCATCCTCCACTAAAGACGCTGCCATCGTCATCGACACTTTGGCTTCCGGTTACGGTAAGGTCTTAGGTAAGGGTAGACTTCCAGAAGTTCCTGTCATTGTCAAGGCTAGATACGTTTCTAAATTGGCTGAAAAGAAGATCAGAGAAGCTGGCGGTGTTGTTGAATTAATCGCTTAA</v>
      </c>
      <c r="D482" t="str">
        <f t="shared" si="53"/>
        <v>OK</v>
      </c>
      <c r="E482">
        <f t="shared" si="54"/>
        <v>444</v>
      </c>
      <c r="F482" t="str">
        <f t="shared" si="55"/>
        <v>YES</v>
      </c>
      <c r="G482" t="str">
        <f t="shared" si="56"/>
        <v>GAA</v>
      </c>
      <c r="H482" t="str">
        <f t="shared" si="57"/>
        <v>Other</v>
      </c>
      <c r="I482" t="str">
        <f t="shared" si="58"/>
        <v>Other (GAA)</v>
      </c>
      <c r="J482" t="str" cm="1">
        <f t="array" ref="J482">IF(SUMPRODUCT(--ISNA(MATCH(MID(C482,ROW($1:$10000),1),{"A";"C";"G";"T"},0)))&gt;0,"NON-ACGT in sequence","OK")</f>
        <v>NON-ACGT in sequence</v>
      </c>
      <c r="K482" t="str">
        <f>IF(MOD(E482,3)=0,"Frame OK","Len%3≠0")</f>
        <v>Frame OK</v>
      </c>
    </row>
    <row r="483" spans="1:11" hidden="1" x14ac:dyDescent="0.2">
      <c r="A483" t="s">
        <v>417</v>
      </c>
      <c r="B483" t="s">
        <v>1601</v>
      </c>
      <c r="C483" t="str">
        <f t="shared" si="52"/>
        <v>ATGCCTACCAGATTAACTAAAACTAGAAAGCACAGAGGTAACGTTTCCGCTGGTAACGGTCGTGTTGGTAAACACAGAAAGCATCCGGGTGGTAGAGGTATGGCCGGTGGTCAACATCACCACAGAACCAACTTAGATAAATACCATCCAGGTTATTTCGGTAAAGTTGGTATGAGATACTACCACAAACAAAAGAACCATTTCTGGAAGCCAGTTATCAACTTAGACAAATTATGGTCTTTAGTTGAAAACAAGGATGAAAAGATTGCATCATCAACTAAGGATGCTGCTGTCGTCATTGACACTTTAGCTTCAGGTTACGGTAAGGTTTTAGGTAAGGGTAGACTTCCAGATGTCCCAGTTATCGTTAAAGCTAGATACGTTTCCAAATTAGCTGAAAAGAAAATTAGAGAAGCTGGTGGTGTTGTCGAATTAATCGCTTAA</v>
      </c>
      <c r="D483" t="str">
        <f t="shared" si="53"/>
        <v>OK</v>
      </c>
      <c r="E483">
        <f t="shared" si="54"/>
        <v>444</v>
      </c>
      <c r="F483" t="str">
        <f t="shared" si="55"/>
        <v>YES</v>
      </c>
      <c r="G483" t="str">
        <f t="shared" si="56"/>
        <v>CAA</v>
      </c>
      <c r="H483" t="str">
        <f t="shared" si="57"/>
        <v>Glutamine</v>
      </c>
      <c r="I483" t="str">
        <f t="shared" si="58"/>
        <v>Glutamine (CAA)</v>
      </c>
    </row>
    <row r="484" spans="1:11" hidden="1" x14ac:dyDescent="0.2">
      <c r="A484" t="s">
        <v>193</v>
      </c>
      <c r="B484" t="s">
        <v>1378</v>
      </c>
      <c r="C484" t="str">
        <f t="shared" si="52"/>
        <v>ATGCCTACCAGATTAACTAAAACTAGAAAACACAGAGGTCACGTTTCAGCCGGTAACGGTCGTGTTGGTAAGCACAGAAAGCATCCTGGTGGTAGAGGTATGGCCGGTGGTCAACATCATCACAGAACCAATTTAGATAAATACCATCCAGGTTATTTCGGTAAAGTTGGTATGAGATACTTCCACAAACAACAAGGTCACTTCTGGAAACCAGTTATCAACCTTGACAAATTATGGTCTTTAGTCGAAGATAAAGATGAAAAATTAAAGTCATCATCTACTGATTCCGCTATCGTCATTGACACTTTAGCCAGTGGTTACGGTAAGGTCTTAGGTAAAGGTAGATTACCACAAGTTCCAGTTATTGTTAAAGCTAGATATGTTTCTAAGTTAGCTGAAGAAAAAATTAGAGCTGCTGGTGGTGTTGTTGAATTAATCGCTTAG</v>
      </c>
      <c r="D484" t="str">
        <f t="shared" si="53"/>
        <v>OK</v>
      </c>
      <c r="E484">
        <f t="shared" si="54"/>
        <v>444</v>
      </c>
      <c r="F484" t="str">
        <f t="shared" si="55"/>
        <v>YES</v>
      </c>
      <c r="G484" t="str">
        <f t="shared" si="56"/>
        <v>CAA</v>
      </c>
      <c r="H484" t="str">
        <f t="shared" si="57"/>
        <v>Glutamine</v>
      </c>
      <c r="I484" t="str">
        <f t="shared" si="58"/>
        <v>Glutamine (CAA)</v>
      </c>
    </row>
    <row r="485" spans="1:11" hidden="1" x14ac:dyDescent="0.2">
      <c r="A485" t="s">
        <v>177</v>
      </c>
      <c r="B485" t="s">
        <v>1363</v>
      </c>
      <c r="C485" t="str">
        <f t="shared" si="52"/>
        <v>ATGCCTACCAGATTAACTAAAACTAGAAAACACAGAGGTCACGTTTCAGCCGGTAACGGTCGTGTTGGTAAACATAGAAAGCATCCTGGTGGTAGAGGTATGGCCGGTGGTCAACATCATCACAGAACCAACTTAGATAAATACCATCCAGGTTATTTCGGTAAAGTTGGTATGAGATACTTCCACAAACAACAAGGTCACTTCTGGAAACCAGTTATCAACCTTGACAAATTATGGTCTTTAGTTGAAGACAAAGATGAAAAATTAAAGTCATCTACTACTGATTCCGCTATTGTTATTGATACTTTAGCTAACGGTTACGGTAAGGTCTTAGGTAAAGGTAGATTACCACAAGTTCCAGTTATTGTTAAAGCTAGATATGTTTCTAAATTAGCTGAAGAAAAAATTAGAGCCGCTGGTGGTGTTGTTGAATTAATCGCTTAG</v>
      </c>
      <c r="D485" t="str">
        <f t="shared" si="53"/>
        <v>OK</v>
      </c>
      <c r="E485">
        <f t="shared" si="54"/>
        <v>444</v>
      </c>
      <c r="F485" t="str">
        <f t="shared" si="55"/>
        <v>YES</v>
      </c>
      <c r="G485" t="str">
        <f t="shared" si="56"/>
        <v>CAA</v>
      </c>
      <c r="H485" t="str">
        <f t="shared" si="57"/>
        <v>Glutamine</v>
      </c>
      <c r="I485" t="str">
        <f t="shared" si="58"/>
        <v>Glutamine (CAA)</v>
      </c>
    </row>
    <row r="486" spans="1:11" hidden="1" x14ac:dyDescent="0.2">
      <c r="A486" t="s">
        <v>170</v>
      </c>
      <c r="B486" t="s">
        <v>1356</v>
      </c>
      <c r="C486" t="str">
        <f t="shared" si="52"/>
        <v>ATGCCTACCAGATTAACTAAAACTAGAAAACACAGAGGTCACGTTTCAGCCGGTAACGGTCGTGTTGGTAAACACAGAAAGCATCCTGGTGGTAGAGGTATGGCCGGTGGTCAACATCATCACAGAACTAACTTAGATAAATACCATCCAGGTTATTTCGGTAAAGTTGGTATGAGATACTTCCACAAACAACAAGGTCATTTCTGGAAACCAGTTATCAACTTAGATAAATTATGGTCTTTAGTTGAAGACAAAGATGAAAAATTAAAGTCATCTACTACTGACTCTGCTATTGTTATTGATACTTTAGCCAGTGGTTACGGTAAGGTCTTAGGTAAAGGTAGATTACCTCAAGTTCCAGTTATTGTTAAAGCCAGATATGTTTCTAAATTAGCTGAAGAAAAGATTAGAGCTGCTGGTGGTGTTGTTGAATTAATTGCTTAA</v>
      </c>
      <c r="D486" t="str">
        <f t="shared" si="53"/>
        <v>OK</v>
      </c>
      <c r="E486">
        <f t="shared" si="54"/>
        <v>444</v>
      </c>
      <c r="F486" t="str">
        <f t="shared" si="55"/>
        <v>YES</v>
      </c>
      <c r="G486" t="str">
        <f t="shared" si="56"/>
        <v>CAA</v>
      </c>
      <c r="H486" t="str">
        <f t="shared" si="57"/>
        <v>Glutamine</v>
      </c>
      <c r="I486" t="str">
        <f t="shared" si="58"/>
        <v>Glutamine (CAA)</v>
      </c>
    </row>
    <row r="487" spans="1:11" hidden="1" x14ac:dyDescent="0.2">
      <c r="A487" t="s">
        <v>205</v>
      </c>
      <c r="B487" t="s">
        <v>1390</v>
      </c>
      <c r="C487" t="str">
        <f t="shared" si="52"/>
        <v>ATGCCTACCAGATTAACTAAAACTAGAAAACACAGAGGTCACGTTTCAGCCGGTAACGGTCGTGTTGGTAAACACAGAAAGCATCCTGGTGGTAGAGGTATGGCCGGTGGTCAACATCATCACAGAACTAACTTAGATAAATACCATCCAGGTTATTTCGGTAAAGTTGGTATGAGATACTTCCACAAACAACAAGGTCACTTCTGGAAACCAGTCATTAACTTAGATAAATTATGGTCTTTAGTTGAAGACAAAGATGAAAAATTAAAGTCATCTTCAACTGATGCTGCTATTGTTATTGATACTTTAGCTTCAGGTTACGGTAAAGTTTTAGGTAAAGGTAGATTACCTGAAGTCCCAGTTATTGTTAAAGCTAGATATGTTTCTAAATTAGCTGAAGAAAAAATTAGAGCTGCTGGTGGTGTTGTTGAATTAATTGCTTAA</v>
      </c>
      <c r="D487" t="str">
        <f t="shared" si="53"/>
        <v>OK</v>
      </c>
      <c r="E487">
        <f t="shared" si="54"/>
        <v>444</v>
      </c>
      <c r="F487" t="str">
        <f t="shared" si="55"/>
        <v>YES</v>
      </c>
      <c r="G487" t="str">
        <f t="shared" si="56"/>
        <v>CAA</v>
      </c>
      <c r="H487" t="str">
        <f t="shared" si="57"/>
        <v>Glutamine</v>
      </c>
      <c r="I487" t="str">
        <f t="shared" si="58"/>
        <v>Glutamine (CAA)</v>
      </c>
    </row>
    <row r="488" spans="1:11" hidden="1" x14ac:dyDescent="0.2">
      <c r="A488" t="s">
        <v>75</v>
      </c>
      <c r="B488" t="s">
        <v>1265</v>
      </c>
      <c r="C488" t="str">
        <f t="shared" si="52"/>
        <v>ATGCCTACCAGATTAACTAAAACTAGAAAACACAGAGGTCACGTTTCAGCCGGTAACGGTCGTGTTGGTAAACACAGAAAGCATCCGGGTGGTAGAGGTATGGCTGGTGGTCAACATCATCACAGAACCAATTTAGATAAATACCATCCAGGTTACTTCGGTAAAGTTGGTATGAGATATTTCCACAAACAACAAGGTCACTTCTGGAGACCAGTTATCAACTTAGACAAATTATGGTCTTTAGTTGAAAACAAAGATGAAAAATTAAACGCTTCCACTTCTGATGCTGCTGTTGTCATTGACACTTTAGCTTCTGGTTACGGTAAAGTTTTAGGTAAAGGTAGATTACCACAAGTTCCAGTCATCGTTAAAGCTAGATACGTTTCTAAATTAGCTGAAGAAAAAATCAGAGCTGCCGGTGGTGTTGTTGAATTAGTTGCTTAA</v>
      </c>
      <c r="D488" t="str">
        <f t="shared" si="53"/>
        <v>OK</v>
      </c>
      <c r="E488">
        <f t="shared" si="54"/>
        <v>444</v>
      </c>
      <c r="F488" t="str">
        <f t="shared" si="55"/>
        <v>YES</v>
      </c>
      <c r="G488" t="str">
        <f t="shared" si="56"/>
        <v>CAA</v>
      </c>
      <c r="H488" t="str">
        <f t="shared" si="57"/>
        <v>Glutamine</v>
      </c>
      <c r="I488" t="str">
        <f t="shared" si="58"/>
        <v>Glutamine (CAA)</v>
      </c>
    </row>
    <row r="489" spans="1:11" hidden="1" x14ac:dyDescent="0.2">
      <c r="A489" t="s">
        <v>267</v>
      </c>
      <c r="B489" t="s">
        <v>1451</v>
      </c>
      <c r="C489" t="str">
        <f t="shared" si="52"/>
        <v>ATGCCTACCAGATTAACTAAAACTAGAAAACACAGAGGTCACGTCTCAGCCGGTAACGGTCGTGTTGGTAAACACAGAAAGCATCCGGGTGGTAGAGGTAAAGCTGGTGGTCAACATCATCACAGAATCAATTTAGATAAATACCATCCAGGTTACTTCGGTAAAGTTGGTCAAAGATACTTCCACAAACAACAATTACATTTCTGGAGACCAGTTTTGAACTTGGACAAATTATGGACTTTAGTTCCAGAAGAAAAAAGAGACCAATACTTAACCTCTTCTTCTGCTTCTTCTGCTCCAGTCATTGACACCTTAGCTGCCGGTTACGGTAAAGTTTTAGGTAAAGGTCGTTTACCAAACGTTCCAGTCATTGTCAAAGCTAGATTCGTTTCTAAATTAGCTGAAGAAAAAATCAGAGCTGCCGGTGGTGTTGTTGAATTAGTTGCTTAA</v>
      </c>
      <c r="D489" t="str">
        <f t="shared" si="53"/>
        <v>OK</v>
      </c>
      <c r="E489">
        <f t="shared" si="54"/>
        <v>450</v>
      </c>
      <c r="F489" t="str">
        <f t="shared" si="55"/>
        <v>YES</v>
      </c>
      <c r="G489" t="str">
        <f t="shared" si="56"/>
        <v>CAA</v>
      </c>
      <c r="H489" t="str">
        <f t="shared" si="57"/>
        <v>Glutamine</v>
      </c>
      <c r="I489" t="str">
        <f t="shared" si="58"/>
        <v>Glutamine (CAA)</v>
      </c>
    </row>
    <row r="490" spans="1:11" hidden="1" x14ac:dyDescent="0.2">
      <c r="A490" t="s">
        <v>56</v>
      </c>
      <c r="B490" t="s">
        <v>1246</v>
      </c>
      <c r="C490" t="str">
        <f t="shared" si="52"/>
        <v>ATGCCTACCAGATTAACTAAAACTAGAAAACACAGAGGTCACGTCTCAGCCGGTAACGGTCGTGTTGGTAAACACAGAAAGCATCCAGGTGGTAGAGGTAAAGCTGGTGGTCAACATCATCACAGAACCAATTTGGATAAATACCATCCAGGTTACTTCGGTAAAGTTGGTCAAAGATACTTCCACAAACAACAAATCCATTTCTGGAAACCAGTTTTGAACTTAGACAAATTGTGGACTCTAGTTCCAGAAGACAAAAGAGACCAATACCTAAAATCTTCTTCCTCTTCCGCTGCTCCAGTCATCGACACCTTGGCTGCTGGTTACGGTAAAGTTTTGGGTAAAGGTAGATTGCCAGAAGTCCCAGTTATCGTCAAAGCTAGATTTGTTTCCAAACTTGCTGAGGAAAAAATCAGAGCTGTTGGTGGTGTTGTTGAATTGATCGCTTAA</v>
      </c>
      <c r="D490" t="str">
        <f t="shared" si="53"/>
        <v>OK</v>
      </c>
      <c r="E490">
        <f t="shared" si="54"/>
        <v>450</v>
      </c>
      <c r="F490" t="str">
        <f t="shared" si="55"/>
        <v>YES</v>
      </c>
      <c r="G490" t="str">
        <f t="shared" si="56"/>
        <v>CAA</v>
      </c>
      <c r="H490" t="str">
        <f t="shared" si="57"/>
        <v>Glutamine</v>
      </c>
      <c r="I490" t="str">
        <f t="shared" si="58"/>
        <v>Glutamine (CAA)</v>
      </c>
    </row>
    <row r="491" spans="1:11" hidden="1" x14ac:dyDescent="0.2">
      <c r="A491" t="s">
        <v>47</v>
      </c>
      <c r="B491" t="s">
        <v>1237</v>
      </c>
      <c r="C491" t="str">
        <f t="shared" si="52"/>
        <v>ATGCCTACCAGATTAACTAAAACTAGAAAACACAGAGGTCACGTCTCAGCCGGTAAAGGTCGTGTTGGTAAACACAGAAAGCATCCGGGTGGTAGAGGTAAAGCTGGTGGTCAACATCATCACAGAACCAATTTAGATAAATACCATCCAGGTTACTTCGGTAAGGTTGGTCAAAGATACTTCCACAAACAACAATTACACTTCTGGAGACCAGTCTTAAACTTGGACAAGTTGTGGACTTTAGTCCCAGAAGAAAAGAGAGAACAATACTTGTCCTCTTCTTCCGCTTCTGCTGCTCCAGTTATTGACACCTTGGCCCACGGTTACGGTAAAGTTTTGGGTAAAGGTCGTTTGCCAGAAGTTCCAGTCATTGTCAAGGCCAGATTTGTTTCTAAATTAGCTGAAGAAAAAATCAGAGCTGTTGGTGGTGTTGTTGAATTAGTTGCTTAA</v>
      </c>
      <c r="D491" t="str">
        <f t="shared" si="53"/>
        <v>OK</v>
      </c>
      <c r="E491">
        <f t="shared" si="54"/>
        <v>450</v>
      </c>
      <c r="F491" t="str">
        <f t="shared" si="55"/>
        <v>YES</v>
      </c>
      <c r="G491" t="str">
        <f t="shared" si="56"/>
        <v>CAA</v>
      </c>
      <c r="H491" t="str">
        <f t="shared" si="57"/>
        <v>Glutamine</v>
      </c>
      <c r="I491" t="str">
        <f t="shared" si="58"/>
        <v>Glutamine (CAA)</v>
      </c>
    </row>
    <row r="492" spans="1:11" hidden="1" x14ac:dyDescent="0.2">
      <c r="A492" t="s">
        <v>80</v>
      </c>
      <c r="B492" t="s">
        <v>1270</v>
      </c>
      <c r="C492" t="str">
        <f t="shared" si="52"/>
        <v>ATGCCTACCAGATTAACTAAAACTAGAAAACACAGAGGTCACGTCTCAGCCGGTAAAGGTCGTGTTGGTAAACACAGAAAACATCCAGGTGGTAGAGGTAGAGCTGGTGGTCAACATCATCACAGAACCAATTTAGATAAATATCATCCAGGTTACTTTGGTAAAGTTGGTCAAAGATATTTCCACAAACAGCAATTACACTTCTGGAGACCAGTCTTGAACTTAGATAAATTATGGACTTTAGTTCCAGAAGACAAAAGAGACCAATACTTGGCTTCATCTTCCACTTCTGCTGCTCCAGTTATTGATACTTTAGCTGCCGGTTACGGTAAAGTTTTAGCTAAAGGTCGTTTACCACAAGTTCCTGTTATCGTTAAAGCTAGATTTGTTTCAAAATTAGCTGAAGAAAAAATTAGAGCTGTTGGTGGTGTTGTTGAATTAGTTGCTTAA</v>
      </c>
      <c r="D492" t="str">
        <f t="shared" si="53"/>
        <v>OK</v>
      </c>
      <c r="E492">
        <f t="shared" si="54"/>
        <v>450</v>
      </c>
      <c r="F492" t="str">
        <f t="shared" si="55"/>
        <v>YES</v>
      </c>
      <c r="G492" t="str">
        <f t="shared" si="56"/>
        <v>CAA</v>
      </c>
      <c r="H492" t="str">
        <f t="shared" si="57"/>
        <v>Glutamine</v>
      </c>
      <c r="I492" t="str">
        <f t="shared" si="58"/>
        <v>Glutamine (CAA)</v>
      </c>
    </row>
    <row r="493" spans="1:11" hidden="1" x14ac:dyDescent="0.2">
      <c r="A493" t="s">
        <v>709</v>
      </c>
      <c r="B493" t="s">
        <v>1880</v>
      </c>
      <c r="C493" t="str">
        <f t="shared" si="52"/>
        <v>ATGCCTACCAGATTAACTAAAACTAGAAAACACAGAGGTAACGTCTCAGCCGGTAAGGGTAGAATCGGTAAGCACAGAAAGCATCCCGGTGGTCGTGGTAAGGCTGGTGGTCAACATCACCACAGAACCAACTTGGATAAATACCATCCAGGTTACTTCGGTAAAGTTGGTATGAGATACTTCCACAAGCAAAGAAACCACTTCTGGAAACCAGAAATCAACTTGGACAAATTGTGGACTTTGGTTGAAGAAGAAAAGAGAGACGAATACTTGAAGTCTGCTTCTGCTTCTGCTGCCCCAGTCATTGACACTTTGGCCCACGGTTACGGTAAAGTCTTGGGTAAAGGTGGTTTGCCAAACGTCCCAGTCATTGTCAAGGCTAGATTCGTTTCTAAGTTAGCTGAAGAAAAGATCAGAGCCGTTGGTGGTGTTGTTGAATTGATTGCTTAA</v>
      </c>
      <c r="D493" t="str">
        <f t="shared" si="53"/>
        <v>OK</v>
      </c>
      <c r="E493">
        <f t="shared" si="54"/>
        <v>450</v>
      </c>
      <c r="F493" t="str">
        <f t="shared" si="55"/>
        <v>YES</v>
      </c>
      <c r="G493" t="str">
        <f t="shared" si="56"/>
        <v>CAA</v>
      </c>
      <c r="H493" t="str">
        <f t="shared" si="57"/>
        <v>Glutamine</v>
      </c>
      <c r="I493" t="str">
        <f t="shared" si="58"/>
        <v>Glutamine (CAA)</v>
      </c>
    </row>
    <row r="494" spans="1:11" hidden="1" x14ac:dyDescent="0.2">
      <c r="A494" t="s">
        <v>52</v>
      </c>
      <c r="B494" t="s">
        <v>1242</v>
      </c>
      <c r="C494" t="str">
        <f t="shared" si="52"/>
        <v>ATGCCTACCAGATTAACTAAAACTAGAAAACACAGAGGTAACGTCTCAGCCGGTAACGGTCGTGTCGGTAAACACAGAAAGCATCCCGGTGGTCGTGGTATGGCTGGTGGTCAACATCATCACAGAACCAACTTGGACAAATACCATCCTGGTTACTTCGGTAAAGTTGGTATGAGATACTTCCACAAGCAACAAAACCAGTTCTGGAGACCAGTTATCAACTTGGACAAATTATGGACTTTGGTTCCAGAATCAAACAGAGATGAACTGTTGAAATCCACTTCTTCATCTGCTGTCGTCATTGACACCTTGGCTAACGGTTACGGTAAAGTCTTGGGTAAAGGTAAATTGCCAGAAGTTCCAGTCATTGTCAAGGCCAGATTCGTTTCTAAATTAGCTGAAGAAAAGATCAGAGCTGTCGGTGGTGTTGTTGAATTGGTTGCTTAA</v>
      </c>
      <c r="D494" t="str">
        <f t="shared" si="53"/>
        <v>OK</v>
      </c>
      <c r="E494">
        <f t="shared" si="54"/>
        <v>447</v>
      </c>
      <c r="F494" t="str">
        <f t="shared" si="55"/>
        <v>YES</v>
      </c>
      <c r="G494" t="str">
        <f t="shared" si="56"/>
        <v>CAA</v>
      </c>
      <c r="H494" t="str">
        <f t="shared" si="57"/>
        <v>Glutamine</v>
      </c>
      <c r="I494" t="str">
        <f t="shared" si="58"/>
        <v>Glutamine (CAA)</v>
      </c>
    </row>
    <row r="495" spans="1:11" hidden="1" x14ac:dyDescent="0.2">
      <c r="A495" t="s">
        <v>9</v>
      </c>
      <c r="B495" t="s">
        <v>1200</v>
      </c>
      <c r="C495" t="str">
        <f t="shared" si="52"/>
        <v>ATGCCTACCAGATTAACTAAAACCAGAAAGCACAGAGGTCACGTTTCCGCCGGTAATGGACGTGTTGGTAAGCACAGAAAGCATCCGGGTGGTAGAGGTATGGCCGGTGGTCAACACCACCACAGAACCAACTTGGACAAGTACCACCCTGGTTACTTTGGTAAGGTCGGTATGAGATACTTCCACAAGCAACAAAACCACTTCTGGAGACCAGTTCTTAACTTGGACAAGTTGTGGTCCCTTGTTGAGAACAAGGACGAGAAGCTCGCCTCTTCCTCCAAGGACTCTGCTATTGTCATTGACACTCTTGCTAAGGGTTACGGAAAGGTTTTGGGTAAGGGTAAGCTCCCACAAGTTCCAGTCATTGTCAAGGCCAGATACGTTTCCAAGCTCGCTGAGGAGAAGATCAGAGCCGCTGGTGGTGTTGTCGAACTTGTTGCTTAA</v>
      </c>
      <c r="D495" t="str">
        <f t="shared" si="53"/>
        <v>OK</v>
      </c>
      <c r="E495">
        <f t="shared" si="54"/>
        <v>444</v>
      </c>
      <c r="F495" t="str">
        <f t="shared" si="55"/>
        <v>YES</v>
      </c>
      <c r="G495" t="str">
        <f t="shared" si="56"/>
        <v>CAA</v>
      </c>
      <c r="H495" t="str">
        <f t="shared" si="57"/>
        <v>Glutamine</v>
      </c>
      <c r="I495" t="str">
        <f t="shared" si="58"/>
        <v>Glutamine (CAA)</v>
      </c>
    </row>
    <row r="496" spans="1:11" hidden="1" x14ac:dyDescent="0.2">
      <c r="A496" t="s">
        <v>407</v>
      </c>
      <c r="B496" t="s">
        <v>1591</v>
      </c>
      <c r="C496" t="str">
        <f t="shared" si="52"/>
        <v>ATGCCTACCAGATTAACTAAAACCAGAAAGCACAGAGGTCACGTTTCCGCCGGTAATGGACGTGTTGGTAAGCACAGAAAGCACCCGGGTGGTAGAGGTATGGCCGGTGGTCAACACCACCACAGAACCAACTTGGACAAGTACCACCCAGGTTACTTCGGTAAGGTCGGTATGAGATACTTCCACAAGCAACAAAACCACTTCTGGAGACCAGTTCTTAACTTGGACAAGTTGTGGTCCCTTGTTGAGAACAAGGACGAGAAGCTCGCCTCTTCCTCCAAGGACTCTGCTATTGTCATTGACACTCTTGCTAAGGGTTACGGAAAGGTTTTGGGTAAGGGTAAGCTCCCACAAGTTCCAGTCATTGTCAAGGCCAGATACGTTTCCAAGCTCGCTGAGGAGAAGATCAGAGCCGCTGGTGGTGTTGTCGAACTTGTTGCTTAA</v>
      </c>
      <c r="D496" t="str">
        <f t="shared" si="53"/>
        <v>OK</v>
      </c>
      <c r="E496">
        <f t="shared" si="54"/>
        <v>444</v>
      </c>
      <c r="F496" t="str">
        <f t="shared" si="55"/>
        <v>YES</v>
      </c>
      <c r="G496" t="str">
        <f t="shared" si="56"/>
        <v>CAA</v>
      </c>
      <c r="H496" t="str">
        <f t="shared" si="57"/>
        <v>Glutamine</v>
      </c>
      <c r="I496" t="str">
        <f t="shared" si="58"/>
        <v>Glutamine (CAA)</v>
      </c>
    </row>
    <row r="497" spans="1:9" hidden="1" x14ac:dyDescent="0.2">
      <c r="A497" t="s">
        <v>1103</v>
      </c>
      <c r="B497" t="s">
        <v>2249</v>
      </c>
      <c r="C497" t="str">
        <f t="shared" si="52"/>
        <v>ATGCCTACCAGATTAACTAAAACCAGAAAGCACAGAGGTCACGTTTCCGCCGGTAAGGGTCGTGTTGGTAAACACAGAAAGCATCCGGGTGGTAGAGGTATGGCTGGTGGTCAACATCACCACAGAACCAACTTAGATAAGTACCATCCAGGTTACTTCGGTAAGGTCGGTCAAAGATACTTCCACAAGCAACAATTACACTTCTGGAGACCATCCTTAAACATCGACAAGTTATGGACCTTAGTTGCTGAAGAAAAGAGAGACGAATACTTGAAGTCTGCTTCCTCTTCTGCTGCCCCAGTCATCGACACCTTAGCTGCCGGTTACGGTAAGGTCTTAGGTAAGGGTAAGTTACCACAAGTCCCAGTCATCGTCAAGGCTAGATTCGTTTCTAAGTTAGCTGAAGAAAAGATCAGAGCTGCTGGTGGTGTTGTTGAATTAATCGCTTAA</v>
      </c>
      <c r="D497" t="str">
        <f t="shared" si="53"/>
        <v>OK</v>
      </c>
      <c r="E497">
        <f t="shared" si="54"/>
        <v>450</v>
      </c>
      <c r="F497" t="str">
        <f t="shared" si="55"/>
        <v>YES</v>
      </c>
      <c r="G497" t="str">
        <f t="shared" si="56"/>
        <v>CAA</v>
      </c>
      <c r="H497" t="str">
        <f t="shared" si="57"/>
        <v>Glutamine</v>
      </c>
      <c r="I497" t="str">
        <f t="shared" si="58"/>
        <v>Glutamine (CAA)</v>
      </c>
    </row>
    <row r="498" spans="1:9" hidden="1" x14ac:dyDescent="0.2">
      <c r="A498" t="s">
        <v>337</v>
      </c>
      <c r="B498" t="s">
        <v>1521</v>
      </c>
      <c r="C498" t="str">
        <f t="shared" si="52"/>
        <v>ATGCCTACCAGATTAACTAAAACCAGAAAGCACAGAGGTCACGTTTCCGCCGGTAAGGGTCGTGTTGGTAAACACAGAAAGCATCCAGGTGGTAGAGGTAAGGCTGGTGGTCAACATCACCACAGAACCAACTTAGATAAGTACCATCCAGGTTACTTCGGTAAGGTCGGTCAAAGATACTTCCACAAGCAACAATTACACTTCTGGAGACCATCCTTAAACGTTGACAAGTTATGGACTTTGATCGCTGAAGAAAAGAGAGATGAATACTTAAAGTCTGCTTCCTCTTCTGCTGCCCCAGTCATTGACACCTTAGCTGCCGGTTACGGTAAGGTCTTAGGTAAGGGTAAGTTACCACAAGTTCCAGTCATCGTCAAGGCCAGATTCGTTTCCAAGTTAGCTGAAGAAAAGATCAGAGCTGCTGGTGGTGTTGTTGAATTAATCGCTTAA</v>
      </c>
      <c r="D498" t="str">
        <f t="shared" si="53"/>
        <v>OK</v>
      </c>
      <c r="E498">
        <f t="shared" si="54"/>
        <v>450</v>
      </c>
      <c r="F498" t="str">
        <f t="shared" si="55"/>
        <v>YES</v>
      </c>
      <c r="G498" t="str">
        <f t="shared" si="56"/>
        <v>CAA</v>
      </c>
      <c r="H498" t="str">
        <f t="shared" si="57"/>
        <v>Glutamine</v>
      </c>
      <c r="I498" t="str">
        <f t="shared" si="58"/>
        <v>Glutamine (CAA)</v>
      </c>
    </row>
    <row r="499" spans="1:9" hidden="1" x14ac:dyDescent="0.2">
      <c r="A499" t="s">
        <v>435</v>
      </c>
      <c r="B499" t="s">
        <v>1619</v>
      </c>
      <c r="C499" t="str">
        <f t="shared" si="52"/>
        <v>ATGCCTACCAGATTAACTAAAACCAGAAAGCACAGAGGTCACGTTTCCGCCGGTAAGGGTCGTGTTGGTAAACACAGAAAGCATCCAGGTGGTAGAGGTAAGGCTGGTGGTCAACATCACCACAGAACCAACTTAGATAAGTACCATCCAGGTTACTTCGGTAAGGTCGGTCAAAGATACTTCCACAAGCAACAATTACACTTCTGGAGACCATCCTTAAACGTCGACAAGTTATGGACTTTGATCGCTGAAGAAAAGAGAGATGAATACTTAAAGTCTGCTTCCTCTTCTGCTGCCCCAGTCATTGACACCTTAGCTGCCGGTTACGGTAAGGTCTTAGGTAAGGGTAAGTTACCACAAGTCCCAGTCATCGTCAAGGCCAGATTCGTTTCCAAGTTAGCTGAAGAAAAGATCAGAGCTGCTGGTGGTGTTGTTGAATTAATCGCTTAA</v>
      </c>
      <c r="D499" t="str">
        <f t="shared" si="53"/>
        <v>OK</v>
      </c>
      <c r="E499">
        <f t="shared" si="54"/>
        <v>450</v>
      </c>
      <c r="F499" t="str">
        <f t="shared" si="55"/>
        <v>YES</v>
      </c>
      <c r="G499" t="str">
        <f t="shared" si="56"/>
        <v>CAA</v>
      </c>
      <c r="H499" t="str">
        <f t="shared" si="57"/>
        <v>Glutamine</v>
      </c>
      <c r="I499" t="str">
        <f t="shared" si="58"/>
        <v>Glutamine (CAA)</v>
      </c>
    </row>
    <row r="500" spans="1:9" hidden="1" x14ac:dyDescent="0.2">
      <c r="A500" t="s">
        <v>840</v>
      </c>
      <c r="B500" t="s">
        <v>2001</v>
      </c>
      <c r="C500" t="str">
        <f t="shared" si="52"/>
        <v>ATGCCTACCAGATTAACTAAAACCAGAAAGCACAGAGGTCACGTTTCCGCCGGTAAGGGTAGAGTCGGTAAGCACAGAAAGCATCCCGGTGGACGTGGTAAGGCTGGTGGTCAACACCATCACAGAACTAACTTGGACAAGTACCATCCAGGTTACTTCGGTAAGGTCGGTATGAGATACTTCCACAAGCAACAAAACCACTTCTGGAGACCAGAGATCAACTTAGACAAATTGTGGACTTTGGTTGAAGAGGAGAAGAAGGACGAATACTTGAAGTCCGCTTCTGCTTCTGCTGCTCCAGTCATCGACACCTTGGCTGCCGGTTACGGTAAGGTCTTAGGTAAGGGTAGATTACCAGAGGTCCCAGTCATTGTCAGAGCTAGATTCGTCTCCAAGTTGGCCGAAGAAAAGATCAGAGCTGTCGGTGGTGTTGTTGAATTAGTTGCTTAA</v>
      </c>
      <c r="D500" t="str">
        <f t="shared" si="53"/>
        <v>OK</v>
      </c>
      <c r="E500">
        <f t="shared" si="54"/>
        <v>450</v>
      </c>
      <c r="F500" t="str">
        <f t="shared" si="55"/>
        <v>YES</v>
      </c>
      <c r="G500" t="str">
        <f t="shared" si="56"/>
        <v>CAA</v>
      </c>
      <c r="H500" t="str">
        <f t="shared" si="57"/>
        <v>Glutamine</v>
      </c>
      <c r="I500" t="str">
        <f t="shared" si="58"/>
        <v>Glutamine (CAA)</v>
      </c>
    </row>
    <row r="501" spans="1:9" hidden="1" x14ac:dyDescent="0.2">
      <c r="A501" t="s">
        <v>838</v>
      </c>
      <c r="B501" t="s">
        <v>2000</v>
      </c>
      <c r="C501" t="str">
        <f t="shared" si="52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1" t="str">
        <f t="shared" si="53"/>
        <v>OK</v>
      </c>
      <c r="E501">
        <f t="shared" si="54"/>
        <v>450</v>
      </c>
      <c r="F501" t="str">
        <f t="shared" si="55"/>
        <v>YES</v>
      </c>
      <c r="G501" t="str">
        <f t="shared" si="56"/>
        <v>CAA</v>
      </c>
      <c r="H501" t="str">
        <f t="shared" si="57"/>
        <v>Glutamine</v>
      </c>
      <c r="I501" t="str">
        <f t="shared" si="58"/>
        <v>Glutamine (CAA)</v>
      </c>
    </row>
    <row r="502" spans="1:9" hidden="1" x14ac:dyDescent="0.2">
      <c r="A502" t="s">
        <v>839</v>
      </c>
      <c r="B502" t="s">
        <v>2000</v>
      </c>
      <c r="C502" t="str">
        <f t="shared" si="52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2" t="str">
        <f t="shared" si="53"/>
        <v>OK</v>
      </c>
      <c r="E502">
        <f t="shared" si="54"/>
        <v>450</v>
      </c>
      <c r="F502" t="str">
        <f t="shared" si="55"/>
        <v>YES</v>
      </c>
      <c r="G502" t="str">
        <f t="shared" si="56"/>
        <v>CAA</v>
      </c>
      <c r="H502" t="str">
        <f t="shared" si="57"/>
        <v>Glutamine</v>
      </c>
      <c r="I502" t="str">
        <f t="shared" si="58"/>
        <v>Glutamine (CAA)</v>
      </c>
    </row>
    <row r="503" spans="1:9" hidden="1" x14ac:dyDescent="0.2">
      <c r="A503" t="s">
        <v>841</v>
      </c>
      <c r="B503" t="s">
        <v>2000</v>
      </c>
      <c r="C503" t="str">
        <f t="shared" si="52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3" t="str">
        <f t="shared" si="53"/>
        <v>OK</v>
      </c>
      <c r="E503">
        <f t="shared" si="54"/>
        <v>450</v>
      </c>
      <c r="F503" t="str">
        <f t="shared" si="55"/>
        <v>YES</v>
      </c>
      <c r="G503" t="str">
        <f t="shared" si="56"/>
        <v>CAA</v>
      </c>
      <c r="H503" t="str">
        <f t="shared" si="57"/>
        <v>Glutamine</v>
      </c>
      <c r="I503" t="str">
        <f t="shared" si="58"/>
        <v>Glutamine (CAA)</v>
      </c>
    </row>
    <row r="504" spans="1:9" hidden="1" x14ac:dyDescent="0.2">
      <c r="A504" t="s">
        <v>842</v>
      </c>
      <c r="B504" t="s">
        <v>2000</v>
      </c>
      <c r="C504" t="str">
        <f t="shared" si="52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GTTGGCCGAAGAAAAGATCAGAGCTGTCGGTGGTGTTGTTGAATTAGTTGCTTAA</v>
      </c>
      <c r="D504" t="str">
        <f t="shared" si="53"/>
        <v>OK</v>
      </c>
      <c r="E504">
        <f t="shared" si="54"/>
        <v>450</v>
      </c>
      <c r="F504" t="str">
        <f t="shared" si="55"/>
        <v>YES</v>
      </c>
      <c r="G504" t="str">
        <f t="shared" si="56"/>
        <v>CAA</v>
      </c>
      <c r="H504" t="str">
        <f t="shared" si="57"/>
        <v>Glutamine</v>
      </c>
      <c r="I504" t="str">
        <f t="shared" si="58"/>
        <v>Glutamine (CAA)</v>
      </c>
    </row>
    <row r="505" spans="1:9" hidden="1" x14ac:dyDescent="0.2">
      <c r="A505" t="s">
        <v>843</v>
      </c>
      <c r="B505" t="s">
        <v>2002</v>
      </c>
      <c r="C505" t="str">
        <f t="shared" si="52"/>
        <v>ATGCCTACCAGATTAACTAAAACCAGAAAGCACAGAGGTCACGTTTCCGCCGGTAAGGGTAGAGTCGGTAAGCACAGAAAGCATCCCGGTGGACGTGGTAAGGCTGGTGGTCAACACCATCACAGAACTAACTTGGACAAGTACCATCCAGGTTACTTCGGTAAGGTCGGTATGAGATACTTCCACAAGCAACAAAACCACTTCTGGAGACCAGAGATCAACTTAGACAAATTGTGGACTTTGGTTGAAGAAGAGAAGAAGGACGAATACTTGAAGTCCGCTTCTGCTTCTGCTGCTCCAGTCATCGACACCTTGGCTGCCGGTTACGGTAAGGTCTTAGGTAAGGGTAGATTACCAGAGGTCCCAGTCATTGTCAGAGCTAGATTCGTCTCCAAATTGGCCGAAGAAAAGATCAGAGCTGTCGGTGGTGTTGTTGAATTAGTTGCTTAA</v>
      </c>
      <c r="D505" t="str">
        <f t="shared" si="53"/>
        <v>OK</v>
      </c>
      <c r="E505">
        <f t="shared" si="54"/>
        <v>450</v>
      </c>
      <c r="F505" t="str">
        <f t="shared" si="55"/>
        <v>YES</v>
      </c>
      <c r="G505" t="str">
        <f t="shared" si="56"/>
        <v>CAA</v>
      </c>
      <c r="H505" t="str">
        <f t="shared" si="57"/>
        <v>Glutamine</v>
      </c>
      <c r="I505" t="str">
        <f t="shared" si="58"/>
        <v>Glutamine (CAA)</v>
      </c>
    </row>
    <row r="506" spans="1:9" hidden="1" x14ac:dyDescent="0.2">
      <c r="A506" t="s">
        <v>836</v>
      </c>
      <c r="B506" t="s">
        <v>1998</v>
      </c>
      <c r="C506" t="str">
        <f t="shared" si="52"/>
        <v>ATGCCTACCAGATTAACTAAAACCAGAAAGCACAGAGGTCACGTTTCCGCCGGTAAGGGTAGAATCGGTAAGCACAGAAAGCATCCCGGTGGTCGTGGTAAGGCTGGTGGTCAACACCACCACAGAACTAACTTGGACAAGTACCATCCAGGTTACTTCGGTAAGGTCGGTATGAGATACTTCCACAAGCAACAAAACCACTTCTGGAGACCAGAGATCAACTTAGACAAATTGTGGACTTTGGTTGAGGAGGAGAAGAAGGACGAGTACTTGAAGTCCGCTTCTGCTTCCGCTGCTCCAGTCATCGACACCTTAGCTGCCGGTTACGGTAAGGTCTTAGGTAAGGGTAGATTACCAGAGGTCCCAGTCATTGTCAGAGCTAGATTCGTTTCCAAGTTGGCCGAAGAAAAGATCAGAGCTGTCGGTGGTGTTGTTGAATTAGTTGCTTAA</v>
      </c>
      <c r="D506" t="str">
        <f t="shared" si="53"/>
        <v>OK</v>
      </c>
      <c r="E506">
        <f t="shared" si="54"/>
        <v>450</v>
      </c>
      <c r="F506" t="str">
        <f t="shared" si="55"/>
        <v>YES</v>
      </c>
      <c r="G506" t="str">
        <f t="shared" si="56"/>
        <v>CAA</v>
      </c>
      <c r="H506" t="str">
        <f t="shared" si="57"/>
        <v>Glutamine</v>
      </c>
      <c r="I506" t="str">
        <f t="shared" si="58"/>
        <v>Glutamine (CAA)</v>
      </c>
    </row>
    <row r="507" spans="1:9" hidden="1" x14ac:dyDescent="0.2">
      <c r="A507" t="s">
        <v>7</v>
      </c>
      <c r="B507" t="s">
        <v>1198</v>
      </c>
      <c r="C507" t="str">
        <f t="shared" si="52"/>
        <v>ATGCCTACCAGATTAACTAAAACCAGAAAGCACAGAGGTCACGTTTCCGCCGGTAACGGTCGTGTTGGTAAGCACAGAAAGCATCCGGGTGGTAGAGGTATGGCCGGTGGTCAACACCACCACAGAACCAACTTGGACAAGTACCACCCTGGTTACTTCGGTAAGGTTGGTATGAGATACTTCCACAAGCAACAAGCCCACTTCTGGAGACCAGTCCTTAACTTGGACAAGCTGTGGTCTCTTGTTGACAACAAGGATGAGAAGCTCGCTTCCTCCTCCAAGGACTCTGCTGTCGTCATTGACACTCTCGCCAAGGGTTACGGTAAGGTTTTGGGTAAGGGTAAACTCCCAGATGTTCCAGTCATCGTCAAGGCCAGATACGTTTCCAAGCTTGCTGAAGAGAAGATCAGAGCTGCCGGTGGTGTTGTCGAACTAGTTGCTTAA</v>
      </c>
      <c r="D507" t="str">
        <f t="shared" si="53"/>
        <v>OK</v>
      </c>
      <c r="E507">
        <f t="shared" si="54"/>
        <v>444</v>
      </c>
      <c r="F507" t="str">
        <f t="shared" si="55"/>
        <v>YES</v>
      </c>
      <c r="G507" t="str">
        <f t="shared" si="56"/>
        <v>CAA</v>
      </c>
      <c r="H507" t="str">
        <f t="shared" si="57"/>
        <v>Glutamine</v>
      </c>
      <c r="I507" t="str">
        <f t="shared" si="58"/>
        <v>Glutamine (CAA)</v>
      </c>
    </row>
    <row r="508" spans="1:9" hidden="1" x14ac:dyDescent="0.2">
      <c r="A508" t="s">
        <v>492</v>
      </c>
      <c r="B508" t="s">
        <v>1675</v>
      </c>
      <c r="C508" t="str">
        <f t="shared" si="52"/>
        <v>ATGCCTACCAGATTAACTAAAACCAGAAAGCACAGAGGTCACGTTTCCGCCGGTAACGGTCGTGTTGGTAAGCACAGAAAGCACCCGGGTGGTAGAGGTATGGCCGGTGGTCAACACCACCACAGAACCAACTTGGACAAGTTCCACCCAGGTTACTTCGGTAAGGTTGGTATGAGATACTTCCACAAGCAACAAGCCCACTTCTGGAGACCAGTCCTCAACTTGGACAAGCTGTGGTCTCTCGTTGACAACAAGGACGAGAAGCTCGCTTCCTCTTCCAAGGACTCTGCTGTCGTCATTGACACTCTCGCCAAGGGTTACGGTAAGGTTTTGGGTAAGGGTAAACTCCCAGATGTTCCAGTCATTGTCAAGGCCAGATACGTTTCCAAGCTAGCTGAAGAGAAGATCAGAGCTGCTGGTGGTGTTGTCGAACTAGTTGCTTAA</v>
      </c>
      <c r="D508" t="str">
        <f t="shared" si="53"/>
        <v>OK</v>
      </c>
      <c r="E508">
        <f t="shared" si="54"/>
        <v>444</v>
      </c>
      <c r="F508" t="str">
        <f t="shared" si="55"/>
        <v>YES</v>
      </c>
      <c r="G508" t="str">
        <f t="shared" si="56"/>
        <v>CAA</v>
      </c>
      <c r="H508" t="str">
        <f t="shared" si="57"/>
        <v>Glutamine</v>
      </c>
      <c r="I508" t="str">
        <f t="shared" si="58"/>
        <v>Glutamine (CAA)</v>
      </c>
    </row>
    <row r="509" spans="1:9" hidden="1" x14ac:dyDescent="0.2">
      <c r="A509" t="s">
        <v>173</v>
      </c>
      <c r="B509" t="s">
        <v>1359</v>
      </c>
      <c r="C509" t="str">
        <f t="shared" si="52"/>
        <v>ATGCCTACCAGATTAACTAAAACCAGAAAGCACAGAGGTCACGTTTCCGCCGGTAACGGTCGTGTTGGTAAGCACAGAAAGCACCCGGGTGGTAGAGGTATGGCCGGTGGTCAACACCACCACAGAACCAACTTGGACAAGTACCACCCTGGTTACTTCGGTAAGGTTGGTATGAGATACTTCCACAAGCAACAGAACCACTTCTGGAGACCAGTCCTTAACTTGGACAAGCTGTGGTCTCTCGTTGACAACAAGGACGAGAAGCTCGCTTCTTCTTCCAAGGACTCTGCTGTTGTGATTGACACTCTTGCCAAGGGTTACGGAAAGGTTTTGGGTAAGGGTAAGCTCCCTAACGTCCCTGTCATTGTCAAGGCCAGATACGTTTCCAAGCTCGCTGAAGAGAAGATCAGAGCTGCTGGTGGTGTCGTCGAGCTTGTTGCTTAA</v>
      </c>
      <c r="D509" t="str">
        <f t="shared" si="53"/>
        <v>OK</v>
      </c>
      <c r="E509">
        <f t="shared" si="54"/>
        <v>444</v>
      </c>
      <c r="F509" t="str">
        <f t="shared" si="55"/>
        <v>YES</v>
      </c>
      <c r="G509" t="str">
        <f t="shared" si="56"/>
        <v>CAA</v>
      </c>
      <c r="H509" t="str">
        <f t="shared" si="57"/>
        <v>Glutamine</v>
      </c>
      <c r="I509" t="str">
        <f t="shared" si="58"/>
        <v>Glutamine (CAA)</v>
      </c>
    </row>
    <row r="510" spans="1:9" hidden="1" x14ac:dyDescent="0.2">
      <c r="A510" t="s">
        <v>373</v>
      </c>
      <c r="B510" t="s">
        <v>1557</v>
      </c>
      <c r="C510" t="str">
        <f t="shared" si="52"/>
        <v>ATGCCTACCAGATTAACTAAAACCAGAAAGCACAGAGGTCACGTTTCCGCCGGTAACGGTCGTGTTGGTAAGCACAGAAAGCACCCGGGTGGTAGAGGTATGGCCGGTGGTCAACACCACCACAGAACCAACTTGGACAAGTACCACCCTGGTTACTTCGGTAAGGTTGGTATGAGATACTTCCACAAGCAACAGAACCACTTCTGGAGACCAGTCCTCAACTTGGACAAGCTGTGGTCTCTTGTTGAGAACAGGGATGAGAAGATTGCTTCTTCTTCCAAGGACTCTGCTGTTGTGATTGACACTCTTGCCAAGGGTTACGGAAAGGTTTTGGGTAAGGGTAAGCTCCCTAACGTTCCTGTCATTGTCAAGGCCAGATACGTTTCCAAGCTCGCTGAAGAGAAGATCAGAGCTGCTGGTGGTGTCGTCGAGCTTGTTGCTTAA</v>
      </c>
      <c r="D510" t="str">
        <f t="shared" si="53"/>
        <v>OK</v>
      </c>
      <c r="E510">
        <f t="shared" si="54"/>
        <v>444</v>
      </c>
      <c r="F510" t="str">
        <f t="shared" si="55"/>
        <v>YES</v>
      </c>
      <c r="G510" t="str">
        <f t="shared" si="56"/>
        <v>CAA</v>
      </c>
      <c r="H510" t="str">
        <f t="shared" si="57"/>
        <v>Glutamine</v>
      </c>
      <c r="I510" t="str">
        <f t="shared" si="58"/>
        <v>Glutamine (CAA)</v>
      </c>
    </row>
    <row r="511" spans="1:9" hidden="1" x14ac:dyDescent="0.2">
      <c r="A511" t="s">
        <v>439</v>
      </c>
      <c r="B511" t="s">
        <v>1623</v>
      </c>
      <c r="C511" t="str">
        <f t="shared" si="52"/>
        <v>ATGCCTACCAGATTAACTAAAACCAGAAAGCACAGAGGTCACGTTTCCGCCGGTAACGGTCGTGTTGGTAAGCACAGAAAGCACCCGGGTGGTAGAGGTATGGCCGGTGGTCAACACCACCACAGAACCAACTTGGACAAGTACCACCCTGGTTACTTCGGTAAGGTTGGTATGAGATACTTCCACAAGCAACAGAACCACTTCTGGAGACCAGTCCTCAACTTGGACAAGCTGTGGTCTCTTGTTGACAACAAGGACGAGAAGCTCGCTTCTTCTTCTAAGGACTCTGCCATTGTCATTGACACTCTTGCTAAGGGTTACGGTAAGGTTTTGGGTAAGGGTAAGCTCCCACAAGTTCCAGTTATTGTCAAGGCCAGATACGTTTCCAAGCTTGCTGAGGAGAAGATCAGAGCGGCTGGTGGTGTCGTCGAGCTTGTTGCTTAA</v>
      </c>
      <c r="D511" t="str">
        <f t="shared" si="53"/>
        <v>OK</v>
      </c>
      <c r="E511">
        <f t="shared" si="54"/>
        <v>444</v>
      </c>
      <c r="F511" t="str">
        <f t="shared" si="55"/>
        <v>YES</v>
      </c>
      <c r="G511" t="str">
        <f t="shared" si="56"/>
        <v>CAA</v>
      </c>
      <c r="H511" t="str">
        <f t="shared" si="57"/>
        <v>Glutamine</v>
      </c>
      <c r="I511" t="str">
        <f t="shared" si="58"/>
        <v>Glutamine (CAA)</v>
      </c>
    </row>
    <row r="512" spans="1:9" hidden="1" x14ac:dyDescent="0.2">
      <c r="A512" t="s">
        <v>404</v>
      </c>
      <c r="B512" t="s">
        <v>1588</v>
      </c>
      <c r="C512" t="str">
        <f t="shared" si="52"/>
        <v>ATGCCTACCAGATTAACTAAAACCAGAAAGCACAGAGGTCACGTCTCCGCCGGTAAGGGTCGTATCGGTAAGCACAGAAAGCATCCAGGTGGTCGTGGTAAGGCCGGTGGTCAACACCACCACAGAATCAACATGGACAAATACCACCCGGGTTACTTCGGTAAGGTTGGTATGAGATACTTCCACAAGCAACAAAACCACTTCTGGAAACCAGTTGTCAACTTGGACAAATTGTGGACCTTGGTCCCAGAGGAGAAGAGAGAGTCCTACCTCAAGACCGCTTCTGCCACCTCTGCTCCAGTCATCGACACCTTGGCTGCCGGTTTCGGTAAGGTTTTGGGTAAGGGAAGATTGCCACAAGTCCCAGTCATTGTCAAGGCCAGATTTGTTTCTGCTTTGGCTGAACAGAAGATCAAGGCTGCTGGTGGTGTTGTTGAGTTAGTTGCTTAA</v>
      </c>
      <c r="D512" t="str">
        <f t="shared" si="53"/>
        <v>OK</v>
      </c>
      <c r="E512">
        <f t="shared" si="54"/>
        <v>450</v>
      </c>
      <c r="F512" t="str">
        <f t="shared" si="55"/>
        <v>YES</v>
      </c>
      <c r="G512" t="str">
        <f t="shared" si="56"/>
        <v>CAA</v>
      </c>
      <c r="H512" t="str">
        <f t="shared" si="57"/>
        <v>Glutamine</v>
      </c>
      <c r="I512" t="str">
        <f t="shared" si="58"/>
        <v>Glutamine (CAA)</v>
      </c>
    </row>
    <row r="513" spans="1:9" hidden="1" x14ac:dyDescent="0.2">
      <c r="A513" t="s">
        <v>408</v>
      </c>
      <c r="B513" t="s">
        <v>1592</v>
      </c>
      <c r="C513" t="str">
        <f t="shared" si="52"/>
        <v>ATGCCTACCAGATTAACTAAAACCAGAAAGCACAGAGGTAACGTTTCCGCCGGTAAGGGTCGTATTGGAAAGCACAGAAAGCACCCGGGTGGTAGAGGTATGGCTGGTGGTCAACACCACCACAGAACCAACATGGACAAATACCATCCAGGTTACTTCGGTAAGGTCGGTATGAGATACTTCCACAAACAACAAAACCACTTCTGGAGACCAGTTATCAACCTTGACAAATTATGGACCTTGGTTCCAGAAGAGAACAAGGAGACTCTGTTGAAGTCTACTGCTTCCTCCGCTGTTGTCATTGACACTTTGGCTAACGGTTACGGAAAGGTTTTGGGTAAGGGTAGATTACCAGAAGTTCCAGTCATTGTTAAGGCCAGATACGTTTCCAAGTTGGCTGAAGAGAAGATCAGAGCCGTTGGTGGTGTTGTTGAATTGGTTGCTTAA</v>
      </c>
      <c r="D513" t="str">
        <f t="shared" si="53"/>
        <v>OK</v>
      </c>
      <c r="E513">
        <f t="shared" si="54"/>
        <v>447</v>
      </c>
      <c r="F513" t="str">
        <f t="shared" si="55"/>
        <v>YES</v>
      </c>
      <c r="G513" t="str">
        <f t="shared" si="56"/>
        <v>CAA</v>
      </c>
      <c r="H513" t="str">
        <f t="shared" si="57"/>
        <v>Glutamine</v>
      </c>
      <c r="I513" t="str">
        <f t="shared" si="58"/>
        <v>Glutamine (CAA)</v>
      </c>
    </row>
    <row r="514" spans="1:9" hidden="1" x14ac:dyDescent="0.2">
      <c r="A514" t="s">
        <v>837</v>
      </c>
      <c r="B514" t="s">
        <v>1999</v>
      </c>
      <c r="C514" t="str">
        <f t="shared" ref="C514:C577" si="59">UPPER(SUBSTITUTE(SUBSTITUTE(SUBSTITUTE(B514," ",""),CHAR(10),""),CHAR(13),""))</f>
        <v>ATGCCTACCAGATTAACTAAAACCAGAAAGCACAGAGGTAACGTTTCCGCCGGTAAGGGTAGAGTCGGTAAGCACAGAAAGCATCCCGGTGGACGTGGTAAGGCTGGTGGTCAACACCATCACAGAACTAACTTGGACAAGTACCATCCAGGTTACTTCGGTAAGGTCGGTATGAGATACTTCCACAAGCAACAAAACCACTTCTGGAGACCAGAGATCAACTTAGACAAATTGTGGACTTTGGTTGAAGAGGAGAAGAAGGACGAATACTTGAAGTCCGCTTCTGCTTCCGCTGCTCCAGTCATCGACACCTTGGCTGCCGGTTACGGTAAGGTCTTAGGTAAGGGTAGATTACCAGAGGTCCCAGTCATTGTCAGAGCTAGATTCGTCTCCAAGTTGGCCGAAGAAAAGATCAGAGCTGTCGGTGGTGTTGTTGAATTAGTTGCTTAA</v>
      </c>
      <c r="D514" t="str">
        <f t="shared" si="53"/>
        <v>OK</v>
      </c>
      <c r="E514">
        <f t="shared" si="54"/>
        <v>450</v>
      </c>
      <c r="F514" t="str">
        <f t="shared" si="55"/>
        <v>YES</v>
      </c>
      <c r="G514" t="str">
        <f t="shared" si="56"/>
        <v>CAA</v>
      </c>
      <c r="H514" t="str">
        <f t="shared" si="57"/>
        <v>Glutamine</v>
      </c>
      <c r="I514" t="str">
        <f t="shared" si="58"/>
        <v>Glutamine (CAA)</v>
      </c>
    </row>
    <row r="515" spans="1:9" hidden="1" x14ac:dyDescent="0.2">
      <c r="A515" t="s">
        <v>257</v>
      </c>
      <c r="B515" t="s">
        <v>1442</v>
      </c>
      <c r="C515" t="str">
        <f t="shared" si="59"/>
        <v>ATGCCTACCAGATTAACTAAAACCAGAAAACATAGAGGTCATGTCTCAGCCGGTAAGGGTCGTGTCGGTAAACACAGAAAGCATCCAGGTGGTAGAGGTATGGCCGGTGGTCAACATCATCACAGAACCAACTTAGATAAATACCATCCAGGTTACTTCGGTAAAGTTGGTATGAGATACTTCCACAAGCAACAAGCTCATTTCTGGAAGCCAGTCTTAAACTTAGATAAATTATGGACCTTAGTTCCAGAAGACAAGAGAGACCAATACTTGTCATCTTCCTCAGCCTCTGCTGCTCCAGTCATTGATACTTTAGCTGCTGGTTACGGTAAGGTCTTAGGTAAGGGTAGATTACCATCTGTCCCAGTCATCGTTAAGGCTAGATTTGTTTCCAAATTAGCTGAAGAAAAGATCAGAGCTGCTGGTGGTGTTGTTGAATTAGTTGCTTAA</v>
      </c>
      <c r="D515" t="str">
        <f t="shared" ref="D515:D578" si="60">IF(LEFT(C515,3)="ATG","OK","WARN")</f>
        <v>OK</v>
      </c>
      <c r="E515">
        <f t="shared" ref="E515:E578" si="61">LEN(C515)</f>
        <v>450</v>
      </c>
      <c r="F515" t="str">
        <f t="shared" ref="F515:F578" si="62">IF(E515&gt;=114,"YES","NO")</f>
        <v>YES</v>
      </c>
      <c r="G515" t="str">
        <f t="shared" ref="G515:G578" si="63">IF(E515&gt;=114,MID(C515,112,3),"NA")</f>
        <v>CAA</v>
      </c>
      <c r="H515" t="str">
        <f t="shared" ref="H515:H578" si="64">IF(G515="NA","NA",
 IF(OR(G515="CAG",G515="CAA"),"Glutamine",
 IF(LEFT(G515,2)="CT","Leucine1",
 IF(OR(G515="TTA",G515="TTG"),"Leucine2",
 IF(G515="ATG","Methionine",
 IF(OR(G515="TTT",G515="TTC"),"Phenylalanine",
 "Other"))))))</f>
        <v>Glutamine</v>
      </c>
      <c r="I515" t="str">
        <f t="shared" ref="I515:I578" si="65">IF(LEN(G515)&lt;&gt;3,"NA",
 IF(OR(G515="CAG",G515="CAA"),"Glutamine ("&amp;G515&amp;")",
 IF(LEFT(G515,2)="CT","Leucine1 ("&amp;G515&amp;")",
 IF(OR(G515="TTA",G515="TTG"),"Leucine2 ("&amp;G515&amp;")",
 IF(G515="ATG","Methionine (ATG)",
 IF(OR(G515="TTT",G515="TTC"),"Phenylalanine ("&amp;G515&amp;")",
 "Other ("&amp;G515&amp;")"))))))</f>
        <v>Glutamine (CAA)</v>
      </c>
    </row>
    <row r="516" spans="1:9" hidden="1" x14ac:dyDescent="0.2">
      <c r="A516" t="s">
        <v>391</v>
      </c>
      <c r="B516" t="s">
        <v>1575</v>
      </c>
      <c r="C516" t="str">
        <f t="shared" si="59"/>
        <v>ATGCCTACCAGATTAACTAAAACCAGAAAACATAGAGGTCACGTCTCAGCCGGTAAAGGTCGTGTTGGTAAACACAGAAAGCATCCAGGTGGTAGAGGTAAAGCTGGTGGTCAACATCATCACAGAACCAATTTAGATAAATACCATCCAGGTTATTTTGGTAAAGTTGGTCAAAGATATTTCCACAAACAACAAAATCATTTCTGGAGACCAGTTTTAAACTTGGATAAATTATGGACTTTAATTCCAGAAGAAAAAAGAGAACAATATTTAACTTCTTCTTCAAAGACTGCTGCTCCAGTTATTGATACTTTAGCTGCCGGTTATGGTAAAGTTTTAGCTAAAGGTCGTTTACCAAACGTTCCAGTTATTGTTAAAGCTAGATTTGTCTCTGAATTAGCTGAAAAGAAAATTAGAGCTGCTGGTGGTGTTGTTGAATTAGTTGCTTAA</v>
      </c>
      <c r="D516" t="str">
        <f t="shared" si="60"/>
        <v>OK</v>
      </c>
      <c r="E516">
        <f t="shared" si="61"/>
        <v>450</v>
      </c>
      <c r="F516" t="str">
        <f t="shared" si="62"/>
        <v>YES</v>
      </c>
      <c r="G516" t="str">
        <f t="shared" si="63"/>
        <v>CAA</v>
      </c>
      <c r="H516" t="str">
        <f t="shared" si="64"/>
        <v>Glutamine</v>
      </c>
      <c r="I516" t="str">
        <f t="shared" si="65"/>
        <v>Glutamine (CAA)</v>
      </c>
    </row>
    <row r="517" spans="1:9" hidden="1" x14ac:dyDescent="0.2">
      <c r="A517" t="s">
        <v>1102</v>
      </c>
      <c r="B517" t="s">
        <v>2248</v>
      </c>
      <c r="C517" t="str">
        <f t="shared" si="59"/>
        <v>ATGCCTACCAGATTAACTAAAACCAGAAAACATAGAGGTAACGTCTCAGCCGGTAAGGGTCGTGTTGGTAAACACAGAAAGCATCCAGGTGGTAGAGGTATGGCCGGTGGTCAACATCATCACAGAATTAACTTAGATAAATACCATCCTGGTTATTTTGGTAAAGTTGGTATGAGATACTTCCACAAGCAACAAGGTCACTTCTGGAAACCAGTTTTAAACTTAGATAAATTATGGACTTTAGTTCCAGAAGAAAAGAGAGATCAATATCTATCCTCTGCTTCTGCCTCTGCTGCTCCAGTTATTGATACTTTAGCTGCTGGTTACGGTAAAGTCTTAGGTAAGGGTAGATTACCATCTGTCCCAGTTATCGTTAAGGCTAGATACGTTTCCAAATTAGCTGAAGAAAAGATCAGAGCTGCTGGTGGTGTTGTTGAATTAATCGCTTAA</v>
      </c>
      <c r="D517" t="str">
        <f t="shared" si="60"/>
        <v>OK</v>
      </c>
      <c r="E517">
        <f t="shared" si="61"/>
        <v>450</v>
      </c>
      <c r="F517" t="str">
        <f t="shared" si="62"/>
        <v>YES</v>
      </c>
      <c r="G517" t="str">
        <f t="shared" si="63"/>
        <v>CAA</v>
      </c>
      <c r="H517" t="str">
        <f t="shared" si="64"/>
        <v>Glutamine</v>
      </c>
      <c r="I517" t="str">
        <f t="shared" si="65"/>
        <v>Glutamine (CAA)</v>
      </c>
    </row>
    <row r="518" spans="1:9" hidden="1" x14ac:dyDescent="0.2">
      <c r="A518" t="s">
        <v>92</v>
      </c>
      <c r="B518" t="s">
        <v>1282</v>
      </c>
      <c r="C518" t="str">
        <f t="shared" si="59"/>
        <v>ATGCCTACCAGATTAACTAAAACCAGAAAACATAGAGGTAACGTCTCAGCCGGTAAGGGTCGTGTCGGTAAACACAGAAAGCATCCAGGTGGTAGAGGTAAAGCTGGTGGTCAACATCATCATCGTATCAACATGGATAAATACCATCCTGGTTACTTTGGTAAAGTTGGTATGAGATACTTCCACAAACAACAAAATCATTTCTGGAGACCAGTCTTGAATTTGGACAAGTTATGGACTTTGGTTCCAGAAGAAAAAAGAGAACAGTACTTGACCTCTTCTTCTACCTCTGCTGCTCCAGTCATTGACACATTAGCTGCTGGTTATGGCAAAGTTTTGGCTAAAGGTCGTTTGCCAAACGTCCCAGTCATTGTCAAGGCTAGATTTGTCTCCAAGTTAGCTGAAGAAAAGATTAGAGCTGCCGGTGGTGTTGTTGAATTAGTGGCCTAA</v>
      </c>
      <c r="D518" t="str">
        <f t="shared" si="60"/>
        <v>OK</v>
      </c>
      <c r="E518">
        <f t="shared" si="61"/>
        <v>450</v>
      </c>
      <c r="F518" t="str">
        <f t="shared" si="62"/>
        <v>YES</v>
      </c>
      <c r="G518" t="str">
        <f t="shared" si="63"/>
        <v>CAA</v>
      </c>
      <c r="H518" t="str">
        <f t="shared" si="64"/>
        <v>Glutamine</v>
      </c>
      <c r="I518" t="str">
        <f t="shared" si="65"/>
        <v>Glutamine (CAA)</v>
      </c>
    </row>
    <row r="519" spans="1:9" hidden="1" x14ac:dyDescent="0.2">
      <c r="A519" t="s">
        <v>309</v>
      </c>
      <c r="B519" t="s">
        <v>1493</v>
      </c>
      <c r="C519" t="str">
        <f t="shared" si="59"/>
        <v>ATGCCTACCAGATTAACTAAAACCAGAAAACATAGAGGTAACGTCTCAGCCGGTAACGGTCGTGTTGGTAAGCACAGAAAGCATCCGGGTGGTCGTGGTATGGCTGGTGGTCAACATCATCACAGAACTAACTTGGATAAATACCATCCTGGTTACTTCGGTAAAGTTGGTATGAGATACTTCCACAAACAACAAGCACAATTCTGGAGACCAGTTATCAACTTGGACAAATTATGGACTTTAGTTCCAGAATCAAACAGAGATGAGTTATTGAAGTCATCCAATAAGTCAGCTGCTGTTGTCATTGACACTTTGGCCAACGGTTACGGTAAAGTTTTGGGTAAAGGTAGATTGCCAGAAGTCCCAGTTATTGTCAAGGCTAGATTTGTTTCTAAATTGGCTGAAGAGAAAATCAGAGCTGTTGGTGGTGTTGTTGAATTAGTCGCTTAA</v>
      </c>
      <c r="D519" t="str">
        <f t="shared" si="60"/>
        <v>OK</v>
      </c>
      <c r="E519">
        <f t="shared" si="61"/>
        <v>450</v>
      </c>
      <c r="F519" t="str">
        <f t="shared" si="62"/>
        <v>YES</v>
      </c>
      <c r="G519" t="str">
        <f t="shared" si="63"/>
        <v>CAA</v>
      </c>
      <c r="H519" t="str">
        <f t="shared" si="64"/>
        <v>Glutamine</v>
      </c>
      <c r="I519" t="str">
        <f t="shared" si="65"/>
        <v>Glutamine (CAA)</v>
      </c>
    </row>
    <row r="520" spans="1:9" hidden="1" x14ac:dyDescent="0.2">
      <c r="A520" t="s">
        <v>374</v>
      </c>
      <c r="B520" t="s">
        <v>1558</v>
      </c>
      <c r="C520" t="str">
        <f t="shared" si="59"/>
        <v>ATGCCTACCAGATTAACTAAAACCAGAAAACATAGAGGTAACGTCTCAGCCGGTAACGGTCGTGTTGGTAAGCACAGAAAGCATCCGGGTGGTCGTGGTATGGCTGGTGGTCAACATCATCACAGAACTAACTTGGATAAATACCATCCTGGTTACTTCGGTAAAGTTGGTATGAGATACTTCCACAAACAACAAGCACAATTCTGGAGACCAGTTATCAACTTGGACAAATTATGGACTTTAGTTCCAGAATCAAACAGAGATGAGTTATTGAAGTCATCCAACAAGTCAGCTGCTGTTGTCATTGACACTTTGGCCAACGGTTACGGTAAAGTTTTGGGTAAAGGTAGATTGCCAGAAGTCCCAGTTATTGTCAAGGCTAGATTTGTTTCTAAATTGGCTGAAGAGAAAATCAGAGCTGTTGGTGGTGTTGTTGAATTAGTCGCTTAA</v>
      </c>
      <c r="D520" t="str">
        <f t="shared" si="60"/>
        <v>OK</v>
      </c>
      <c r="E520">
        <f t="shared" si="61"/>
        <v>450</v>
      </c>
      <c r="F520" t="str">
        <f t="shared" si="62"/>
        <v>YES</v>
      </c>
      <c r="G520" t="str">
        <f t="shared" si="63"/>
        <v>CAA</v>
      </c>
      <c r="H520" t="str">
        <f t="shared" si="64"/>
        <v>Glutamine</v>
      </c>
      <c r="I520" t="str">
        <f t="shared" si="65"/>
        <v>Glutamine (CAA)</v>
      </c>
    </row>
    <row r="521" spans="1:9" hidden="1" x14ac:dyDescent="0.2">
      <c r="A521" t="s">
        <v>451</v>
      </c>
      <c r="B521" t="s">
        <v>1635</v>
      </c>
      <c r="C521" t="str">
        <f t="shared" si="59"/>
        <v>ATGCCTACCAGATTAACTAAAACCAGAAAACACAGAGGTCATGTCTCAGCCGGTAAAGGTCGTGTTGGTAAACACAGAAAGCATCCGGGTGGTAGAGGTAAAGCTGGTGGTCAACATCATCACAGAACTAATTTAGATAAATACCATCCAGGTTATTTCGGTAAAGTTGGTCAAAGATACTTCCACAAACAACAAAACCATTTTTGGAGACCAGTTTTAAACTTGGATAAATTATGGACTTTAGTTCCAGAAGAAAAAAGAGAACAATACTTAGCTTCAGCTTCAAAAACTGCTGCTCCAGTCATTGATACCTTAGCTGCTGGTTACGGTAAAGTCTTAGCCAAAGGTCGTCTACCAAACGTTCCAGTCATTGTTAAAGCTAGATTTGTCTCTGAATTAGCTGAAAAGAAAATCAGAGCTGCTGGTGGTGTTGTTGAATTAGTTGCTTAA</v>
      </c>
      <c r="D521" t="str">
        <f t="shared" si="60"/>
        <v>OK</v>
      </c>
      <c r="E521">
        <f t="shared" si="61"/>
        <v>450</v>
      </c>
      <c r="F521" t="str">
        <f t="shared" si="62"/>
        <v>YES</v>
      </c>
      <c r="G521" t="str">
        <f t="shared" si="63"/>
        <v>CAA</v>
      </c>
      <c r="H521" t="str">
        <f t="shared" si="64"/>
        <v>Glutamine</v>
      </c>
      <c r="I521" t="str">
        <f t="shared" si="65"/>
        <v>Glutamine (CAA)</v>
      </c>
    </row>
    <row r="522" spans="1:9" hidden="1" x14ac:dyDescent="0.2">
      <c r="A522" t="s">
        <v>259</v>
      </c>
      <c r="B522" t="s">
        <v>1444</v>
      </c>
      <c r="C522" t="str">
        <f t="shared" si="59"/>
        <v>ATGCCTACCAGATTAACTAAAACCAGAAAACACAGAGGTCACGTTTCCGCCGGTAAAGGTCGTGTTGGTAAACACAGAAAGCATCCGGGTGGTAGAGGTAAGGCTGGTGGTCAACATCACCACAGAACCAACTTAGATAAATACCATCCAGGTTACTTCGGTAAGGTTGGTCAAAGATACTTCCACAAGCAACAATTACACTTCTGGAGACCATCTTTAAACATTGACAAATTATGGACTTTAGTTGCTGAAGAAAAGAGAGACGAATACTTAAAGTCTGCCTCCTCTTCTGCTGCTCCAGTTATCGACACCTTAGCTGCCGGTTACGGTAAAGTTTTAGGTAAGGGTAGATTACCACAAGTTCCAGTCATCGTCAAGGCTAGATTCGTTTCTAAGTTAGCTGAAGAAAAGATCAGAGCTGCCGGTGGTGTTGTTGAATTAGTCGCTTAA</v>
      </c>
      <c r="D522" t="str">
        <f t="shared" si="60"/>
        <v>OK</v>
      </c>
      <c r="E522">
        <f t="shared" si="61"/>
        <v>450</v>
      </c>
      <c r="F522" t="str">
        <f t="shared" si="62"/>
        <v>YES</v>
      </c>
      <c r="G522" t="str">
        <f t="shared" si="63"/>
        <v>CAA</v>
      </c>
      <c r="H522" t="str">
        <f t="shared" si="64"/>
        <v>Glutamine</v>
      </c>
      <c r="I522" t="str">
        <f t="shared" si="65"/>
        <v>Glutamine (CAA)</v>
      </c>
    </row>
    <row r="523" spans="1:9" hidden="1" x14ac:dyDescent="0.2">
      <c r="A523" t="s">
        <v>97</v>
      </c>
      <c r="B523" t="s">
        <v>1285</v>
      </c>
      <c r="C523" t="str">
        <f t="shared" si="59"/>
        <v>ATGCCTACCAGATTAACTAAAACCAGAAAACACAGAGGTCACGTTTCAGCCGGTAAGGGTCGTATCGGTAAGCACAGAAAGCATCCAGGTGGTAGAGGTAAGGCTGGTGGTCAACACCACCACAGAATCAACATGGATAAGTACCATCCAGGTTACTTCGGTAAGGTTGGTATGAGATACTTCCACAAGCAACAAAACCACTTCTGGAGACCAGTTTTGAACTTGGACAAGTTGTGGACTTTGGTTCCAGAAGAAAAGAGAGAACAATACTTGAAGTCCTCTTCTGCTTCTGCTGCCCCAGTTATTGACACTTTGGCTGCCGGTTACGGTAAGGTTTTGGCTAAGGGTCGTTTGCCAAACGTTCCAGTTATCGTCAAGGCTAGATTTGTTTCCAAGTTGGCTGAAGAAAAGATCAGAGCTGCTGGTGGTGTTGTTGAATTGATTGCTTAA</v>
      </c>
      <c r="D523" t="str">
        <f t="shared" si="60"/>
        <v>OK</v>
      </c>
      <c r="E523">
        <f t="shared" si="61"/>
        <v>450</v>
      </c>
      <c r="F523" t="str">
        <f t="shared" si="62"/>
        <v>YES</v>
      </c>
      <c r="G523" t="str">
        <f t="shared" si="63"/>
        <v>CAA</v>
      </c>
      <c r="H523" t="str">
        <f t="shared" si="64"/>
        <v>Glutamine</v>
      </c>
      <c r="I523" t="str">
        <f t="shared" si="65"/>
        <v>Glutamine (CAA)</v>
      </c>
    </row>
    <row r="524" spans="1:9" hidden="1" x14ac:dyDescent="0.2">
      <c r="A524" t="s">
        <v>230</v>
      </c>
      <c r="B524" t="s">
        <v>1415</v>
      </c>
      <c r="C524" t="str">
        <f t="shared" si="59"/>
        <v>ATGCCTACCAGATTAACTAAAACCAGAAAACACAGAGGTCACGTCTCAGCCGGTAAGGGTCGTGTTGGTAAGCACAGAAAGCATCCAGGTGGTAGAGGTAAGGCTGGTGGTCAGCACCATCACAGAACCAACTTGGATAAATACCATCCAGGTTACTTCGGTAAGGTTGGTCAAAGATACTTCCACAAGCAACAATTACACTTCTGGAAACCAATCTTGAACTTGGACAAATTGTGGACTTTGGTTCCAGAGGAGAAGAGAGACCAATTTTTGTCTTCTGCTTCCGCTTCTGCTGCTCCAGTTATTGACACTTTGGCTGCCGGTTACGGTAAGGTTTTGGGTAAAGGTCGTTTGCCACAAGTACCAGTCATTGTCAAGGCCAGATTTGTCTCCAAATTGGCTGAAGAAAAGATCAGAGCTGCTGGTGGTGTCGTTGAGTTGGTTGCTTAA</v>
      </c>
      <c r="D524" t="str">
        <f t="shared" si="60"/>
        <v>OK</v>
      </c>
      <c r="E524">
        <f t="shared" si="61"/>
        <v>450</v>
      </c>
      <c r="F524" t="str">
        <f t="shared" si="62"/>
        <v>YES</v>
      </c>
      <c r="G524" t="str">
        <f t="shared" si="63"/>
        <v>CAG</v>
      </c>
      <c r="H524" t="str">
        <f t="shared" si="64"/>
        <v>Glutamine</v>
      </c>
      <c r="I524" t="str">
        <f t="shared" si="65"/>
        <v>Glutamine (CAG)</v>
      </c>
    </row>
    <row r="525" spans="1:9" hidden="1" x14ac:dyDescent="0.2">
      <c r="A525" t="s">
        <v>434</v>
      </c>
      <c r="B525" t="s">
        <v>1618</v>
      </c>
      <c r="C525" t="str">
        <f t="shared" si="59"/>
        <v>ATGCCTACCAGATTAACTAAAACCAGAAAACACAGAGGTCACGTCTCAGCCGGTAAGGGTCGTATTGGTAAACACAGAAAGCATCCGGGTGGTAGAGGTATGGCCGGTGGTCAACATCATCACAGAATCAACTTAGATAAATACCATCCTGGTTATTTTGGTAAAGTTGGTATGAGATACTTCCACAAGCAAAATGCTCATTTCTGGAAACCAGTCTTAAACTTAGATAAATTATGGACCTTAGTTCCAGAAGAAAAGAGAGACCAATATTTATCAACCTCATCTGCTTCTGCTGCTCCAGTTATTGATACTTTAGCTGCTGGTTACGGTAAGGTTTTAGGTAAAGGTAGATTACCATCTGTCCCAGTCATTGTCAAAGCTAGATTCGTCTCAAAATTAGCTGAAGAAAAGATCAGAGCTGCTGGTGGTGTTGTTGAATTAATCGCTTAA</v>
      </c>
      <c r="D525" t="str">
        <f t="shared" si="60"/>
        <v>OK</v>
      </c>
      <c r="E525">
        <f t="shared" si="61"/>
        <v>450</v>
      </c>
      <c r="F525" t="str">
        <f t="shared" si="62"/>
        <v>YES</v>
      </c>
      <c r="G525" t="str">
        <f t="shared" si="63"/>
        <v>CAA</v>
      </c>
      <c r="H525" t="str">
        <f t="shared" si="64"/>
        <v>Glutamine</v>
      </c>
      <c r="I525" t="str">
        <f t="shared" si="65"/>
        <v>Glutamine (CAA)</v>
      </c>
    </row>
    <row r="526" spans="1:9" hidden="1" x14ac:dyDescent="0.2">
      <c r="A526" t="s">
        <v>457</v>
      </c>
      <c r="B526" t="s">
        <v>1641</v>
      </c>
      <c r="C526" t="str">
        <f t="shared" si="59"/>
        <v>ATGCCTACCAGATTAACTAAAACCAGAAAACACAGAGGTCACGTCTCAGCCGGTAAGGGTCGTATTGGTAAACACAGAAAGCATCCGGGTGGTAGAGGTATGGCCGGTGGTCAACATCATCACAGAATCAACTTAGATAAATACCATCCTGGTTATTTTGGTAAAGTTGGTATGAGATACTTCCACAAGCAAAACGCTCATTTCTGGAAACCAGTCTTAAACTTAGATAAATTATGGACCTTAGTCCCAGAAGAAAAGAGAGACCAATACTTATCAACCTCATCTGCTTCTGCTGCTCCAGTTATTGATACTTTAGCTGCTGGTTACGGTAAGGTTTTAGGTAAAGGTAGATTACCATCTGTCCCAGTCATTGTCAAAGCTAGATTCGTCTCAAAATTAGCTGAAGAAAAGATCAGAGCTGCTGGTGGTGTTGTTGAATTAATTGCTTAA</v>
      </c>
      <c r="D526" t="str">
        <f t="shared" si="60"/>
        <v>OK</v>
      </c>
      <c r="E526">
        <f t="shared" si="61"/>
        <v>450</v>
      </c>
      <c r="F526" t="str">
        <f t="shared" si="62"/>
        <v>YES</v>
      </c>
      <c r="G526" t="str">
        <f t="shared" si="63"/>
        <v>CAA</v>
      </c>
      <c r="H526" t="str">
        <f t="shared" si="64"/>
        <v>Glutamine</v>
      </c>
      <c r="I526" t="str">
        <f t="shared" si="65"/>
        <v>Glutamine (CAA)</v>
      </c>
    </row>
    <row r="527" spans="1:9" hidden="1" x14ac:dyDescent="0.2">
      <c r="A527" t="s">
        <v>487</v>
      </c>
      <c r="B527" t="s">
        <v>1670</v>
      </c>
      <c r="C527" t="str">
        <f t="shared" si="59"/>
        <v>ATGCCTACCAGATTAACTAAAACCAGAAAACACAGAGGTCACGTCTCAGCCGGTAAGGGTCGTATCGGTAAGCACAGAAAGCATCCTGGTGGTCGTGGTAAAGCCGGTGGTCAACATCACCACCGTATTAACATGGATAAATACCATCCAGGTTACTTCGGTAAAGTTGGTATGAGATACTTCCACAAACAACAAAACCATTTCTGGAAACCAGTCTTAAACTTAGATAAATTATGGACTTTAGTCCCAGAAGAAAAGAGAGACTCTTACATCAAATCCGCTTCAGAAAACGCTGCTCCAGTTATTGACACTTTAGCTGCTGGTTACGGTAAAGTCTTAGGTAAAGGTAGATTACCACAAGTTCCAGTTGTCGTCAAAGCTAGATTCGTTTCTAAATTAGCCGAAGAAAAAATTAAAGCTGCCGGTGGAGTTGTTGAATTAGTCGCTTAA</v>
      </c>
      <c r="D527" t="str">
        <f t="shared" si="60"/>
        <v>OK</v>
      </c>
      <c r="E527">
        <f t="shared" si="61"/>
        <v>450</v>
      </c>
      <c r="F527" t="str">
        <f t="shared" si="62"/>
        <v>YES</v>
      </c>
      <c r="G527" t="str">
        <f t="shared" si="63"/>
        <v>CAA</v>
      </c>
      <c r="H527" t="str">
        <f t="shared" si="64"/>
        <v>Glutamine</v>
      </c>
      <c r="I527" t="str">
        <f t="shared" si="65"/>
        <v>Glutamine (CAA)</v>
      </c>
    </row>
    <row r="528" spans="1:9" hidden="1" x14ac:dyDescent="0.2">
      <c r="A528" t="s">
        <v>368</v>
      </c>
      <c r="B528" t="s">
        <v>1552</v>
      </c>
      <c r="C528" t="str">
        <f t="shared" si="59"/>
        <v>ATGCCTACCAGATTAACTAAAACCAGAAAACACAGAGGTCACGTCTCAGCCGGTAAGGGTCGTATCGGTAAACACAGAAAGCATCCAGGTGGTCGTGGTAAAGCTGGTGGTCAACATCATCACAGAATCAACATGGATAAATACCACCCTGGTTACTTCGGTAAGGTTGGTATGAGATACTTCCACAAACAACAAAACCACTTCTGGAAGCCAGTATTAAACTTGGACAAATTGTGGACCTTAGTCCCAGAAGAAAAGAGAGACGATTACTTGAAATCCGCTTCTGCTTCTGCTGCTCCAGTCATCGACACCTTGGCTGCTGGTTACGGTAAAGTTTTAGGTAAGGGTAGATTACCAAACGTCCCAGTTATTGTCAAGGCTAGATTTGTTTCCAAATTAGCTGAAGAAAAGATCAAGGCTGCCGGTGGTGTCATTGAATTGATTGCTTAA</v>
      </c>
      <c r="D528" t="str">
        <f t="shared" si="60"/>
        <v>OK</v>
      </c>
      <c r="E528">
        <f t="shared" si="61"/>
        <v>450</v>
      </c>
      <c r="F528" t="str">
        <f t="shared" si="62"/>
        <v>YES</v>
      </c>
      <c r="G528" t="str">
        <f t="shared" si="63"/>
        <v>CAA</v>
      </c>
      <c r="H528" t="str">
        <f t="shared" si="64"/>
        <v>Glutamine</v>
      </c>
      <c r="I528" t="str">
        <f t="shared" si="65"/>
        <v>Glutamine (CAA)</v>
      </c>
    </row>
    <row r="529" spans="1:9" hidden="1" x14ac:dyDescent="0.2">
      <c r="A529" t="s">
        <v>478</v>
      </c>
      <c r="B529" t="s">
        <v>1661</v>
      </c>
      <c r="C529" t="str">
        <f t="shared" si="59"/>
        <v>ATGCCTACCAGATTAACTAAAACCAGAAAACACAGAGGTCACGTCTCAGCCGGTAAGGGTCGTATCGGTAAACACAGAAAGCATCCAGGTGGTCGTGGTAAAGCTGGTGGTCAACACCATCACAGAATTAACATGGATAAATACCATCCTGGTTACTTTGGTAAGGTTGGTATGAGATACTTCCACAAACAACAAAACCACTTCTGGAAGCCAGTATTAAACTTGGATAAGTTATGGACTTTAGTCCCAGAAGAAAAGAGAGACGAATACTTAAAGTCTGCCTCTACTTCTGCTGCTCCAGTTATTGACACCTTGGCTGCTGGTTACGGTAAAGTTTTAGGTAAGGGTAGATTACCAAATGTCCCAGTTATTGTTAAGGCTAGATTCGTTTCCAAATTAGCTGAAGAAAAAATCAAGGCTGCTGGTGGTGTTATTGAATTAATTGCTTAA</v>
      </c>
      <c r="D529" t="str">
        <f t="shared" si="60"/>
        <v>OK</v>
      </c>
      <c r="E529">
        <f t="shared" si="61"/>
        <v>450</v>
      </c>
      <c r="F529" t="str">
        <f t="shared" si="62"/>
        <v>YES</v>
      </c>
      <c r="G529" t="str">
        <f t="shared" si="63"/>
        <v>CAA</v>
      </c>
      <c r="H529" t="str">
        <f t="shared" si="64"/>
        <v>Glutamine</v>
      </c>
      <c r="I529" t="str">
        <f t="shared" si="65"/>
        <v>Glutamine (CAA)</v>
      </c>
    </row>
    <row r="530" spans="1:9" hidden="1" x14ac:dyDescent="0.2">
      <c r="A530" t="s">
        <v>486</v>
      </c>
      <c r="B530" t="s">
        <v>1669</v>
      </c>
      <c r="C530" t="str">
        <f t="shared" si="59"/>
        <v>ATGCCTACCAGATTAACTAAAACCAGAAAACACAGAGGTCACGTCTCAGCCGGTAAGGGTCGTATCGGTAAACACAGAAAGCATCCAGGTGGTCGTGGTAAAGCTGGTGGTCAACACCATCACAGAATTAACATGGATAAATACCATCCAGGTTACTTCGGTAAGGTTGGTATGAGATACTTCCACAAACAACAAAACCACTTCTGGAAGCCAGTATTGAACTTGGACAAATTATGGACCTTAGTCCCAGAAGAAAAGAGAGACGAATACTTAAAGTCTGCTTCTACTTCTACTGTCCCAGTTATTGACACCTTGGCTGCTGGTTACGGTAAAGTTTTAGGTAAAGGTAGATTACCAACTGTCCCAGTTATTGTTAAGGCTAGATTCGTTTCTAAATTAGCTGAAGAAAAAATTAAGGCTGCTGGTGGTGCCATTGAATTAATTGCTTAA</v>
      </c>
      <c r="D530" t="str">
        <f t="shared" si="60"/>
        <v>OK</v>
      </c>
      <c r="E530">
        <f t="shared" si="61"/>
        <v>450</v>
      </c>
      <c r="F530" t="str">
        <f t="shared" si="62"/>
        <v>YES</v>
      </c>
      <c r="G530" t="str">
        <f t="shared" si="63"/>
        <v>CAA</v>
      </c>
      <c r="H530" t="str">
        <f t="shared" si="64"/>
        <v>Glutamine</v>
      </c>
      <c r="I530" t="str">
        <f t="shared" si="65"/>
        <v>Glutamine (CAA)</v>
      </c>
    </row>
    <row r="531" spans="1:9" hidden="1" x14ac:dyDescent="0.2">
      <c r="A531" t="s">
        <v>490</v>
      </c>
      <c r="B531" t="s">
        <v>1673</v>
      </c>
      <c r="C531" t="str">
        <f t="shared" si="59"/>
        <v>ATGCCTACCAGATTAACTAAAACCAGAAAACACAGAGGTCACGTCTCAGCCGGTAAGGGTCGTATCGGTAAACACAGAAAGCATCCAGGTGGTCGTGGTAAAGCTGGTGGTCAACACCATCACAGAATCAACATGGACAAATACCACCCTGGTTACTTCGGTAAGGTTGGTATGAGATACTTCCACAAACAACAAAATCACTTCTGGAAGCCAGTATTGAACTTGGACAAATTATGGACTTTAGTCCCAGAAGAAAAGAGAGACGATTACTTGAAATCCGCTTCTGCTTCTGCTGCTCCAGTTATTGACACCTTAGCTGCTGGTTACGGGAAAGTTTTGGGTAAGGGTAAATTACCAAACGTCCCAGTTATTGTCAAGGCTAGATTTGTTTCCAAATTAGCTGAAGAAAAGATCAAGGCTGCTGGTGGTGTCATTGAATTGATTGCTTAA</v>
      </c>
      <c r="D531" t="str">
        <f t="shared" si="60"/>
        <v>OK</v>
      </c>
      <c r="E531">
        <f t="shared" si="61"/>
        <v>450</v>
      </c>
      <c r="F531" t="str">
        <f t="shared" si="62"/>
        <v>YES</v>
      </c>
      <c r="G531" t="str">
        <f t="shared" si="63"/>
        <v>CAA</v>
      </c>
      <c r="H531" t="str">
        <f t="shared" si="64"/>
        <v>Glutamine</v>
      </c>
      <c r="I531" t="str">
        <f t="shared" si="65"/>
        <v>Glutamine (CAA)</v>
      </c>
    </row>
    <row r="532" spans="1:9" hidden="1" x14ac:dyDescent="0.2">
      <c r="A532" t="s">
        <v>248</v>
      </c>
      <c r="B532" t="s">
        <v>1433</v>
      </c>
      <c r="C532" t="str">
        <f t="shared" si="59"/>
        <v>ATGCCTACCAGATTAACTAAAACCAGAAAACACAGAGGTCACGTCTCAGCCGGTAAAGGTCGTGTTGGTAAACATAGAAAGCATCCGGGTGGTAGAGGTAAAGCCGGTGGTCAACATCACCACAGAACCAATTTAGATAAATACCATCCAGGTTACTTCGGTAAAGTTGGTCAAAGATACTTCCACAAACAACAATTACATTTCTGGAAACCAGTCTTAAACTTAGACAAATTATGGACTTTAGTTGAAGAAGAAAAGAGAGACCAATACTTAAAATCTGCTTCCGCCTCAGCTGCTCCAGTTATTGACACCTTAGCTGCTGGTTACGGTAAAGTTTTAGGTAAAGGTAGATTACCAAACGTTCCAGTTATTGTTAAAGCTAGATTTGTTTCTGCTTTAGCTGAAAAGAAAATCAGAGAAGTTGGTGGCGTTGTTGAATTAGTTGCTTAA</v>
      </c>
      <c r="D532" t="str">
        <f t="shared" si="60"/>
        <v>OK</v>
      </c>
      <c r="E532">
        <f t="shared" si="61"/>
        <v>450</v>
      </c>
      <c r="F532" t="str">
        <f t="shared" si="62"/>
        <v>YES</v>
      </c>
      <c r="G532" t="str">
        <f t="shared" si="63"/>
        <v>CAA</v>
      </c>
      <c r="H532" t="str">
        <f t="shared" si="64"/>
        <v>Glutamine</v>
      </c>
      <c r="I532" t="str">
        <f t="shared" si="65"/>
        <v>Glutamine (CAA)</v>
      </c>
    </row>
    <row r="533" spans="1:9" hidden="1" x14ac:dyDescent="0.2">
      <c r="A533" t="s">
        <v>453</v>
      </c>
      <c r="B533" t="s">
        <v>1637</v>
      </c>
      <c r="C533" t="str">
        <f t="shared" si="59"/>
        <v>ATGCCTACCAGATTAACTAAAACCAGAAAACACAGAGGTCACGTCTCAGCCGGTAAAGGTCGTGTTGGTAAACATAGAAAGCATCCAGGTGGTAGAGGTAAAGCCGGTGGTCAACATCACCACAGAACCAATTTAGATAAATACCATCCAGGTTACTTCGGTAAAGTTGGTCAAAGATACTTCCACAAACAACAATTACATTTCTGGAAACCAGTCTTAAACTTAGACAAATTATGGACTTTAGTTGAAGAAGAAAAGAGAGACCAATACTTAAAATCTGCTTCCGCCTCAGCTGCTCCAGTTATTGACACCTTAGCTGCTGGTTACGGTAAAGTTTTAGGTAAAGGTAGATTGCCAAACGTTCCAGTTATTGTTAAAGCTAGATTTGTTTCTGCTTTAGCTGAAAAGAAAATCAGAGAAGTTGGTGGTGTTGTTGAATTAGTTGCTTAG</v>
      </c>
      <c r="D533" t="str">
        <f t="shared" si="60"/>
        <v>OK</v>
      </c>
      <c r="E533">
        <f t="shared" si="61"/>
        <v>450</v>
      </c>
      <c r="F533" t="str">
        <f t="shared" si="62"/>
        <v>YES</v>
      </c>
      <c r="G533" t="str">
        <f t="shared" si="63"/>
        <v>CAA</v>
      </c>
      <c r="H533" t="str">
        <f t="shared" si="64"/>
        <v>Glutamine</v>
      </c>
      <c r="I533" t="str">
        <f t="shared" si="65"/>
        <v>Glutamine (CAA)</v>
      </c>
    </row>
    <row r="534" spans="1:9" hidden="1" x14ac:dyDescent="0.2">
      <c r="A534" t="s">
        <v>260</v>
      </c>
      <c r="B534" t="s">
        <v>1445</v>
      </c>
      <c r="C534" t="str">
        <f t="shared" si="59"/>
        <v>ATGCCTACCAGATTAACTAAAACCAGAAAACACAGAGGTCACGTCTCAGCCGGTAAAGGTCGTGTTGGTAAACACAGAAAGCATCCGGGTGGTAGAGGTAAAGCTGGTGGTCAACATCACCACAGAACCAATTTAGATAAATACCATCCAGGTTACTTCGGTAAAGTTGGTCAAAGATACTTCCACAAACAACAAAACCACTTCTGGAGACCAGTTTTAAACTTGGACAAATTATGGACTTTAGTTCCAGAAGAAAAGAGAGAACAATACTTAGCTTCTGCTTCTAAGACCGCTGCTCCAGTCATCGACACCTTAGCTGCCGGTTACGGTAAAGTTCTAGCCAAGGGTCGTTTACCAAACGTTCCAGTCATTGTCAAGGCCAGATTCGTCTCTGAATTAGCTGAAAAGAAAATCAGAGCTGCAGGTGGTGTTGTTGAATTAGTTGCTTAA</v>
      </c>
      <c r="D534" t="str">
        <f t="shared" si="60"/>
        <v>OK</v>
      </c>
      <c r="E534">
        <f t="shared" si="61"/>
        <v>450</v>
      </c>
      <c r="F534" t="str">
        <f t="shared" si="62"/>
        <v>YES</v>
      </c>
      <c r="G534" t="str">
        <f t="shared" si="63"/>
        <v>CAA</v>
      </c>
      <c r="H534" t="str">
        <f t="shared" si="64"/>
        <v>Glutamine</v>
      </c>
      <c r="I534" t="str">
        <f t="shared" si="65"/>
        <v>Glutamine (CAA)</v>
      </c>
    </row>
    <row r="535" spans="1:9" hidden="1" x14ac:dyDescent="0.2">
      <c r="A535" t="s">
        <v>252</v>
      </c>
      <c r="B535" t="s">
        <v>1437</v>
      </c>
      <c r="C535" t="str">
        <f t="shared" si="59"/>
        <v>ATGCCTACCAGATTAACTAAAACCAGAAAACACAGAGGTCACGTCTCAGCCGGTAAAGGTCGTGTTGGTAAACACAGAAAGCATCCGGGTGGTAGAGGTAAAGCTGGTGGTCAACATCACCACAGAACCAATTTAGATAAATACCATCCAGGTTACTTCGGTAAAGTTGGTCAAAGATACTTCCACAAACAACAAAACCACTTCTGGAGACCAGTCTTAAACTTGGACAAATTATGGACTTTAGTTCCAGAAGAAAAGAGAGAACAATACTTAGCCTCTGCTTCTAAGACCGCTGCCCCAGTCATCGACACCTTAGCTGCTGGTTACGGTAAAGTTCTAGCCAAGGGTCGTTTACCAAACGTTCCAGTCATTGTCAAGGCCAGATTTGTCTCTGAATTAGCTGAAAAGAAAATCAGAGCTGCTGGTGGTGTTGTTGAATTAGTTGCTTAA</v>
      </c>
      <c r="D535" t="str">
        <f t="shared" si="60"/>
        <v>OK</v>
      </c>
      <c r="E535">
        <f t="shared" si="61"/>
        <v>450</v>
      </c>
      <c r="F535" t="str">
        <f t="shared" si="62"/>
        <v>YES</v>
      </c>
      <c r="G535" t="str">
        <f t="shared" si="63"/>
        <v>CAA</v>
      </c>
      <c r="H535" t="str">
        <f t="shared" si="64"/>
        <v>Glutamine</v>
      </c>
      <c r="I535" t="str">
        <f t="shared" si="65"/>
        <v>Glutamine (CAA)</v>
      </c>
    </row>
    <row r="536" spans="1:9" hidden="1" x14ac:dyDescent="0.2">
      <c r="A536" t="s">
        <v>461</v>
      </c>
      <c r="B536" t="s">
        <v>1644</v>
      </c>
      <c r="C536" t="str">
        <f t="shared" si="59"/>
        <v>ATGCCTACCAGATTAACTAAAACCAGAAAACACAGAGGTCACGTCTCAGCCGGTAAAGGTCGTGTTGGTAAACACAGAAAGCATCCAGGTGGTAGAGGTATGGCCGGTGGTCAACATCACCACAGAACCAACTTAGATAAATACCATCCAGGTTACTTCGGTAAAGTTGGTCAAAGATACTTCCACAAACAAAAGTTACATTTCTGGAAACCAGTTATCAACTTAGATTCCTTATGGACTTTAATTCCAGAAGAAAAAAGAGATGAATACTTAAAATCTGCTTCTCCATCTGCTGCTCCAGTCATCGACACTTTAGCTCATGGTTACGGTAAAGTTTTAGGTAAAGGTGAATTACCAAATGTTCCAGTCATCGTTAAAGCTAGATTCGTCTCCGCCTTAGCTGAAAAAAGAATCAGAGCTGCCGGTGGTGTTGTTGAATTAGTTGCTTAA</v>
      </c>
      <c r="D536" t="str">
        <f t="shared" si="60"/>
        <v>OK</v>
      </c>
      <c r="E536">
        <f t="shared" si="61"/>
        <v>450</v>
      </c>
      <c r="F536" t="str">
        <f t="shared" si="62"/>
        <v>YES</v>
      </c>
      <c r="G536" t="str">
        <f t="shared" si="63"/>
        <v>CAA</v>
      </c>
      <c r="H536" t="str">
        <f t="shared" si="64"/>
        <v>Glutamine</v>
      </c>
      <c r="I536" t="str">
        <f t="shared" si="65"/>
        <v>Glutamine (CAA)</v>
      </c>
    </row>
    <row r="537" spans="1:9" hidden="1" x14ac:dyDescent="0.2">
      <c r="A537" t="s">
        <v>249</v>
      </c>
      <c r="B537" t="s">
        <v>1434</v>
      </c>
      <c r="C537" t="str">
        <f t="shared" si="59"/>
        <v>ATGCCTACCAGATTAACTAAAACCAGAAAACACAGAGGTCACGTCTCAGCCGGTAAAGGTCGTGTTGGTAAACACAGAAAGCATCCAGGTGGTAGAGGTAGAGCAGGTGGTCAACATCACCACAGAACCAATTTGGATAAATACCATCCAGGTTATTTCGGTAAAGTTGGTCAAAGATACTTCCACAAACAACAATTACATTTCTGGAAACCAGTTTTGAACTTGGACAAATTGTGGACTTTAGTTGATGAAGACAAAAGAGATCAATACTTGAAATCCGCTTCTGCTTCTGCTGCCCCAGTCATTGACACCTTAGCTGCAGGCTACGGTAAAGTCTTGGGTAAAGGTAGATTGCCAAACGTTCCAGTCATTGTCAAAGCCAGATTCGTTTCTGCTTTAGCAGAAAAGAAAATCAGAGAAGTTGGTGGTGTTGTTGAATTAGTTGCTTAA</v>
      </c>
      <c r="D537" t="str">
        <f t="shared" si="60"/>
        <v>OK</v>
      </c>
      <c r="E537">
        <f t="shared" si="61"/>
        <v>450</v>
      </c>
      <c r="F537" t="str">
        <f t="shared" si="62"/>
        <v>YES</v>
      </c>
      <c r="G537" t="str">
        <f t="shared" si="63"/>
        <v>CAA</v>
      </c>
      <c r="H537" t="str">
        <f t="shared" si="64"/>
        <v>Glutamine</v>
      </c>
      <c r="I537" t="str">
        <f t="shared" si="65"/>
        <v>Glutamine (CAA)</v>
      </c>
    </row>
    <row r="538" spans="1:9" hidden="1" x14ac:dyDescent="0.2">
      <c r="A538" t="s">
        <v>266</v>
      </c>
      <c r="B538" t="s">
        <v>1450</v>
      </c>
      <c r="C538" t="str">
        <f t="shared" si="59"/>
        <v>ATGCCTACCAGATTAACTAAAACCAGAAAACACAGAGGTCACGTCTCAGCCGGTAAAGGTCGTGTTGGTAAACACAGAAAGCATCCAGGTGGTAGAGGTAAAGCTGGTGGTCAACATCATCACAGAACCAATTTAGATAAATACCATCCAGGTTACTTTGGTAAAGTTGGTCAAAGATACTTCCACAAACAACAAAACCATTTCTGGAGACCAGTTTTAAACTTGGACAAATTATGGACTTTAATTCCAGAAGAAAAGAGAGAACAATACTTGACCTCTGCTTCTAAGACCGCTGCTCCAGTCATTGACACCTTAGCTGCCGGTTACGGTAAGGTTCTAGCCAAGGGTCGTTTACCAAACGTTCCAGTCATTGTCAAGGCCAGATTTGTCTCTGAACTAGCTGAAAAGAAGATCAGAGCTGCTGGTGGTGTTGTTGAATTAATTGCTTAA</v>
      </c>
      <c r="D538" t="str">
        <f t="shared" si="60"/>
        <v>OK</v>
      </c>
      <c r="E538">
        <f t="shared" si="61"/>
        <v>450</v>
      </c>
      <c r="F538" t="str">
        <f t="shared" si="62"/>
        <v>YES</v>
      </c>
      <c r="G538" t="str">
        <f t="shared" si="63"/>
        <v>CAA</v>
      </c>
      <c r="H538" t="str">
        <f t="shared" si="64"/>
        <v>Glutamine</v>
      </c>
      <c r="I538" t="str">
        <f t="shared" si="65"/>
        <v>Glutamine (CAA)</v>
      </c>
    </row>
    <row r="539" spans="1:9" hidden="1" x14ac:dyDescent="0.2">
      <c r="A539" t="s">
        <v>462</v>
      </c>
      <c r="B539" t="s">
        <v>1645</v>
      </c>
      <c r="C539" t="str">
        <f t="shared" si="59"/>
        <v>ATGCCTACCAGATTAACTAAAACCAGAAAACACAGAGGTCACGTCTCAGCCGGTAAAGGTCGTGTTGGTAAACACAGAAAGCATCCAGGTGGTAGAGGTAAAGCTGGTGGTCAACATCACCACAGAACCAATTTAGATAAATACCATCCAGGTTACTTCGGTAAAGTTGGTCAAAGATACTTCCACAAACAACAAAACCACTTCTGGAGACCAGTTTTAAACTTGGACAAATTATGGACTTTAGTTCCAGAAGAAAAGAGAGAACAATACTTGGCTTCTGCTTCTAAGACCGCTGCTCCTGTCATCGACACCTTAGCTGCCGGTTACGGTAAAGTTCTAGCCAAGGGTCGTTTACCAAACGTTCCAGTCATTGTCAAGGCCAGATTCGTCTCTGAATTAGCTGAAAAGAAAATCAGAGCTGCTGGTGGTGTTGTTGAATTAGTTGCTTAA</v>
      </c>
      <c r="D539" t="str">
        <f t="shared" si="60"/>
        <v>OK</v>
      </c>
      <c r="E539">
        <f t="shared" si="61"/>
        <v>450</v>
      </c>
      <c r="F539" t="str">
        <f t="shared" si="62"/>
        <v>YES</v>
      </c>
      <c r="G539" t="str">
        <f t="shared" si="63"/>
        <v>CAA</v>
      </c>
      <c r="H539" t="str">
        <f t="shared" si="64"/>
        <v>Glutamine</v>
      </c>
      <c r="I539" t="str">
        <f t="shared" si="65"/>
        <v>Glutamine (CAA)</v>
      </c>
    </row>
    <row r="540" spans="1:9" hidden="1" x14ac:dyDescent="0.2">
      <c r="A540" t="s">
        <v>400</v>
      </c>
      <c r="B540" t="s">
        <v>1584</v>
      </c>
      <c r="C540" t="str">
        <f t="shared" si="59"/>
        <v>ATGCCTACCAGATTAACTAAAACCAGAAAACACAGAGGTCACGTCTCAGCCGGTAAAGGTCGTGTTGGTAAACACAGAAAACATCCAGGTGGTAGAGGTAAAGCGGGTGGTCAACATCATCACAGAACCAATTTAGATAAATACCATCCAGGTTACTTCGGTAAAGTTGGTCAAAGATACTTCCACAAACAACAATTACACTTCTGGAGACCATCATTAAACGTTGACAAATTATGGACTTTAGTTGCTGAAGAAAAAAGAGATGAATACTTGAAATCAGCCTCAAAATCAGCTGCTCCAGTTATTGACACTTTAGCTCACGGTTACGGTAAAGTTTTAGGTAAAGGTCGTTTACCAGAAGTTCCAGTTATCGTCAAAGCCAGATTTGTTTCTAAATTAGCTGAAGAAAAAATCAGAGCTGCTGGTGGTGTTGTTGAATTAGTTGCTTAA</v>
      </c>
      <c r="D540" t="str">
        <f t="shared" si="60"/>
        <v>OK</v>
      </c>
      <c r="E540">
        <f t="shared" si="61"/>
        <v>450</v>
      </c>
      <c r="F540" t="str">
        <f t="shared" si="62"/>
        <v>YES</v>
      </c>
      <c r="G540" t="str">
        <f t="shared" si="63"/>
        <v>CAA</v>
      </c>
      <c r="H540" t="str">
        <f t="shared" si="64"/>
        <v>Glutamine</v>
      </c>
      <c r="I540" t="str">
        <f t="shared" si="65"/>
        <v>Glutamine (CAA)</v>
      </c>
    </row>
    <row r="541" spans="1:9" hidden="1" x14ac:dyDescent="0.2">
      <c r="A541" t="s">
        <v>1096</v>
      </c>
      <c r="B541" t="s">
        <v>2245</v>
      </c>
      <c r="C541" t="str">
        <f t="shared" si="59"/>
        <v>ATGCCTACCAGATTAACTAAAACCAGAAAACACAGAGGTAACGTTTCGGCCGGTAAAGGTCGTATCGGAAAGCACAGAAAGCATCCAGGTGGTCGTGGTAAAGCCGGTGGTCAACATCACCACAGAATCAACATGGACAAATACCACCCGGGTTACTTTGGTAAGGTTGGTATGAGATACTTCCACAAGCAACAAAACCACTTCTGGAAGCCAGTTGTTAACTTGGACAAACTCTGGACTTTGGTGCCAGAAGCCACTAGAGAGGAATTGATCAAGAAGTCTAGTCCATCCAGTGCTCCAGTTATTGACACTTTGGCTGCTGGTTACGGTAAAGTTTTGGGCAAAGGTAGATTGCCAAGTGTGCCAGTTGTTGTCAGAGCTAGATTTGTTAGTAAGTTGGCTGAAGAGAAAATCAAGGCTGTTGGTGGTGTCGTTGAGTTGGTTGCTTAA</v>
      </c>
      <c r="D541" t="str">
        <f t="shared" si="60"/>
        <v>OK</v>
      </c>
      <c r="E541">
        <f t="shared" si="61"/>
        <v>450</v>
      </c>
      <c r="F541" t="str">
        <f t="shared" si="62"/>
        <v>YES</v>
      </c>
      <c r="G541" t="str">
        <f t="shared" si="63"/>
        <v>CAA</v>
      </c>
      <c r="H541" t="str">
        <f t="shared" si="64"/>
        <v>Glutamine</v>
      </c>
      <c r="I541" t="str">
        <f t="shared" si="65"/>
        <v>Glutamine (CAA)</v>
      </c>
    </row>
    <row r="542" spans="1:9" hidden="1" x14ac:dyDescent="0.2">
      <c r="A542" t="s">
        <v>401</v>
      </c>
      <c r="B542" t="s">
        <v>1585</v>
      </c>
      <c r="C542" t="str">
        <f t="shared" si="59"/>
        <v>ATGCCTACCAGATTAACTAAAACCAGAAAACACAGAGGTAACGTTTCCGCCGGTAAGGGTCGTGTTGGTAAACACAGAAAGCATCCGGGTGGTAGAGGTAAGGCTGGTGGTCAACACCACCACAGAACCAACTTAGATAAGTACCATCCAGGTTACTTCGGTAAGGTTGGTCAAAGATACTTCCACAAGCAACAATTACACTTCTGGAGACCATCTTTAAACGTCGACAAGTTGTGGACCTTAGTTGCTGAAGAAAAGAGAGACGAATACTTAAAGTCTGCTTCCTCTTCTGCTGCTCCAGTCATTGACACCTTAGCTGCCGGTTACGGTAAGGTCTTAGGTAAGGGTAAGTTACCACAAGTCCCAGTCATCGTCAAGGCTAGATTCGTTTCTAAGTTAGCTGAAGAAAAGATCAGAGCTGCTGGTGGTGTTGTTGAATTAGTCGCTTAA</v>
      </c>
      <c r="D542" t="str">
        <f t="shared" si="60"/>
        <v>OK</v>
      </c>
      <c r="E542">
        <f t="shared" si="61"/>
        <v>450</v>
      </c>
      <c r="F542" t="str">
        <f t="shared" si="62"/>
        <v>YES</v>
      </c>
      <c r="G542" t="str">
        <f t="shared" si="63"/>
        <v>CAA</v>
      </c>
      <c r="H542" t="str">
        <f t="shared" si="64"/>
        <v>Glutamine</v>
      </c>
      <c r="I542" t="str">
        <f t="shared" si="65"/>
        <v>Glutamine (CAA)</v>
      </c>
    </row>
    <row r="543" spans="1:9" hidden="1" x14ac:dyDescent="0.2">
      <c r="A543" t="s">
        <v>489</v>
      </c>
      <c r="B543" t="s">
        <v>1672</v>
      </c>
      <c r="C543" t="str">
        <f t="shared" si="59"/>
        <v>ATGCCTACCAGATTAACTAAAACCAGAAAACACAGAGGTAACGTTTCCGCCGGTAAGGGTCGTATCGGTAAACACAGAAAGCATCCTGGTGGTCGTGGTAAAGCTGGTGGTCAACACCACCACAGAATTAACTTGGATAAATACCATCCTGGTTACTTCGGTAAAGTTGGTATGAGATACTTCCACAAACAACAAAACCACTTCTGGAAGCCAATTGTCAACTTGGACAAATTGTGGACTTTGGTCCCAGAAGACAAGAGAGATGCTTTGTTGAAGGGTTCTTCTCCATCTTCTGCTCCAGTCATCGACACCTTGGCTGCCGGTTACGGTAAGGTTTTGGGTAAAGGTAGATTGCCACAAGTTCCAGTTGTTGTCAAGGCCAGATTTGTTTCCAAATTGGCTGAAGAAAAAATCAAGGCTGCCGGTGGTGCTATTGAATTGGTTGCTTAA</v>
      </c>
      <c r="D543" t="str">
        <f t="shared" si="60"/>
        <v>OK</v>
      </c>
      <c r="E543">
        <f t="shared" si="61"/>
        <v>450</v>
      </c>
      <c r="F543" t="str">
        <f t="shared" si="62"/>
        <v>YES</v>
      </c>
      <c r="G543" t="str">
        <f t="shared" si="63"/>
        <v>CAA</v>
      </c>
      <c r="H543" t="str">
        <f t="shared" si="64"/>
        <v>Glutamine</v>
      </c>
      <c r="I543" t="str">
        <f t="shared" si="65"/>
        <v>Glutamine (CAA)</v>
      </c>
    </row>
    <row r="544" spans="1:9" hidden="1" x14ac:dyDescent="0.2">
      <c r="A544" t="s">
        <v>403</v>
      </c>
      <c r="B544" t="s">
        <v>1587</v>
      </c>
      <c r="C544" t="str">
        <f t="shared" si="59"/>
        <v>ATGCCTACCAGATTAACTAAAACCAGAAAACACAGAGGTAACGTCTCAGCCGGTAAGGGTCGTATCGGTAAGCACAGAAAGCATCCTGGTGGTCGTGGTAAAGCCGGTGGTCAACACCATCACAGAATCAACATGGACAAATACCATCCAGGTTACTTCGGTAAGGTTGGTATGAGATACTTCCACAAGCAAGGCAACCACTTCTGGAAGCCAGTTGTCAACTTAGACAAATTGTGGACCTTGGTCCCAGAAGACAAGAGAGAATCTTACTTGAAGGTTGCCTCTGAATCCTCTGCCCCAGTCATCGACACCTTGGCTGCCGGTTACGGTAAGGTCTTGGGTAAGGGTAGATTGCCACAAGTTCCAGTTATTGTCAGAGCCAGATTCGTTTCCAAGTTGGCCGAGGAAAAGATTAAGGCTGTTGGTGGTGCTATTGAATTAGTTGCTTAA</v>
      </c>
      <c r="D544" t="str">
        <f t="shared" si="60"/>
        <v>OK</v>
      </c>
      <c r="E544">
        <f t="shared" si="61"/>
        <v>450</v>
      </c>
      <c r="F544" t="str">
        <f t="shared" si="62"/>
        <v>YES</v>
      </c>
      <c r="G544" t="str">
        <f t="shared" si="63"/>
        <v>CAA</v>
      </c>
      <c r="H544" t="str">
        <f t="shared" si="64"/>
        <v>Glutamine</v>
      </c>
      <c r="I544" t="str">
        <f t="shared" si="65"/>
        <v>Glutamine (CAA)</v>
      </c>
    </row>
    <row r="545" spans="1:9" hidden="1" x14ac:dyDescent="0.2">
      <c r="A545" t="s">
        <v>171</v>
      </c>
      <c r="B545" t="s">
        <v>1357</v>
      </c>
      <c r="C545" t="str">
        <f t="shared" si="59"/>
        <v>ATGCCTACCAGATTAACTAAAACCAGAAAACACAGAGGTAACGTCTCAGCCGGTAAGGGTCGTATCGGTAAACACAGAAAGCATCCGGGTGGTCGTGGTATGGCTGGTGGTCAACATCATCACAGAACCAACATGGATAAATACCATCCAGGTTACTTCGGTAAGGTTGGTATGAGATACTTCCACAAGCAACAAGGTCATTTCTGGAAGCCAGTCTTAAACTTGGACAAATTATGGACATTAGTCCCAGAAGCTAAGAGAGATGATTTATTAAAGTCATCATCATCATCAGCTGCTGTTGTCATTGACACCTTAGCCTCAGGTTACGGTAAAGTTTTAGGTAAGGGTAGATTACCAGAAGTTCCAGTCATTGTCAAGGCTAGATACGTTTCAAAGTTAGCTGAAGAAAAGATCAGAGCTGTCGGTGGTGTTGTTGAATTAATCGCTTAA</v>
      </c>
      <c r="D545" t="str">
        <f t="shared" si="60"/>
        <v>OK</v>
      </c>
      <c r="E545">
        <f t="shared" si="61"/>
        <v>450</v>
      </c>
      <c r="F545" t="str">
        <f t="shared" si="62"/>
        <v>YES</v>
      </c>
      <c r="G545" t="str">
        <f t="shared" si="63"/>
        <v>CAA</v>
      </c>
      <c r="H545" t="str">
        <f t="shared" si="64"/>
        <v>Glutamine</v>
      </c>
      <c r="I545" t="str">
        <f t="shared" si="65"/>
        <v>Glutamine (CAA)</v>
      </c>
    </row>
    <row r="546" spans="1:9" hidden="1" x14ac:dyDescent="0.2">
      <c r="A546" t="s">
        <v>172</v>
      </c>
      <c r="B546" t="s">
        <v>1358</v>
      </c>
      <c r="C546" t="str">
        <f t="shared" si="59"/>
        <v>ATGCCTACCAGATTAACTAAAACCAGAAAACACAGAGGTAACGTCTCAGCCGGTAAGGGTCGTATCGGTAAACACAGAAAGCATCCAGGTGGTCGTGGTATGGCTGGTGGTCAACATCATCACAGAACCAACATGGATAAATACCATCCAGGTTACTTCGGTAAGGTTGGTATGAGATACTTCCACAAGCAACAAGGTCATTTCTGGAAGCCAGTCTTAAACTTGGACAAATTATGGACATTAGTCCCAGAAGCTAAGAGAGATGATTTATTAAAGTCATCATCATCATCAGCTGCTGTTGTCATTGACACCTTAGCCTCAGGTTACGGTAAAGTTTTAGGTAAGGGTAGATTGCCAGAAGTTCCAGTCATTGTCAAGGCTAGATACGTTTCAAAGTTAGCTGAAGAAAAGATCAGAGCTGTCGGTGGTGTTGTTGAATTAATCGCTTAA</v>
      </c>
      <c r="D546" t="str">
        <f t="shared" si="60"/>
        <v>OK</v>
      </c>
      <c r="E546">
        <f t="shared" si="61"/>
        <v>450</v>
      </c>
      <c r="F546" t="str">
        <f t="shared" si="62"/>
        <v>YES</v>
      </c>
      <c r="G546" t="str">
        <f t="shared" si="63"/>
        <v>CAA</v>
      </c>
      <c r="H546" t="str">
        <f t="shared" si="64"/>
        <v>Glutamine</v>
      </c>
      <c r="I546" t="str">
        <f t="shared" si="65"/>
        <v>Glutamine (CAA)</v>
      </c>
    </row>
    <row r="547" spans="1:9" hidden="1" x14ac:dyDescent="0.2">
      <c r="A547" t="s">
        <v>1106</v>
      </c>
      <c r="B547" t="s">
        <v>2252</v>
      </c>
      <c r="C547" t="str">
        <f t="shared" si="59"/>
        <v>ATGCCTACCAGATTAACTAAAACCAGAAAACACAGAGGTAACGTCTCAGCCGGTAAAGGTCGTGTTGGTAAACATAGAAAGCATCCAGGTGGTAGAGGTAAAGCTGGTGGTCAACATCATCACAGAACCAACATGGATAAATACCATCCAGGTTACTTTGGTAAAGTTGGTCAAAGATATTTCCATAAACAACAATTACATTTCTGGAAACCAGTTTTAAACTTGGACAAATTATGGACTTTAGTTCCAGAAGACAAAAGAGACCAATATTTGACCTCTTCTTCTTCTTCTGCTGCTCCAGTCATTGATACCTTAGCTGCTGGTTACGGTAAAGTTTTAGGTAAAGGTCGTTTACCAGAAGTTCCAGTCATTGTTAAAGCTAGATTCGTTTCTAAGTTAGCTGAAGAAAAAATCAGAGCTGTTGGTGGTGTTGTTGAATTAGTTGCTTAA</v>
      </c>
      <c r="D547" t="str">
        <f t="shared" si="60"/>
        <v>OK</v>
      </c>
      <c r="E547">
        <f t="shared" si="61"/>
        <v>450</v>
      </c>
      <c r="F547" t="str">
        <f t="shared" si="62"/>
        <v>YES</v>
      </c>
      <c r="G547" t="str">
        <f t="shared" si="63"/>
        <v>CAA</v>
      </c>
      <c r="H547" t="str">
        <f t="shared" si="64"/>
        <v>Glutamine</v>
      </c>
      <c r="I547" t="str">
        <f t="shared" si="65"/>
        <v>Glutamine (CAA)</v>
      </c>
    </row>
    <row r="548" spans="1:9" hidden="1" x14ac:dyDescent="0.2">
      <c r="A548" t="s">
        <v>268</v>
      </c>
      <c r="B548" t="s">
        <v>1452</v>
      </c>
      <c r="C548" t="str">
        <f t="shared" si="59"/>
        <v>ATGCCTACCAGATTAACTAAAACCAGAAAACACAGAGGTAACGTCTCAGCCGGTAAAGGTCGTGTTGGTAAACACAGAAAGCATCCGGGTGGTAGAGGTAAAGCGGGTGGTCAACATCATCACAGAACCAACATGGATAAATACCATCCAGGTTACTTCGGTAAAGTTGGTCAAAGATACTTCCACAAACAACAATTACATTTCTGGAAACCAGTTTTAAACTTGGACAAATTATGGACTTTAGTTCCAGAAGATAAAAAAGAACAATACTTATCATCTTCATCAGCTTCAGCTGCTCCAGTTATTGACACTTTAGCTCATGGTTACGGTAAAGTTTTAGGTAAAGGTCGTTTACCAGAAGTTCCAGTCATCGTTAAAGCTAGATTTGTTTCAAAATTAGCTGAAGAAAAAATTAGAGCTGTTGGTGGTGTTGTTGAATTAGTTGCTTAA</v>
      </c>
      <c r="D548" t="str">
        <f t="shared" si="60"/>
        <v>OK</v>
      </c>
      <c r="E548">
        <f t="shared" si="61"/>
        <v>450</v>
      </c>
      <c r="F548" t="str">
        <f t="shared" si="62"/>
        <v>YES</v>
      </c>
      <c r="G548" t="str">
        <f t="shared" si="63"/>
        <v>CAA</v>
      </c>
      <c r="H548" t="str">
        <f t="shared" si="64"/>
        <v>Glutamine</v>
      </c>
      <c r="I548" t="str">
        <f t="shared" si="65"/>
        <v>Glutamine (CAA)</v>
      </c>
    </row>
    <row r="549" spans="1:9" hidden="1" x14ac:dyDescent="0.2">
      <c r="A549" t="s">
        <v>474</v>
      </c>
      <c r="B549" t="s">
        <v>1657</v>
      </c>
      <c r="C549" t="str">
        <f t="shared" si="59"/>
        <v>ATGCCTACCAGATTAACTAAAACCAGAAAACACAGAGGTAACGTCTCAGCCGGTAAAGGTCGTGTTGGTAAACACAGAAAACATCCAGGTGGTAGAGGTATGGCCGGTGGTCAACATCACCACAGAATCAACTTAGATAAATACCATCCAGGTTACTTTGGTAAAGTTGGTCAAAGATATTTCCACAAACAACAATTACACTTCTGGAAACCAACCTTAAACTTAGATAAATTATGGACTTTAGTTGATGAAGACAAAAAAGAAGAATACTTAAAATCTGCTTCCGCTTCTGCTGCTCCAGTTATTGACACTTTAGCTCACGGTTACGGTAAAGTTTTAGGTAAAGGTAGATTACCAAATGTTCCAGTTATTGTTAAAGCTAGATTCGTTTCTGCTTTAGCTGAAAAGAAAATCAGAGAAGTTGGTGGTGTTGTTGAATTAGTTGCTTAA</v>
      </c>
      <c r="D549" t="str">
        <f t="shared" si="60"/>
        <v>OK</v>
      </c>
      <c r="E549">
        <f t="shared" si="61"/>
        <v>450</v>
      </c>
      <c r="F549" t="str">
        <f t="shared" si="62"/>
        <v>YES</v>
      </c>
      <c r="G549" t="str">
        <f t="shared" si="63"/>
        <v>CAA</v>
      </c>
      <c r="H549" t="str">
        <f t="shared" si="64"/>
        <v>Glutamine</v>
      </c>
      <c r="I549" t="str">
        <f t="shared" si="65"/>
        <v>Glutamine (CAA)</v>
      </c>
    </row>
    <row r="550" spans="1:9" hidden="1" x14ac:dyDescent="0.2">
      <c r="A550" t="s">
        <v>253</v>
      </c>
      <c r="B550" t="s">
        <v>1438</v>
      </c>
      <c r="C550" t="str">
        <f t="shared" si="59"/>
        <v>ATGCCTACCAGATTAACTAAAACCAGAAAACACAGAGGTAACGTCTCAGCCGGTAAAGGTCGTGTCGGTAAACACAGAAAGCATCCGGGTGGTAGAGGTAGAGCCGGTGGTCAACATCATCACAGAACCAATTTGGATAAATACCATCCAGGTTACTTCGGTAAAGTTGGTCAAAGATACTTCCACAAACAACAATTACATTTCTGGAAACCAGTTTTAAACTTGGACAAATTATGGACTTTAGTTGATGAAACCAAGAGAGAACAATACTTGACCTCTTCTTCTGCTTCTGCTGCTCCAGTCATCGACACCTTGGCTGCTGGTTACGGTAAAGTCTTGGGTAAAGGTCGTTTGCCACAAGTTCCAGTCATTGTCAAGGCTAGATTTGTTTCTAAATTAGCTGAAGAAAAAATCAGAGCTGTTGGTGGTGTTGTTGAATTAGTTGCTTAA</v>
      </c>
      <c r="D550" t="str">
        <f t="shared" si="60"/>
        <v>OK</v>
      </c>
      <c r="E550">
        <f t="shared" si="61"/>
        <v>450</v>
      </c>
      <c r="F550" t="str">
        <f t="shared" si="62"/>
        <v>YES</v>
      </c>
      <c r="G550" t="str">
        <f t="shared" si="63"/>
        <v>CAA</v>
      </c>
      <c r="H550" t="str">
        <f t="shared" si="64"/>
        <v>Glutamine</v>
      </c>
      <c r="I550" t="str">
        <f t="shared" si="65"/>
        <v>Glutamine (CAA)</v>
      </c>
    </row>
    <row r="551" spans="1:9" hidden="1" x14ac:dyDescent="0.2">
      <c r="A551" t="s">
        <v>805</v>
      </c>
      <c r="B551" t="s">
        <v>1967</v>
      </c>
      <c r="C551" t="str">
        <f t="shared" si="59"/>
        <v>ATGCCTACCAGATTAACTAAAACCAGAAAACACAGAGGTAACGTCTCAGCCGGTAAAGGTAGAGTTGGTAAACACAGAAAGCATCCCGGTGGTAGAGGTAAGGCTGGTGGTCAACATCATCACAGAACCAATTTAGATAAATACCATCCAGGTTATTTCGGTAAAGTTGGTATGAGATACTTCCATAAACAACAAAACCATTTCTGGAGACCAGAAATTAACTTGGACAAATTATGGACTTTAGTTGAAGAATCAAAGAGAGATGACTATTTAAAATCTGCTTCTGCTACTGCTGCTCCAGTCATTGATACTTTAGCTTTCGGTTACGGTAAAGTTTTAGGTAAAGGTAGATTACCAGAAGTCCCAATCATTGTCAAAGCTAGATTTGTTTCTAAATTAGCTGAAGAAAAAATCTTAGCTGTTGGTGGTGTTGTTGAATTAATTGCTTAA</v>
      </c>
      <c r="D551" t="str">
        <f t="shared" si="60"/>
        <v>OK</v>
      </c>
      <c r="E551">
        <f t="shared" si="61"/>
        <v>450</v>
      </c>
      <c r="F551" t="str">
        <f t="shared" si="62"/>
        <v>YES</v>
      </c>
      <c r="G551" t="str">
        <f t="shared" si="63"/>
        <v>CAA</v>
      </c>
      <c r="H551" t="str">
        <f t="shared" si="64"/>
        <v>Glutamine</v>
      </c>
      <c r="I551" t="str">
        <f t="shared" si="65"/>
        <v>Glutamine (CAA)</v>
      </c>
    </row>
    <row r="552" spans="1:9" hidden="1" x14ac:dyDescent="0.2">
      <c r="A552" t="s">
        <v>351</v>
      </c>
      <c r="B552" t="s">
        <v>1535</v>
      </c>
      <c r="C552" t="str">
        <f t="shared" si="59"/>
        <v>ATGCCTACCAGATTAACTAAAACAAGAAAGCATAGAGGTCACGTCTCAGCCGGTAAGGGTCGTGTCGGTAAACACAGAAAGCATCCAGGTGGTCGTGGTAAAGCTGGTGGTCAACATCATCACAGAATTAACATGGATAAATACCATCCTGGTTACTTCGGTAAGGTTGGTATGAGATACTTCCACAAACAACAAAACCATTTCTGGAAGCCAGTATTGAACTTGGATAAATTATGGGCTTTAGTCCCAGAAGATAAGAGAGACGAATACTTAAAGTCTTCCTCTACTTCTGTTGTTCCAGTTATTGACACCTTGGCTGCTGGTTACGGTAAAGTTTTAGGTAAGGGTAGATTACCAACTGTCCCAGTTATTGTTAAGGCTAGATTCGTTTCCAAATTAGCTGAAGAAAAAATCAAGGCTGCTGGTGGTGCCATTGAATTAATTGCTTAA</v>
      </c>
      <c r="D552" t="str">
        <f t="shared" si="60"/>
        <v>OK</v>
      </c>
      <c r="E552">
        <f t="shared" si="61"/>
        <v>450</v>
      </c>
      <c r="F552" t="str">
        <f t="shared" si="62"/>
        <v>YES</v>
      </c>
      <c r="G552" t="str">
        <f t="shared" si="63"/>
        <v>CAA</v>
      </c>
      <c r="H552" t="str">
        <f t="shared" si="64"/>
        <v>Glutamine</v>
      </c>
      <c r="I552" t="str">
        <f t="shared" si="65"/>
        <v>Glutamine (CAA)</v>
      </c>
    </row>
    <row r="553" spans="1:9" hidden="1" x14ac:dyDescent="0.2">
      <c r="A553" t="s">
        <v>11</v>
      </c>
      <c r="B553" t="s">
        <v>1202</v>
      </c>
      <c r="C553" t="str">
        <f t="shared" si="59"/>
        <v>ATGCCTACCAGATTAACTAAAACAAGAAAGCACAGAGGTCACGTTTCTGCCGGTAACGGTCGTGTTGGTAAACATAGAAAGCACCCGGGTGGTAGAGGTATGGCCGGTGGTCAACATCATCACAGAACCAATTTAGATAAATACCATCCAGGTTATTTCGGTAAAGTTGGTATGAGATATTTCCACAAACAACAAGGTCATTTCTGGAAACCAGTTATCAACTTAGACAAATTATGGTCTTTAGTTGAAAACAAGGATGAAAAACTTAAATCTTCTAACTCTGATGCTGCTGTTGTCATTGACACTTTAGCTTCTGGTTACGGTAAAGTTTTAGGTAAAGGTAGATTACCTCAAGTTCCAGTCATCGTCAAAGCTAGATACGTTTCTAAATTAGCTGAAGAAAAAATCAGAGCTGCTGGTGGTGTTGTTGAATTAGTTGCTTAA</v>
      </c>
      <c r="D553" t="str">
        <f t="shared" si="60"/>
        <v>OK</v>
      </c>
      <c r="E553">
        <f t="shared" si="61"/>
        <v>444</v>
      </c>
      <c r="F553" t="str">
        <f t="shared" si="62"/>
        <v>YES</v>
      </c>
      <c r="G553" t="str">
        <f t="shared" si="63"/>
        <v>CAA</v>
      </c>
      <c r="H553" t="str">
        <f t="shared" si="64"/>
        <v>Glutamine</v>
      </c>
      <c r="I553" t="str">
        <f t="shared" si="65"/>
        <v>Glutamine (CAA)</v>
      </c>
    </row>
    <row r="554" spans="1:9" hidden="1" x14ac:dyDescent="0.2">
      <c r="A554" t="s">
        <v>95</v>
      </c>
      <c r="B554" t="s">
        <v>1283</v>
      </c>
      <c r="C554" t="str">
        <f t="shared" si="59"/>
        <v>ATGCCTACCAGATTAACTAAAACAAGAAAACACAGAGGTCACGTCTCCGCCGGTAACGGTCGTGTTGGTAAACACAGAAAGCATCCAGGTGGTAGAGGTAAAGCTGGTGGTCAACATCACCACCGTATTAACATGGATAAATACCATCCAGGTTACTTTGGTAAAGTCGGTATGAGATACTTCCACAAACAAGCTGCTCACTTCTGGAAACCAGTCTTAAACTTGGATAAATTGTGGACTTTAGTTCCAGAAGAAAAAAGAGAACAATACTTAGCTTCTCCATCAGCTTCTGCTGCCCCAGTCATCGATACCTTAGCTCATGGTTACGGTAAAGTTTTAGCTAAAGGTCGTCTACCACAAGTTCCAGTTATCGTCAAAGCTAGATTTGTTTCAAAATTAGCTGAAGAAAAAATTAGAGCTGTTGGTGGTGTTGTTGAATTAATCGCTTAA</v>
      </c>
      <c r="D554" t="str">
        <f t="shared" si="60"/>
        <v>OK</v>
      </c>
      <c r="E554">
        <f t="shared" si="61"/>
        <v>450</v>
      </c>
      <c r="F554" t="str">
        <f t="shared" si="62"/>
        <v>YES</v>
      </c>
      <c r="G554" t="str">
        <f t="shared" si="63"/>
        <v>CAA</v>
      </c>
      <c r="H554" t="str">
        <f t="shared" si="64"/>
        <v>Glutamine</v>
      </c>
      <c r="I554" t="str">
        <f t="shared" si="65"/>
        <v>Glutamine (CAA)</v>
      </c>
    </row>
    <row r="555" spans="1:9" hidden="1" x14ac:dyDescent="0.2">
      <c r="A555" t="s">
        <v>398</v>
      </c>
      <c r="B555" t="s">
        <v>1582</v>
      </c>
      <c r="C555" t="str">
        <f t="shared" si="59"/>
        <v>ATGCCTACCAGATTAACTAAAACAAGAAAACACAGAGGTCACGTCTCAGCCGGTAAGGGTCGTGTTGGAAAACATAGAAAGCATCCCGGTGGTCGTGGTAAAGCTGGTGGTTTACTTCATAATAGAATTGCCATGGATAAATACCATCCAGGTTACTTTGGTAAAGTAGGTATGAGATATTTCCACAAACAAAAGAATCCATTCTGGAAGCCAGTTGTAAATTTGGACAGATTATGGACCTTGTTACCTGAAGATAAAAGAGAGTATTATTTAAAGAATTCTACAGCTTCCAAGGCACCAGTTATTGATACATTGGCTGCTGGTTATGGTAAAGTTTTGGGTAAAGGTAGATTGCCAAATGTTCCAGTTATTGTCAAGGCTAGATTTGTTTCTGAATTGGCAGAAAAGAAGATCAAAGAAGCCGGTGGTGTTGTTGAATTGATTGCTTAA</v>
      </c>
      <c r="D555" t="str">
        <f t="shared" si="60"/>
        <v>OK</v>
      </c>
      <c r="E555">
        <f t="shared" si="61"/>
        <v>450</v>
      </c>
      <c r="F555" t="str">
        <f t="shared" si="62"/>
        <v>YES</v>
      </c>
      <c r="G555" t="str">
        <f t="shared" si="63"/>
        <v>TTA</v>
      </c>
      <c r="H555" t="str">
        <f t="shared" si="64"/>
        <v>Leucine2</v>
      </c>
      <c r="I555" t="str">
        <f t="shared" si="65"/>
        <v>Leucine2 (TTA)</v>
      </c>
    </row>
    <row r="556" spans="1:9" hidden="1" x14ac:dyDescent="0.2">
      <c r="A556" t="s">
        <v>397</v>
      </c>
      <c r="B556" t="s">
        <v>1581</v>
      </c>
      <c r="C556" t="str">
        <f t="shared" si="59"/>
        <v>ATGCCTACCAGATTAACTAAAACAAGAAAACACAGAGGTCACGTCTCAGCCGGTAAGGGTCGTGTTGGAAAACATAGAAAGCATCCCGGTGGTCGTGGTAAAGCTGGTGGTTTACTTCATAATAGAATTGCCATGGATAAATACCATCCAGGTTACTTTGGTAAAGTAGGTATGAGATATTTCCACAAACAAAAGAACCCATTCTGGAAGCCAATTGTAAATTTGGACAGATTATGGACCTTGTTACCTGAAGATAAAAGAGAGTATTATTTAAAGAATTCGTCGTCCTCCAAGGCACCAGTTATTGATACATTGGCTGCTGGTTATGGTAAAGTTTTGGGTAAAGGTAGATTGCCAAATGTTCCAGTTATTGTCAAAGCTAGATTTGTTTCTGAATTGGCAGAAAAGAAGATCAAAGAAGCTGGTGGTGTTGTTGAATTAATTGCTTAA</v>
      </c>
      <c r="D556" t="str">
        <f t="shared" si="60"/>
        <v>OK</v>
      </c>
      <c r="E556">
        <f t="shared" si="61"/>
        <v>450</v>
      </c>
      <c r="F556" t="str">
        <f t="shared" si="62"/>
        <v>YES</v>
      </c>
      <c r="G556" t="str">
        <f t="shared" si="63"/>
        <v>TTA</v>
      </c>
      <c r="H556" t="str">
        <f t="shared" si="64"/>
        <v>Leucine2</v>
      </c>
      <c r="I556" t="str">
        <f t="shared" si="65"/>
        <v>Leucine2 (TTA)</v>
      </c>
    </row>
    <row r="557" spans="1:9" hidden="1" x14ac:dyDescent="0.2">
      <c r="A557" t="s">
        <v>647</v>
      </c>
      <c r="B557" t="s">
        <v>1822</v>
      </c>
      <c r="C557" t="str">
        <f t="shared" si="59"/>
        <v>ATGCCTACCAGATTAACGAAGACCAGAAAGCACAGAGGTAACGTCTCTGCCGGTAAGGGTAGAGTCGGTAAGCACAGAAAGAACCCCGGTGGTCGTGGTAGAGCCGGTGGTCAGCACCACCACAGAACCAACTTGGACAAGTACCATCCTGGTTACTTCGGTAAGGTTGGTATGAGACACTTCCGTTTGCAAAGAGCACACTACTGGAAGCCTCAAATTAACGTTGAGAAGTTGTGGTCGTTGATCGAGGAGGAAAAGAGAGACGAGTACCTCAAGTCTGCTTCTTCTTCTGCTGCCCCAGTTATTGACACCTTGGCCCACGGTTACGGTATTGTTTTGGGTAAGGGTTCTTTGCCCAAGGTTCCTATCATTGTCAAGGCCAGATTTGTGTCGCAGTTGGCTGAGCAGAAGATCAGAGCCGCCGGAGGTGTTGTCGAGTTGATTGCTTAA</v>
      </c>
      <c r="D557" t="str">
        <f t="shared" si="60"/>
        <v>OK</v>
      </c>
      <c r="E557">
        <f t="shared" si="61"/>
        <v>450</v>
      </c>
      <c r="F557" t="str">
        <f t="shared" si="62"/>
        <v>YES</v>
      </c>
      <c r="G557" t="str">
        <f t="shared" si="63"/>
        <v>CAG</v>
      </c>
      <c r="H557" t="str">
        <f t="shared" si="64"/>
        <v>Glutamine</v>
      </c>
      <c r="I557" t="str">
        <f t="shared" si="65"/>
        <v>Glutamine (CAG)</v>
      </c>
    </row>
    <row r="558" spans="1:9" hidden="1" x14ac:dyDescent="0.2">
      <c r="A558" t="s">
        <v>456</v>
      </c>
      <c r="B558" t="s">
        <v>1640</v>
      </c>
      <c r="C558" t="str">
        <f t="shared" si="59"/>
        <v>ATGCCTACCAGATTAACGAAGACAAGAAAACACAGAGGTAACGTTTCCGCCGGTAATGGTCGTGTCGGTAAGCACAGAAAGCATCCCGGTGGTCGTGGTAAAGCTGGTGGTCAACATCATCACAGAACCAACTTGGATAAATACCATCCAGGTTACTTCGGTAAAGTTGGTATGAGATACTTCCACAAGCAACAAGCTCACTTCTGGAAACCAGTTATCAACTTGGACAAATTGTGGACTTTGGTTCCAGCTGAAAACAAGGACGAGTTGTTGAAATCTTCTAACGCCTCTGCCGCTGTTGTCATCGACACCTTGGCCAACGGTTACGGTAAAGTCTTGGGTAAAGGTAGATTGCCAACCGTTCCAGTCATTGTCAAAGCCAGATACGTTTCCAAATTGGCTGAAGAGAAAATCAGAGCCGTTGGTGGTGTTGTTGAGTTGGTTGCTTAA</v>
      </c>
      <c r="D558" t="str">
        <f t="shared" si="60"/>
        <v>OK</v>
      </c>
      <c r="E558">
        <f t="shared" si="61"/>
        <v>450</v>
      </c>
      <c r="F558" t="str">
        <f t="shared" si="62"/>
        <v>YES</v>
      </c>
      <c r="G558" t="str">
        <f t="shared" si="63"/>
        <v>CAA</v>
      </c>
      <c r="H558" t="str">
        <f t="shared" si="64"/>
        <v>Glutamine</v>
      </c>
      <c r="I558" t="str">
        <f t="shared" si="65"/>
        <v>Glutamine (CAA)</v>
      </c>
    </row>
    <row r="559" spans="1:9" hidden="1" x14ac:dyDescent="0.2">
      <c r="A559" t="s">
        <v>1100</v>
      </c>
      <c r="B559" t="s">
        <v>2247</v>
      </c>
      <c r="C559" t="str">
        <f t="shared" si="59"/>
        <v>ATGCCTACCAGATTAACGAAAACTAGAAAGCACAGAGGACACGTCTCGGCCGGTAAGGGTCGTGTTGGAAAGCACAGAAAGCATCCCGGTGGTAGAGGTATGGCCGGTGGTCAACACCACCACAGAACCAACTTGGACAAATACCACCCTGGTTACTTTGGTAAAGTCGGTATGAGATACTTCCACAAGCAACAAGCCCACTTCTGGCAACCAGTGATCAACTTGGACAAGCTCTGGTCGTTGGTGGAGAACAAGGACGAGAAGATTGCTTCCAGTAAGAAGGACTCTGCTGTTGTCATTGACACTTTGGCTAGCGGATACGGAAAAGTTTTGGGTAAGGGAAGATTGCCAGAAGTTCCAGTTATTGTGAAGGCCAGATACGTTTCGAAGTTGGCTGAGGAGAAGATCCGTGCTGCTGGAGGTGTTGTTGAGCTTATTGCTTAA</v>
      </c>
      <c r="D559" t="str">
        <f t="shared" si="60"/>
        <v>OK</v>
      </c>
      <c r="E559">
        <f t="shared" si="61"/>
        <v>444</v>
      </c>
      <c r="F559" t="str">
        <f t="shared" si="62"/>
        <v>YES</v>
      </c>
      <c r="G559" t="str">
        <f t="shared" si="63"/>
        <v>CAA</v>
      </c>
      <c r="H559" t="str">
        <f t="shared" si="64"/>
        <v>Glutamine</v>
      </c>
      <c r="I559" t="str">
        <f t="shared" si="65"/>
        <v>Glutamine (CAA)</v>
      </c>
    </row>
    <row r="560" spans="1:9" hidden="1" x14ac:dyDescent="0.2">
      <c r="A560" t="s">
        <v>340</v>
      </c>
      <c r="B560" t="s">
        <v>1524</v>
      </c>
      <c r="C560" t="str">
        <f t="shared" si="59"/>
        <v>ATGCCTACCAGATTAACGAAAACTAGAAAGCACAGAGGACACGTCTCGGCCGGTAAAGGTCGTGTTGGAAAGCACAGAAAGCATCCCGGTGGAAGAGGTATGGCTGGTGGTCAACACCACCACAGAACCAACTTGGACAAATACCACCCTGGTTACTTTGGTAAAGTCGGTATGAGATACTTCCACAAGCAACAGGCTCACTTCTGGAAACCAGTGATTAACTTAGACAAGCTTTGGTCTTTGGTTGAGAACAAGGACAGCAAGATTACTTCGAGCAGCAAGGACTCTGCTGTTGTCATTGACACTTTGGCCAGCGGATACGGAAAAGTTTTGGGTAAGGGAAGATTGCCAGATGTTCCAGTCATTGTGAAGGCTAGATACGTTTCGAAGTTGGCTGAGGAGAAGATCCGTGCTGCTGGAGGTGTTGTTGAGCTTATTGCTTAA</v>
      </c>
      <c r="D560" t="str">
        <f t="shared" si="60"/>
        <v>OK</v>
      </c>
      <c r="E560">
        <f t="shared" si="61"/>
        <v>444</v>
      </c>
      <c r="F560" t="str">
        <f t="shared" si="62"/>
        <v>YES</v>
      </c>
      <c r="G560" t="str">
        <f t="shared" si="63"/>
        <v>CAA</v>
      </c>
      <c r="H560" t="str">
        <f t="shared" si="64"/>
        <v>Glutamine</v>
      </c>
      <c r="I560" t="str">
        <f t="shared" si="65"/>
        <v>Glutamine (CAA)</v>
      </c>
    </row>
    <row r="561" spans="1:9" hidden="1" x14ac:dyDescent="0.2">
      <c r="A561" t="s">
        <v>371</v>
      </c>
      <c r="B561" t="s">
        <v>1555</v>
      </c>
      <c r="C561" t="str">
        <f t="shared" si="59"/>
        <v>ATGCCTACCAGATTAACGAAAACTAGAAAGCACAGAGGACACGTCTCGGCCGGTAAAGGTCGTGTTGGAAAGCACAGAAAGCATCCCGGTGGAAGAGGTATGGCTGGTGGTCAACACCACCACAGAACCAACTTGGACAAATACCACCCTGGTTACTTTGGTAAAGTCGGTATGAGATACTTCCACAAGCAACAAGCCCACTTCTGGAAACCAGTGATTAACTTAGACAAGCTCTGGTCTTTGGTCGAGAACAAGGATGACAAGATTTCTTCAAGTAGTAAGAACTCTGCCGTCGTTATCGACACTTTGGCCGGTGGATACGGAAAAGTTTTGGGTAAGGGAAGATTGCCAGATGTTCCAGTCATCGTGAAGGCCAGATACGTTTCGAAGTTGGCTGAGGAGAAGATCCGTGCTGCTGGAGGTGTTGTTGAGCTTATTGCTTAA</v>
      </c>
      <c r="D561" t="str">
        <f t="shared" si="60"/>
        <v>OK</v>
      </c>
      <c r="E561">
        <f t="shared" si="61"/>
        <v>444</v>
      </c>
      <c r="F561" t="str">
        <f t="shared" si="62"/>
        <v>YES</v>
      </c>
      <c r="G561" t="str">
        <f t="shared" si="63"/>
        <v>CAA</v>
      </c>
      <c r="H561" t="str">
        <f t="shared" si="64"/>
        <v>Glutamine</v>
      </c>
      <c r="I561" t="str">
        <f t="shared" si="65"/>
        <v>Glutamine (CAA)</v>
      </c>
    </row>
    <row r="562" spans="1:9" hidden="1" x14ac:dyDescent="0.2">
      <c r="A562" t="s">
        <v>438</v>
      </c>
      <c r="B562" t="s">
        <v>1622</v>
      </c>
      <c r="C562" t="str">
        <f t="shared" si="59"/>
        <v>ATGCCTACCAGATTAACGAAAACTAGAAAGCACAGAGGACACGTCTCCGCCGGTAAAGGTCGTGTTGGAAAGCACAGAAAGCATCCCGGTGGAAGAGGTATGGCCGGTGGTCAGCACCACCACAGAACCAACTTGGACAAATACCACCCTGGTTACTTTGGTAAAGTTGGTATGAGATACTTCCACAAGCAACAGGCTCACTTCTGGAAGCCAGTGATCAACCTTGACAAGCTCTGGTCGTTGGTGGAGAACAAGGACGACAAGATTGCTTCGAGTAGCAAGGACTCTGCCGTTGTCATTGACACTTTGGCTAGCGGATACGGAAAGGTTCTGGGTAAGGGAAGATTGCCAGACGTTCCAGTTATCGTGAAGGCTAGATACGTTTCGAAGTTGGCTGAGGAGAAGATCCGTGCTGCTGGAGGTGTTGTTGAGCTTATTGCTTAA</v>
      </c>
      <c r="D562" t="str">
        <f t="shared" si="60"/>
        <v>OK</v>
      </c>
      <c r="E562">
        <f t="shared" si="61"/>
        <v>444</v>
      </c>
      <c r="F562" t="str">
        <f t="shared" si="62"/>
        <v>YES</v>
      </c>
      <c r="G562" t="str">
        <f t="shared" si="63"/>
        <v>CAG</v>
      </c>
      <c r="H562" t="str">
        <f t="shared" si="64"/>
        <v>Glutamine</v>
      </c>
      <c r="I562" t="str">
        <f t="shared" si="65"/>
        <v>Glutamine (CAG)</v>
      </c>
    </row>
    <row r="563" spans="1:9" hidden="1" x14ac:dyDescent="0.2">
      <c r="A563" t="s">
        <v>282</v>
      </c>
      <c r="B563" t="s">
        <v>1466</v>
      </c>
      <c r="C563" t="str">
        <f t="shared" si="59"/>
        <v>ATGCCTACCAGATTAACGAAAACGAGAAAGCTTAGAGGACACGTTTCCGCCGGTCATGGTCGTATCGGAAAGCACAGAAAGCATCCCGGTGGTCGTGGTATGGCCGGTGGTCAGCACCACCACCGAACCAATCTCGACAAATACCACCCTGGTTATTTCGGACAGGTCGGTATGAAGCGATACCATCTACAGCGACTTCACTTGTGGAGACCTGTTCTCAATGTCGACAAGCTATGGACTCTTATTCCTGAGGAGAGCCGGGAGAAGTACCTCTCCACCGCCTCTGAGCAGGCTGCTCCAGTCATCGACACTCTGGCCCATGGATACGGAAAGGTTCTTGGAAAGGGTAGACTCCCAAGTGTGCCAGTCATTGTTAAGGCCCGATTCGTCTCCAAGCTTGCTGAAGAGAAGATCAAGGCTGCTGGTGGTGCCGTTGAGCTTGTTGCCTAG</v>
      </c>
      <c r="D563" t="str">
        <f t="shared" si="60"/>
        <v>OK</v>
      </c>
      <c r="E563">
        <f t="shared" si="61"/>
        <v>450</v>
      </c>
      <c r="F563" t="str">
        <f t="shared" si="62"/>
        <v>YES</v>
      </c>
      <c r="G563" t="str">
        <f t="shared" si="63"/>
        <v>CAG</v>
      </c>
      <c r="H563" t="str">
        <f t="shared" si="64"/>
        <v>Glutamine</v>
      </c>
      <c r="I563" t="str">
        <f t="shared" si="65"/>
        <v>Glutamine (CAG)</v>
      </c>
    </row>
    <row r="564" spans="1:9" hidden="1" x14ac:dyDescent="0.2">
      <c r="A564" t="s">
        <v>130</v>
      </c>
      <c r="B564" t="s">
        <v>1316</v>
      </c>
      <c r="C564" t="str">
        <f t="shared" si="59"/>
        <v>ATGCCTACCAGATTAACCAAGACTAGAAAGCACAGAGGTCACGTTTCGGCCGGTAACGGTCGTGTTGGAAAGCACAGAAAGCATCCCGGTGGTAGAGGTATGGCCGGTGGTCAGCACCACCACAGAACAAACTTGGACAAGTACCACCCGGGTTACTTTGGTAAAGTTGGTATGAGATATTTCCACAAACAGCAGAACCACTTCTGGAAGCCTGTGATCAACCTTGATAAGCTATGGTCTCTTGTTGAGTCCAAAGACGAGAAGCTAGCTTCTTCCTCCAAGGACTCCGCCGTTGTCATTGACACTCTTGCTAAGGGTTACGGAAAGGTGTTAGGTAAGGGAAGACTTCCACAGGTGCCTGTTATCGTCAAGGCCAGATATGTGTCGAAGTTGGCTGAGGAGAAGATCCTTGCTGCTGGAGGAGTGGTTGAGTTGGTTGCTTGA</v>
      </c>
      <c r="D564" t="str">
        <f t="shared" si="60"/>
        <v>OK</v>
      </c>
      <c r="E564">
        <f t="shared" si="61"/>
        <v>444</v>
      </c>
      <c r="F564" t="str">
        <f t="shared" si="62"/>
        <v>YES</v>
      </c>
      <c r="G564" t="str">
        <f t="shared" si="63"/>
        <v>CAG</v>
      </c>
      <c r="H564" t="str">
        <f t="shared" si="64"/>
        <v>Glutamine</v>
      </c>
      <c r="I564" t="str">
        <f t="shared" si="65"/>
        <v>Glutamine (CAG)</v>
      </c>
    </row>
    <row r="565" spans="1:9" hidden="1" x14ac:dyDescent="0.2">
      <c r="A565" t="s">
        <v>242</v>
      </c>
      <c r="B565" t="s">
        <v>1427</v>
      </c>
      <c r="C565" t="str">
        <f t="shared" si="59"/>
        <v>ATGCCTACCAGATTAACCAAGACTAGAAAGCACAGAGGTCACGTCTCAGCCGGTAACGGTAGAGTTGGTAAGCACAGAAAGCACCCTGGTGGTAGAGGTATGGCCGGTGGTCAACACCACCACAGAACCAACTTAGATAAGTACCACCCAGGTTACTTCGGTAAGGTTGGTATGAGATACTTCCACAAGCAACAAGCTCACTTCTGGAAGCCAGTTATCAACTTAGACAAGTTGTGGACTTTGGTTGAGAACAAGGACGACAAGTTGGCTTCTTCCACCAAGGACTCCGCCGTTGTCATTGACACTTTGGCTTCCGGTTACGGTAAGGTTCTAGGTAAGGGTAGATTACCAGAAGTTCCAGTCATTGTCAAGGCCAGATACGTTTCCAAGTTGGCTGAAGAGAAGATCAGAGCTGTCGGTGGTGTTGTTGAATTGATTGCTTAA</v>
      </c>
      <c r="D565" t="str">
        <f t="shared" si="60"/>
        <v>OK</v>
      </c>
      <c r="E565">
        <f t="shared" si="61"/>
        <v>444</v>
      </c>
      <c r="F565" t="str">
        <f t="shared" si="62"/>
        <v>YES</v>
      </c>
      <c r="G565" t="str">
        <f t="shared" si="63"/>
        <v>CAA</v>
      </c>
      <c r="H565" t="str">
        <f t="shared" si="64"/>
        <v>Glutamine</v>
      </c>
      <c r="I565" t="str">
        <f t="shared" si="65"/>
        <v>Glutamine (CAA)</v>
      </c>
    </row>
    <row r="566" spans="1:9" hidden="1" x14ac:dyDescent="0.2">
      <c r="A566" t="s">
        <v>183</v>
      </c>
      <c r="B566" t="s">
        <v>1369</v>
      </c>
      <c r="C566" t="str">
        <f t="shared" si="59"/>
        <v>ATGCCTACCAGATTAACCAAGACTAGAAAGCACAGAGGACACGTCTCGGCCGGTAAAGGTCGTGTTGGAAAGCACAGAAAGCATCCCGGTGGTAGAGGTATGGCCGGTGGTCAACACCACCACAGAACCAACTTGGACAAGTACCACCCTGGTTACTTTGGTAAAGTCGGTATGAGATACTTCCACAAGCAACAAGGACATTTCTGGAAGCCAGTGATCAACCTTGACAAGATCTGGTCGTTGGTCGAGAACAAGGACGAGAAGATTGCTTCCAGCTCTAAGGACTCTGCCATTGTTATTGACACTTTGGCTAAGGGATACGGAAAGGTTCTTGGTAAGGGTAAGCTCCCTCAAGTTCCAGTGATTGTTAAGGCCAGATACGTTTCGAAGTTGGCTGAGGAGAAGATCCGTGCTGCTGGAGGTGTTGTTGAGCTTGTTGCTTGA</v>
      </c>
      <c r="D566" t="str">
        <f t="shared" si="60"/>
        <v>OK</v>
      </c>
      <c r="E566">
        <f t="shared" si="61"/>
        <v>444</v>
      </c>
      <c r="F566" t="str">
        <f t="shared" si="62"/>
        <v>YES</v>
      </c>
      <c r="G566" t="str">
        <f t="shared" si="63"/>
        <v>CAA</v>
      </c>
      <c r="H566" t="str">
        <f t="shared" si="64"/>
        <v>Glutamine</v>
      </c>
      <c r="I566" t="str">
        <f t="shared" si="65"/>
        <v>Glutamine (CAA)</v>
      </c>
    </row>
    <row r="567" spans="1:9" hidden="1" x14ac:dyDescent="0.2">
      <c r="A567" t="s">
        <v>181</v>
      </c>
      <c r="B567" t="s">
        <v>1367</v>
      </c>
      <c r="C567" t="str">
        <f t="shared" si="59"/>
        <v>ATGCCTACCAGATTAACCAAGACTAGAAAGCACAGAGGACACGTCTCGGCCGGTAAAGGTCGTGTTGGAAAGCACAGAAAGCATCCCGGTGGAAGAGGTATGGCCGGTGGTCAACACCACCACAGAACCAACTTGGACAAATACCACCCTGGTTACTTTGGTAAAGTGGGTATGAGATACTTCCACAAGCAACAAGGACACTTCTGGAAGCCAGTCATCAACCTCGACAAGCTGTGGTCTTTGGTGGAAAACAAGGACGAGAAGATTTCTTCGAGCAGTAAGGACTCTGCCGTTGTCATTGACACTTTGGCCAGTGGATACGGAAAGGTTCTTGGTAAGGGAAGACTTCCTCAAGTTCCAGTGATTGTGAAGGCCAGATACGTTTCGAAGTTGGCTGAGGAGAAGATCCGTGCTGCTGGAGGTGTTGTTGAGCTTATTGCTTAA</v>
      </c>
      <c r="D567" t="str">
        <f t="shared" si="60"/>
        <v>OK</v>
      </c>
      <c r="E567">
        <f t="shared" si="61"/>
        <v>444</v>
      </c>
      <c r="F567" t="str">
        <f t="shared" si="62"/>
        <v>YES</v>
      </c>
      <c r="G567" t="str">
        <f t="shared" si="63"/>
        <v>CAA</v>
      </c>
      <c r="H567" t="str">
        <f t="shared" si="64"/>
        <v>Glutamine</v>
      </c>
      <c r="I567" t="str">
        <f t="shared" si="65"/>
        <v>Glutamine (CAA)</v>
      </c>
    </row>
    <row r="568" spans="1:9" hidden="1" x14ac:dyDescent="0.2">
      <c r="A568" t="s">
        <v>493</v>
      </c>
      <c r="B568" t="s">
        <v>1676</v>
      </c>
      <c r="C568" t="str">
        <f t="shared" si="59"/>
        <v>ATGCCTACCAGATTAACCAAGACTAGAAAGCACAGAGGACACGTCTCGGCCGGTAAAGGTCGTGTTGGAAAGCACAGAAAGCACCCAGGTGGTAGAGGTATGGCTGGTGGTCAACACCACCACAGAACCAACTTGGACAAATACCACCCAGGTTACTTTGGTAAAGTCGGTATGAGATACTTCCACAAGCAACAAGGCCATTTCTGGAAACCAGTCATCAACTTGGAGAAGCTCTGGTCGTTGGTGGAAAACAAGGATGAGAAGCTTGCTTCTAGCAGCAAGGACTCTGCCGTTGTCATCGACACATTGGCCTCTGGTTACGGAAAAGTTTTGGGTAAGGGAAGACTGCCAAATGTTCCAGTTATTGTCAAGGCCAGATACGTTTCGAAGTTGGCTGAGGAGAAGATCCGTGCTGTCGGAGGTGTTGTTGAGCTTGTTGCTTAA</v>
      </c>
      <c r="D568" t="str">
        <f t="shared" si="60"/>
        <v>OK</v>
      </c>
      <c r="E568">
        <f t="shared" si="61"/>
        <v>444</v>
      </c>
      <c r="F568" t="str">
        <f t="shared" si="62"/>
        <v>YES</v>
      </c>
      <c r="G568" t="str">
        <f t="shared" si="63"/>
        <v>CAA</v>
      </c>
      <c r="H568" t="str">
        <f t="shared" si="64"/>
        <v>Glutamine</v>
      </c>
      <c r="I568" t="str">
        <f t="shared" si="65"/>
        <v>Glutamine (CAA)</v>
      </c>
    </row>
    <row r="569" spans="1:9" hidden="1" x14ac:dyDescent="0.2">
      <c r="A569" t="s">
        <v>1101</v>
      </c>
      <c r="B569" t="s">
        <v>1676</v>
      </c>
      <c r="C569" t="str">
        <f t="shared" si="59"/>
        <v>ATGCCTACCAGATTAACCAAGACTAGAAAGCACAGAGGACACGTCTCGGCCGGTAAAGGTCGTGTTGGAAAGCACAGAAAGCACCCAGGTGGTAGAGGTATGGCTGGTGGTCAACACCACCACAGAACCAACTTGGACAAATACCACCCAGGTTACTTTGGTAAAGTCGGTATGAGATACTTCCACAAGCAACAAGGCCATTTCTGGAAACCAGTCATCAACTTGGAGAAGCTCTGGTCGTTGGTGGAAAACAAGGATGAGAAGCTTGCTTCTAGCAGCAAGGACTCTGCCGTTGTCATCGACACATTGGCCTCTGGTTACGGAAAAGTTTTGGGTAAGGGAAGACTGCCAAATGTTCCAGTTATTGTCAAGGCCAGATACGTTTCGAAGTTGGCTGAGGAGAAGATCCGTGCTGTCGGAGGTGTTGTTGAGCTTGTTGCTTAA</v>
      </c>
      <c r="D569" t="str">
        <f t="shared" si="60"/>
        <v>OK</v>
      </c>
      <c r="E569">
        <f t="shared" si="61"/>
        <v>444</v>
      </c>
      <c r="F569" t="str">
        <f t="shared" si="62"/>
        <v>YES</v>
      </c>
      <c r="G569" t="str">
        <f t="shared" si="63"/>
        <v>CAA</v>
      </c>
      <c r="H569" t="str">
        <f t="shared" si="64"/>
        <v>Glutamine</v>
      </c>
      <c r="I569" t="str">
        <f t="shared" si="65"/>
        <v>Glutamine (CAA)</v>
      </c>
    </row>
    <row r="570" spans="1:9" hidden="1" x14ac:dyDescent="0.2">
      <c r="A570" t="s">
        <v>736</v>
      </c>
      <c r="B570" t="s">
        <v>1902</v>
      </c>
      <c r="C570" t="str">
        <f t="shared" si="59"/>
        <v>ATGCCTACCAGATTAACCAAGACCAGAAAGCATAGAGGAAATGTTTCCGCCGGTAAGGGTAGAGTCGGTAAACACAGAAAGCATCCAGGTGGACGTGGTATGGCCGGTGGTCAACACCACCACAGAACCAACTTGGACAAGTACCACCCAGGTTACTTCGGTAAGGTTGGTATGAGATACTTCCACAAGCAAAGAAACCACTTCTGGAAGCCACAAATCAACTTGGAGAAGTTGTGGTCCTTGGTTGACGAGGAGAAGAGAGACGACTACCTCAAGTCCTCCTCTGCTTCTTCTGCTCCAGTCATCGACACCTTGGCTCACGGTTACGGTAAGGTCTTGGGTAAGGGTCAATTGCCAAAGGTTCCAGTCATTGTCAAGGCCAGATTTGTTTCCAAGTTGGCTGAAGAAAAGATTAGAGCCGTTGGTGGTGTTGTTGAGTTGATTGCTTAA</v>
      </c>
      <c r="D570" t="str">
        <f t="shared" si="60"/>
        <v>OK</v>
      </c>
      <c r="E570">
        <f t="shared" si="61"/>
        <v>450</v>
      </c>
      <c r="F570" t="str">
        <f t="shared" si="62"/>
        <v>YES</v>
      </c>
      <c r="G570" t="str">
        <f t="shared" si="63"/>
        <v>CAA</v>
      </c>
      <c r="H570" t="str">
        <f t="shared" si="64"/>
        <v>Glutamine</v>
      </c>
      <c r="I570" t="str">
        <f t="shared" si="65"/>
        <v>Glutamine (CAA)</v>
      </c>
    </row>
    <row r="571" spans="1:9" hidden="1" x14ac:dyDescent="0.2">
      <c r="A571" t="s">
        <v>737</v>
      </c>
      <c r="B571" t="s">
        <v>1903</v>
      </c>
      <c r="C571" t="str">
        <f t="shared" si="59"/>
        <v>ATGCCTACCAGATTAACCAAGACCAGAAAGCATAGAGGAAATGTTTCCGCCGGTAAAGGTAGAGTCGGTAAACACAGAAAGCATCCAGGTGGTCGTGGTATGGCCGGTGGTCAACACCACCACAGAACCAACTTGGACAAGTACCACCCTGGTTACTTCGGTAAGGTCGGTATGAGATACTTCCACAAGCAAAGAAACCACTTCTGGAAGCCACAAATCAACTTGGAGAAGTTGTGGTCCTTGGTTGAGGAAGAGAAGAGAGACGACTACCTCAAGTCCTCTTCTGCTTCTGCTGCTCCAGTCATTGACACCTTGGCTCACGGTTACGGTAAGGTCTTGGGTAAAGGTCAATTGCCAAACGTCCCAGTCATTGTCAAGGCCAGATTTGTTTCCAAGTTGGCTGAAGAAAAGATTAGAGCCGTCGGTGGTGTTGTTGAGTTGATTGCTTAA</v>
      </c>
      <c r="D571" t="str">
        <f t="shared" si="60"/>
        <v>OK</v>
      </c>
      <c r="E571">
        <f t="shared" si="61"/>
        <v>450</v>
      </c>
      <c r="F571" t="str">
        <f t="shared" si="62"/>
        <v>YES</v>
      </c>
      <c r="G571" t="str">
        <f t="shared" si="63"/>
        <v>CAA</v>
      </c>
      <c r="H571" t="str">
        <f t="shared" si="64"/>
        <v>Glutamine</v>
      </c>
      <c r="I571" t="str">
        <f t="shared" si="65"/>
        <v>Glutamine (CAA)</v>
      </c>
    </row>
    <row r="572" spans="1:9" hidden="1" x14ac:dyDescent="0.2">
      <c r="A572" t="s">
        <v>655</v>
      </c>
      <c r="B572" t="s">
        <v>1830</v>
      </c>
      <c r="C572" t="str">
        <f t="shared" si="59"/>
        <v>ATGCCTACCAGATTAACCAAGACCAGAAAGCACAGAGGTCACGTCTCCGCCGGTAAAGGTAGAATCGGCAAGCACAGAAAGAATCCAGGTGGTCGTGGTATGGCTGGTGGTCAGCACCACCACAGAACCAACTTGGACAAGTACCACCCAGGTTACTTCGGTAAGGTTGGTATGAGATACTTCCACAAGCAGAGAAACCACTTCTGGAAGCCCCAGATCAACTTGGAGAGATTGTGGTCTTTGGTTGACGAGGAGAAGAGAGACGAGTACCTCAAGTCTGCTTCTGCCTCTTCTGCCCCTGTGATTGACACTTTGGCCCACGGTTACGGCAAGGTTTTGGGTAAGGGTCAGTTGCCCCAGGTTCCTATCATTGTCAAGGCCAGATTTGTTTCCAAGTTGGCTGAGGAGAAGATCAGAGCTGCTGGTGGTGTCGTTGAGTTGATTGCTTAA</v>
      </c>
      <c r="D572" t="str">
        <f t="shared" si="60"/>
        <v>OK</v>
      </c>
      <c r="E572">
        <f t="shared" si="61"/>
        <v>450</v>
      </c>
      <c r="F572" t="str">
        <f t="shared" si="62"/>
        <v>YES</v>
      </c>
      <c r="G572" t="str">
        <f t="shared" si="63"/>
        <v>CAG</v>
      </c>
      <c r="H572" t="str">
        <f t="shared" si="64"/>
        <v>Glutamine</v>
      </c>
      <c r="I572" t="str">
        <f t="shared" si="65"/>
        <v>Glutamine (CAG)</v>
      </c>
    </row>
    <row r="573" spans="1:9" hidden="1" x14ac:dyDescent="0.2">
      <c r="A573" t="s">
        <v>656</v>
      </c>
      <c r="B573" t="s">
        <v>1831</v>
      </c>
      <c r="C573" t="str">
        <f t="shared" si="59"/>
        <v>ATGCCTACCAGATTAACCAAGACCAGAAAGCACAGAGGTCACGTCTCCGCCGGTAAAGGTAGAATCGGCAAGCACAGAAAGAATCCAGGTGGTCGTGGTATGGCTGGTGGTCAGCACCACCACAGAACCAACTTGGACAAGTACCACCCAGGTTACTTCGGTAAGGTTGGTATGAGATACTTCCACAAGCAGAGAAACCACTTCTGGAAGCCCCAGATCAACTTGGAGAGATTGTGGTCTTTGGTTGACGAGGAGAAGAGAGACGAGTACCTCAAGTCTGCTTCTGCCTCTTCTGCCCCAGTGATTGACACTTTGGCCCACGGTTACGGCAAGGTTTTGGGTAAGGGTCAGTTGCCCCAGGTTCCTATCATTGTCAAGGCCAGATTTGTTTCCAAGTTGGCTGAGGAGAAGATCAGAGCTGCTGGTGGTGTCGTTGAGTTGATTGCTTAA</v>
      </c>
      <c r="D573" t="str">
        <f t="shared" si="60"/>
        <v>OK</v>
      </c>
      <c r="E573">
        <f t="shared" si="61"/>
        <v>450</v>
      </c>
      <c r="F573" t="str">
        <f t="shared" si="62"/>
        <v>YES</v>
      </c>
      <c r="G573" t="str">
        <f t="shared" si="63"/>
        <v>CAG</v>
      </c>
      <c r="H573" t="str">
        <f t="shared" si="64"/>
        <v>Glutamine</v>
      </c>
      <c r="I573" t="str">
        <f t="shared" si="65"/>
        <v>Glutamine (CAG)</v>
      </c>
    </row>
    <row r="574" spans="1:9" hidden="1" x14ac:dyDescent="0.2">
      <c r="A574" t="s">
        <v>182</v>
      </c>
      <c r="B574" t="s">
        <v>1368</v>
      </c>
      <c r="C574" t="str">
        <f t="shared" si="59"/>
        <v>ATGCCTACCAGATTAACCAAGACCAGAAAGCACAGAGGTAACGTTTCCGCCGGTAAGGGTCGTGTTGGTAAGCACAGAAAGCACCCGGGTGGTAGAGGTATGGCCGGTGGTCAACACCACCACAGAACCAACTTGGACAAGTACCACCCAGGTTACTTCGGTAAGGTTGGTATGAGATACTTCCACAAGCAACAGAACCACTTCTGGAGACCAGTCCTCAACTTGGACAAGCTGTGGTCTCTTGTCGACAACAAGGACGAGAAGCTCGCTTCCTCCTCCAAGGACTCTGCTGTCGTCATTGACACTCTTGCTAAGGGTTACGGAAAGGTTTTGGGTAAGGGTAAGCTCCCACAAGTTCCAGTCATTGTCAAGGCCAGATACGTTTCCAAGCTCGCTGAAGAGAAGATCAGAGCCGCTGGTGGTGTTGTTGAGCTCGTTGCTTAA</v>
      </c>
      <c r="D574" t="str">
        <f t="shared" si="60"/>
        <v>OK</v>
      </c>
      <c r="E574">
        <f t="shared" si="61"/>
        <v>444</v>
      </c>
      <c r="F574" t="str">
        <f t="shared" si="62"/>
        <v>YES</v>
      </c>
      <c r="G574" t="str">
        <f t="shared" si="63"/>
        <v>CAA</v>
      </c>
      <c r="H574" t="str">
        <f t="shared" si="64"/>
        <v>Glutamine</v>
      </c>
      <c r="I574" t="str">
        <f t="shared" si="65"/>
        <v>Glutamine (CAA)</v>
      </c>
    </row>
    <row r="575" spans="1:9" hidden="1" x14ac:dyDescent="0.2">
      <c r="A575" t="s">
        <v>844</v>
      </c>
      <c r="B575" t="s">
        <v>2003</v>
      </c>
      <c r="C575" t="str">
        <f t="shared" si="59"/>
        <v>ATGCCTACCAGATTAACCAAGACCAGAAAGCACAGAGGTAACGTTTCAGCCGGTAAGGGTAGAGTCGGTAAGCACAGAAAGCATCCAGGTGGACGTGGTAAGGCCGGTGGTTTCCACCACCACAGAACCAACTTGGACAAGTACCATCCTGGTTACTTCGGTAAGGTTGGTATGAGATACTTCCACAAGCAACAGAACCACTTCTGGAGACCAGAAATCAACTTGGACAAATTGTGGACTCTCGTTGAAGCCGACAAGAAGGATGAGTACTTGAAGTCTGCTTCTTCTTCTGCTGCCCCAGTCATCGACACCTTGGCCCACGGTTACGGCAAGGTTTTGGGTAAGGGTAGATTGCCAGAAGTCCCAGTCATTGTCAAGGCCAGATTTGTTTCTAAATTAGCTGAAGAAAAGATCAGAGCTGTTGGTGGTGTCGTTGAGTTGATTGCTTAA</v>
      </c>
      <c r="D575" t="str">
        <f t="shared" si="60"/>
        <v>OK</v>
      </c>
      <c r="E575">
        <f t="shared" si="61"/>
        <v>450</v>
      </c>
      <c r="F575" t="str">
        <f t="shared" si="62"/>
        <v>YES</v>
      </c>
      <c r="G575" t="str">
        <f t="shared" si="63"/>
        <v>TTC</v>
      </c>
      <c r="H575" t="str">
        <f t="shared" si="64"/>
        <v>Phenylalanine</v>
      </c>
      <c r="I575" t="str">
        <f t="shared" si="65"/>
        <v>Phenylalanine (TTC)</v>
      </c>
    </row>
    <row r="576" spans="1:9" hidden="1" x14ac:dyDescent="0.2">
      <c r="A576" t="s">
        <v>501</v>
      </c>
      <c r="B576" t="s">
        <v>1684</v>
      </c>
      <c r="C576" t="str">
        <f t="shared" si="59"/>
        <v>ATGCCTACCAGATTAACCAAGACCAGAAAGCACAGAGGACACGTCTCCGCCGGTCACGGACGTATCGGAAAGCACAGAAAGAATCCCGGTGGTCGTGGTATGGCCGGTGGTCAGCACCACCACCGTACCAACATGGACAAGTACCATCCTGGTTACTTCGGAAAGGTCGGTATGCGATACTTCCACAAGCAACAGAACCATTTCTGGAAGCCCGTTCTCAACCTCGACAAGCTGTGGACTCTTGTCCCTGCTGAGAACAGAGAGAAGTACATTGCCGCTGCTTCCCCCAGCGCTGCCCCTGTCATTGATACTCTCGCTGCCGGTTACGGAAAGGTTCTCGGTAAGGGCCGTTTGCCCAACGTTCCCGTCATTGTCAAGGCCAGATTTGTCTCCAAGCTTGCTGAGGAGAAGATCAAGGCTGCTGGTGGTGTCATCGAGCTCATTGCCTAA</v>
      </c>
      <c r="D576" t="str">
        <f t="shared" si="60"/>
        <v>OK</v>
      </c>
      <c r="E576">
        <f t="shared" si="61"/>
        <v>450</v>
      </c>
      <c r="F576" t="str">
        <f t="shared" si="62"/>
        <v>YES</v>
      </c>
      <c r="G576" t="str">
        <f t="shared" si="63"/>
        <v>CAG</v>
      </c>
      <c r="H576" t="str">
        <f t="shared" si="64"/>
        <v>Glutamine</v>
      </c>
      <c r="I576" t="str">
        <f t="shared" si="65"/>
        <v>Glutamine (CAG)</v>
      </c>
    </row>
    <row r="577" spans="1:9" hidden="1" x14ac:dyDescent="0.2">
      <c r="A577" t="s">
        <v>272</v>
      </c>
      <c r="B577" t="s">
        <v>1456</v>
      </c>
      <c r="C577" t="str">
        <f t="shared" si="59"/>
        <v>ATGCCTACCAGATTAACCAAAACTAGAAAGCACAGAGGTAACGTTTCCGCTGGTAACGGTCGTGTTGGTAAACACAGAAAGCATCCGGGTGGTAGAGGTATGGCCGGTGGTCAACATCATCACAGAACTAACTTAGATAAATACCATCCAGGTTATTTCGGTAAAGTTGGTATGAGATATTACCATAAGCAAAATGCTCATTCTTGGAAGCCAATTATTAACTTAGATAAATTATGGTCATTAGTTGAAAATAAGGATGAAAAAATTGCATCTTCTACTAAAGAATCTGCTATTGTTATTGATACTTTAGCTTCTGGTTACGGTAAGGTCTTAGGTAAAGGTAGACTTCCAGATGTCCCAGTTATTGTTAAGGCTAGATACGTTTCAAAATTAGCTGAAAAGAAAATTAGAGAAGCTGGTGGTGTTGTTGAATTAATTGCTTAA</v>
      </c>
      <c r="D577" t="str">
        <f t="shared" si="60"/>
        <v>OK</v>
      </c>
      <c r="E577">
        <f t="shared" si="61"/>
        <v>444</v>
      </c>
      <c r="F577" t="str">
        <f t="shared" si="62"/>
        <v>YES</v>
      </c>
      <c r="G577" t="str">
        <f t="shared" si="63"/>
        <v>CAA</v>
      </c>
      <c r="H577" t="str">
        <f t="shared" si="64"/>
        <v>Glutamine</v>
      </c>
      <c r="I577" t="str">
        <f t="shared" si="65"/>
        <v>Glutamine (CAA)</v>
      </c>
    </row>
    <row r="578" spans="1:9" hidden="1" x14ac:dyDescent="0.2">
      <c r="A578" t="s">
        <v>188</v>
      </c>
      <c r="B578" t="s">
        <v>1373</v>
      </c>
      <c r="C578" t="str">
        <f t="shared" ref="C578:C641" si="66">UPPER(SUBSTITUTE(SUBSTITUTE(SUBSTITUTE(B578," ",""),CHAR(10),""),CHAR(13),""))</f>
        <v>ATGCCTACCAGATTAACCAAAACTAGAAAGCACAGAGGTAACGTCTCGGCCGGTAAGGGTCGTGTTGGAAAGCACAGAAAGCATCCCGGTGGTAGAGGTATGGCCGGTGGTCAGCACCACCACAGAACCAACTTAGACAAGTACCATCCAGGTTACTTTGGTAAAGTCGGTATGAGATACTTCCACAAGCAACAAGCCCACTTCTGGAAACCAGTCATCAATCTTGACAAGCTCTGGTCGTTGGTGGAGAACAAGGATGAGAAGCTTGCTTCGAGCAGCAAGGACTCCGCTGTTGTCATTGACACTTTGGCCAGCGGATACGGAAAGGTTTTGGGTAAGGGAAGACTGCCTGATGTTCCAGTTATTGTCAAGGCTAGATACGTTTCGAAGTTGGCTGAGGAGAAGATCCGTGCTGCTGGAGGTGTTGTTGAGCTTATTGCTTAA</v>
      </c>
      <c r="D578" t="str">
        <f t="shared" si="60"/>
        <v>OK</v>
      </c>
      <c r="E578">
        <f t="shared" si="61"/>
        <v>444</v>
      </c>
      <c r="F578" t="str">
        <f t="shared" si="62"/>
        <v>YES</v>
      </c>
      <c r="G578" t="str">
        <f t="shared" si="63"/>
        <v>CAG</v>
      </c>
      <c r="H578" t="str">
        <f t="shared" si="64"/>
        <v>Glutamine</v>
      </c>
      <c r="I578" t="str">
        <f t="shared" si="65"/>
        <v>Glutamine (CAG)</v>
      </c>
    </row>
    <row r="579" spans="1:9" hidden="1" x14ac:dyDescent="0.2">
      <c r="A579" t="s">
        <v>972</v>
      </c>
      <c r="B579" t="s">
        <v>2128</v>
      </c>
      <c r="C579" t="str">
        <f t="shared" si="66"/>
        <v>ATGCCTACCAGATTAACCAAAACTAGAAAGCACAGAGGTAACGTCTCAGCCGGTAAGGGTAGAATCGGTAAGCACAGAAAGCATCCCGGTGGTCGTGGTAAGGCCGGTGGTCAACACCACCACAGAACCAACTTGGACAGATACCATCCTGGTTACTTCGGTAAAGTTGGTATGAGATACTTCCACAAGCAAGGTAACCACTTCTGGAGACCAGAAATCAACTTGGACAAATTGTGGACTTTGGTTGATGAAGAAAAGAAGGACGAATACTTGAAGTCTGCCTCCGCCTCCGCTGCCCCAGTCATTGACACTTTGGCTCACGGTTACGGTAAAGTTTTGGGTAAAGGTAGATTGCCAGAAGTCCCAGTCATCGTCAAGGCTAGATTCGTTTCTAAGTTAGCTGAAGAAAAAATCAGAGCCGTTGGTGGTGTTGTTGAATTGATTGCTTAA</v>
      </c>
      <c r="D579" t="str">
        <f t="shared" ref="D579:D642" si="67">IF(LEFT(C579,3)="ATG","OK","WARN")</f>
        <v>OK</v>
      </c>
      <c r="E579">
        <f t="shared" ref="E579:E642" si="68">LEN(C579)</f>
        <v>450</v>
      </c>
      <c r="F579" t="str">
        <f t="shared" ref="F579:F642" si="69">IF(E579&gt;=114,"YES","NO")</f>
        <v>YES</v>
      </c>
      <c r="G579" t="str">
        <f t="shared" ref="G579:G642" si="70">IF(E579&gt;=114,MID(C579,112,3),"NA")</f>
        <v>CAA</v>
      </c>
      <c r="H579" t="str">
        <f t="shared" ref="H579:H642" si="71">IF(G579="NA","NA",
 IF(OR(G579="CAG",G579="CAA"),"Glutamine",
 IF(LEFT(G579,2)="CT","Leucine1",
 IF(OR(G579="TTA",G579="TTG"),"Leucine2",
 IF(G579="ATG","Methionine",
 IF(OR(G579="TTT",G579="TTC"),"Phenylalanine",
 "Other"))))))</f>
        <v>Glutamine</v>
      </c>
      <c r="I579" t="str">
        <f t="shared" ref="I579:I642" si="72">IF(LEN(G579)&lt;&gt;3,"NA",
 IF(OR(G579="CAG",G579="CAA"),"Glutamine ("&amp;G579&amp;")",
 IF(LEFT(G579,2)="CT","Leucine1 ("&amp;G579&amp;")",
 IF(OR(G579="TTA",G579="TTG"),"Leucine2 ("&amp;G579&amp;")",
 IF(G579="ATG","Methionine (ATG)",
 IF(OR(G579="TTT",G579="TTC"),"Phenylalanine ("&amp;G579&amp;")",
 "Other ("&amp;G579&amp;")"))))))</f>
        <v>Glutamine (CAA)</v>
      </c>
    </row>
    <row r="580" spans="1:9" hidden="1" x14ac:dyDescent="0.2">
      <c r="A580" t="s">
        <v>648</v>
      </c>
      <c r="B580" t="s">
        <v>1823</v>
      </c>
      <c r="C580" t="str">
        <f t="shared" si="66"/>
        <v>ATGCCTACCAGATTAACCAAAACTAGAAAGCACAGAGGCCACGTTTCTGCCGGTAAGGGTAGAGTCGGTAAGCACAGAAAGAATCCCGGTGGTCGTGGTATGGCTGGTGGTCAGCACCACCACAGAACTAACTTGGACAAGTACCACCCAGGTTACTTCGGTAAGGTCGGTATGAGATACTTCCACAAGCAGAGAAACCACTTCTGGCAGCCTCAGATCAACTTGGACAAGTTGTGGTCCTTGGTTGAGTCCGACAAGAGAGACGAGTACTTGAAGTCTGCTTCTTCCTCTGCTGCCCCTGTCATCGACACCTTGGCCCACGGTTTCGGCAAGGTTTTGGGTAAGGGTAAGTTGCCTGAGGTTCCCGTCATCGTCAAGGCCAGATTTGTCTCCAAGTTGGCTGAGGAGAAGATCAGAGCTGTTGGTGGTGTGGTCGAGTTGATTGCCTAA</v>
      </c>
      <c r="D580" t="str">
        <f t="shared" si="67"/>
        <v>OK</v>
      </c>
      <c r="E580">
        <f t="shared" si="68"/>
        <v>450</v>
      </c>
      <c r="F580" t="str">
        <f t="shared" si="69"/>
        <v>YES</v>
      </c>
      <c r="G580" t="str">
        <f t="shared" si="70"/>
        <v>CAG</v>
      </c>
      <c r="H580" t="str">
        <f t="shared" si="71"/>
        <v>Glutamine</v>
      </c>
      <c r="I580" t="str">
        <f t="shared" si="72"/>
        <v>Glutamine (CAG)</v>
      </c>
    </row>
    <row r="581" spans="1:9" hidden="1" x14ac:dyDescent="0.2">
      <c r="A581" t="s">
        <v>649</v>
      </c>
      <c r="B581" t="s">
        <v>1824</v>
      </c>
      <c r="C581" t="str">
        <f t="shared" si="66"/>
        <v>ATGCCTACCAGATTAACCAAAACTAGAAAGCACAGAGGCCACGTTTCTGCCGGTAAGGGTAGAATCGGTAAGCACAGAAAGAACCCCGGTGGTCGTGGTATGGCTGGTGGTCAGCACCACCACAGAACCAACTTGGACAAGTACCACCCTGGTTACTTCGGTAAGGTTGGTATGAGATACTTCCACAAGCAGAGAAACCACTTCTGGGCTCCTCAGATCAACTTGGACAAGTTGTGGTCCTTGGTTGAGTCCGACAAGAGAGACGAGTACTTGAAGTCTGCTTCCTCCTCTGCTGCCCCCGTCATCGACACCTTGGCCCACGGTTTCGGCAAGGTTTTGGGTAAGGGTAAGTTGCCTGAGGTTCCCGTCATCGTCAAGGCCAGATTTGTCTCCAAGTTGGCTGAGGAGAAGATCAGAGCTGTTGGTGGTGTCGTCGAGTTGATTGCCTAA</v>
      </c>
      <c r="D581" t="str">
        <f t="shared" si="67"/>
        <v>OK</v>
      </c>
      <c r="E581">
        <f t="shared" si="68"/>
        <v>450</v>
      </c>
      <c r="F581" t="str">
        <f t="shared" si="69"/>
        <v>YES</v>
      </c>
      <c r="G581" t="str">
        <f t="shared" si="70"/>
        <v>CAG</v>
      </c>
      <c r="H581" t="str">
        <f t="shared" si="71"/>
        <v>Glutamine</v>
      </c>
      <c r="I581" t="str">
        <f t="shared" si="72"/>
        <v>Glutamine (CAG)</v>
      </c>
    </row>
    <row r="582" spans="1:9" hidden="1" x14ac:dyDescent="0.2">
      <c r="A582" t="s">
        <v>372</v>
      </c>
      <c r="B582" t="s">
        <v>1556</v>
      </c>
      <c r="C582" t="str">
        <f t="shared" si="66"/>
        <v>ATGCCTACCAGATTAACCAAAACTAGAAAGCACAGAGGACACGTTTCGGCCGGTAAGGGTCGTGTTGGAAAGCACAGAAAGCATCCCGGTGGTAGAGGTATGGCCGGTGGTCAGCACCACCACAGAACCAACTTGGACAAGTACCACCCAGGTTACTTTGGTAAAGTTGGTATGAGATACTTCCACAAGCAACAAGCACACTTCTGGAAACCAGTCATCAACCTTGAGAAGCTGTGGTCCTTGGTGGAAAACAAGGACGAGAAGATTGCTTCGAGCAGCAAAGATTCTGCTGTTGTCATCGACACCTTGGCTTCTGGATACGGAAAAGTCTTGGGTAAGGGAAGATTGCCAGATGTCCCAGTTATTGTGAAGGCCAGATACGTTTCGAAGTTGGCTGAGGAGAAGATCCGTGCTGCTGGAGGTGTTGTTGAGCTTATTGCTTAA</v>
      </c>
      <c r="D582" t="str">
        <f t="shared" si="67"/>
        <v>OK</v>
      </c>
      <c r="E582">
        <f t="shared" si="68"/>
        <v>444</v>
      </c>
      <c r="F582" t="str">
        <f t="shared" si="69"/>
        <v>YES</v>
      </c>
      <c r="G582" t="str">
        <f t="shared" si="70"/>
        <v>CAG</v>
      </c>
      <c r="H582" t="str">
        <f t="shared" si="71"/>
        <v>Glutamine</v>
      </c>
      <c r="I582" t="str">
        <f t="shared" si="72"/>
        <v>Glutamine (CAG)</v>
      </c>
    </row>
    <row r="583" spans="1:9" hidden="1" x14ac:dyDescent="0.2">
      <c r="A583" t="s">
        <v>491</v>
      </c>
      <c r="B583" t="s">
        <v>1674</v>
      </c>
      <c r="C583" t="str">
        <f t="shared" si="66"/>
        <v>ATGCCTACCAGATTAACCAAAACTAGAAAGCACAGAGGACACGTTTCGGCCGGTAAGGGTCGTGTTGGAAAGCACAGAAAGCATCCCGGTGGTAGAGGTATGGCCGGTGGTCAGCACCACCACAGAACCAACTTGGACAAGTACCACCCAGGTTACTTCGGTAAAGTTGGTATGAGATACTTCCACAAGCAACAAGCACACTTCTGGAAACCAGTCATCAACCTTGAGAAGCTGTGGTCCTTGGTGGAAAACAAGGACGAGAAGATTGCTTCTAGCAGCAAAGATTCTGCTGTTGTCATCGACACCTTGGCTTCTGGATACGGAAAAGTCTTGGGTAAGGGAAGATTGCCAGATGTCCCAGTTATTGTGAAGGCCAGATACGTTTCGAAGTTGGCTGAGGAGAAGATCCGTGCTGCTGGAGGTGTTGTTGAGCTTATTGCTTAA</v>
      </c>
      <c r="D583" t="str">
        <f t="shared" si="67"/>
        <v>OK</v>
      </c>
      <c r="E583">
        <f t="shared" si="68"/>
        <v>444</v>
      </c>
      <c r="F583" t="str">
        <f t="shared" si="69"/>
        <v>YES</v>
      </c>
      <c r="G583" t="str">
        <f t="shared" si="70"/>
        <v>CAG</v>
      </c>
      <c r="H583" t="str">
        <f t="shared" si="71"/>
        <v>Glutamine</v>
      </c>
      <c r="I583" t="str">
        <f t="shared" si="72"/>
        <v>Glutamine (CAG)</v>
      </c>
    </row>
    <row r="584" spans="1:9" hidden="1" x14ac:dyDescent="0.2">
      <c r="A584" t="s">
        <v>278</v>
      </c>
      <c r="B584" t="s">
        <v>1462</v>
      </c>
      <c r="C584" t="str">
        <f t="shared" si="66"/>
        <v>ATGCCTACCAGATTAACCAAAACTAGAAAGCACAGAGGACACGTTTCGGCCGGTAAGGGTCGTGTTGGAAAGCACAGAAAGCATCCAGGTGGTAGAGGTATGGCTGGTGGTCAACACCACCACAGAACCAACTTGGACAAATACCACCCAGGTTACTTCGGTAAAGTTGGTATGAGATATTTCCACAAGCAACAAGCCCACTTCTGGAAACCAGTCATCAACCTTGAGAAGCTCTGGTCCTTGGTGGAAAACAAGGATGAGAAGCTTGCTTCTAGCAGCAAGGACTCCGCTGTTGTCATTGACACCTTGGCTTCTGGTTACGGAAAGGTTTTGGGTAAGGGAAGATTGCCAAATGTTCCAGTTATTGTCAAGGCCAGATACGTTTCGAAGTTGGCTGAGGAGAAGATCCGTGCCGCTGGAGGTGTTGTTGAACTTGTTGCTTAA</v>
      </c>
      <c r="D584" t="str">
        <f t="shared" si="67"/>
        <v>OK</v>
      </c>
      <c r="E584">
        <f t="shared" si="68"/>
        <v>444</v>
      </c>
      <c r="F584" t="str">
        <f t="shared" si="69"/>
        <v>YES</v>
      </c>
      <c r="G584" t="str">
        <f t="shared" si="70"/>
        <v>CAA</v>
      </c>
      <c r="H584" t="str">
        <f t="shared" si="71"/>
        <v>Glutamine</v>
      </c>
      <c r="I584" t="str">
        <f t="shared" si="72"/>
        <v>Glutamine (CAA)</v>
      </c>
    </row>
    <row r="585" spans="1:9" hidden="1" x14ac:dyDescent="0.2">
      <c r="A585" t="s">
        <v>353</v>
      </c>
      <c r="B585" t="s">
        <v>1537</v>
      </c>
      <c r="C585" t="str">
        <f t="shared" si="66"/>
        <v>ATGCCTACCAGATTAACCAAAACTAGAAAGCACAGAGGACACGTCTCGGCCGGTAAAGGTCGTGTTGGAAAGCACAGAAAGCACCCAGGTGGTAGAGGTATGGCTGGTGGTCAACACCACCACAGAACCAACTTGGACAAGTACCACCCAGGTTACTTTGGTAAGGTCGGTATGAGATACTTCCACAAGCAACAAGGCCATTTCTGGAAACCAGTCATCAACTTAGAGAAGCTCTGGTCGTTGGTGGAAAACAAGGAGGAGAAGCTTGCTTCTAGCAGCAAGGACTCCGCCGTTGTCATCGACACCTTGGCTTCTGGTTACGGAAAAGTTTTGGGAAAGGGAAGATTGCCAAACGTTCCAGTTATTGTCAAGGCCAGATACGTTTCCAAGTTGGCCGAGGAGAAGATTCGTGCTGCCGGAGGTGTTGTTGAGCTTGTTGCTTAA</v>
      </c>
      <c r="D585" t="str">
        <f t="shared" si="67"/>
        <v>OK</v>
      </c>
      <c r="E585">
        <f t="shared" si="68"/>
        <v>444</v>
      </c>
      <c r="F585" t="str">
        <f t="shared" si="69"/>
        <v>YES</v>
      </c>
      <c r="G585" t="str">
        <f t="shared" si="70"/>
        <v>CAA</v>
      </c>
      <c r="H585" t="str">
        <f t="shared" si="71"/>
        <v>Glutamine</v>
      </c>
      <c r="I585" t="str">
        <f t="shared" si="72"/>
        <v>Glutamine (CAA)</v>
      </c>
    </row>
    <row r="586" spans="1:9" hidden="1" x14ac:dyDescent="0.2">
      <c r="A586" t="s">
        <v>180</v>
      </c>
      <c r="B586" t="s">
        <v>1366</v>
      </c>
      <c r="C586" t="str">
        <f t="shared" si="66"/>
        <v>ATGCCTACCAGATTAACCAAAACTAGAAAGCACAGAGGACACGTCTCGGCCGGTAAAGGTCGTGTTGGAAAGCACAGAAAGCACCCAGGTGGTAGAGGTATGGCTGGTGGTCAACACCACCACAGAACCAACTTGGACAAGTACCACCCAGGTTACTTTGGTAAAGTCGGTATGAGATACTTCCACAAGCAACAAGGCCATTTCTGGAAACCAGTCATCAACTTGGAGAAGCTCTGGTCGTTGGTGGAAAACAAGGACGAGAAGCTCGCATCCAGCAGCAAGGACTCCGCCGTTGTCATCGACACCTTGGCTTCTGGTTACGGAAAAGTTTTGGGTAAGGGAAGACTGCCAGATGTTCCAGTTATTGTCAAGGCCAGATACGTTTCGAAGTTGGCTGAGGAGAAGATCCGTGCTGCCGGAGGTGTTGTTGAGCTTGTTGCTTAA</v>
      </c>
      <c r="D586" t="str">
        <f t="shared" si="67"/>
        <v>OK</v>
      </c>
      <c r="E586">
        <f t="shared" si="68"/>
        <v>444</v>
      </c>
      <c r="F586" t="str">
        <f t="shared" si="69"/>
        <v>YES</v>
      </c>
      <c r="G586" t="str">
        <f t="shared" si="70"/>
        <v>CAA</v>
      </c>
      <c r="H586" t="str">
        <f t="shared" si="71"/>
        <v>Glutamine</v>
      </c>
      <c r="I586" t="str">
        <f t="shared" si="72"/>
        <v>Glutamine (CAA)</v>
      </c>
    </row>
    <row r="587" spans="1:9" hidden="1" x14ac:dyDescent="0.2">
      <c r="A587" t="s">
        <v>81</v>
      </c>
      <c r="B587" t="s">
        <v>1271</v>
      </c>
      <c r="C587" t="str">
        <f t="shared" si="66"/>
        <v>ATGCCTACCAGATTAACCAAAACTAGAAAGCACAGAGGACACGTCTCGGCCGGTAAAGGTCGTGTTGGAAAGCACAGAAAGCACCCAGGTGGTAGAGGTATGGCTGGTGGTCAACACCACCACAGAACCAACTTGGACAAATACCACCCAGGTTACTTTGGTAAAGTCGGTATGAGATACTTCCACAAGCAACAAGGCCATTTCTGGAAACCAGTCATCAACTTGGAGAAGCTCTGGTCGTTGGTGGAAAACAAGGATGAGAAGCTTGCTTCTAGCAACAAGGACTCTGCCGTTGTCATTGACACCTTGGCTTCTGGTTACGGAAAAGTTTTGGGTAAGGGAAGATTGCCAAATGTTCCAGTTATTGTCAAGGCCAGATACGTTTCGAAGTTGGCTGAGGAGAAGATCCGTGCTGCCGGAGGTGTTGTTGAGCTTGTTGCTTAA</v>
      </c>
      <c r="D587" t="str">
        <f t="shared" si="67"/>
        <v>OK</v>
      </c>
      <c r="E587">
        <f t="shared" si="68"/>
        <v>444</v>
      </c>
      <c r="F587" t="str">
        <f t="shared" si="69"/>
        <v>YES</v>
      </c>
      <c r="G587" t="str">
        <f t="shared" si="70"/>
        <v>CAA</v>
      </c>
      <c r="H587" t="str">
        <f t="shared" si="71"/>
        <v>Glutamine</v>
      </c>
      <c r="I587" t="str">
        <f t="shared" si="72"/>
        <v>Glutamine (CAA)</v>
      </c>
    </row>
    <row r="588" spans="1:9" hidden="1" x14ac:dyDescent="0.2">
      <c r="A588" t="s">
        <v>515</v>
      </c>
      <c r="B588" t="s">
        <v>1698</v>
      </c>
      <c r="C588" t="str">
        <f t="shared" si="66"/>
        <v>ATGCCTACCAGATTAACCAAAACTAGAAAGCACAGAGGACACGTCTCGGCCGGTAAAGGTCGTGTTGGAAAGCACAGAAAGCACCCAGGTGGTAGAGGTATGGCTGGTGGTCAACACCACCACAGAACCAACTTGGACAAATACCACCCAGGTTACTTTGGTAAAGTCGGTATGAGATACTTCCACAAGCAACAAGGCCATTTCTGGAAACCAGTCATCAACTTGGAGAAGCTCTGGTCGTTGGTGGAAAACAAGGATGAGAAGCTTGCTTCTAGCAACAAGGACTCTGCCGTTGTCATTGACACGTTGGCTTCTGGTTACGGAAAAGTTTTGGGTAAGGGAAGATTGCCAAATGTTCCAGTTATTGTCAAGGCCAGATACGTTTCGAAGTTGGCTGAGGAGAAGATCCGTGCTGCCGGAGGTGTTGTTGAGCTTGTTGCTTAA</v>
      </c>
      <c r="D588" t="str">
        <f t="shared" si="67"/>
        <v>OK</v>
      </c>
      <c r="E588">
        <f t="shared" si="68"/>
        <v>444</v>
      </c>
      <c r="F588" t="str">
        <f t="shared" si="69"/>
        <v>YES</v>
      </c>
      <c r="G588" t="str">
        <f t="shared" si="70"/>
        <v>CAA</v>
      </c>
      <c r="H588" t="str">
        <f t="shared" si="71"/>
        <v>Glutamine</v>
      </c>
      <c r="I588" t="str">
        <f t="shared" si="72"/>
        <v>Glutamine (CAA)</v>
      </c>
    </row>
    <row r="589" spans="1:9" hidden="1" x14ac:dyDescent="0.2">
      <c r="A589" t="s">
        <v>163</v>
      </c>
      <c r="B589" t="s">
        <v>1349</v>
      </c>
      <c r="C589" t="str">
        <f t="shared" si="66"/>
        <v>ATGCCTACCAGATTAACCAAAACCAGAAAGCTCAGAGGCCACGTTTCCGCCGGTCACGGTCGTATCGGAAAGCACCGCAAGCATCCCGGTGGTCGTGGTATGGCTGGTGGTCAGCATCATCACCGTACCAACATGGATAAGTACCATCCCGGTTACTTCGGTAAGGTTGGTATGAGATACTTCCACAAGCAGCAGAACCACTTCTGGAAGCCCGTCCTCAACCTTGATAAGCTTTGGACTCTTGTCCCCGCTGAGAACAGAGAGAAGTACATTGCCTCTGCCTCTGCTTCCGCTGCCCCTGTCATTGACACTCTGGCTGCTGGCTACGGCAAGGTTCTTGGTAAGGGTCGTCTTCCTAACGTTCCTGTCATTGTTAAGGCTAGATTCGTCTCTGCTCTTGCCGAGAAGAAGATCAAGGCTGCTGGTGGTGTTGTTGAGCTCATTGCTTAA</v>
      </c>
      <c r="D589" t="str">
        <f t="shared" si="67"/>
        <v>OK</v>
      </c>
      <c r="E589">
        <f t="shared" si="68"/>
        <v>450</v>
      </c>
      <c r="F589" t="str">
        <f t="shared" si="69"/>
        <v>YES</v>
      </c>
      <c r="G589" t="str">
        <f t="shared" si="70"/>
        <v>CAG</v>
      </c>
      <c r="H589" t="str">
        <f t="shared" si="71"/>
        <v>Glutamine</v>
      </c>
      <c r="I589" t="str">
        <f t="shared" si="72"/>
        <v>Glutamine (CAG)</v>
      </c>
    </row>
    <row r="590" spans="1:9" hidden="1" x14ac:dyDescent="0.2">
      <c r="A590" t="s">
        <v>1113</v>
      </c>
      <c r="B590" t="s">
        <v>1349</v>
      </c>
      <c r="C590" t="str">
        <f t="shared" si="66"/>
        <v>ATGCCTACCAGATTAACCAAAACCAGAAAGCTCAGAGGCCACGTTTCCGCCGGTCACGGTCGTATCGGAAAGCACCGCAAGCATCCCGGTGGTCGTGGTATGGCTGGTGGTCAGCATCATCACCGTACCAACATGGATAAGTACCATCCCGGTTACTTCGGTAAGGTTGGTATGAGATACTTCCACAAGCAGCAGAACCACTTCTGGAAGCCCGTCCTCAACCTTGATAAGCTTTGGACTCTTGTCCCCGCTGAGAACAGAGAGAAGTACATTGCCTCTGCCTCTGCTTCCGCTGCCCCTGTCATTGACACTCTGGCTGCTGGCTACGGCAAGGTTCTTGGTAAGGGTCGTCTTCCTAACGTTCCTGTCATTGTTAAGGCTAGATTCGTCTCTGCTCTTGCCGAGAAGAAGATCAAGGCTGCTGGTGGTGTTGTTGAGCTCATTGCTTAA</v>
      </c>
      <c r="D590" t="str">
        <f t="shared" si="67"/>
        <v>OK</v>
      </c>
      <c r="E590">
        <f t="shared" si="68"/>
        <v>450</v>
      </c>
      <c r="F590" t="str">
        <f t="shared" si="69"/>
        <v>YES</v>
      </c>
      <c r="G590" t="str">
        <f t="shared" si="70"/>
        <v>CAG</v>
      </c>
      <c r="H590" t="str">
        <f t="shared" si="71"/>
        <v>Glutamine</v>
      </c>
      <c r="I590" t="str">
        <f t="shared" si="72"/>
        <v>Glutamine (CAG)</v>
      </c>
    </row>
    <row r="591" spans="1:9" hidden="1" x14ac:dyDescent="0.2">
      <c r="A591" t="s">
        <v>164</v>
      </c>
      <c r="B591" t="s">
        <v>1350</v>
      </c>
      <c r="C591" t="str">
        <f t="shared" si="66"/>
        <v>ATGCCTACCAGATTAACCAAAACCAGAAAGCTCAGAGGCCACGTTTCCGCCGGTCACGGTCGTATCGGAAAGCACCGCAAGCATCCCGGTGGTCGTGGTATGGCTGGTGGTCAGCATCATCACCGTACCAACATGGATAAGTACCATCCCGGTTACTTCGGTAAGGTTGGTATGAGATACTTCCACAAGCAGCAGAACCACTTCTGGAAGCCCGTCCTCAACCTTGATAAGCTTTGGACTCTTGTCCCCACTGAGAACAGAGAGAAGTACATTGCCTCTGCCTCTGCTTCCGCCGCCCCTGTCATTGACACTCTGGCTGCTGGCTACGGCAAGGTTCTTGGTAAGGGTCGTCTTCCTAACGTTCCTGTCATTGTTAAGGCTAGATTCGTCTCTGCTCTTGCCGAGAAGAAGATCAAGGCTGCTGGTGGTGTTGTTGAGCTCATTGCTTAA</v>
      </c>
      <c r="D591" t="str">
        <f t="shared" si="67"/>
        <v>OK</v>
      </c>
      <c r="E591">
        <f t="shared" si="68"/>
        <v>450</v>
      </c>
      <c r="F591" t="str">
        <f t="shared" si="69"/>
        <v>YES</v>
      </c>
      <c r="G591" t="str">
        <f t="shared" si="70"/>
        <v>CAG</v>
      </c>
      <c r="H591" t="str">
        <f t="shared" si="71"/>
        <v>Glutamine</v>
      </c>
      <c r="I591" t="str">
        <f t="shared" si="72"/>
        <v>Glutamine (CAG)</v>
      </c>
    </row>
    <row r="592" spans="1:9" hidden="1" x14ac:dyDescent="0.2">
      <c r="A592" t="s">
        <v>72</v>
      </c>
      <c r="B592" t="s">
        <v>1262</v>
      </c>
      <c r="C592" t="str">
        <f t="shared" si="66"/>
        <v>ATGCCTACCAGATTAACCAAAACCAGAAAGCTCAGAGGCCACGTTTCCGCCGGTCACGGTCGTATCGGAAAGCACCGCAAGCATCCCGGTGGTCGTGGTATGGCTGGTGGTCAGCACCATCACCGTACCAACATGGATAAGTACCATCCCGGTTACTTTGGTAAGGTTGGTATGAGATACTTCCACAAGCAGCAGAACCACTTCTGGAAGCCCGTTCTTAACCTCGATAAGCTCTGGACTCTTGTCCCTGCTGAGAACAGAGAGAAGTACATTGCTGAGGCTTCTTCTTCTGCCGCCCCTGTCATCGATACTTTGGCTGCTGGCTACGGCAAGGTTCTTGGTAAGGGTCGTCTCCCCAATGTTCCTGTCATTGTTAAGGCTAGATTCGTCTCTGCTCTTGCTGAGAAGAAGATCAAGGCTGCTGGTGGTGTTGTTGAGCTCATTGCTTAA</v>
      </c>
      <c r="D592" t="str">
        <f t="shared" si="67"/>
        <v>OK</v>
      </c>
      <c r="E592">
        <f t="shared" si="68"/>
        <v>450</v>
      </c>
      <c r="F592" t="str">
        <f t="shared" si="69"/>
        <v>YES</v>
      </c>
      <c r="G592" t="str">
        <f t="shared" si="70"/>
        <v>CAG</v>
      </c>
      <c r="H592" t="str">
        <f t="shared" si="71"/>
        <v>Glutamine</v>
      </c>
      <c r="I592" t="str">
        <f t="shared" si="72"/>
        <v>Glutamine (CAG)</v>
      </c>
    </row>
    <row r="593" spans="1:9" hidden="1" x14ac:dyDescent="0.2">
      <c r="A593" t="s">
        <v>443</v>
      </c>
      <c r="B593" t="s">
        <v>1627</v>
      </c>
      <c r="C593" t="str">
        <f t="shared" si="66"/>
        <v>ATGCCTACCAGATTAACCAAAACCAGAAAGCTCAGAGGCCACGTTTCCGCCGGTCACGGTCGTATCGGAAAGCACCGCAAGCATCCCGGTGGTCGTGGTATGGCTGGTGGTCAGCACCACCACCGTACCAACATGGATAAGTACCATCCCGGTTACTTCGGTAAGGTTGGTATGAGATACTTCCACAAGCAGCAGAACCACTTCTGGAAGCCCGTCCTCAACCTTGACAAGCTCTGGACTCTTGTCCCCGCTGAGAACAGAGAGAAGTACATTGCCTCTGCCTCTGCTTCCGCTGCCCCTGTCATTGACACTCTGGCTGCTGGCTACGGCAAGGTTCTTGGTAAGGGTCGTCTTCCTAACGTCCCTGTCATTGTTAAGGCTAGATTCGTCTCTGCTCTTGCCGAGAAGAAGATCAAGGCTGCTGGTGGTGTTGTTGAGCTCATTGCTTAA</v>
      </c>
      <c r="D593" t="str">
        <f t="shared" si="67"/>
        <v>OK</v>
      </c>
      <c r="E593">
        <f t="shared" si="68"/>
        <v>450</v>
      </c>
      <c r="F593" t="str">
        <f t="shared" si="69"/>
        <v>YES</v>
      </c>
      <c r="G593" t="str">
        <f t="shared" si="70"/>
        <v>CAG</v>
      </c>
      <c r="H593" t="str">
        <f t="shared" si="71"/>
        <v>Glutamine</v>
      </c>
      <c r="I593" t="str">
        <f t="shared" si="72"/>
        <v>Glutamine (CAG)</v>
      </c>
    </row>
    <row r="594" spans="1:9" hidden="1" x14ac:dyDescent="0.2">
      <c r="A594" t="s">
        <v>415</v>
      </c>
      <c r="B594" t="s">
        <v>1599</v>
      </c>
      <c r="C594" t="str">
        <f t="shared" si="66"/>
        <v>ATGCCTACCAGATTAACCAAAACCAGAAAGCTCAGAGGCCACGTTTCCGCCGGTCACGGTCGTATCGGAAAGCACCGCAAGCATCCCGGTGGTCGTGGTATGGCTGGTGGCCAGCACCACCACCGTACCAACATGGATAAGTACCATCCCGGTTACTTTGGTAAGGTTGGTATGAGATACTTCCACAAGCAGCAGAACCACTTCTGGAAGCCCGTCCTCAACCTTGATAAGCTTTGGACTCTTGTCCCCGCTGAGAACAGAGAGAAGTACATTGCCTCTGCCTCTGCTTCCGCTGCCCCTGTCATTGACACTCTGGCTGCTGGCTACGGCAAGGTTCTTGGTAAGGGTCGTCTTCCTAACGTTCCTGTCATTGTTAAGGCTAGATTCGTCTCTGCTCTCGCTGAGAAGAAGATCAAGGCTGCTGGTGGTGTTGTTGAGCTCATTGCTTAA</v>
      </c>
      <c r="D594" t="str">
        <f t="shared" si="67"/>
        <v>OK</v>
      </c>
      <c r="E594">
        <f t="shared" si="68"/>
        <v>450</v>
      </c>
      <c r="F594" t="str">
        <f t="shared" si="69"/>
        <v>YES</v>
      </c>
      <c r="G594" t="str">
        <f t="shared" si="70"/>
        <v>CAG</v>
      </c>
      <c r="H594" t="str">
        <f t="shared" si="71"/>
        <v>Glutamine</v>
      </c>
      <c r="I594" t="str">
        <f t="shared" si="72"/>
        <v>Glutamine (CAG)</v>
      </c>
    </row>
    <row r="595" spans="1:9" hidden="1" x14ac:dyDescent="0.2">
      <c r="A595" t="s">
        <v>137</v>
      </c>
      <c r="B595" t="s">
        <v>1323</v>
      </c>
      <c r="C595" t="str">
        <f t="shared" si="66"/>
        <v>ATGCCTACCAGATTAACCAAAACCAGAAAGCTCAGAGGCCACGTTTCCGCCGGTCACGGTCGTATCGGAAAGCACCGCAAGCATCCCGGTGGTCGTGGTATGGCCGGTGGTCAGCACCACCACCGTACCAACATGGATAAGTACCATCCCGGTTACTTTGGTAAGGTTGGTATGAGATACTTCCACAAGCAGCAGAACCACTTCTGGAAGCCCGTCCTCAACCTTGATAAGCTTTGGACTCTTGTCCCCGCTGAGAACAGAGAGAAGTACATTGCCTCTGCCTCTGCTTCCGCTGCCCCTGTTATTGACACTTTGGCTGCTGGCTACGGCAAGGTTCTTGGTAAGGGTCGTCTTCCTAACGTCCCTGTCATTGTTAAGGCTAGATTCGTCTCTGCTCTTGCTGAGAAGAAGATCAAGGCTGCTGGTGGTGTTGTTGAGCTCATTGCTTAA</v>
      </c>
      <c r="D595" t="str">
        <f t="shared" si="67"/>
        <v>OK</v>
      </c>
      <c r="E595">
        <f t="shared" si="68"/>
        <v>450</v>
      </c>
      <c r="F595" t="str">
        <f t="shared" si="69"/>
        <v>YES</v>
      </c>
      <c r="G595" t="str">
        <f t="shared" si="70"/>
        <v>CAG</v>
      </c>
      <c r="H595" t="str">
        <f t="shared" si="71"/>
        <v>Glutamine</v>
      </c>
      <c r="I595" t="str">
        <f t="shared" si="72"/>
        <v>Glutamine (CAG)</v>
      </c>
    </row>
    <row r="596" spans="1:9" hidden="1" x14ac:dyDescent="0.2">
      <c r="A596" t="s">
        <v>471</v>
      </c>
      <c r="B596" t="s">
        <v>1654</v>
      </c>
      <c r="C596" t="str">
        <f t="shared" si="66"/>
        <v>ATGCCTACCAGATTAACCAAAACCAGAAAGCTCAGAGGCCACGTTTCCGCCGGTCACGGTCGTATCGGAAAGCACCGCAAGCATCCCGGTGGTCGCGGTCTCGCTGGTGGTCAGCACCATCACCGTACCAACATGGATAAGTACCATCCCGGTTACTTCGGTAAGGTTGGTATGAGATACTTCCACAAGCAGCAGAACCACTTCTGGAAGCCTGTCCTCAACCTGGACAAGCTCTGGACTCTTGTCCCCACTGAGAACAGAGAGAAGTACATTGCTGAGGCCTCTTCTTCTGCTGCCCCTGTCATTGACACTTTGGCTGCTGGCTACGGCAAGGTTCTTGGTAAGGGTCGTCTCCCTAACGTTCCTGTCATTGTTAAGGCTAGATTCGTCTCTGCTCTTGCCGAGAAGAAGATTAAGGCTGCTGGTGGTGTTGTTGAGCTCATTGCTTAA</v>
      </c>
      <c r="D596" t="str">
        <f t="shared" si="67"/>
        <v>OK</v>
      </c>
      <c r="E596">
        <f t="shared" si="68"/>
        <v>450</v>
      </c>
      <c r="F596" t="str">
        <f t="shared" si="69"/>
        <v>YES</v>
      </c>
      <c r="G596" t="str">
        <f t="shared" si="70"/>
        <v>CAG</v>
      </c>
      <c r="H596" t="str">
        <f t="shared" si="71"/>
        <v>Glutamine</v>
      </c>
      <c r="I596" t="str">
        <f t="shared" si="72"/>
        <v>Glutamine (CAG)</v>
      </c>
    </row>
    <row r="597" spans="1:9" hidden="1" x14ac:dyDescent="0.2">
      <c r="A597" t="s">
        <v>369</v>
      </c>
      <c r="B597" t="s">
        <v>1553</v>
      </c>
      <c r="C597" t="str">
        <f t="shared" si="66"/>
        <v>ATGCCTACCAGATTAACCAAAACCAGAAAGCACAGAGGTCACGTCTCGGCCGGTAAGGGTCGTATCGGAAAGCACAGAAAGCATCCCGGTGGACGTGGTAAGGCCGGTGGTCAGCACCACCACAGAATCAACATGGACAAGTACCACCCTGGTTACTTCGGAAAGGTTGGTATGAGATATTTCCACAAGCAGCAGAACCACTTCTGGAAGCCAGTCTTGAACTTGGACAAGTTGTGGACTCTTGTGCCAGAGGACAAGAGAGACTCGTACCTCAAGACCGCCTCGCCATCCGCCGCTCCAGTCATCGACACCTTGGCTGCCGGCTACGGCAAGGTCCTTGCCAAGGGCAGATTGCCGCAGGTGCCAGTGATCGTCAAGGCGAGATTTGTCTCTTCCCTTGCCGAGCAGAAGATCAAGGCTGCCGGTGGTGTTGTTGAGTTGGTTGCTTAA</v>
      </c>
      <c r="D597" t="str">
        <f t="shared" si="67"/>
        <v>OK</v>
      </c>
      <c r="E597">
        <f t="shared" si="68"/>
        <v>450</v>
      </c>
      <c r="F597" t="str">
        <f t="shared" si="69"/>
        <v>YES</v>
      </c>
      <c r="G597" t="str">
        <f t="shared" si="70"/>
        <v>CAG</v>
      </c>
      <c r="H597" t="str">
        <f t="shared" si="71"/>
        <v>Glutamine</v>
      </c>
      <c r="I597" t="str">
        <f t="shared" si="72"/>
        <v>Glutamine (CAG)</v>
      </c>
    </row>
    <row r="598" spans="1:9" hidden="1" x14ac:dyDescent="0.2">
      <c r="A598" t="s">
        <v>210</v>
      </c>
      <c r="B598" t="s">
        <v>1395</v>
      </c>
      <c r="C598" t="str">
        <f t="shared" si="66"/>
        <v>ATGCCTACCAGATTAACCAAAACCAGAAAGCACAGAGGTAACGTTTCGGCCGGTAAGGGTCGTGTTGGTAAGCACAGAAAGCATCCCGGTGGTCGTGGTATGGCCGGTGGTATGCACCACCACAGAACCAATCTTGACAAGTACCATCCAGGTTACTTCGGTAAGGTTGGTATGAGATACTTCCACAAGCAGCAAGCCCACTTCTGGAAGCCAGTTCTCAACCTCGACAAGCTCTGGACTCTTGTCCCAGAGCAGTCCAGAGATGAGCTCCTCAAGTCCTCCTCCGCTTCTGCTGCTGTTGTCATTGACACTCTTGCCGGCGGTTACGGTAAGGTGCTCGGTAAGGGTAGACTCCCAGATGTTCCAGTCATCGTCAAGGCCAGATACGTTTCTAAGTTGGCTGAGGAGAAGATCAGAGCTGTTGGTGGTGTTGTTGAACTCGTTGCCTAA</v>
      </c>
      <c r="D598" t="str">
        <f t="shared" si="67"/>
        <v>OK</v>
      </c>
      <c r="E598">
        <f t="shared" si="68"/>
        <v>450</v>
      </c>
      <c r="F598" t="str">
        <f t="shared" si="69"/>
        <v>YES</v>
      </c>
      <c r="G598" t="str">
        <f t="shared" si="70"/>
        <v>ATG</v>
      </c>
      <c r="H598" t="str">
        <f t="shared" si="71"/>
        <v>Methionine</v>
      </c>
      <c r="I598" t="str">
        <f t="shared" si="72"/>
        <v>Methionine (ATG)</v>
      </c>
    </row>
    <row r="599" spans="1:9" hidden="1" x14ac:dyDescent="0.2">
      <c r="A599" t="s">
        <v>283</v>
      </c>
      <c r="B599" t="s">
        <v>1467</v>
      </c>
      <c r="C599" t="str">
        <f t="shared" si="66"/>
        <v>ATGCCTACCAGATTAACCAAAACCAGAAAACATAGAGGTCACGTTTCCGCCGGTTACGGACGTATCGGAAAGCACAGAAAGCATCCCGGTGGTCGTGGTATGGCCGGTGGTCAGCATCACCACAGAACCAATCTCGACAAATATCATCCTGGTTACTTTGGACAGGTCGGTATGAAGCGATACCATCTGCAACGACTTCACTTGTGGAGACCTGTTCTTAATGTCGACAAACTATGGACCCTGATTCCCGAGGAGAGCAGAGAGAAATACCTCTCCACTGCCTCTGAGAGCTCTGCCCCTGTCATCGACACTTTGGCCCATGGTTACGGAAAGGTTCTTGGAAAGGGTAGAATCCCTTCTGTTCCTGTCATTGTCCGAGCTCGATTTGTCTCCAAGCTTGCCGAAGAGAAGATCAAGGCCGCTGGAGGAGTCATCGAATTGGTTGCTTAA</v>
      </c>
      <c r="D599" t="str">
        <f t="shared" si="67"/>
        <v>OK</v>
      </c>
      <c r="E599">
        <f t="shared" si="68"/>
        <v>450</v>
      </c>
      <c r="F599" t="str">
        <f t="shared" si="69"/>
        <v>YES</v>
      </c>
      <c r="G599" t="str">
        <f t="shared" si="70"/>
        <v>CAG</v>
      </c>
      <c r="H599" t="str">
        <f t="shared" si="71"/>
        <v>Glutamine</v>
      </c>
      <c r="I599" t="str">
        <f t="shared" si="72"/>
        <v>Glutamine (CAG)</v>
      </c>
    </row>
    <row r="600" spans="1:9" hidden="1" x14ac:dyDescent="0.2">
      <c r="A600" t="s">
        <v>806</v>
      </c>
      <c r="B600" t="s">
        <v>1968</v>
      </c>
      <c r="C600" t="str">
        <f t="shared" si="66"/>
        <v>ATGCCTACCAGATTAACCAAAACCAGAAAACATAGAGGTCACGTCTCAGCCGGTAACGGTCGTGTTGGTAAACATAGAAAGCATCCCGGTGGTCGTGGTAAAGCTGGTGGTCAACATCATCACAGAACCAATTTAGATAAATACCATCCAGGTTACTTCGGTAAAGTTGGTATGAGATACTTCCACAAACAACAAAACCACTTCTGGAAACCAATCTTAAACTTGGATAAATTATGGACTTTAGTTCCAGAACAAAAGAGAGAAGAATACTTGAAATCTGCTTCTAAATCTGCTGCTCCAGTTATTGACACTTTAGCTCACGGTTACGGTAAAGTCTTAGGTAAAGGTCGTTTACCAGAAGTTCCAGTTATCGTCAAAGCTAGATTTGTTTCCAAATTAGCTGAAGAAAAAATTAGATCTGTTGGTGGTGTTGTCGAACTTGTTGCTTAA</v>
      </c>
      <c r="D600" t="str">
        <f t="shared" si="67"/>
        <v>OK</v>
      </c>
      <c r="E600">
        <f t="shared" si="68"/>
        <v>450</v>
      </c>
      <c r="F600" t="str">
        <f t="shared" si="69"/>
        <v>YES</v>
      </c>
      <c r="G600" t="str">
        <f t="shared" si="70"/>
        <v>CAA</v>
      </c>
      <c r="H600" t="str">
        <f t="shared" si="71"/>
        <v>Glutamine</v>
      </c>
      <c r="I600" t="str">
        <f t="shared" si="72"/>
        <v>Glutamine (CAA)</v>
      </c>
    </row>
    <row r="601" spans="1:9" hidden="1" x14ac:dyDescent="0.2">
      <c r="A601" t="s">
        <v>238</v>
      </c>
      <c r="B601" t="s">
        <v>1423</v>
      </c>
      <c r="C601" t="str">
        <f t="shared" si="66"/>
        <v>ATGCCTACCAGATTAACCAAAACCAGAAAACATAGAGGTCACGTCTCAGCCGGTAAAGGTCGTGTCGGTAAACACAGAAAGCATCCTGGTGGTCGTGGTATGGCTGGTGGTCAACATCATCACAGAACCAATTTAGATAAATACCATCCAGGTTACTTCGGTAAAGTTGGTATGAGATATTTCCACAAACAACAAGCTCATTTCTGGAAACCAGTTTTAAACTTGGATAAATTGTGGACTTTAGTCGCTGAAGATAAAAGAGACGAATACTTAAAATCATCAACCACATCTGCTGCTCCAGTTATTGACACTTTAGCTCATGGTTACGGTAAAGTTTTAGGTAAAGGTCGTTTACCTCAAGTTCCAGTTATTGTCAGAGCTAGATTTGTTTCTAAATTAGCTGAAGAAAAAATTAGATCTGTTGGTGGTGTTGTTGAACTTGTCGCTTAA</v>
      </c>
      <c r="D601" t="str">
        <f t="shared" si="67"/>
        <v>OK</v>
      </c>
      <c r="E601">
        <f t="shared" si="68"/>
        <v>450</v>
      </c>
      <c r="F601" t="str">
        <f t="shared" si="69"/>
        <v>YES</v>
      </c>
      <c r="G601" t="str">
        <f t="shared" si="70"/>
        <v>CAA</v>
      </c>
      <c r="H601" t="str">
        <f t="shared" si="71"/>
        <v>Glutamine</v>
      </c>
      <c r="I601" t="str">
        <f t="shared" si="72"/>
        <v>Glutamine (CAA)</v>
      </c>
    </row>
    <row r="602" spans="1:9" hidden="1" x14ac:dyDescent="0.2">
      <c r="A602" t="s">
        <v>503</v>
      </c>
      <c r="B602" t="s">
        <v>1686</v>
      </c>
      <c r="C602" t="str">
        <f t="shared" si="66"/>
        <v>ATGCCTACCAGATTAACCAAAACCAGAAAACACAGAGGTAACGTTTCCGCCGGTAAGGGTAGAGTTGGTAAACACAGAAAGCATCCCGGTGGACGTGGTATGGCTGGTGGTCAACATCATCACAGAACCAATTTGGATAAATACCATCCAGGTTACTTCGGTAAAGTCGGTATGAGATACTACCACAAGCAACAAAACCACTTCTGGAGACCAGAAATTAACTTAGACAAATTATGGACTCTTATTGATGAAGAAAAGAGAGAAGAATACTTAAAGTCTGCCTCTACTTCAGCTGCCCCAGTCATCGATACCTTAGCTCTTGGTTACGGTAAAGTTTTAGGTAAGGGTAGATTACCAGAAGTTCCAGTCATTGTCAGAGCTAGATTCGTTTCTAAATTAGCTGAAGAAAAGATCAGAGCTGTTGGTGGTGTCGTTGAATTGATTGCTTAA</v>
      </c>
      <c r="D602" t="str">
        <f t="shared" si="67"/>
        <v>OK</v>
      </c>
      <c r="E602">
        <f t="shared" si="68"/>
        <v>450</v>
      </c>
      <c r="F602" t="str">
        <f t="shared" si="69"/>
        <v>YES</v>
      </c>
      <c r="G602" t="str">
        <f t="shared" si="70"/>
        <v>CAA</v>
      </c>
      <c r="H602" t="str">
        <f t="shared" si="71"/>
        <v>Glutamine</v>
      </c>
      <c r="I602" t="str">
        <f t="shared" si="72"/>
        <v>Glutamine (CAA)</v>
      </c>
    </row>
    <row r="603" spans="1:9" hidden="1" x14ac:dyDescent="0.2">
      <c r="A603" t="s">
        <v>1107</v>
      </c>
      <c r="B603" t="s">
        <v>2253</v>
      </c>
      <c r="C603" t="str">
        <f t="shared" si="66"/>
        <v>ATGCCTACCAGATTAACCAAAACAAGAAAACACAGAGGTCACGTCTCAGCCGGTAACGGTCGTGTTGGTAAACACAGAAAGCATCCGGGTGGTAGAGGTAAAGCTGGTGGTCAACATCATCACAGAACCAATTTAGATAAATACCATCCAGGTTACTTCGGTAAAGTTGGTCAAAGATATTTCCACAAACAACAATTACATTTCTGGAAACCAGTTTTAAACTTGGACAAATTATGGACTCTAGTTCCAGAAGACAAAAGAGATCAATACTTAGCTTCTTCATCCGCCTCTGCTGCTCCAGTCATCGACACTTTAGCTCACGGTTACGGTAAAGTTTTAGGTAAAGGTCGTTTACCAAATGTTCCAGTTATCGTCAAAGCTAGATTTGTCTCTAAATTAGCTGAAGAAAAAATCAGAGCTGTTGGTGGTGTTGTTGAATTAGTCGCTTAA</v>
      </c>
      <c r="D603" t="str">
        <f t="shared" si="67"/>
        <v>OK</v>
      </c>
      <c r="E603">
        <f t="shared" si="68"/>
        <v>450</v>
      </c>
      <c r="F603" t="str">
        <f t="shared" si="69"/>
        <v>YES</v>
      </c>
      <c r="G603" t="str">
        <f t="shared" si="70"/>
        <v>CAA</v>
      </c>
      <c r="H603" t="str">
        <f t="shared" si="71"/>
        <v>Glutamine</v>
      </c>
      <c r="I603" t="str">
        <f t="shared" si="72"/>
        <v>Glutamine (CAA)</v>
      </c>
    </row>
    <row r="604" spans="1:9" hidden="1" x14ac:dyDescent="0.2">
      <c r="A604" t="s">
        <v>297</v>
      </c>
      <c r="B604" t="s">
        <v>1481</v>
      </c>
      <c r="C604" t="str">
        <f t="shared" si="66"/>
        <v>ATGCCTACCAGATTAACCAAAACAAGAAAACACAGAGGTCACGTCTCAGCCGGTAACGGTCGTGTTGGTAAACACAGAAAGCATCCGGGTGGTAGAGGTAAAGCTGGTGGTCAACATCATCACAGAACCAATTTAGATAAATACCATCCAGGTTACTTCGGTAAAGTTGGTCAAAGATACTTCCACAAACAACAATTACACTTCTGGAAACCAGTTTTAAACTTGGACAAATTATGGACTTTAGTTCCAGAAGACAAAAGAGATCAATACTTAGCTTCTTCATCTGCCTCTGCTGCTCCAGTCATTGACACTTTAGCTCACGGTTACGGTAAAGTTTTAGGTAAAGGTCGTTTACCAAACGTTCCAGTTATCGTCAAAGCTAGATTTGTCTCCAAATTAGCTGAAGAAAAAATCAGAGCTGTTGGTGGTGTTGTTGAATTAGTCGCTTAA</v>
      </c>
      <c r="D604" t="str">
        <f t="shared" si="67"/>
        <v>OK</v>
      </c>
      <c r="E604">
        <f t="shared" si="68"/>
        <v>450</v>
      </c>
      <c r="F604" t="str">
        <f t="shared" si="69"/>
        <v>YES</v>
      </c>
      <c r="G604" t="str">
        <f t="shared" si="70"/>
        <v>CAA</v>
      </c>
      <c r="H604" t="str">
        <f t="shared" si="71"/>
        <v>Glutamine</v>
      </c>
      <c r="I604" t="str">
        <f t="shared" si="72"/>
        <v>Glutamine (CAA)</v>
      </c>
    </row>
    <row r="605" spans="1:9" hidden="1" x14ac:dyDescent="0.2">
      <c r="A605" t="s">
        <v>386</v>
      </c>
      <c r="B605" t="s">
        <v>1570</v>
      </c>
      <c r="C605" t="str">
        <f t="shared" si="66"/>
        <v>ATGCCTACCAGATTAACAAAGACTAGAAAGCACAGAGGTCACGTCTCAGCCGGTAACGGTCGTGTTGGTAAGCACAGAAAGCATCCTGGTGGTCGTGGTATGGCCGGTGGTCAACATCACCACAGAACCAACTTGGACAAGTACCACCCAGGTTACTTTGGTAAAGTTGGTATGAGATACTTCCACAAACAACAGAACCACTTCTGGGCTCCAGTTTTGAACTTGGACAAGCTATGGTCCTTAGTTGAAGACAAGGACGCCAAAGTTGCCGCTTCCACCAAGGATAACGCCATCGTCATTGACACTTTGGCTAAAGGTTACGGTAAAGTCTTGGGTAAAGGTAGATTACCAAACGTTCCAGTCATTGTCAAGGCCAGATACGTTTCCAAGTTGGCCGAAGAAAAGATCTTGGCTGCCGGTGGTGTTGTTGAATTGATTGCCTAA</v>
      </c>
      <c r="D605" t="str">
        <f t="shared" si="67"/>
        <v>OK</v>
      </c>
      <c r="E605">
        <f t="shared" si="68"/>
        <v>444</v>
      </c>
      <c r="F605" t="str">
        <f t="shared" si="69"/>
        <v>YES</v>
      </c>
      <c r="G605" t="str">
        <f t="shared" si="70"/>
        <v>CAA</v>
      </c>
      <c r="H605" t="str">
        <f t="shared" si="71"/>
        <v>Glutamine</v>
      </c>
      <c r="I605" t="str">
        <f t="shared" si="72"/>
        <v>Glutamine (CAA)</v>
      </c>
    </row>
    <row r="606" spans="1:9" hidden="1" x14ac:dyDescent="0.2">
      <c r="A606" t="s">
        <v>212</v>
      </c>
      <c r="B606" t="s">
        <v>1397</v>
      </c>
      <c r="C606" t="str">
        <f t="shared" si="66"/>
        <v>ATGCCTACCAGATTAACAAAGACTAGAAAGCACAGAGGTCACGTCACAGCCGGTAAGGGTCGTGTTGGCAAGCACAGAAAGCATCCAGGTGGTCGTGGTATGGCCGGTGGTCAGCACCACCACAGAACCAACATGGACAAGTACCATCCTGGTTACTTTGGTAAGGTTGGTATGAGATACTTCCACAAGCAACAGGCTCACTTCTGGAAGCCAGTCATCAACCTCGACAAGCTGTGGACTCTTGTCCCAGCCGAGAACAAGGACGCGCTCCTGAAGTCTTCGAACGCCTCCGCTGCCGTTGTCATTGACACTCTGGCTGGTGGATACGGTAAGGTTCTGGGTAAGGGTAGATTGCCAGATGTTCCAGTCATTGTCAAGGCCAGATTTGTTTCCAAGCTGGCTGAGGAGAAGATTAGAGCTGCCGGTGGTGTTGTTGAACTGGTTGCTTAG</v>
      </c>
      <c r="D606" t="str">
        <f t="shared" si="67"/>
        <v>OK</v>
      </c>
      <c r="E606">
        <f t="shared" si="68"/>
        <v>450</v>
      </c>
      <c r="F606" t="str">
        <f t="shared" si="69"/>
        <v>YES</v>
      </c>
      <c r="G606" t="str">
        <f t="shared" si="70"/>
        <v>CAG</v>
      </c>
      <c r="H606" t="str">
        <f t="shared" si="71"/>
        <v>Glutamine</v>
      </c>
      <c r="I606" t="str">
        <f t="shared" si="72"/>
        <v>Glutamine (CAG)</v>
      </c>
    </row>
    <row r="607" spans="1:9" hidden="1" x14ac:dyDescent="0.2">
      <c r="A607" t="s">
        <v>179</v>
      </c>
      <c r="B607" t="s">
        <v>1365</v>
      </c>
      <c r="C607" t="str">
        <f t="shared" si="66"/>
        <v>ATGCCTACCAGATTAACAAAGACTAGAAAGCACAGAGGTAACGTGTCGGCCGGTAAGGGTCGTGTTGGAAAGCACAGAAAGCATCCCGGTGGTAGAGGTATGGCCGGTGGTCAGCACCACCACAGAACCAACTTGGACAAATACCACCCAGGTTACTTTGGTAAAGTTGGTATGAGATATTTCCACAAGCAACAAGCCCACTTCTGGAGCCCAGTCATCAACCTTGACAAGCTGTGGTCTCTGGTTGAGGAGAAGGACAAGAAGATCGCTTCTAGCACCAAAGATTCCGCTGTTGTCATCGACACCTTGGCCTCTGGATACGGAAAGGTTTTGGGTAAGGGAAGATTGCCAGAAGTTCCAGTCATTGTGAAGGCTAGATACGTTTCGAAGTTGGCCGAGGAGAAGATCCGTGCTGCTGGAGGTGTTGTTGAGCTTATTGCTTAA</v>
      </c>
      <c r="D607" t="str">
        <f t="shared" si="67"/>
        <v>OK</v>
      </c>
      <c r="E607">
        <f t="shared" si="68"/>
        <v>444</v>
      </c>
      <c r="F607" t="str">
        <f t="shared" si="69"/>
        <v>YES</v>
      </c>
      <c r="G607" t="str">
        <f t="shared" si="70"/>
        <v>CAG</v>
      </c>
      <c r="H607" t="str">
        <f t="shared" si="71"/>
        <v>Glutamine</v>
      </c>
      <c r="I607" t="str">
        <f t="shared" si="72"/>
        <v>Glutamine (CAG)</v>
      </c>
    </row>
    <row r="608" spans="1:9" hidden="1" x14ac:dyDescent="0.2">
      <c r="A608" t="s">
        <v>211</v>
      </c>
      <c r="B608" t="s">
        <v>1396</v>
      </c>
      <c r="C608" t="str">
        <f t="shared" si="66"/>
        <v>ATGCCTACCAGATTAACAAAGACTAGAAAGCACAGAGGTAACGTGTCGGCCGGTAACGGTCGTGTCGGTAAGCACAGAAAGCATCCCGGTGGAAGAGGTATGGCTGGTGGTCAGCACCACCACAGAACCAACTTAGATAAATACCATCCAGGTTACTTCGGAAAAGTTGGTATGAGATACTTCCACAAAGAAAAGGTCCAGTTCTGGAGACCTGTTATCAACTTAGACAAGCTATGGTCGCTGGTTTCTGACGAGCAGAAGAGTGCTTCTACGAAATCATCTGCTGTTGTCATTGACACTTTAGCGAACGGATACGGCAAAGTCTTAGGAAAGGGAAGACTGCCAGAGGTTCCAGTCATTGTCAAGGCCAGGTTTGTCTCCAAGTTGGCTGAGGAGAAGATTAGAGCTGCCGGTGGTGTTGTCGAATTAGTTGCTTAA</v>
      </c>
      <c r="D608" t="str">
        <f t="shared" si="67"/>
        <v>OK</v>
      </c>
      <c r="E608">
        <f t="shared" si="68"/>
        <v>438</v>
      </c>
      <c r="F608" t="str">
        <f t="shared" si="69"/>
        <v>YES</v>
      </c>
      <c r="G608" t="str">
        <f t="shared" si="70"/>
        <v>CAG</v>
      </c>
      <c r="H608" t="str">
        <f t="shared" si="71"/>
        <v>Glutamine</v>
      </c>
      <c r="I608" t="str">
        <f t="shared" si="72"/>
        <v>Glutamine (CAG)</v>
      </c>
    </row>
    <row r="609" spans="1:9" hidden="1" x14ac:dyDescent="0.2">
      <c r="A609" t="s">
        <v>919</v>
      </c>
      <c r="B609" t="s">
        <v>2076</v>
      </c>
      <c r="C609" t="str">
        <f t="shared" si="66"/>
        <v>ATGCCTACCAGATTAACAAAGACCAGAAAGCACAGAGGTCACGTCTCTGCCGGTAAGGGTAGAGTTGGTAAGCACAGAAAGCATCCAGGTGGACGTGGTAAGGCTGGTGGTATGCACCACCACAGAACCAACATGGACAAGTACCATCCTGGTTACTTTGGTAAGGTTGGTATGAGATACTTCCACAAGCAAGGCAACCACTTCTGGAGACCAGAACTCAACTTGGACAAGTTGTGGAGTTTGGTTGACGCCGAGAAGAAGGACGAATACTTGAAGTCCGCTTCTGCTTCTGCTGCCCCAGTCATTGACACCTTGGCCCACGGTTACGGTAAGGTCTTGGGTAAGGGTAACTTGCCAAATGTTCCAGTCATTGTTAAGGCTAGATTTGTCTCCAAGTTGGCTGAAGAAAAGATCTTGGCTGCTGGTGGTGTTGTTGAATTGATTGCCTAA</v>
      </c>
      <c r="D609" t="str">
        <f t="shared" si="67"/>
        <v>OK</v>
      </c>
      <c r="E609">
        <f t="shared" si="68"/>
        <v>450</v>
      </c>
      <c r="F609" t="str">
        <f t="shared" si="69"/>
        <v>YES</v>
      </c>
      <c r="G609" t="str">
        <f t="shared" si="70"/>
        <v>ATG</v>
      </c>
      <c r="H609" t="str">
        <f t="shared" si="71"/>
        <v>Methionine</v>
      </c>
      <c r="I609" t="str">
        <f t="shared" si="72"/>
        <v>Methionine (ATG)</v>
      </c>
    </row>
    <row r="610" spans="1:9" hidden="1" x14ac:dyDescent="0.2">
      <c r="A610" t="s">
        <v>921</v>
      </c>
      <c r="B610" t="s">
        <v>2078</v>
      </c>
      <c r="C610" t="str">
        <f t="shared" si="66"/>
        <v>ATGCCTACCAGATTAACAAAGACCAGAAAGCACAGAGGTCACGTCTCTGCCGGTAAGGGTAGAATCGGTAAGCACAGAAAGCATCCAGGTGGACGTGGTAAGGCTGGTGGTCAACACCACCACAGAACCAACATGGATAAGTACCATCCAGGTTACTTCGGTAAGGTTGGTATGAGACACTTCCACAAGCAAGGCAACCACTTCTGGAGACCAGAACTCAACTTGGACAAGTTGTGGAGTTTGGTTGACGCCGAGAAGAAGGACGAATACTTGAAGTCTGCTTCTGCCTCTGCTGCCCCAGTCATTGACACCTTGGCCCACGGTTACGGTAAGGTCTTGGGTAAGGGTGACTTGCCAAATGTTCCAGTCATTGTTAAGGCTAGATTTGTCTCCAAGTTGGCTGAAGAAAAGATCTTGGCTGTTGGTGGTGTTGTTGAATTGATTGCCTAA</v>
      </c>
      <c r="D610" t="str">
        <f t="shared" si="67"/>
        <v>OK</v>
      </c>
      <c r="E610">
        <f t="shared" si="68"/>
        <v>450</v>
      </c>
      <c r="F610" t="str">
        <f t="shared" si="69"/>
        <v>YES</v>
      </c>
      <c r="G610" t="str">
        <f t="shared" si="70"/>
        <v>CAA</v>
      </c>
      <c r="H610" t="str">
        <f t="shared" si="71"/>
        <v>Glutamine</v>
      </c>
      <c r="I610" t="str">
        <f t="shared" si="72"/>
        <v>Glutamine (CAA)</v>
      </c>
    </row>
    <row r="611" spans="1:9" hidden="1" x14ac:dyDescent="0.2">
      <c r="A611" t="s">
        <v>643</v>
      </c>
      <c r="B611" t="s">
        <v>1818</v>
      </c>
      <c r="C611" t="str">
        <f t="shared" si="66"/>
        <v>ATGCCTACCAGATTAACAAAGACCAGAAAGCACAGAGGTAACGTTTCCGCCGGTAAGGGTCGTGTCGGTAAGCACAGAAAGCATCCAGGTGGTCGTGGTAAGGCTGGTGGTCAACACCATCACAGAACCAACATGGATAAATACCATCCAGGTTACTTCGGTAAGGTTGGTATGAGATACTTCCACAAGCAAGGTAACCACTTCTGGAGACCAGAAATTAACTTGGACAAATTGTGGACCTTGGTCGACGCCGACAAGAAGGATGAATACTTGAAGGCTGCTTCCGCCACTGCTGCCCCAGTGATTGACACTTTGGCTCACGGTTACGGAAAGGTCTTGGGTAAGGGTCAATTGCCAAACGTTCCAATTATTGTCAGAGCTAGATTTGTCTCAGAATTGGCTGAACAAAAGATCAGAGCTGCTGGTGGTGTTGTTGAATTGATTGCTTAA</v>
      </c>
      <c r="D611" t="str">
        <f t="shared" si="67"/>
        <v>OK</v>
      </c>
      <c r="E611">
        <f t="shared" si="68"/>
        <v>450</v>
      </c>
      <c r="F611" t="str">
        <f t="shared" si="69"/>
        <v>YES</v>
      </c>
      <c r="G611" t="str">
        <f t="shared" si="70"/>
        <v>CAA</v>
      </c>
      <c r="H611" t="str">
        <f t="shared" si="71"/>
        <v>Glutamine</v>
      </c>
      <c r="I611" t="str">
        <f t="shared" si="72"/>
        <v>Glutamine (CAA)</v>
      </c>
    </row>
    <row r="612" spans="1:9" hidden="1" x14ac:dyDescent="0.2">
      <c r="A612" t="s">
        <v>644</v>
      </c>
      <c r="B612" t="s">
        <v>1819</v>
      </c>
      <c r="C612" t="str">
        <f t="shared" si="66"/>
        <v>ATGCCTACCAGATTAACAAAGACCAGAAAGCACAGAGGTAACGTTTCCGCCGGTAAGGGTCGTGTCGGTAAACACAGAAAGCATCCAGGTGGACGTGGTAAGGCTGGTGGTCAACATCATCACAGAACTAACATGGATAAATACCATCCAGGTTACTTCGGTAAGGTCGGTATGAGATACTTCCACAAGCAAGGTAACCATTTCTGGAGACCTGAAATCAACTTGGACAAATTATGGACTTTAGTTGATGCTGAAAAGAGAGATGACTACTTAAAGGCTGCTTCTGCAACTGCTGCCCCAGTCATTGACACTTTAGCTCACGGTTACGGTAAGGTTTTAGGTAAGGGTCAATTACCAAACGTTCCAATCATTGTCAGAGCCAGATTTGTTTCTGAATTAGCTGAAAAGAAGATTAAGGCTGCCGGTGGTGTTGTTGAATTGATTGCTTAA</v>
      </c>
      <c r="D612" t="str">
        <f t="shared" si="67"/>
        <v>OK</v>
      </c>
      <c r="E612">
        <f t="shared" si="68"/>
        <v>450</v>
      </c>
      <c r="F612" t="str">
        <f t="shared" si="69"/>
        <v>YES</v>
      </c>
      <c r="G612" t="str">
        <f t="shared" si="70"/>
        <v>CAA</v>
      </c>
      <c r="H612" t="str">
        <f t="shared" si="71"/>
        <v>Glutamine</v>
      </c>
      <c r="I612" t="str">
        <f t="shared" si="72"/>
        <v>Glutamine (CAA)</v>
      </c>
    </row>
    <row r="613" spans="1:9" hidden="1" x14ac:dyDescent="0.2">
      <c r="A613" t="s">
        <v>645</v>
      </c>
      <c r="B613" t="s">
        <v>1820</v>
      </c>
      <c r="C613" t="str">
        <f t="shared" si="66"/>
        <v>ATGCCTACCAGATTAACAAAGACCAGAAAGCACAGAGGTAACGTTTCCGCCGGTAAAGGTCGTGTCGGTAAACACAGAAAGCATCCAGGTGGACGTGGTATGGCTGGTGGTCAACATCATCACAGAACCAACATGGATAAATACCATCCAGGTTACTTCGGTAAGGTTGGTATGAGATACTTCCACAAGCAAGGTAACCATTTCTGGAGACCAGAAATCAACTTGGACAAATTATGGACTTTAGTTGATGCTGAAAAGAGAGATGACTACTTAAAGGCTGCCTCTGCAACCGCTGCCCCAGTCATTGACACTTTAGCTCATGGTTACGGAAAGGTTTTAGGTAAGGGACAATTACCAAACGTTCCAATCATTGTCAGAGCTAGATTTGTTTCTGAATTAGCTGAACAAAAGATTAAGGCTGCTGGTGGTGTTGTTGAATTAGTTGCTTAA</v>
      </c>
      <c r="D613" t="str">
        <f t="shared" si="67"/>
        <v>OK</v>
      </c>
      <c r="E613">
        <f t="shared" si="68"/>
        <v>450</v>
      </c>
      <c r="F613" t="str">
        <f t="shared" si="69"/>
        <v>YES</v>
      </c>
      <c r="G613" t="str">
        <f t="shared" si="70"/>
        <v>CAA</v>
      </c>
      <c r="H613" t="str">
        <f t="shared" si="71"/>
        <v>Glutamine</v>
      </c>
      <c r="I613" t="str">
        <f t="shared" si="72"/>
        <v>Glutamine (CAA)</v>
      </c>
    </row>
    <row r="614" spans="1:9" hidden="1" x14ac:dyDescent="0.2">
      <c r="A614" t="s">
        <v>854</v>
      </c>
      <c r="B614" t="s">
        <v>2013</v>
      </c>
      <c r="C614" t="str">
        <f t="shared" si="66"/>
        <v>ATGCCTACCAGATTAACAAAGACCAGAAAACATAGAGGACACGTTTCTGCCGGTAAGGGTAGAATCGGTAAGCACAGAAAGCATCCCGGTGGTAGAGGTAAGGCTGGTGGTCAACACCATCACAGAACCAACTTGGATAAATACCATCCAGGTTACTTCGGTAAAGTTGGTATGAGATACTTCCACAAACAACAAAACCACTTCTGGAAACCAGAAATCAACTTGGAAAAATTGTGGACTTTAGTTGATGCTGACAAGAAGGAAGAATACTTGAAATCCGCTTCTGCTTCTGCTGCCCCAGTTATCGACACTTTAGCTCACGGTTACGGTAAAGTTTTAGGTAAAGGTAGATTACCAAATGTCCCAGTTATTGTCAAGGCCAGATTTGTTTCCAAATTAGCTGAAGAAAAGATCAGAGCTGCTGGTGGTGTTGTTGAATTAATTGCTTAA</v>
      </c>
      <c r="D614" t="str">
        <f t="shared" si="67"/>
        <v>OK</v>
      </c>
      <c r="E614">
        <f t="shared" si="68"/>
        <v>450</v>
      </c>
      <c r="F614" t="str">
        <f t="shared" si="69"/>
        <v>YES</v>
      </c>
      <c r="G614" t="str">
        <f t="shared" si="70"/>
        <v>CAA</v>
      </c>
      <c r="H614" t="str">
        <f t="shared" si="71"/>
        <v>Glutamine</v>
      </c>
      <c r="I614" t="str">
        <f t="shared" si="72"/>
        <v>Glutamine (CAA)</v>
      </c>
    </row>
    <row r="615" spans="1:9" hidden="1" x14ac:dyDescent="0.2">
      <c r="A615" t="s">
        <v>853</v>
      </c>
      <c r="B615" t="s">
        <v>2012</v>
      </c>
      <c r="C615" t="str">
        <f t="shared" si="66"/>
        <v>ATGCCTACCAGATTAACAAAGACCAGAAAACATAGAGGACACGTTTCTGCCGGTAAAGGTAGAATCGGTAAGCACAGAAAGCATCCCGGTGGTAGAGGTAAGGCTGGTGGTCTTCACCACCACAGAACCAACTTAGATAAATACCATCCAGGTTACTTTGGTAAAGTTGGTATGAGATACTTCCACAAACAACAAAACCACTTCTGGAAACCAGAAATCAACTTGGACAAATTGTGGACTTTAGTTGAAGCTGACAAGAAGGAAGAATACTTGAAATCCGCTTCTGCTTCTGCTGCCCCAGTTATCGACACTTTAGCCCACGGTTACGGTAAAGTTTTGGGTAAAGGTAGATTACCAAACGTCCCAGTTATTGTCAAGGCCAGATTTGTTTCCAAATTAGCTGAAGAAAAGATCAGAGCTGCTGGTGGTGTTGTTGAATTAATTGCTTAA</v>
      </c>
      <c r="D615" t="str">
        <f t="shared" si="67"/>
        <v>OK</v>
      </c>
      <c r="E615">
        <f t="shared" si="68"/>
        <v>450</v>
      </c>
      <c r="F615" t="str">
        <f t="shared" si="69"/>
        <v>YES</v>
      </c>
      <c r="G615" t="str">
        <f t="shared" si="70"/>
        <v>CTT</v>
      </c>
      <c r="H615" t="str">
        <f t="shared" si="71"/>
        <v>Leucine1</v>
      </c>
      <c r="I615" t="str">
        <f t="shared" si="72"/>
        <v>Leucine1 (CTT)</v>
      </c>
    </row>
    <row r="616" spans="1:9" hidden="1" x14ac:dyDescent="0.2">
      <c r="A616" t="s">
        <v>811</v>
      </c>
      <c r="B616" t="s">
        <v>1973</v>
      </c>
      <c r="C616" t="str">
        <f t="shared" si="66"/>
        <v>ATGCCTACCAGATTAACAAAGACCAGAAAACACAGAGGTAACGTTTCTGCCGGTAAAGGTAGAGTTGGTAAACACAGAAAGCATCCCGGTGGTAGAGGTATGGCTGGGGGTCTCCACCATCACAGAACCAATTTAGATAAATACCATCCAGGTTATTTCGGTAAAGTTGGTATGAGATACTTCCACAAACAACAAAACCACTTCTGGAGACCAGAAATCAACTTAGAAAAATTGTGGTCATTAGTTGAAGCTGACAAGAAAGATGAATACTTGAAATCTGCTTCTGCTTCTGCTGCTCCAGTTATTGACACTTTAGCCCACGGTTACGGTAAGGTTTTAGGTAAAGGTAGATTACCAAACGTTCCAGTTATCGTCAGAGCCAGATTTGTTTCCAAATTAGCTGAAGAAAAAATCAGAGCTGTCGGTGGTGTTGTTGAATTAATCGCTTAA</v>
      </c>
      <c r="D616" t="str">
        <f t="shared" si="67"/>
        <v>OK</v>
      </c>
      <c r="E616">
        <f t="shared" si="68"/>
        <v>450</v>
      </c>
      <c r="F616" t="str">
        <f t="shared" si="69"/>
        <v>YES</v>
      </c>
      <c r="G616" t="str">
        <f t="shared" si="70"/>
        <v>CTC</v>
      </c>
      <c r="H616" t="str">
        <f t="shared" si="71"/>
        <v>Leucine1</v>
      </c>
      <c r="I616" t="str">
        <f t="shared" si="72"/>
        <v>Leucine1 (CTC)</v>
      </c>
    </row>
    <row r="617" spans="1:9" hidden="1" x14ac:dyDescent="0.2">
      <c r="A617" t="s">
        <v>810</v>
      </c>
      <c r="B617" t="s">
        <v>1972</v>
      </c>
      <c r="C617" t="str">
        <f t="shared" si="66"/>
        <v>ATGCCTACCAGATTAACAAAGACCAGAAAACACAGAGGTAACGTGTCTGCCGGTAAAGGTAGAGTTGGTAAACATAGAAAGCATCCCGGTGGTAGAGGTATGGCTGGGGGTCTTCACCATCACAGAACCAATTTAGATAAATACCATCCAGGTTATTTCGGTAAAGTTGGTATGAGACACTTCCACAAACAACAAAACCATTACTGGAGACCAGAAATCAACTTAGAAAAATTATGGTCTTTAGTTGATTCCGACAAAAAAGATGAATACTTAAAATCTGCTTCTTCATCCGCTGCTCCAGTTATTGACACTTTAGCTCACGGTTACGGTAAAGTTTTAGGTAAAGGTAGATTACCAAACGTTCCAGTCATCGTCAAAGCTAGATTTGTTTCTAAATTAGCTGAAGAAAAAATCAGAGCTGTAGGTGGTGTTGTTGAATTAATTGCTTAA</v>
      </c>
      <c r="D617" t="str">
        <f t="shared" si="67"/>
        <v>OK</v>
      </c>
      <c r="E617">
        <f t="shared" si="68"/>
        <v>450</v>
      </c>
      <c r="F617" t="str">
        <f t="shared" si="69"/>
        <v>YES</v>
      </c>
      <c r="G617" t="str">
        <f t="shared" si="70"/>
        <v>CTT</v>
      </c>
      <c r="H617" t="str">
        <f t="shared" si="71"/>
        <v>Leucine1</v>
      </c>
      <c r="I617" t="str">
        <f t="shared" si="72"/>
        <v>Leucine1 (CTT)</v>
      </c>
    </row>
    <row r="618" spans="1:9" hidden="1" x14ac:dyDescent="0.2">
      <c r="A618" t="s">
        <v>100</v>
      </c>
      <c r="B618" t="s">
        <v>1288</v>
      </c>
      <c r="C618" t="str">
        <f t="shared" si="66"/>
        <v>ATGCCTACCAGATTAACAAAGACAAGAAAACACAGAGGCCACGTAACCGCCGGTTACGGTCGTATCGGAAAGCACAGAAAGAATCCTGGTGGTAGAGGTATGGCTGGTGGTCAACACCATCACAGAACTAACTTGGATAAATACCATCCTGGTTACTTTGGTAAGGTTGGTATGAGATACTTTCATAAGCAGCAAGCTCATTTTTGGAAACCAGTTATCAACCTTGATAAACTATGGACTCTTGTTCCTACTGAATCCAGAGATAAGTACTTGTCTGCTGCTTCTTCTGAAGCTGCCCCTGTCATTGATACTTTGGCTGCTGGCTACGGTAAGGTTTTGGGTAAAGGAAGATTACCTCAAGTTCCTGTTATTGTTAAGGCTAGATTTGTTTCCAAGTTAGCTGAAGAAAAGATTAAGGCTGCTGGTGGTGTTGTCGAATTGATTGCTTAA</v>
      </c>
      <c r="D618" t="str">
        <f t="shared" si="67"/>
        <v>OK</v>
      </c>
      <c r="E618">
        <f t="shared" si="68"/>
        <v>450</v>
      </c>
      <c r="F618" t="str">
        <f t="shared" si="69"/>
        <v>YES</v>
      </c>
      <c r="G618" t="str">
        <f t="shared" si="70"/>
        <v>CAA</v>
      </c>
      <c r="H618" t="str">
        <f t="shared" si="71"/>
        <v>Glutamine</v>
      </c>
      <c r="I618" t="str">
        <f t="shared" si="72"/>
        <v>Glutamine (CAA)</v>
      </c>
    </row>
    <row r="619" spans="1:9" hidden="1" x14ac:dyDescent="0.2">
      <c r="A619" t="s">
        <v>131</v>
      </c>
      <c r="B619" t="s">
        <v>1317</v>
      </c>
      <c r="C619" t="str">
        <f t="shared" si="66"/>
        <v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TGATTCCGCTATTGTTATTGATACTTTAGCTTCTGGTTACGGTAAAGTTTTAGGTAAAGGTAGATTACCAGAAGTTCCAGTTATTGTCAAAGCTAGATATGTTTCTAAATTAGCTGAAGAAAAAATTAGAGCTGCTGGTGGTGTTGTCGAATTAGTTGCTTAA</v>
      </c>
      <c r="D619" t="str">
        <f t="shared" si="67"/>
        <v>OK</v>
      </c>
      <c r="E619">
        <f t="shared" si="68"/>
        <v>444</v>
      </c>
      <c r="F619" t="str">
        <f t="shared" si="69"/>
        <v>YES</v>
      </c>
      <c r="G619" t="str">
        <f t="shared" si="70"/>
        <v>CAA</v>
      </c>
      <c r="H619" t="str">
        <f t="shared" si="71"/>
        <v>Glutamine</v>
      </c>
      <c r="I619" t="str">
        <f t="shared" si="72"/>
        <v>Glutamine (CAA)</v>
      </c>
    </row>
    <row r="620" spans="1:9" hidden="1" x14ac:dyDescent="0.2">
      <c r="A620" t="s">
        <v>140</v>
      </c>
      <c r="B620" t="s">
        <v>1326</v>
      </c>
      <c r="C620" t="str">
        <f t="shared" si="66"/>
        <v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CGATTCCGCTATTGTTATTGATACTTTAGCTTCTGGTTACGGTAAAGTTTTAGGTAAAGGTAGATTACCAGAAGTTCCAGTTATTGTCAAAGCTAGATATGTTTCTAAATTAGCTGAAGAAAAAATTAGAGCTGCTGGTGGTGTTGTCGAATTAGTTGCTTAA</v>
      </c>
      <c r="D620" t="str">
        <f t="shared" si="67"/>
        <v>OK</v>
      </c>
      <c r="E620">
        <f t="shared" si="68"/>
        <v>444</v>
      </c>
      <c r="F620" t="str">
        <f t="shared" si="69"/>
        <v>YES</v>
      </c>
      <c r="G620" t="str">
        <f t="shared" si="70"/>
        <v>CAA</v>
      </c>
      <c r="H620" t="str">
        <f t="shared" si="71"/>
        <v>Glutamine</v>
      </c>
      <c r="I620" t="str">
        <f t="shared" si="72"/>
        <v>Glutamine (CAA)</v>
      </c>
    </row>
    <row r="621" spans="1:9" hidden="1" x14ac:dyDescent="0.2">
      <c r="A621" t="s">
        <v>185</v>
      </c>
      <c r="B621" t="s">
        <v>1326</v>
      </c>
      <c r="C621" t="str">
        <f t="shared" si="66"/>
        <v>ATGCCTACCAGATTAACAAAAACTAGAAAACACAGAGGTCACGTTTCAGCCGGTAACGGTCGTGTTGGTAAGCACAGAAAGCATCCGGGTGGTAGAGGTATGGCCGGTGGTCAACATCACCACAGAACTAACCTTGATAAATACCATCCAGGTTACTTCGGTAAAGTTGGTATGAGATACTTCCACAAACAACAAGCTCATTTCTGGAAACCAGTTATCAACCTTGATAAATTATGGTCTTTAGTTGAAGACAAAGATGCTAAAATCGCTTCTTCTACTACCGATTCCGCTATTGTTATTGATACTTTAGCTTCTGGTTACGGTAAAGTTTTAGGTAAAGGTAGATTACCAGAAGTTCCAGTTATTGTCAAAGCTAGATATGTTTCTAAATTAGCTGAAGAAAAAATTAGAGCTGCTGGTGGTGTTGTCGAATTAGTTGCTTAA</v>
      </c>
      <c r="D621" t="str">
        <f t="shared" si="67"/>
        <v>OK</v>
      </c>
      <c r="E621">
        <f t="shared" si="68"/>
        <v>444</v>
      </c>
      <c r="F621" t="str">
        <f t="shared" si="69"/>
        <v>YES</v>
      </c>
      <c r="G621" t="str">
        <f t="shared" si="70"/>
        <v>CAA</v>
      </c>
      <c r="H621" t="str">
        <f t="shared" si="71"/>
        <v>Glutamine</v>
      </c>
      <c r="I621" t="str">
        <f t="shared" si="72"/>
        <v>Glutamine (CAA)</v>
      </c>
    </row>
    <row r="622" spans="1:9" hidden="1" x14ac:dyDescent="0.2">
      <c r="A622" t="s">
        <v>269</v>
      </c>
      <c r="B622" t="s">
        <v>1453</v>
      </c>
      <c r="C622" t="str">
        <f t="shared" si="66"/>
        <v>ATGCCTACCAGATTAACAAAAACCAGAAAACATAGAGGTCACGTCTCAGCCGGTAACGGTCGTGTTGGTAAACACAGAAAGCATCCGGGTGGTAGAGGTAAAGCTGGTGGTCAACATCATCACAGAACCAATTTAGATAAATACCATCCAGGTTACTTCGGTAAAGTCGGTCAAAGATACTTCCACAAACAACAATTACATTTCTGGAAACCAGTCTTAAACTTGGACAAATTATGGACTTTAGTCCCAGAAGACAAAAGAGATCAATACTTGGCCTCTGCTTCTCCATCTTCTGCTCCAGTCATTGACACCTTAGCTGCTGGTTACGGTAAAGTTCTAGCCAAAGGTAGATTACCAAACGTTCCAGTCATCGTCAAAGCTAGATTTGTTTCCAAACTAGCTGAAGAAAAAATCAGAGCTGTCGGTGGTGTTGTTGAATTGATTGCTTAA</v>
      </c>
      <c r="D622" t="str">
        <f t="shared" si="67"/>
        <v>OK</v>
      </c>
      <c r="E622">
        <f t="shared" si="68"/>
        <v>450</v>
      </c>
      <c r="F622" t="str">
        <f t="shared" si="69"/>
        <v>YES</v>
      </c>
      <c r="G622" t="str">
        <f t="shared" si="70"/>
        <v>CAA</v>
      </c>
      <c r="H622" t="str">
        <f t="shared" si="71"/>
        <v>Glutamine</v>
      </c>
      <c r="I622" t="str">
        <f t="shared" si="72"/>
        <v>Glutamine (CAA)</v>
      </c>
    </row>
    <row r="623" spans="1:9" hidden="1" x14ac:dyDescent="0.2">
      <c r="A623" t="s">
        <v>54</v>
      </c>
      <c r="B623" t="s">
        <v>1244</v>
      </c>
      <c r="C623" t="str">
        <f t="shared" si="66"/>
        <v>ATGCCTACCAGATTAACAAAAACCAGAAAACATAGAGGTAACGTCTCAGCCGGTAATGGTCGTGTCGGTAAACATAGAAAGCATCCGGGTGGTCGTGGTAAAGCTGGTGGTCAACATCATCACAGAACCAATTTAGATAAATACCATCCAGGTTACTTTGGTAAAGTTGGTATGAGATACTTCCACAAACAAAATGCCCAATTCTGGAGACCAGTTATCAACTTGGATAAATTATGGACTTTAGTTCCAGAAGAGAACAAGGATGAATTATTGAAATCCTCAAACAAATCTGCTGCTGTTGTCATTGACACCTTAGCTAACGGTTACGGTAAAGTTTTAGGTAAAGGTAGATTACCATCTGTCCCAGTTATTGTCAAGGCTAGATTCGTTTCCAAATTAGCTGAAGAAAAAATCAGAGCTGTTGGTGGTGTTGTTGAATTAGTCGCTTAA</v>
      </c>
      <c r="D623" t="str">
        <f t="shared" si="67"/>
        <v>OK</v>
      </c>
      <c r="E623">
        <f t="shared" si="68"/>
        <v>450</v>
      </c>
      <c r="F623" t="str">
        <f t="shared" si="69"/>
        <v>YES</v>
      </c>
      <c r="G623" t="str">
        <f t="shared" si="70"/>
        <v>CAA</v>
      </c>
      <c r="H623" t="str">
        <f t="shared" si="71"/>
        <v>Glutamine</v>
      </c>
      <c r="I623" t="str">
        <f t="shared" si="72"/>
        <v>Glutamine (CAA)</v>
      </c>
    </row>
    <row r="624" spans="1:9" hidden="1" x14ac:dyDescent="0.2">
      <c r="A624" t="s">
        <v>219</v>
      </c>
      <c r="B624" t="s">
        <v>1404</v>
      </c>
      <c r="C624" t="str">
        <f t="shared" si="66"/>
        <v>ATGCCTACCAGATTAACAAAAACCAGAAAACACAGAGGTCACGTCTCAGCCGGTAAAGGTCGTGTTGGTAAACACAGAAAGCATCCAGGTGGTAGAGGTAAAGCTGGTGGTCAACATCATCACAGAACCAATTTAGATAAATACCATCCAGGTTACTTCGGTAAAGTTGGTCAAAGATACTTCCACAAACAACAATTACATTTCTGGAGACCAGTCTTAAACTTAGACAAATTATGGACTTTAGTTGAAGAAGACAAAAGAGACCAATACTTGAAATCTGCTTCCGCTACCTCAGCTCCAGTTATTGACACCTTAGCTGCTGGTTACGGTAAAGTTTTAGGTAAAGGTAGATTACCAAACGTTCCAGTTATTGTTAAAGCCAGATTCGTTTCTGCTTTAGCTGAAAAGAAAATCAGAGAAGTTGGTGGTGTTGTTGAATTAGTTGCTTAA</v>
      </c>
      <c r="D624" t="str">
        <f t="shared" si="67"/>
        <v>OK</v>
      </c>
      <c r="E624">
        <f t="shared" si="68"/>
        <v>450</v>
      </c>
      <c r="F624" t="str">
        <f t="shared" si="69"/>
        <v>YES</v>
      </c>
      <c r="G624" t="str">
        <f t="shared" si="70"/>
        <v>CAA</v>
      </c>
      <c r="H624" t="str">
        <f t="shared" si="71"/>
        <v>Glutamine</v>
      </c>
      <c r="I624" t="str">
        <f t="shared" si="72"/>
        <v>Glutamine (CAA)</v>
      </c>
    </row>
    <row r="625" spans="1:9" hidden="1" x14ac:dyDescent="0.2">
      <c r="A625" t="s">
        <v>195</v>
      </c>
      <c r="B625" t="s">
        <v>1380</v>
      </c>
      <c r="C625" t="str">
        <f t="shared" si="66"/>
        <v>ATGCCTACCAGATTAACAAAAACCAGAAAACACAGAGGTAACGTTTCAGCCGGTAATGGTCGTGTTGGTAAACACAGAAAGCATCCGGGTGGTCGTGGTAAAGCTGGTGGTCAACATCATCACAGAACCAATTTAGATAAATACCATCCAGGTTACTTCGGTAAAGTTGGTATGAGATATTACCATAAACAAAATGCTCAATTCTGGAGACCAGTTATCAACTTGGACAAATTATGGACTTTGGTTCCAGAAGCTAACAAGGATGAATTATTGAAATCATCAAACAAATCAGCTGCTGTTGTCATTGACACCTTAGCTAACGGTTACGGTAAAGTTTTAGGTAAAGGTAGATTACCATCTGTTCCAGTTATCGTCAAGGCTAGATTCGTTTCCAAATTAGCTGAAGAAAAAATCAGAGCTGTTGGTGGTGTTGTTGAATTAGTTGCTTAA</v>
      </c>
      <c r="D625" t="str">
        <f t="shared" si="67"/>
        <v>OK</v>
      </c>
      <c r="E625">
        <f t="shared" si="68"/>
        <v>450</v>
      </c>
      <c r="F625" t="str">
        <f t="shared" si="69"/>
        <v>YES</v>
      </c>
      <c r="G625" t="str">
        <f t="shared" si="70"/>
        <v>CAA</v>
      </c>
      <c r="H625" t="str">
        <f t="shared" si="71"/>
        <v>Glutamine</v>
      </c>
      <c r="I625" t="str">
        <f t="shared" si="72"/>
        <v>Glutamine (CAA)</v>
      </c>
    </row>
    <row r="626" spans="1:9" hidden="1" x14ac:dyDescent="0.2">
      <c r="A626" t="s">
        <v>206</v>
      </c>
      <c r="B626" t="s">
        <v>1391</v>
      </c>
      <c r="C626" t="str">
        <f t="shared" si="66"/>
        <v>ATGCCTACCAGATTAACAAAAACCAGAAAACACAGAGGTAACGTTTCAGCCGGTAATGGTCGTGTTGGTAAACACAGAAAGCATCCGGGTGGTCGTGGTAAAGCTGGTGGTCAACATCATCACAGAACCAATTTAGATAAATACCATCCAGGTTACTTCGGTAAAGTTGGTATGAGATATTACCATAAACAAAATGCTCAATTCTGGAGACCAGTTATCAACTTGGACAAATTATGGACTTTGGTTCCAGAAGCTAACAAGGATGAATTATTGAAATCATCAAACAAATCAGCTGCTGTTGTCATTGACACCTTAGCTAATGGTTACGGTAAAGTTTTAGGTAAAGGTAGATTACCAACTGTTCCAGTTATCGTTAAGGCTAGATTCGTTTCCAAATTAGCTGAAGAAAAAATCAGAGCTGTTGGTGGTGTTGTTGAATTAGTTGCTTAA</v>
      </c>
      <c r="D626" t="str">
        <f t="shared" si="67"/>
        <v>OK</v>
      </c>
      <c r="E626">
        <f t="shared" si="68"/>
        <v>450</v>
      </c>
      <c r="F626" t="str">
        <f t="shared" si="69"/>
        <v>YES</v>
      </c>
      <c r="G626" t="str">
        <f t="shared" si="70"/>
        <v>CAA</v>
      </c>
      <c r="H626" t="str">
        <f t="shared" si="71"/>
        <v>Glutamine</v>
      </c>
      <c r="I626" t="str">
        <f t="shared" si="72"/>
        <v>Glutamine (CAA)</v>
      </c>
    </row>
    <row r="627" spans="1:9" hidden="1" x14ac:dyDescent="0.2">
      <c r="A627" t="s">
        <v>396</v>
      </c>
      <c r="B627" t="s">
        <v>1580</v>
      </c>
      <c r="C627" t="str">
        <f t="shared" si="66"/>
        <v>ATGCCTACCAGATTAACAAAAACCAGAAAACACAGAGGTAACGTCTCAGCCGGTAATGGTCGTGTCGGAAAACATAGAAAGCATCCCGGTGGACGTGGTAAAGCTGGTGGTCAACATCATCATAGAATTGCAATGGATAAATACCATCCAGGTTATTTCGGTAAAGTAGGTATGAGATTTTTCCATAAACAAAAAAATCCATTCTGGAAACCTGTTGTAAATTTAGATAAATTATGGACTTTATTACCTGAAGAAAAAAGAGAGTTTTACTTAAAAAATTCAACTTCTAAAAAAGCTCCAGTTATTGATACTTTAGCTGCTGGTTATGGTAAAGTTTTAGGTAAAGGTAGATTACCAAATGTACCTGTTATTGTAAAAGCAAGATTTGTTTCTCAATTAGCCGAAGAAAAAATTAAAGCTGCAGGTGGTGTTGTTGAATTAATTGCTTAA</v>
      </c>
      <c r="D627" t="str">
        <f t="shared" si="67"/>
        <v>OK</v>
      </c>
      <c r="E627">
        <f t="shared" si="68"/>
        <v>450</v>
      </c>
      <c r="F627" t="str">
        <f t="shared" si="69"/>
        <v>YES</v>
      </c>
      <c r="G627" t="str">
        <f t="shared" si="70"/>
        <v>CAA</v>
      </c>
      <c r="H627" t="str">
        <f t="shared" si="71"/>
        <v>Glutamine</v>
      </c>
      <c r="I627" t="str">
        <f t="shared" si="72"/>
        <v>Glutamine (CAA)</v>
      </c>
    </row>
    <row r="628" spans="1:9" hidden="1" x14ac:dyDescent="0.2">
      <c r="A628" t="s">
        <v>463</v>
      </c>
      <c r="B628" t="s">
        <v>1646</v>
      </c>
      <c r="C628" t="str">
        <f t="shared" si="66"/>
        <v>ATGCCTACCAGATTAACAAAAACCAGAAAACACAGAGGTAACGTCTCAGCCGGTAAAGGTCGTGTTGGTAAACACAGAAAGCATCCGGGTGGTAGAGGTAAGGCTGGTGGTCAACATCACCACAGAATCAACTTAGATAAATACCATCCAGGTTACTTCGGTAAAGTTGGTCAAAGATACTTCCACAAACAACAATTACACTTCTGGAAACCAGTCTTAAACTTGGACAAATTGTGGACTTTAGTCGACGAAGACAAGAAAGACGAATACTTGAAAACCGCTTCTTCTTCCTCAGCTCCAGTCATTGACACCTTAGCTGCTGGTTACGGTAAAGTTTTAGGTAAAGGTAGATTACCAAACGTTCCAGTTATTGTTAAAGCTAGATTCGTTTCTGCTTTAGCTGAAAAGAAAATCAGAGAAGTTGGTGGTGTTGTTGAATTAGTTGCTTAA</v>
      </c>
      <c r="D628" t="str">
        <f t="shared" si="67"/>
        <v>OK</v>
      </c>
      <c r="E628">
        <f t="shared" si="68"/>
        <v>450</v>
      </c>
      <c r="F628" t="str">
        <f t="shared" si="69"/>
        <v>YES</v>
      </c>
      <c r="G628" t="str">
        <f t="shared" si="70"/>
        <v>CAA</v>
      </c>
      <c r="H628" t="str">
        <f t="shared" si="71"/>
        <v>Glutamine</v>
      </c>
      <c r="I628" t="str">
        <f t="shared" si="72"/>
        <v>Glutamine (CAA)</v>
      </c>
    </row>
    <row r="629" spans="1:9" hidden="1" x14ac:dyDescent="0.2">
      <c r="A629" t="s">
        <v>239</v>
      </c>
      <c r="B629" t="s">
        <v>1424</v>
      </c>
      <c r="C629" t="str">
        <f t="shared" si="66"/>
        <v>ATGCCTACCAGATTAACAAAAACCAGAAAACACAGAGGTAACGTCTCAGCCGGTAAAGGTCGTGTTGGTAAACACAGAAAGCATCCAGGTGGTAGAGGTAAAGCTGGTGGTCAACATCACCACAGAATCAACTTAGATAAATACCATCCAGGTTACTTCGGTAAAGTTGGTCAAAGATACTTCCACAAACAACAATTACACTTCTGGAAACCAGTTTTAAACTTGGACAAATTGTGGACTTTAGTTGATGAAGACAAGAAAGACGAATACTTGAAAACCGCTTCTGCTTCCGCTGCTCCAGTCATTGACACCTTAGCTGCTGGTTACGGTAAAGTCTTGGGTAAAGGTAGATTACCAAACGTTCCAGTTATTGTTAAAGCTAGATTCGTTTCTGCTTTAGCTGAAAAGAAAATCAGAGAAGTTGGTGGTGTTGTTGAATTAGTTGCTTAA</v>
      </c>
      <c r="D629" t="str">
        <f t="shared" si="67"/>
        <v>OK</v>
      </c>
      <c r="E629">
        <f t="shared" si="68"/>
        <v>450</v>
      </c>
      <c r="F629" t="str">
        <f t="shared" si="69"/>
        <v>YES</v>
      </c>
      <c r="G629" t="str">
        <f t="shared" si="70"/>
        <v>CAA</v>
      </c>
      <c r="H629" t="str">
        <f t="shared" si="71"/>
        <v>Glutamine</v>
      </c>
      <c r="I629" t="str">
        <f t="shared" si="72"/>
        <v>Glutamine (CAA)</v>
      </c>
    </row>
    <row r="630" spans="1:9" hidden="1" x14ac:dyDescent="0.2">
      <c r="A630" t="s">
        <v>132</v>
      </c>
      <c r="B630" t="s">
        <v>1318</v>
      </c>
      <c r="C630" t="str">
        <f t="shared" si="66"/>
        <v>ATGCCTACCAGATTAACAAAAACAAGAAAACACAGAGGTAACGTTTCCGCTGGTAACGGTCGTGTTGGTAAACACAGAAAGCATCCGGGTGGTAGAGGTATGGCCGGTGGTCAACATCACCACAGAACTAACTTAGATAAATTTCATCCAGGTTATTTCGGTAAAGTTGGTATGAGATACTACCATAAACAAAACAACCACTCATGGAGACCAATTATTAACTTAGACAAATTATGGTCATTAGTTGAAAACAAGGACGAAAAAATTGCATCATCTACTAAAGATGCTGCTGTCGTCATTGATACTTTAGCTTCTGGTTACGGTAAAGTCTTAGGTAAAGGTAGACTTCCAGATGTTCCAGTTATTGTTAAAGCTAGATATGTTTCTAAATTAGCTGAAAAGAAAATCAGAGAAGCTGGTGGTGTCGTTGAATTAATCGCTTAA</v>
      </c>
      <c r="D630" t="str">
        <f t="shared" si="67"/>
        <v>OK</v>
      </c>
      <c r="E630">
        <f t="shared" si="68"/>
        <v>444</v>
      </c>
      <c r="F630" t="str">
        <f t="shared" si="69"/>
        <v>YES</v>
      </c>
      <c r="G630" t="str">
        <f t="shared" si="70"/>
        <v>CAA</v>
      </c>
      <c r="H630" t="str">
        <f t="shared" si="71"/>
        <v>Glutamine</v>
      </c>
      <c r="I630" t="str">
        <f t="shared" si="72"/>
        <v>Glutamine (CAA)</v>
      </c>
    </row>
    <row r="631" spans="1:9" hidden="1" x14ac:dyDescent="0.2">
      <c r="A631" t="s">
        <v>112</v>
      </c>
      <c r="B631" t="s">
        <v>1299</v>
      </c>
      <c r="C631" t="str">
        <f t="shared" si="66"/>
        <v>ATGCCTACCAGATTAACAAAAACAAGAAAACACAGAGGTAACGTTTCCGCTGGTAACGGTCGTGTTGGTAAACACAGAAAGCATCCGGGTGGTAGAGGTATGGCCGGTGGTCAACATCACCACAGAACTAACTTAGATAAATTCCATCCAGGTTATTTCGGTAAAGTTGGTATGAGATACTACCATAAACAAAACAACCACTCATGGAAACCAGTTATTAACTTAGACAAATTATGGTCATTAGTTGAAAACAAGGACGAAAAAATTGCATCATCAACTAAAGATGCTGCTGTCGTCATTGATACTTTAGCTTCTGGTTACGGTAAAGTCTTAGGTAAAGGTAGACTTCCAGATGTTCCAGTTATTGTTAAAGCTAGATATGTTTCTAAATTAGCTGAAAAGAAAATCAGAGAAGCTGGTGGTGTCGTTGAATTAATCGCTTAA</v>
      </c>
      <c r="D631" t="str">
        <f t="shared" si="67"/>
        <v>OK</v>
      </c>
      <c r="E631">
        <f t="shared" si="68"/>
        <v>444</v>
      </c>
      <c r="F631" t="str">
        <f t="shared" si="69"/>
        <v>YES</v>
      </c>
      <c r="G631" t="str">
        <f t="shared" si="70"/>
        <v>CAA</v>
      </c>
      <c r="H631" t="str">
        <f t="shared" si="71"/>
        <v>Glutamine</v>
      </c>
      <c r="I631" t="str">
        <f t="shared" si="72"/>
        <v>Glutamine (CAA)</v>
      </c>
    </row>
    <row r="632" spans="1:9" hidden="1" x14ac:dyDescent="0.2">
      <c r="A632" t="s">
        <v>796</v>
      </c>
      <c r="B632" t="s">
        <v>1958</v>
      </c>
      <c r="C632" t="str">
        <f t="shared" si="66"/>
        <v>ATGCCTACCAGATATACACAAACTAGAAAGCACAGAGGACACGTTTCAGCCGGTAAGGGTAGAATCGGTAAGCACAGAAAGCATCCCGGTGGTCGTGGTAAGGCTGGTGGTCAACACCACCACAGAACTAACTTGGATAAGTACCATCCAGGTTACTTCGGTAAGGTCGGTATGAGATACTTCCACAAACAAAGAAACCACTTCTGGAAACCAGAAATTAACCTTGATAAGTTGTGGACTTTGATTGACGAAGAGAAGAAAGAACACTACTTGAAGTCCTCTTCCTCTTCTGCTGCTCCAGTCATTGACACCTTAGCTCACGGTTACGGTAAGGTTTTGGCTAAAGGTAGATTACCTGAAGTTCCTGTCATTGTCAAGGCTAGATTCGTTTCTAAATTGGCAGAAGAAAAGATCAGAGCTGTAGGTGGTACTGTTGAATTAATTGCTTAA</v>
      </c>
      <c r="D632" t="str">
        <f t="shared" si="67"/>
        <v>OK</v>
      </c>
      <c r="E632">
        <f t="shared" si="68"/>
        <v>450</v>
      </c>
      <c r="F632" t="str">
        <f t="shared" si="69"/>
        <v>YES</v>
      </c>
      <c r="G632" t="str">
        <f t="shared" si="70"/>
        <v>CAA</v>
      </c>
      <c r="H632" t="str">
        <f t="shared" si="71"/>
        <v>Glutamine</v>
      </c>
      <c r="I632" t="str">
        <f t="shared" si="72"/>
        <v>Glutamine (CAA)</v>
      </c>
    </row>
    <row r="633" spans="1:9" hidden="1" x14ac:dyDescent="0.2">
      <c r="A633" t="s">
        <v>134</v>
      </c>
      <c r="B633" t="s">
        <v>1320</v>
      </c>
      <c r="C633" t="str">
        <f t="shared" si="66"/>
        <v>ATGCCTACCAGAGGAACCAAAACCAGAAAGCTTAGAGGACACGTTTCCGCCGGTCATGGTCGTATCGGAAAGCACAGAAAGCATCCCGGTGGTCGTGGTTTGGCCGGTGGTCAACACCACCACAGAACCAATCTTGATAAATACCATCCAGGTTACTTTGGACAAGTTGGTATGAAGAGATACCATCTTCAGCGAATCCACTTGTGGAAGCCAGTTCTCAACGTCGACAAGTTATGGACTCTTATTCCAGCCGAAAGCAGGGAAAAGTACCTTTCTACCGCTTCTGAAAGCTCTGCACCAGTTATCGATACTTTAGCTGCCGGTTACGGAAAGGTCCTAGGAAAGGGTAGACTCCCATCAGTTCCAGTCATTGTCCGAGCCCGATTTGTTTCCAAGCTCGCTGAGGAGAAGATCAAGGCCGCTGGTGGAGCTATCGAGCTTATTGCCTAA</v>
      </c>
      <c r="D633" t="str">
        <f t="shared" si="67"/>
        <v>OK</v>
      </c>
      <c r="E633">
        <f t="shared" si="68"/>
        <v>450</v>
      </c>
      <c r="F633" t="str">
        <f t="shared" si="69"/>
        <v>YES</v>
      </c>
      <c r="G633" t="str">
        <f t="shared" si="70"/>
        <v>CAA</v>
      </c>
      <c r="H633" t="str">
        <f t="shared" si="71"/>
        <v>Glutamine</v>
      </c>
      <c r="I633" t="str">
        <f t="shared" si="72"/>
        <v>Glutamine (CAA)</v>
      </c>
    </row>
    <row r="634" spans="1:9" hidden="1" x14ac:dyDescent="0.2">
      <c r="A634" t="s">
        <v>146</v>
      </c>
      <c r="B634" t="s">
        <v>1332</v>
      </c>
      <c r="C634" t="str">
        <f t="shared" si="66"/>
        <v>ATGCCTACCAGAGCTACTAAGACCAGAAAGCTCCGAGGACACGTCTCCCACGGTCACGGACGTATCGGAAAGCACAGAAAGCACCCCGGTGGTCGTGGTATGGCCGGAGGTCAGCACCACCACCGAACCAACCTCGACAAGTACCACCCTGGTTACTTTGGAAAGGTCGGTATGCGAACATTCCACCTCCAGCGCAACCACTACTGGCGCCCTGTGCTGAACCTCGACAAGCTGTGGACTCTGGTCCCCGCTGAGTCCCGCGAGAAGTACCTGTCCTCCGCCTCTGCCTCTGCTGCCCCCGTCATCGACACTCTTGCTGCTGGTTATGGCAAGGTTCTGGGTAAGGGACGTCTGCCCCAGGTGCCCGTCATTGTCCGCGCCCGATTTGTTTCCGAGCTCGCTGAGAAGAAGATCAAGGAGGCCGGTGGTGCCGTTGAGCTCGTTGCCTAA</v>
      </c>
      <c r="D634" t="str">
        <f t="shared" si="67"/>
        <v>OK</v>
      </c>
      <c r="E634">
        <f t="shared" si="68"/>
        <v>450</v>
      </c>
      <c r="F634" t="str">
        <f t="shared" si="69"/>
        <v>YES</v>
      </c>
      <c r="G634" t="str">
        <f t="shared" si="70"/>
        <v>CAG</v>
      </c>
      <c r="H634" t="str">
        <f t="shared" si="71"/>
        <v>Glutamine</v>
      </c>
      <c r="I634" t="str">
        <f t="shared" si="72"/>
        <v>Glutamine (CAG)</v>
      </c>
    </row>
    <row r="635" spans="1:9" hidden="1" x14ac:dyDescent="0.2">
      <c r="A635" t="s">
        <v>509</v>
      </c>
      <c r="B635" t="s">
        <v>1692</v>
      </c>
      <c r="C635" t="str">
        <f t="shared" si="66"/>
        <v>ATGCCTACCAGAGCTACTAAGACCAGAAAGCTCCGAGGACACGTCTCCCACGGTCACGGACGTATCGGAAAGCACAGAAAGCACCCCGGTGGTCGTGGTATGGCCGGAGGTCAGCACCACCACCGAACCAACCTCGACAAGTACCACCCTGGTTACTTTGGAAAGGTCGGTATGCGAACATTCCACCTCCAGCGCAACCACTACTGGCGCCCTGTGCTGAACCTCGACAAGCTGTGGACTCTGGTCCCCGCTGAGTCCCGCGAGAAGTACCTGTCCTCCGCCTCTGCCTCTGCTGCCCCCGTCATCGACACTCTTGCTGCTGGATATGGCAAGGTTCTGGGTAAGGGACGTCTGCCCCAGGTGCCCGTCATTGTCCGCGCCCGATTTGTTTCCGAGCTCGCTGAGAAGAAGATCAAGGAGGCCGGTGGTGCCGTTGAGCTCGTTGCCTAA</v>
      </c>
      <c r="D635" t="str">
        <f t="shared" si="67"/>
        <v>OK</v>
      </c>
      <c r="E635">
        <f t="shared" si="68"/>
        <v>450</v>
      </c>
      <c r="F635" t="str">
        <f t="shared" si="69"/>
        <v>YES</v>
      </c>
      <c r="G635" t="str">
        <f t="shared" si="70"/>
        <v>CAG</v>
      </c>
      <c r="H635" t="str">
        <f t="shared" si="71"/>
        <v>Glutamine</v>
      </c>
      <c r="I635" t="str">
        <f t="shared" si="72"/>
        <v>Glutamine (CAG)</v>
      </c>
    </row>
    <row r="636" spans="1:9" hidden="1" x14ac:dyDescent="0.2">
      <c r="A636" t="s">
        <v>1095</v>
      </c>
      <c r="B636" t="s">
        <v>2244</v>
      </c>
      <c r="C636" t="str">
        <f t="shared" si="66"/>
        <v>ATGCCTACCAGAGCTACTAAGACCAGAAAGCTCCGAGGACACGTCTCCCACGGTCACGGACGTATCGGAAAGCACAGAAAGCACCCCGGTGGTCGTGGTATGGCCGGAGGTCAGCACCACCACCGAACCAACCTCGACAAGTACCACCCTGGTTACTTTGGAAAGGTCGGTATGCGAACATTCCACCTCCAGCCCAACCACTACTGGCGCCCTGTGCTGAACCTCGACAAGCTGTGGACTCTGGTCCCCGCTGAGTCCCGCGAGAAGTACCTGTCCTCCGCCTCTGCCTCTGCTGCCCCCGTCATCGACACTCTTGCTGCTGGATATGGCAAGGTTCTGGGTAAGGGACGTCTGCCCCAGGTGCCTGTCATTGTCCGCGCCCGATTTGTCTCCGAGCTCGCTGAGAAGAAGATCAAGGAGGCCGGTGGTGCCGTTGAGCTCGTTGCCTAA</v>
      </c>
      <c r="D636" t="str">
        <f t="shared" si="67"/>
        <v>OK</v>
      </c>
      <c r="E636">
        <f t="shared" si="68"/>
        <v>450</v>
      </c>
      <c r="F636" t="str">
        <f t="shared" si="69"/>
        <v>YES</v>
      </c>
      <c r="G636" t="str">
        <f t="shared" si="70"/>
        <v>CAG</v>
      </c>
      <c r="H636" t="str">
        <f t="shared" si="71"/>
        <v>Glutamine</v>
      </c>
      <c r="I636" t="str">
        <f t="shared" si="72"/>
        <v>Glutamine (CAG)</v>
      </c>
    </row>
    <row r="637" spans="1:9" hidden="1" x14ac:dyDescent="0.2">
      <c r="A637" t="s">
        <v>356</v>
      </c>
      <c r="B637" t="s">
        <v>1540</v>
      </c>
      <c r="C637" t="str">
        <f t="shared" si="66"/>
        <v>ATGCCTACCAGAGCCACCAAGACTAGAAAGCTTAGAGGACACGTTTCTGCCGGTCACGGTCGTATTGGCAAGCACAGAAAGCACCCCGGTGGTCGAGGTATGGCCGGTGGTCAGCACCACCACAGAACCAACCTTGACAAGTTCCACCCAGGTTACTTCGGTAAGGTCGGTATGAGAACCTTCCATCTCCAGAGAAACCACCAATGGAACCCAATCATCAACTTGGACAAGCTGTGGACTCTTATTCCAGAGGAGAGCCGTGAAAAGTACATGAAGAGCGCTTCTTCCGACAACGCCCCAGTCATCGACACCCTCGCTGCTGGTTACTCTAAGGTCCTTGGTAAGGGCAAGCTTCCTTCGGTTCCTTTCATCGTCAGAGCTAGATTCGTTTCCGCCCTGGCCGAGAAGAAGATCAAGGAAGCTGGTGGTGCCGTTCAACTCATTGCCTAA</v>
      </c>
      <c r="D637" t="str">
        <f t="shared" si="67"/>
        <v>OK</v>
      </c>
      <c r="E637">
        <f t="shared" si="68"/>
        <v>450</v>
      </c>
      <c r="F637" t="str">
        <f t="shared" si="69"/>
        <v>YES</v>
      </c>
      <c r="G637" t="str">
        <f t="shared" si="70"/>
        <v>CAG</v>
      </c>
      <c r="H637" t="str">
        <f t="shared" si="71"/>
        <v>Glutamine</v>
      </c>
      <c r="I637" t="str">
        <f t="shared" si="72"/>
        <v>Glutamine (CAG)</v>
      </c>
    </row>
    <row r="638" spans="1:9" hidden="1" x14ac:dyDescent="0.2">
      <c r="A638" t="s">
        <v>316</v>
      </c>
      <c r="B638" t="s">
        <v>1500</v>
      </c>
      <c r="C638" t="str">
        <f t="shared" si="66"/>
        <v>ATGCCTACCAGAGCCACCAAGACTAGAAAGCTTAGAGGACACGTTTCTGCCGGTCACGGACGTATTGGCAAGCACAGAAAGCACCCCGGTGGTCGAGGTATGGCCGGTGGTCAGCACCACCACCGAACCAACCTTGACAAGTTCCATCCAGGTTACTTCGGTAAGGTTGGTATGAGAACCTTCCACCTTCAGAGAAACCGTCAATGGAGCCCAATCATCAACTTGGACAAGATCTGGACTCTTGTTCCAGAGGAGAGCCGTGAAAAATACTTGAAGAGCGCTTCCGCCAACAACGCCCCAGTCATCGACACCCTCGCCGCCGGTTACTCTAAGGTCCTTGGTAAGGGCAAGCTTCCTTCCGTCCCATTCATCGTCAGAGCCAGATTCGTCTCCCAGCTCGCCGAAAAGAAGATCAAGGAAGCTGGTGGTGCCGTTCAGCTCATTGCCTAA</v>
      </c>
      <c r="D638" t="str">
        <f t="shared" si="67"/>
        <v>OK</v>
      </c>
      <c r="E638">
        <f t="shared" si="68"/>
        <v>450</v>
      </c>
      <c r="F638" t="str">
        <f t="shared" si="69"/>
        <v>YES</v>
      </c>
      <c r="G638" t="str">
        <f t="shared" si="70"/>
        <v>CAG</v>
      </c>
      <c r="H638" t="str">
        <f t="shared" si="71"/>
        <v>Glutamine</v>
      </c>
      <c r="I638" t="str">
        <f t="shared" si="72"/>
        <v>Glutamine (CAG)</v>
      </c>
    </row>
    <row r="639" spans="1:9" hidden="1" x14ac:dyDescent="0.2">
      <c r="A639" t="s">
        <v>139</v>
      </c>
      <c r="B639" t="s">
        <v>1325</v>
      </c>
      <c r="C639" t="str">
        <f t="shared" si="66"/>
        <v>ATGCCTACCAGAGCCACCAAAACTAGAAAGCTTAGAGGACACGTTTCTGCCGGTCACGGTCGTATTGGAAAGCACAGAAAGCACCCCGGTGGTAGAGGTATGGCTGGTGGTCAACACCACCACAGAACTAACTTGGACAAATACCACCCAGGTTACTTCGGTAAGGTCGGTATGAGAACCTTCCACCTTCAAAGAGCCCGTCAATGGAACCCAGTCCTCAACTTGGACAAGTTATGGACCCTTGTTCCAGAAGAAAACCGTGAAAAATACTTCAAGAACGCTTCCTCCGAATCTGCCCCGGTCATCGACACTTTGGCTGCTGGCTACTCCAAGGTCCTCGGTAAGGGCAAGCTTCCACAAGTTCCTTTCATCGTCAAGGCCAGATTTGTCACTGAACTCGCTGAGAAGAAGATCAAGGAAGCTGGTGGTGCCGTCCAACTCATTGCCTAA</v>
      </c>
      <c r="D639" t="str">
        <f t="shared" si="67"/>
        <v>OK</v>
      </c>
      <c r="E639">
        <f t="shared" si="68"/>
        <v>450</v>
      </c>
      <c r="F639" t="str">
        <f t="shared" si="69"/>
        <v>YES</v>
      </c>
      <c r="G639" t="str">
        <f t="shared" si="70"/>
        <v>CAA</v>
      </c>
      <c r="H639" t="str">
        <f t="shared" si="71"/>
        <v>Glutamine</v>
      </c>
      <c r="I639" t="str">
        <f t="shared" si="72"/>
        <v>Glutamine (CAA)</v>
      </c>
    </row>
    <row r="640" spans="1:9" hidden="1" x14ac:dyDescent="0.2">
      <c r="A640" t="s">
        <v>147</v>
      </c>
      <c r="B640" t="s">
        <v>1333</v>
      </c>
      <c r="C640" t="str">
        <f t="shared" si="66"/>
        <v>ATGCCTACCAGAGCCACCAAAACTAGAAAGCTTAGAGGACACGTTTCTGCCGGTCACGGTCGTATTGGAAAGCACAGAAAGCACCCCGGTGGTAGAGGTATGGCCGGTGGTCAGCACCACCACAGAACCAACTTGGACAAATTCCACCCAGGTTACTTCGGTAAGGTCGGTATGAGAACCTTCCACCTGCAGAGAGCCCGTCAATGGAACCCAACCCTCAACTTGGACAAGCTGTGGACCCTTGTCCCAGAAGAGAACCGTGAAAAATACTTCAAGAATGCCTCTTCCGACTCTGCCCCAGTCATCGACACTTTGGCTGCTGGTTACTCCAAGGTCCTCGGTAAGGGCAAGCTCCCACAGGTTCCTTTCATCGTCAAGGCTCGATTCGTCACTCAGCTCGCCGAAAAGAAGATCAAGGAAGCCGGTGGTGCCGTCCAGCTCATTGCCTAA</v>
      </c>
      <c r="D640" t="str">
        <f t="shared" si="67"/>
        <v>OK</v>
      </c>
      <c r="E640">
        <f t="shared" si="68"/>
        <v>450</v>
      </c>
      <c r="F640" t="str">
        <f t="shared" si="69"/>
        <v>YES</v>
      </c>
      <c r="G640" t="str">
        <f t="shared" si="70"/>
        <v>CAG</v>
      </c>
      <c r="H640" t="str">
        <f t="shared" si="71"/>
        <v>Glutamine</v>
      </c>
      <c r="I640" t="str">
        <f t="shared" si="72"/>
        <v>Glutamine (CAG)</v>
      </c>
    </row>
    <row r="641" spans="1:9" hidden="1" x14ac:dyDescent="0.2">
      <c r="A641" t="s">
        <v>141</v>
      </c>
      <c r="B641" t="s">
        <v>1327</v>
      </c>
      <c r="C641" t="str">
        <f t="shared" si="66"/>
        <v>ATGCCTACCAGAGCCACCAAAACTAGAAAGCTTAGAGGACACGTTTCTGCCGGTCACGGTCGTATTGGAAAGCACAGAAAGCACCCAGGTGGTAGAGGTATGGCCGGTGGTCAACACCACCACAGAACTAACTTGGATAAGTACCACCCAGGTTACTTCGGTAAGGTCGGTATGAGAACCTTCCACCTCAAGAGAAGCACTGAATGGAACCCAACCCTCAACTTGGACAAGTTATGGACTCTTGTTCCAGAAGAATCCCGTGAAAAATACTTCAAGAGCGCTTCTTCCGACTCTGCTCCAGTCATCGACACTTTGGCTGCTGGCTACTCTAAGGTCCTCGGTAAGGGTAAGCTCCCACAAGTTCCATTCATCGTCAAGGCTAGATTCGTCACCCAACTTGCTGAAAAGAAGATCAAGGAAGCCGGCGGTGCCATTGAACTCATTGCCTAA</v>
      </c>
      <c r="D641" t="str">
        <f t="shared" si="67"/>
        <v>OK</v>
      </c>
      <c r="E641">
        <f t="shared" si="68"/>
        <v>450</v>
      </c>
      <c r="F641" t="str">
        <f t="shared" si="69"/>
        <v>YES</v>
      </c>
      <c r="G641" t="str">
        <f t="shared" si="70"/>
        <v>CAA</v>
      </c>
      <c r="H641" t="str">
        <f t="shared" si="71"/>
        <v>Glutamine</v>
      </c>
      <c r="I641" t="str">
        <f t="shared" si="72"/>
        <v>Glutamine (CAA)</v>
      </c>
    </row>
    <row r="642" spans="1:9" hidden="1" x14ac:dyDescent="0.2">
      <c r="A642" t="s">
        <v>464</v>
      </c>
      <c r="B642" t="s">
        <v>1647</v>
      </c>
      <c r="C642" t="str">
        <f t="shared" ref="C642:C705" si="73">UPPER(SUBSTITUTE(SUBSTITUTE(SUBSTITUTE(B642," ",""),CHAR(10),""),CHAR(13),""))</f>
        <v>ATGCCTACCAGACTTCGTCAGACCAGAAAGCACAGAGGTAACGTTACCGCCGGTTACGGTCGTATTGGAAAGCACAGAAAGCACCCAGGTGGTCGTGGTATGGCTGGTGGTCAGCATCATCACAGAATTGCTATGGATAAATACCATCCAGGTTACTTTGGTAAGGTTGGTATGAGATTTTTCCACAAGCAAGAAAACCCATTCTGGAGACCTGTCATTAATTTGGACAAACTATGGTCTTTAGTGGACAATAAGGATGAGAAATTGGCCCAATCTACAAAGGACTCTGCCGTTGTCATCGATACGTTGGCCAAGGGTTACGGTAAGGTCTTAGGTAAGGGAAGACTTCCAAATGTTCCTGTTATTGTTAAGGCTAGATTCGTTTCTAAGTTGGCTGAGGAGAAGATCAGAGCTGCCGGTGGTGTTGTTGAGCTTGTTGCTTAA</v>
      </c>
      <c r="D642" t="str">
        <f t="shared" si="67"/>
        <v>OK</v>
      </c>
      <c r="E642">
        <f t="shared" si="68"/>
        <v>444</v>
      </c>
      <c r="F642" t="str">
        <f t="shared" si="69"/>
        <v>YES</v>
      </c>
      <c r="G642" t="str">
        <f t="shared" si="70"/>
        <v>CAG</v>
      </c>
      <c r="H642" t="str">
        <f t="shared" si="71"/>
        <v>Glutamine</v>
      </c>
      <c r="I642" t="str">
        <f t="shared" si="72"/>
        <v>Glutamine (CAG)</v>
      </c>
    </row>
    <row r="643" spans="1:9" hidden="1" x14ac:dyDescent="0.2">
      <c r="A643" t="s">
        <v>343</v>
      </c>
      <c r="B643" t="s">
        <v>1527</v>
      </c>
      <c r="C643" t="str">
        <f t="shared" si="73"/>
        <v>ATGCCTACCAGACTTACAAAAACTAGAAAACATAGAGGTCACGTCTCAGCCGGTAGAGGTCGTGTTGGTAAACACAGAAAGCATCCAGGTGGTAGAGGTAAAGCAGGTGGTCAACATCATCATCGTATCAATTTAGATAAATTTCATCCAGGTTACTTTGGTAAAGTTGGTATGAGATACTTCCACAAACAAGCTGCTCACTTTTGGAAACCAGTTTTAAACTTAGATAAATTATGGACTTTAGTTCCAGAAAACAAACGTGATCAATACTTAAACTCAGCTTCATCAACTTCTGCTCCAGTTATTGATACCTTAGCTGCTGGTTACGGTAAAGTTTTAGGTAAAGGTCGTTTACCATCTGTTCCAGTTATTGTCAAAGCTAGATTTGTCTCAGAATTAGCTGAGAAAAAAATTAGAGCTGCCGGTGGTGTTGTTGAACTTATTGCTTAG</v>
      </c>
      <c r="D643" t="str">
        <f t="shared" ref="D643:D706" si="74">IF(LEFT(C643,3)="ATG","OK","WARN")</f>
        <v>OK</v>
      </c>
      <c r="E643">
        <f t="shared" ref="E643:E706" si="75">LEN(C643)</f>
        <v>450</v>
      </c>
      <c r="F643" t="str">
        <f t="shared" ref="F643:F706" si="76">IF(E643&gt;=114,"YES","NO")</f>
        <v>YES</v>
      </c>
      <c r="G643" t="str">
        <f t="shared" ref="G643:G706" si="77">IF(E643&gt;=114,MID(C643,112,3),"NA")</f>
        <v>CAA</v>
      </c>
      <c r="H643" t="str">
        <f t="shared" ref="H643:H706" si="78">IF(G643="NA","NA",
 IF(OR(G643="CAG",G643="CAA"),"Glutamine",
 IF(LEFT(G643,2)="CT","Leucine1",
 IF(OR(G643="TTA",G643="TTG"),"Leucine2",
 IF(G643="ATG","Methionine",
 IF(OR(G643="TTT",G643="TTC"),"Phenylalanine",
 "Other"))))))</f>
        <v>Glutamine</v>
      </c>
      <c r="I643" t="str">
        <f t="shared" ref="I643:I706" si="79">IF(LEN(G643)&lt;&gt;3,"NA",
 IF(OR(G643="CAG",G643="CAA"),"Glutamine ("&amp;G643&amp;")",
 IF(LEFT(G643,2)="CT","Leucine1 ("&amp;G643&amp;")",
 IF(OR(G643="TTA",G643="TTG"),"Leucine2 ("&amp;G643&amp;")",
 IF(G643="ATG","Methionine (ATG)",
 IF(OR(G643="TTT",G643="TTC"),"Phenylalanine ("&amp;G643&amp;")",
 "Other ("&amp;G643&amp;")"))))))</f>
        <v>Glutamine (CAA)</v>
      </c>
    </row>
    <row r="644" spans="1:9" hidden="1" x14ac:dyDescent="0.2">
      <c r="A644" t="s">
        <v>1085</v>
      </c>
      <c r="B644" t="s">
        <v>2235</v>
      </c>
      <c r="C644" t="str">
        <f t="shared" si="73"/>
        <v>ATGCCTACCAGACTTACAAAAACCAGAAAGCACAGAGGCCACGTTTCCGCCGGTTACGGTCGTATCGGAAAGCACAGAAAGTCCCCAGGTGGTCGTGGTATGGCCGGTGGTCAGCACCACCACAGAACCAACTTGGATAAGTACCATCCAGGTTACTTTGGTAAGGTCGGTATGAGACACTTCCACCAGCTCAAGAACCCATTGTGGAGACCAGTCATCAACATTGACAGACTCTGGACCTTGATCCCAGCTGAGTCCCGTGACAAGTACCTTACTGCCACCGCCTCTGCTGCCCCAGTCATTGACACTTTGGCTGCTGGTTTCGGCAAGGTTTTGGGTAAGGGTAACCTTCCAAAGGTTCCAGTCATCGTCAAGGCCAGATTTGTTTCCCAGCTTGCTGAGGAGAAGATCAGAGCTGCCGGCGGTGTTGTCGAGCTCATTGCCTAA</v>
      </c>
      <c r="D644" t="str">
        <f t="shared" si="74"/>
        <v>OK</v>
      </c>
      <c r="E644">
        <f t="shared" si="75"/>
        <v>447</v>
      </c>
      <c r="F644" t="str">
        <f t="shared" si="76"/>
        <v>YES</v>
      </c>
      <c r="G644" t="str">
        <f t="shared" si="77"/>
        <v>CAG</v>
      </c>
      <c r="H644" t="str">
        <f t="shared" si="78"/>
        <v>Glutamine</v>
      </c>
      <c r="I644" t="str">
        <f t="shared" si="79"/>
        <v>Glutamine (CAG)</v>
      </c>
    </row>
    <row r="645" spans="1:9" hidden="1" x14ac:dyDescent="0.2">
      <c r="A645" t="s">
        <v>628</v>
      </c>
      <c r="B645" t="s">
        <v>1804</v>
      </c>
      <c r="C645" t="str">
        <f t="shared" si="73"/>
        <v>ATGCCTACCAGACTCAGTAAGACCAGAAAGCATAGAGGACACGTTTCCGCCGGTAAGGGTAGAATTGGTAAGCACAGAAAGTCTCCCGGTGGACGTGGTATGGCTGGTGGTCAACACCACCACAGAACTAACTTGGACAAATACCACCCAGGTTACTTCGGTAAGGTCGGTATGAGATACTTCCACAAGCAAAGAAACCATTTCTGGCAACCAATCATCAACGTTGACACCTTGTGGTCTTTGGTTGAGGAGGAGAAGAGAGAACAATACCTCAAGTCTGCTTCTGCTTCCGCTGCCCCAGTTATCGACATCTTGGCTCACGGTTACGCCAAGGTCTTGGGTAAGGGTCAATTGCCACAAGTTCCAATCATCGTCAAGGCTAGATACGTCTCCAAGGAGGCTGAGCAAAAGATTGTTGCTGCCGGTGGTGTTGTTGAGTTGATTGCTTAA</v>
      </c>
      <c r="D645" t="str">
        <f t="shared" si="74"/>
        <v>OK</v>
      </c>
      <c r="E645">
        <f t="shared" si="75"/>
        <v>450</v>
      </c>
      <c r="F645" t="str">
        <f t="shared" si="76"/>
        <v>YES</v>
      </c>
      <c r="G645" t="str">
        <f t="shared" si="77"/>
        <v>CAA</v>
      </c>
      <c r="H645" t="str">
        <f t="shared" si="78"/>
        <v>Glutamine</v>
      </c>
      <c r="I645" t="str">
        <f t="shared" si="79"/>
        <v>Glutamine (CAA)</v>
      </c>
    </row>
    <row r="646" spans="1:9" hidden="1" x14ac:dyDescent="0.2">
      <c r="A646" t="s">
        <v>633</v>
      </c>
      <c r="B646" t="s">
        <v>1809</v>
      </c>
      <c r="C646" t="str">
        <f t="shared" si="73"/>
        <v>ATGCCTACCAGACTCAGTAAGACCAGAAAGCATAGAGGACACGTTTCCGCCGGTAAGGGTAGAATTGGTAAGCACAGAAAGTCTCCCGGTGGACGTGGTATGGCTGGTGGTCAACACCACCACAGAACTAACTTGGACAAATACCACCCAGGTTACTTCGGTAAGGTCGGTATGAGATACTTCCACAAGCAAAGAAACCACTTTTGGCAACCAATCGTCAACGTTGACACCTTGTGGTCTTTGGTTGAAGAGGAGAAGAGAGAGCAATACCTCAAGTCTGCTTCTGCTTCCGCTGCCCCAGTTATCGACGTCTTGGCTCACGGTTACGCCAAGGTCTTGGGTAAGGGTCAATTGCCACAAGTTCCAATCATCGTCAAGGCCAGATACGTCTCCAAGGAGGCTGAGCAGAAGATTGTTGCTGCCGGTGGTGTTGTTGAGTTGATTGCTTAA</v>
      </c>
      <c r="D646" t="str">
        <f t="shared" si="74"/>
        <v>OK</v>
      </c>
      <c r="E646">
        <f t="shared" si="75"/>
        <v>450</v>
      </c>
      <c r="F646" t="str">
        <f t="shared" si="76"/>
        <v>YES</v>
      </c>
      <c r="G646" t="str">
        <f t="shared" si="77"/>
        <v>CAA</v>
      </c>
      <c r="H646" t="str">
        <f t="shared" si="78"/>
        <v>Glutamine</v>
      </c>
      <c r="I646" t="str">
        <f t="shared" si="79"/>
        <v>Glutamine (CAA)</v>
      </c>
    </row>
    <row r="647" spans="1:9" hidden="1" x14ac:dyDescent="0.2">
      <c r="A647" t="s">
        <v>630</v>
      </c>
      <c r="B647" t="s">
        <v>1806</v>
      </c>
      <c r="C647" t="str">
        <f t="shared" si="73"/>
        <v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GCTTCCGCTGCCCCAGTTATCGACGTCTTGGCTCACGGTTTCGCCAAGGTCTTGGGTAAGGGTCAATTGCCACAAGTTCCAATCATCGTCAAGGCCAGATACGTCTCCAAGGAGGCTGAGCAAAAGATTGTTGCTGCCGGTGGTGTTGTTGAGTTGATTGCTTAA</v>
      </c>
      <c r="D647" t="str">
        <f t="shared" si="74"/>
        <v>OK</v>
      </c>
      <c r="E647">
        <f t="shared" si="75"/>
        <v>450</v>
      </c>
      <c r="F647" t="str">
        <f t="shared" si="76"/>
        <v>YES</v>
      </c>
      <c r="G647" t="str">
        <f t="shared" si="77"/>
        <v>CAA</v>
      </c>
      <c r="H647" t="str">
        <f t="shared" si="78"/>
        <v>Glutamine</v>
      </c>
      <c r="I647" t="str">
        <f t="shared" si="79"/>
        <v>Glutamine (CAA)</v>
      </c>
    </row>
    <row r="648" spans="1:9" hidden="1" x14ac:dyDescent="0.2">
      <c r="A648" t="s">
        <v>631</v>
      </c>
      <c r="B648" t="s">
        <v>1807</v>
      </c>
      <c r="C648" t="str">
        <f t="shared" si="73"/>
        <v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GCTTCCGCTGCCCCAGTTATCGACGTCTTGGCTCACGGTTTCGCCAAGGTCTTGGGTAAGGGTCAATTGCCACAAGTTCCAATCATCGTCAAGGCCAGATACGTCTCCAAGGAGGCTGAGCAGAAGATTGTTGCTGCCGGTGGTGTTGTTGAGTTGATTGCTTAA</v>
      </c>
      <c r="D648" t="str">
        <f t="shared" si="74"/>
        <v>OK</v>
      </c>
      <c r="E648">
        <f t="shared" si="75"/>
        <v>450</v>
      </c>
      <c r="F648" t="str">
        <f t="shared" si="76"/>
        <v>YES</v>
      </c>
      <c r="G648" t="str">
        <f t="shared" si="77"/>
        <v>CAA</v>
      </c>
      <c r="H648" t="str">
        <f t="shared" si="78"/>
        <v>Glutamine</v>
      </c>
      <c r="I648" t="str">
        <f t="shared" si="79"/>
        <v>Glutamine (CAA)</v>
      </c>
    </row>
    <row r="649" spans="1:9" hidden="1" x14ac:dyDescent="0.2">
      <c r="A649" t="s">
        <v>632</v>
      </c>
      <c r="B649" t="s">
        <v>1808</v>
      </c>
      <c r="C649" t="str">
        <f t="shared" si="73"/>
        <v>ATGCCTACCAGACTCAGTAAGACCAGAAAGCATAGAGGACACGTTTCCGCCGGTAAGGGTAGAATTGGTAAGCACAGAAAGTCTCCCGGTGGACGTGGTATGGCTGGTGGTCAACACCACCACAGAACTAACTTGGACAAATACCACCCAGGTTACTTCGGTAAGGTCGGTATGAGATACTTCCACAAGCAAAGAAACCACTTCTGGCAACCAATCGTCAACGTTGACACCTTGTGGTCTTTGGTTGAAGAGGAGAAGAGAGAACAATACCTCAAGTCTGCTTCTACTTCCGCTGCCCCAGTTATCGATGTCTTGGCTCACGGTTACGCCAAGGTCTTGGGTAAGGGTCAATTGCCACAAGTTCCAATCATCGTCAAGGCCAGATACGTCTCCAAGGAGGCTGAGCAGAAGATTGTTGCTGCCGGTGGTGTTGTTGAGTTGATTGCTTAA</v>
      </c>
      <c r="D649" t="str">
        <f t="shared" si="74"/>
        <v>OK</v>
      </c>
      <c r="E649">
        <f t="shared" si="75"/>
        <v>450</v>
      </c>
      <c r="F649" t="str">
        <f t="shared" si="76"/>
        <v>YES</v>
      </c>
      <c r="G649" t="str">
        <f t="shared" si="77"/>
        <v>CAA</v>
      </c>
      <c r="H649" t="str">
        <f t="shared" si="78"/>
        <v>Glutamine</v>
      </c>
      <c r="I649" t="str">
        <f t="shared" si="79"/>
        <v>Glutamine (CAA)</v>
      </c>
    </row>
    <row r="650" spans="1:9" hidden="1" x14ac:dyDescent="0.2">
      <c r="A650" t="s">
        <v>629</v>
      </c>
      <c r="B650" t="s">
        <v>1805</v>
      </c>
      <c r="C650" t="str">
        <f t="shared" si="73"/>
        <v>ATGCCTACCAGACTCAGTAAGACCAGAAAGCATAGAGGACACGTTTCCGCCGGTAAGGGTAGAATTGGTAAGCACAGAAAGTCTCCCGGTGGACGTGGTATGGCTGGTGGTCAACACCACCACAGAACTAACTTGGACAAATACCACCCAGGTTACTTCGGTAAGGTCGGTATGAGATACTTCCACAAGCAAAGAAACCACTTCTGGCAACCAATCGTCAACGTTGACACCTTGTGGTCTTTGGTTGAAGAGGAAAAGAGAGAACAATACCTCAAGTCTGCTTCTGCTTCCGCTGCCCCAGTTATCGACGTCTTGGCTCACGGTTTCGCCAAGGTCTTGGGTAAGGGTCAATTGCCACAAGTTCCAATCATCGTCAAGGCCAGATACGTCTCCAAGGAGGCTGAGCAAAAGATTGTTGCTGCCGGTGGTGTTGTTGAGTTGATTGCTTAA</v>
      </c>
      <c r="D650" t="str">
        <f t="shared" si="74"/>
        <v>OK</v>
      </c>
      <c r="E650">
        <f t="shared" si="75"/>
        <v>450</v>
      </c>
      <c r="F650" t="str">
        <f t="shared" si="76"/>
        <v>YES</v>
      </c>
      <c r="G650" t="str">
        <f t="shared" si="77"/>
        <v>CAA</v>
      </c>
      <c r="H650" t="str">
        <f t="shared" si="78"/>
        <v>Glutamine</v>
      </c>
      <c r="I650" t="str">
        <f t="shared" si="79"/>
        <v>Glutamine (CAA)</v>
      </c>
    </row>
    <row r="651" spans="1:9" hidden="1" x14ac:dyDescent="0.2">
      <c r="A651" t="s">
        <v>634</v>
      </c>
      <c r="B651" t="s">
        <v>1810</v>
      </c>
      <c r="C651" t="str">
        <f t="shared" si="73"/>
        <v>ATGCCTACCAGACTCAGTAAGACCAGAAAGCATAGAGGACACGTTTCCGCCGGTAAGGGTAGAATTGGTAAGCACAGAAAGTCTCCCGGTGGACGTGGTATGGCTGGTGGTCAACACCACCACAGAACTAACTTGGACAAATACCACCCAGGTTACTTCGGTAAGGTCGGTATGAGATACTTCCACAAGCAAAGAAACCACTTCTGGCAACCAATCGTCAACGTTGACACCTTGTGGTCCTTGGTTGAGGAGGAGAAGAGAGAACAATACCTCAAGTCTGCTTCTGCTTCCGCTGCCCCAGTTATCGACGTCTTGGCTCACGGTTACGCCAAGGTCTTGGGTAAGGGTCAATTGCCACAAGTTCCAATCATCGTCAAGGCCAGATACGTCTCCAAGGAGGCTGAGCAGAAGATTGTTGCTGCTGGTGGTGTTGTTGAGTTGATTGCTTAA</v>
      </c>
      <c r="D651" t="str">
        <f t="shared" si="74"/>
        <v>OK</v>
      </c>
      <c r="E651">
        <f t="shared" si="75"/>
        <v>450</v>
      </c>
      <c r="F651" t="str">
        <f t="shared" si="76"/>
        <v>YES</v>
      </c>
      <c r="G651" t="str">
        <f t="shared" si="77"/>
        <v>CAA</v>
      </c>
      <c r="H651" t="str">
        <f t="shared" si="78"/>
        <v>Glutamine</v>
      </c>
      <c r="I651" t="str">
        <f t="shared" si="79"/>
        <v>Glutamine (CAA)</v>
      </c>
    </row>
    <row r="652" spans="1:9" hidden="1" x14ac:dyDescent="0.2">
      <c r="A652" t="s">
        <v>618</v>
      </c>
      <c r="B652" t="s">
        <v>1795</v>
      </c>
      <c r="C652" t="str">
        <f t="shared" si="73"/>
        <v>ATGCCTACCAGACTCAGTAAGACCAGAAAGCATAGAGGACACGTTTCCGCCGGTAAGGGTAGAATTGGTAAGCACAGAAAGTCTCCCGGTGGACGTGGTATGGCTGGTGGTCAACACCACCACAGAACTAACTTGGACAAATACCACCCAGGTTACTTCGGTAAGGTCGGTATGAGATACTTCCACAAGCAAAGAAACCACTTCTGGCAACCAAACGTCAACGATGTCACCTTGTGTTCTTTGGTTGAAGAGGAGAAGAGAGAACAATACCTCAAGTCTGCTTCTGCTTCCGCTGCCCCAGTTATCGACGTCTTGGCTCACGGTTACGCCAAGGACTTGGGTAAGGGTCAATTGCCACAAGTTCCAATCATCGTCAAGGCCAGATACGTCTCCAAGGAGGCTGAGCAGAAGATTGTTGCTGCCGGTGGTGTTGTTGAGTTGATTGCTTAA</v>
      </c>
      <c r="D652" t="str">
        <f t="shared" si="74"/>
        <v>OK</v>
      </c>
      <c r="E652">
        <f t="shared" si="75"/>
        <v>450</v>
      </c>
      <c r="F652" t="str">
        <f t="shared" si="76"/>
        <v>YES</v>
      </c>
      <c r="G652" t="str">
        <f t="shared" si="77"/>
        <v>CAA</v>
      </c>
      <c r="H652" t="str">
        <f t="shared" si="78"/>
        <v>Glutamine</v>
      </c>
      <c r="I652" t="str">
        <f t="shared" si="79"/>
        <v>Glutamine (CAA)</v>
      </c>
    </row>
    <row r="653" spans="1:9" hidden="1" x14ac:dyDescent="0.2">
      <c r="A653" t="s">
        <v>637</v>
      </c>
      <c r="B653" t="s">
        <v>1813</v>
      </c>
      <c r="C653" t="str">
        <f t="shared" si="73"/>
        <v>ATGCCTACCAGACTCAGTAAGACCAGAAAGCATAGAGGACACGTTTCCGCCGGTAAGGGTAGAATTGGTAAGCACAGAAAGTCTCCCGGTGGACGTGGTATGGCTGGTGGTCAACACCACCACAGAACCAACTTGGACAAATACCACCCAGGTTACTTCGGTAAGGTCGGTATGAGATACTTCCACAAGCAAAGAAACCACTTCTGGCAACCAACCGTCAACGTTGACACCTTGTGGTCTTTGGTTGAAGAGGACAAGAGAGAACAATACCTCAAGTCTGCTTCTGCTTCCGCTGCCCCAGTTATCGACGTCTTGGCTCACGGTTTCGCCAAGGTCTTGGGTAAGGGTCAATTGCCACAAGTTCCAATCATCGTCAAGGCCAGATTCGTTTCCAAGGAGGCTGAGCAGAAGATTAGAGCTGCCGGTGGTGTTGTTGAGTTGATTGCTTAA</v>
      </c>
      <c r="D653" t="str">
        <f t="shared" si="74"/>
        <v>OK</v>
      </c>
      <c r="E653">
        <f t="shared" si="75"/>
        <v>450</v>
      </c>
      <c r="F653" t="str">
        <f t="shared" si="76"/>
        <v>YES</v>
      </c>
      <c r="G653" t="str">
        <f t="shared" si="77"/>
        <v>CAA</v>
      </c>
      <c r="H653" t="str">
        <f t="shared" si="78"/>
        <v>Glutamine</v>
      </c>
      <c r="I653" t="str">
        <f t="shared" si="79"/>
        <v>Glutamine (CAA)</v>
      </c>
    </row>
    <row r="654" spans="1:9" hidden="1" x14ac:dyDescent="0.2">
      <c r="A654" t="s">
        <v>627</v>
      </c>
      <c r="B654" t="s">
        <v>1803</v>
      </c>
      <c r="C654" t="str">
        <f t="shared" si="73"/>
        <v>ATGCCTACCAGACTCAGTAAGACCAGAAAGCATAGAGGACACGTTTCCGCCGGTAAGGGTAGAATTGGTAAGCACAGAAAGTCGCCCGGTGGACGTGGTATGGCTGGTGGTCAACACCACCACAGAACTAACTTGGACAAATACCATCCAGGTTACTTCGGTAAGGTCGGTATGAGATACTTCCACAAGCAAAGAAACCACTTCTGGCAACCAATCGTCAACGTCGACACCTTGTGGTCTTTGGTTGAAGAGGAGAAGAGAGAACAATACCTCAAGTCTGCTTCTACTTCCGCTGCCCCAGTCATCGACTGCTTGGCTCACGGTTACGCCAAGGTCTTGGGTAAGGGTCAATTGCCACAAGTTCCAATCATCGTTAAGGCCAGATTCGTCTCCAAGGAGGCTGAGCAGAAGATTGTTGCTGCCGGTGGTGTTGTTGAGTTGATTGCTTAA</v>
      </c>
      <c r="D654" t="str">
        <f t="shared" si="74"/>
        <v>OK</v>
      </c>
      <c r="E654">
        <f t="shared" si="75"/>
        <v>450</v>
      </c>
      <c r="F654" t="str">
        <f t="shared" si="76"/>
        <v>YES</v>
      </c>
      <c r="G654" t="str">
        <f t="shared" si="77"/>
        <v>CAA</v>
      </c>
      <c r="H654" t="str">
        <f t="shared" si="78"/>
        <v>Glutamine</v>
      </c>
      <c r="I654" t="str">
        <f t="shared" si="79"/>
        <v>Glutamine (CAA)</v>
      </c>
    </row>
    <row r="655" spans="1:9" hidden="1" x14ac:dyDescent="0.2">
      <c r="A655" t="s">
        <v>623</v>
      </c>
      <c r="B655" t="s">
        <v>1800</v>
      </c>
      <c r="C655" t="str">
        <f t="shared" si="73"/>
        <v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TGCTGCCGGTGGTGTTGTTGAGTTGGTTGCTTAA</v>
      </c>
      <c r="D655" t="str">
        <f t="shared" si="74"/>
        <v>OK</v>
      </c>
      <c r="E655">
        <f t="shared" si="75"/>
        <v>450</v>
      </c>
      <c r="F655" t="str">
        <f t="shared" si="76"/>
        <v>YES</v>
      </c>
      <c r="G655" t="str">
        <f t="shared" si="77"/>
        <v>CAA</v>
      </c>
      <c r="H655" t="str">
        <f t="shared" si="78"/>
        <v>Glutamine</v>
      </c>
      <c r="I655" t="str">
        <f t="shared" si="79"/>
        <v>Glutamine (CAA)</v>
      </c>
    </row>
    <row r="656" spans="1:9" hidden="1" x14ac:dyDescent="0.2">
      <c r="A656" t="s">
        <v>624</v>
      </c>
      <c r="B656" t="s">
        <v>1801</v>
      </c>
      <c r="C656" t="str">
        <f t="shared" si="73"/>
        <v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TCAAGTTCCAATCATCGTTAAGGCCAGATTCGTCTCCAAGGAGGCCGAGCAGAAGATTGTTGCTGCCGGTGGTGTTGTTGAGTTGGTTGCTTAA</v>
      </c>
      <c r="D656" t="str">
        <f t="shared" si="74"/>
        <v>OK</v>
      </c>
      <c r="E656">
        <f t="shared" si="75"/>
        <v>450</v>
      </c>
      <c r="F656" t="str">
        <f t="shared" si="76"/>
        <v>YES</v>
      </c>
      <c r="G656" t="str">
        <f t="shared" si="77"/>
        <v>CAA</v>
      </c>
      <c r="H656" t="str">
        <f t="shared" si="78"/>
        <v>Glutamine</v>
      </c>
      <c r="I656" t="str">
        <f t="shared" si="79"/>
        <v>Glutamine (CAA)</v>
      </c>
    </row>
    <row r="657" spans="1:9" hidden="1" x14ac:dyDescent="0.2">
      <c r="A657" t="s">
        <v>625</v>
      </c>
      <c r="B657" t="s">
        <v>1800</v>
      </c>
      <c r="C657" t="str">
        <f t="shared" si="73"/>
        <v>ATGCCTACCAGACTCAGTAAGACCAGAAAGCATAGAGGAAACGTTTCCGCCGGTAAGGGTAGAA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TGCTGCCGGTGGTGTTGTTGAGTTGGTTGCTTAA</v>
      </c>
      <c r="D657" t="str">
        <f t="shared" si="74"/>
        <v>OK</v>
      </c>
      <c r="E657">
        <f t="shared" si="75"/>
        <v>450</v>
      </c>
      <c r="F657" t="str">
        <f t="shared" si="76"/>
        <v>YES</v>
      </c>
      <c r="G657" t="str">
        <f t="shared" si="77"/>
        <v>CAA</v>
      </c>
      <c r="H657" t="str">
        <f t="shared" si="78"/>
        <v>Glutamine</v>
      </c>
      <c r="I657" t="str">
        <f t="shared" si="79"/>
        <v>Glutamine (CAA)</v>
      </c>
    </row>
    <row r="658" spans="1:9" hidden="1" x14ac:dyDescent="0.2">
      <c r="A658" t="s">
        <v>626</v>
      </c>
      <c r="B658" t="s">
        <v>1802</v>
      </c>
      <c r="C658" t="str">
        <f t="shared" si="73"/>
        <v>ATGCCTACCAGACTCAGTAAGACCAGAAAGCATAGAGGAAACGTTTCCGCCGGTAAAGGTAGGGTTGGTAAGCACAGAAAGTCTCCCGGTGGACGTGGTATGGCTGGTGGTCAACACCACCACAGAACTAACTTGGACAAATACCATCCAGGTTACTTCGGTAAGGTCGGTATGAGATACTTCCACAAGCAAAGAAACCACTTCTGGCAACCAATCGTCAACGTCGACACCTTGTGGTCTTTGGTTGAAGAGGAGAAGAGAGAACAATACCTCAAGTCTGCCTCTGCTTCCGCTGCCCCAGTCATCGACTGCTTGGCTCACGGTTACGCCAAGGTCTTGGGTAAGGGTCAATTGCCACAAGTTCCAATCATCGTTAAGGCCAGATTCGTCTCCAAGGAGGCCGAGCAGAAGATTGTCGCTGCCGGTGGTGTTGTTGAGTTGGTTGCTTAA</v>
      </c>
      <c r="D658" t="str">
        <f t="shared" si="74"/>
        <v>OK</v>
      </c>
      <c r="E658">
        <f t="shared" si="75"/>
        <v>450</v>
      </c>
      <c r="F658" t="str">
        <f t="shared" si="76"/>
        <v>YES</v>
      </c>
      <c r="G658" t="str">
        <f t="shared" si="77"/>
        <v>CAA</v>
      </c>
      <c r="H658" t="str">
        <f t="shared" si="78"/>
        <v>Glutamine</v>
      </c>
      <c r="I658" t="str">
        <f t="shared" si="79"/>
        <v>Glutamine (CAA)</v>
      </c>
    </row>
    <row r="659" spans="1:9" hidden="1" x14ac:dyDescent="0.2">
      <c r="A659" t="s">
        <v>1081</v>
      </c>
      <c r="B659" t="s">
        <v>2232</v>
      </c>
      <c r="C659" t="str">
        <f t="shared" si="73"/>
        <v>ATGCCTACCAGACTCAGTAACACAAGAAAGCACAGAGGTAATGTCTCTGCCGGTCATGGTAGAATCGGTAAGCACAGAAAGCATCCCGGTGGTCGTGGTATGGCCGGTGGTCAACACCATCACAGAACCAACTTGGATAAGTACCACCCAGGTTACTTTGGTAAGGTTGGTATGAGATACTTCCACAGACAAAACGCCCACTTCTGGAAGCCAATCATCAACTTGGACGCTCTTTGGACCCTTGTGCCAGAGGCTCAAAGAGATGAAGCTGTCAAGACTTCTTCTACTGAGAAGGCTATCGTCATCGACACCCTTGCCTCCGGTTACGGAAAGGTTCTTGGAAAGGGTAGACTTCCTCAAGTTCCTGTCATTGTCAAGGCCAGATATGTCTCTGAGCTTGCTGAGAAGAAGATCAGAGAAGCTGGTGGTGTTGTCGAGCTCGTTGCTTAA</v>
      </c>
      <c r="D659" t="str">
        <f t="shared" si="74"/>
        <v>OK</v>
      </c>
      <c r="E659">
        <f t="shared" si="75"/>
        <v>450</v>
      </c>
      <c r="F659" t="str">
        <f t="shared" si="76"/>
        <v>YES</v>
      </c>
      <c r="G659" t="str">
        <f t="shared" si="77"/>
        <v>CAA</v>
      </c>
      <c r="H659" t="str">
        <f t="shared" si="78"/>
        <v>Glutamine</v>
      </c>
      <c r="I659" t="str">
        <f t="shared" si="79"/>
        <v>Glutamine (CAA)</v>
      </c>
    </row>
    <row r="660" spans="1:9" hidden="1" x14ac:dyDescent="0.2">
      <c r="A660" t="s">
        <v>638</v>
      </c>
      <c r="B660" t="s">
        <v>1814</v>
      </c>
      <c r="C660" t="str">
        <f t="shared" si="73"/>
        <v>ATGCCTACCAGACTCAGCAAGACCAGAAAGCATAGAGGACACGTTTCCGCCGGTAAGGGTAGAATTGGTAAGCACAGAAAGTCGCCCGGTGGACGTGGTATGGCTGGTGGTCAACACCACCACAGAACCAACTTGGATAAGTACCACCCAGGTTACTTCGGTAAGGTCGGTATGAGATACTTCCACAAGCAAAGAAACCACTTCTGGCAGCCAACCGTCAACGTTGACACCTTGTGGTCTTTGGTCGAAGAGGACAAGAGAGAGCAATACCTCAAGTCCGCTTCTGCCTCTTCTGCCCCAGTCATTGATGTCTTGGCACACGGATTCGCCAAGGTCTTGGGTAAGGGTCAATTGCCTCAAGTTCCAATCATCGTCAAGGCCAGATTTGTGTCCAAGGAGGCTGAGCAGAAGATCACAGCTGCTGGTGGTGTTGTTGAGTTGATTGCTTAA</v>
      </c>
      <c r="D660" t="str">
        <f t="shared" si="74"/>
        <v>OK</v>
      </c>
      <c r="E660">
        <f t="shared" si="75"/>
        <v>450</v>
      </c>
      <c r="F660" t="str">
        <f t="shared" si="76"/>
        <v>YES</v>
      </c>
      <c r="G660" t="str">
        <f t="shared" si="77"/>
        <v>CAA</v>
      </c>
      <c r="H660" t="str">
        <f t="shared" si="78"/>
        <v>Glutamine</v>
      </c>
      <c r="I660" t="str">
        <f t="shared" si="79"/>
        <v>Glutamine (CAA)</v>
      </c>
    </row>
    <row r="661" spans="1:9" hidden="1" x14ac:dyDescent="0.2">
      <c r="A661" t="s">
        <v>639</v>
      </c>
      <c r="B661" t="s">
        <v>1814</v>
      </c>
      <c r="C661" t="str">
        <f t="shared" si="73"/>
        <v>ATGCCTACCAGACTCAGCAAGACCAGAAAGCATAGAGGACACGTTTCCGCCGGTAAGGGTAGAATTGGTAAGCACAGAAAGTCGCCCGGTGGACGTGGTATGGCTGGTGGTCAACACCACCACAGAACCAACTTGGATAAGTACCACCCAGGTTACTTCGGTAAGGTCGGTATGAGATACTTCCACAAGCAAAGAAACCACTTCTGGCAGCCAACCGTCAACGTTGACACCTTGTGGTCTTTGGTCGAAGAGGACAAGAGAGAGCAATACCTCAAGTCCGCTTCTGCCTCTTCTGCCCCAGTCATTGATGTCTTGGCACACGGATTCGCCAAGGTCTTGGGTAAGGGTCAATTGCCTCAAGTTCCAATCATCGTCAAGGCCAGATTTGTGTCCAAGGAGGCTGAGCAGAAGATCACAGCTGCTGGTGGTGTTGTTGAGTTGATTGCTTAA</v>
      </c>
      <c r="D661" t="str">
        <f t="shared" si="74"/>
        <v>OK</v>
      </c>
      <c r="E661">
        <f t="shared" si="75"/>
        <v>450</v>
      </c>
      <c r="F661" t="str">
        <f t="shared" si="76"/>
        <v>YES</v>
      </c>
      <c r="G661" t="str">
        <f t="shared" si="77"/>
        <v>CAA</v>
      </c>
      <c r="H661" t="str">
        <f t="shared" si="78"/>
        <v>Glutamine</v>
      </c>
      <c r="I661" t="str">
        <f t="shared" si="79"/>
        <v>Glutamine (CAA)</v>
      </c>
    </row>
    <row r="662" spans="1:9" hidden="1" x14ac:dyDescent="0.2">
      <c r="A662" t="s">
        <v>641</v>
      </c>
      <c r="B662" t="s">
        <v>1816</v>
      </c>
      <c r="C662" t="str">
        <f t="shared" si="73"/>
        <v>ATGCCTACCAGACTCAGCAAGACCAGAAAGCATAGAGGACACGTTTCCGCCGGTAAGGGTAGAATTGGTAAGCACAGAAAGTCGCCCGGTGGACGTGGTATGGCTGGTGGTCAACACCACCACAGAACCAACTTGGACAAGTACCACCCAGGTTACTTCGGTAAGGTCGGTATGAGATACTTCCACAAGCAAAGAAACCACTTCTGGCAGCCAACCGTCAACGTTGACACCTTGTGGTCTTTGGTCGAAGAGGACAAGAGAGAGCAATACCTCAAGTCTGCTTCTACCTCTTCTGCCCCAGTCATTGATGTCTTGGCACACGGATTCGCCAAGGTCTTGGGTAAGGGTCAATTGCCTCAAGTTCCAATCATCGTCAAGGCCAGATTTGTGTCCAAGGAGGCTGAGCAGAAGATCACAGCTGCTGGTGGTGTTGTTGAGTTGATTGCTTAA</v>
      </c>
      <c r="D662" t="str">
        <f t="shared" si="74"/>
        <v>OK</v>
      </c>
      <c r="E662">
        <f t="shared" si="75"/>
        <v>450</v>
      </c>
      <c r="F662" t="str">
        <f t="shared" si="76"/>
        <v>YES</v>
      </c>
      <c r="G662" t="str">
        <f t="shared" si="77"/>
        <v>CAA</v>
      </c>
      <c r="H662" t="str">
        <f t="shared" si="78"/>
        <v>Glutamine</v>
      </c>
      <c r="I662" t="str">
        <f t="shared" si="79"/>
        <v>Glutamine (CAA)</v>
      </c>
    </row>
    <row r="663" spans="1:9" hidden="1" x14ac:dyDescent="0.2">
      <c r="A663" t="s">
        <v>640</v>
      </c>
      <c r="B663" t="s">
        <v>1815</v>
      </c>
      <c r="C663" t="str">
        <f t="shared" si="73"/>
        <v>ATGCCTACCAGACTCAGCAAGACCAGAAAGCATAGAGGACACGTTTCCGCCGGTAAGGGTAGAATTGGTAAGCACAGAAAGTCGCCCGGTGGACGTGGTATGGCTGGTGGTCAACACCACCACAGAACCAACTTGGACAAGTACCACCCAGGTTACTTCGGTAAGGTCGGTATGAGATACTTCCACAAGCAAAGAAACCACTTCTGGCAGCCAACCGTCAACGTTGACACCTTGTGGTCCTTGGTCGAAGAGGACAAGAGAGAGCAATACCTCAAGTCTGCTTCTACCTCTTCTGCCCCAGTCATTGATGTCTTGGCACACGGATTCGCCAAGGTCTTGGGTAAGGGTCAATTGCCTCAAGTTCCAATCATTGTCAAGGCCAGATTTGTGTCCAAGGAGGCTGAGCAGAAGATCACAGCTGCTGGTGGTGTTGTTGAGTTGATTGCTTAA</v>
      </c>
      <c r="D663" t="str">
        <f t="shared" si="74"/>
        <v>OK</v>
      </c>
      <c r="E663">
        <f t="shared" si="75"/>
        <v>450</v>
      </c>
      <c r="F663" t="str">
        <f t="shared" si="76"/>
        <v>YES</v>
      </c>
      <c r="G663" t="str">
        <f t="shared" si="77"/>
        <v>CAA</v>
      </c>
      <c r="H663" t="str">
        <f t="shared" si="78"/>
        <v>Glutamine</v>
      </c>
      <c r="I663" t="str">
        <f t="shared" si="79"/>
        <v>Glutamine (CAA)</v>
      </c>
    </row>
    <row r="664" spans="1:9" hidden="1" x14ac:dyDescent="0.2">
      <c r="A664" t="s">
        <v>1083</v>
      </c>
      <c r="B664" t="s">
        <v>2234</v>
      </c>
      <c r="C664" t="str">
        <f t="shared" si="73"/>
        <v>ATGCCTACCAGACTCAGCAACACAAGAAAGCACAGAGGTAACGTCTCTGCCGGTCATGGTAGAATCGGTAAGCACAGAAAGCATCCCGGTGGTCGTGGTATGGCCGGTGGTCAACACCACCACAGAACCAACTTGGACAAGTACCACCCAGGTTACTTCGGTAAGGTTGGTATGAGATACTTCCACAGACAAAGCGCTCACTTCTGGAAGCCAATCATCAACTTGGACGCTCTTTGGACCCTTGTGCCAGAGGCTCAAAGAGATGAAGCTGTCAAGACTTCTTCTTCCGAGAAGGCTATTGTCATTGACACCCTTGCCTCCGGTTACGGAAAGGTTCTTGGAAAGGGTAGACTTCCTCAGGTTCCTGTCATTGTAAAGGCCAGATATGTCTCTGAGCTTGCTGAGAAGAAGATCAGAGAAGCTGGTGGTGTCGTCGAGCTTGTTGCTTAA</v>
      </c>
      <c r="D664" t="str">
        <f t="shared" si="74"/>
        <v>OK</v>
      </c>
      <c r="E664">
        <f t="shared" si="75"/>
        <v>450</v>
      </c>
      <c r="F664" t="str">
        <f t="shared" si="76"/>
        <v>YES</v>
      </c>
      <c r="G664" t="str">
        <f t="shared" si="77"/>
        <v>CAA</v>
      </c>
      <c r="H664" t="str">
        <f t="shared" si="78"/>
        <v>Glutamine</v>
      </c>
      <c r="I664" t="str">
        <f t="shared" si="79"/>
        <v>Glutamine (CAA)</v>
      </c>
    </row>
    <row r="665" spans="1:9" hidden="1" x14ac:dyDescent="0.2">
      <c r="A665" t="s">
        <v>1082</v>
      </c>
      <c r="B665" t="s">
        <v>2233</v>
      </c>
      <c r="C665" t="str">
        <f t="shared" si="73"/>
        <v>ATGCCTACCAGACTCAGCAACACAAGAAAACACAGAGGTAACGTTTCTGCCGGTCATGGTAGAATCGGTAAGCACAGAAAGCATCCCGGTGGTCGTGGTATGGCCGGTGGTCAACACCACCACAGAACCAACTTGGACAAGTACCACCCAGGTTACTTTGGTAAGGTCGGTATGAGATACTTCCACAGACAAAACGCTCATTTCTGGAAGCCAATCATCAACTTGGACGCCCTTTGGACCCTTGTGCCAGAAGCTCAAAGAGATGAAGCTGTCAAGACCTCTTCTGCTGAGAAGGCTATTGTCATTGACACCCTTGCCTCCGGTTACGGAAAGGTTCTTGGAAAGGGTAGACTTCCTCAAGTTCCTGTCATTGTCAAGGCCAGATATGTCTCTGAGCTTGCTGAGAAGAAGATCAGAGAGGCTGGTGGTGTTGTCGAGCTCGTTGCTTAA</v>
      </c>
      <c r="D665" t="str">
        <f t="shared" si="74"/>
        <v>OK</v>
      </c>
      <c r="E665">
        <f t="shared" si="75"/>
        <v>450</v>
      </c>
      <c r="F665" t="str">
        <f t="shared" si="76"/>
        <v>YES</v>
      </c>
      <c r="G665" t="str">
        <f t="shared" si="77"/>
        <v>CAA</v>
      </c>
      <c r="H665" t="str">
        <f t="shared" si="78"/>
        <v>Glutamine</v>
      </c>
      <c r="I665" t="str">
        <f t="shared" si="79"/>
        <v>Glutamine (CAA)</v>
      </c>
    </row>
    <row r="666" spans="1:9" hidden="1" x14ac:dyDescent="0.2">
      <c r="A666" t="s">
        <v>620</v>
      </c>
      <c r="B666" t="s">
        <v>1797</v>
      </c>
      <c r="C666" t="str">
        <f t="shared" si="73"/>
        <v>ATGCCTACCAGACTCACTAAGACCAGAAAGCATAGAGGACACGTTTCCGCCGGTAAGGGTAGAATTGGTAAGCACAGAAAGTCTCCTGGTGGACGTGGTATGGCCGGTGGTCAACACCACCACAGAACCAACTTGGACAAATACCATCCAGGTTACTTCGGTAAGGTCGGTATGAGATACTTCCACAAACAAAGAAACCACTTCTGGCAACCAACCGTCAACGTTGACTCTTTGTGGTCCTTGATCGAAGAGGAGAAGAGAGAGCAATACCTCAAATCTGCTTCTGCTTCCGCTGCCCCAGTCATCGACATCTTGGCCCACGGTTACGCCAAGGTTTTGGGTAAGGGTCAATTGCCACAAGTGCCAATCATTGTCAAGGCCAGATTCGTTTCCAAGGAGGCTGAGGCTAAGATCAGAGCTGCCGGTGGTGTTGTTGAGTTGATTGCTTAA</v>
      </c>
      <c r="D666" t="str">
        <f t="shared" si="74"/>
        <v>OK</v>
      </c>
      <c r="E666">
        <f t="shared" si="75"/>
        <v>450</v>
      </c>
      <c r="F666" t="str">
        <f t="shared" si="76"/>
        <v>YES</v>
      </c>
      <c r="G666" t="str">
        <f t="shared" si="77"/>
        <v>CAA</v>
      </c>
      <c r="H666" t="str">
        <f t="shared" si="78"/>
        <v>Glutamine</v>
      </c>
      <c r="I666" t="str">
        <f t="shared" si="79"/>
        <v>Glutamine (CAA)</v>
      </c>
    </row>
    <row r="667" spans="1:9" hidden="1" x14ac:dyDescent="0.2">
      <c r="A667" t="s">
        <v>621</v>
      </c>
      <c r="B667" t="s">
        <v>1798</v>
      </c>
      <c r="C667" t="str">
        <f t="shared" si="73"/>
        <v>ATGCCTACCAGACTCACTAAGACCAGAAAGCATAGAGGACACGTTTCCGCCGGTAAGGGTAGAATTGGTAAGCACAGAAAGTCTCCTGGTGGACGTGGTATGGCCGGTGGTCAACACCACCACAGAACCAACTTGGACAAATACCATCCAGGTTACTTCGGTAAGGTCGGTATGAGATACTTCCACAAACAAAGAAACCACTTCTGGCAACCAACCGTCAACGTTGACTCTTTGTGGTCCTTGATCGAAGAGGAGAAGAGAGAGCAATACCTCAAATCCGCTTCTGCTTCCGCTGCCCCAGTCATCGACATCTTGGCCCACGGTTACGCCAAGGTTTTGGGTAAGGGTCAATTGCCACAAGTTCCAATCATTGTCAAGGCCAGATACGTTTCCAAGGAGGCTGAGGCTAAGATCAGAGCTGCCGGTGGTGTTGTTGAGTTGATTGCTTAA</v>
      </c>
      <c r="D667" t="str">
        <f t="shared" si="74"/>
        <v>OK</v>
      </c>
      <c r="E667">
        <f t="shared" si="75"/>
        <v>450</v>
      </c>
      <c r="F667" t="str">
        <f t="shared" si="76"/>
        <v>YES</v>
      </c>
      <c r="G667" t="str">
        <f t="shared" si="77"/>
        <v>CAA</v>
      </c>
      <c r="H667" t="str">
        <f t="shared" si="78"/>
        <v>Glutamine</v>
      </c>
      <c r="I667" t="str">
        <f t="shared" si="79"/>
        <v>Glutamine (CAA)</v>
      </c>
    </row>
    <row r="668" spans="1:9" hidden="1" x14ac:dyDescent="0.2">
      <c r="A668" t="s">
        <v>619</v>
      </c>
      <c r="B668" t="s">
        <v>1796</v>
      </c>
      <c r="C668" t="str">
        <f t="shared" si="73"/>
        <v>ATGCCTACCAGACTCACTAAGACCAGAAAGCATAGAGGACACGTTTCCGCCGGTAAGGGTAGAATTGGTAAGCACAGAAAGTCTCCCGGTGGACGTGGTATGGCCGGTGGTCAACACCACCACAGAACCAACTTGGACAAATACCATCCAGGTTATTTCGGTAAGGTCGGTATGAGATACTTCCACAGGCAAAGAAACCACTTCTGGCAACCAATCATCAACGTTGACTCTTTGTGGTCTTTGATCGAAGAGGAGAAGAGAGAACAATACCTCAAATCCGCTTCTGCTTCCGCTGCCCCAGTCATCGACATCTTGGCCCACGGTTACGCCAAGGTTTTGGGTAAGGGTCAATTGCCACAAGTTCCAATCATTGTCAAGGCCAGATTCGTTTCCAAGGAGGCTGAGGCTAAGATCAGAGCTGCCGGTGGTGTTGTTGAGTTGATTGCTTAA</v>
      </c>
      <c r="D668" t="str">
        <f t="shared" si="74"/>
        <v>OK</v>
      </c>
      <c r="E668">
        <f t="shared" si="75"/>
        <v>450</v>
      </c>
      <c r="F668" t="str">
        <f t="shared" si="76"/>
        <v>YES</v>
      </c>
      <c r="G668" t="str">
        <f t="shared" si="77"/>
        <v>CAA</v>
      </c>
      <c r="H668" t="str">
        <f t="shared" si="78"/>
        <v>Glutamine</v>
      </c>
      <c r="I668" t="str">
        <f t="shared" si="79"/>
        <v>Glutamine (CAA)</v>
      </c>
    </row>
    <row r="669" spans="1:9" hidden="1" x14ac:dyDescent="0.2">
      <c r="A669" t="s">
        <v>635</v>
      </c>
      <c r="B669" t="s">
        <v>1811</v>
      </c>
      <c r="C669" t="str">
        <f t="shared" si="73"/>
        <v>ATGCCTACCAGACTCACTAAGACCAGAAAGCATAGAGGACACGTTTCCGCCGGTAAGGGTAGAATTGGTAAACACAGAAAGTCTCCCGGTGGACGTGGTATGGCTGGTGGTCAACACCACCACAGAACCAACTTGGACAAATACCACCCGGGTTACTTCGGTAAGGTCGGTATGAGATACTTCCACAAGCAAAGAAACCACTTCTGGCAACCAACTGTCAACGTTGACACCTTGTGGTCCTTGGTTGAAGAGGAGAAGAGAGAGCAATACCTCAAGTCTGCCTCTGCTTCCGCCGCCCCAGTCATCGACGTCTTGGCTCACGGTTACGCCAAGGTCTTGGGTAAGGGTCAATTGCCACAAGTTCCAATCATCGTCAAGGCCAGATATGTTTCCAAGGAGGCTGAGGAGAAGATCAGAGCTGCCGGTGGTGTTGTTGAGTTGATTGCTTAA</v>
      </c>
      <c r="D669" t="str">
        <f t="shared" si="74"/>
        <v>OK</v>
      </c>
      <c r="E669">
        <f t="shared" si="75"/>
        <v>450</v>
      </c>
      <c r="F669" t="str">
        <f t="shared" si="76"/>
        <v>YES</v>
      </c>
      <c r="G669" t="str">
        <f t="shared" si="77"/>
        <v>CAA</v>
      </c>
      <c r="H669" t="str">
        <f t="shared" si="78"/>
        <v>Glutamine</v>
      </c>
      <c r="I669" t="str">
        <f t="shared" si="79"/>
        <v>Glutamine (CAA)</v>
      </c>
    </row>
    <row r="670" spans="1:9" hidden="1" x14ac:dyDescent="0.2">
      <c r="A670" t="s">
        <v>636</v>
      </c>
      <c r="B670" t="s">
        <v>1812</v>
      </c>
      <c r="C670" t="str">
        <f t="shared" si="73"/>
        <v>ATGCCTACCAGACTCACTAAGACCAGAAAGCATAGAGGACACGTTTCCGCCGGTAAGGGTAGAATTGGTAAACACAGAAAGTCTCCCGGTGGACGTGGTATGGCTGGTGGTCAACACCACCACAGAACCAACTTGGACAAATACCACCCGGGTTACTTCGGTAAGGTCGGTATGAGATACTTCCACAAGCAAAGAAACCACTTCTGGCAACCAACCGTCAACGTTGACACCTTGTGGTCCTTGGTTGAAGAGGAGAAGAGAGAGCAATACCTCAAGTCTGCCTCTGCCTCCGCCGCCCCAGTCATCGACGTCTTGGCTCACGGTTTCGCCAAGGTCTTGGGTAAGGGTCAATTGCCACAAGTTCCAATCATCGTCAAGGCCAGATATGTTTCCAAGGAGGCTGAGGAGAAGATCAGAGCTGCCGGTGGTGTTGTTGAGTTGATTGCTTAA</v>
      </c>
      <c r="D670" t="str">
        <f t="shared" si="74"/>
        <v>OK</v>
      </c>
      <c r="E670">
        <f t="shared" si="75"/>
        <v>450</v>
      </c>
      <c r="F670" t="str">
        <f t="shared" si="76"/>
        <v>YES</v>
      </c>
      <c r="G670" t="str">
        <f t="shared" si="77"/>
        <v>CAA</v>
      </c>
      <c r="H670" t="str">
        <f t="shared" si="78"/>
        <v>Glutamine</v>
      </c>
      <c r="I670" t="str">
        <f t="shared" si="79"/>
        <v>Glutamine (CAA)</v>
      </c>
    </row>
    <row r="671" spans="1:9" hidden="1" x14ac:dyDescent="0.2">
      <c r="A671" t="s">
        <v>412</v>
      </c>
      <c r="B671" t="s">
        <v>1596</v>
      </c>
      <c r="C671" t="str">
        <f t="shared" si="73"/>
        <v>ATGCCTACCAGACTCACTAAGACCAGAAAGCACAGAGGTAACGTTTCTGCCGGTAAGGGTAGAGTTGGGAAGCACAGAAAGAACCCTGGTGGTCGTGGTATGGCCGGTGGTCAACACCACCACAGAACCAACATGGACAAGTACCACCCTGGTTACTTCGGTAAGGTTGGTATGAGATACTTCCACAAGCAAAAGGCTCACTTCTGGAGACCCGAAATCAACTTGGACAAGTTGTGGACTTTGGTTCCCGAAGACAAGAGAGACGAATACCTCAAGTCGGCTTCGGCCCTGGCTGCCCCCGTCATCGACACCTTGGCCCACGGTTACGGCAAGGTCCTCGGTAAGGGTAAGTTGCCCGAAGTTCCCGTCATCGTCAAGGCTAGATTCGTGTCGAAGTTGGCCGAAGAAAAGATTGTCGCTGCCGGTGGTGTCGTTGAATTGGTCGCCTAA</v>
      </c>
      <c r="D671" t="str">
        <f t="shared" si="74"/>
        <v>OK</v>
      </c>
      <c r="E671">
        <f t="shared" si="75"/>
        <v>450</v>
      </c>
      <c r="F671" t="str">
        <f t="shared" si="76"/>
        <v>YES</v>
      </c>
      <c r="G671" t="str">
        <f t="shared" si="77"/>
        <v>CAA</v>
      </c>
      <c r="H671" t="str">
        <f t="shared" si="78"/>
        <v>Glutamine</v>
      </c>
      <c r="I671" t="str">
        <f t="shared" si="79"/>
        <v>Glutamine (CAA)</v>
      </c>
    </row>
    <row r="672" spans="1:9" hidden="1" x14ac:dyDescent="0.2">
      <c r="A672" t="s">
        <v>62</v>
      </c>
      <c r="B672" t="s">
        <v>1252</v>
      </c>
      <c r="C672" t="str">
        <f t="shared" si="73"/>
        <v>ATGCCTACCAGACTCACTAAGACCAGAAAGCACAGAGGTAACGTTTCTGCCGGTAAGGGTAGAGTCGGAAAGCACAGAAAGAACCCCGGTGGTCGTGGTATGGCCGGTGGTCAACACCACCACAGAACCAACATGGACAAGTACCACCCTGGTTACTTCGGTAAGGTTGGTATGAGATACTTCCACAAGCAAAAGGCTCACTTCTGGAGACCCGAAATCAACTTGGACAAGTTGTGGACTTTGGTTCCTGAAGACAAGAGAGACGAATACCTCAAGTCGGCTTCGGCCTCGGCTGCCCCCGTCATCGACACCTTGGCCCACGGTTACGGCAAGGTCCTCGGTAAGGGTAACTTGCCCGAAGTCCCCGTCATCGTCAAGGCTAGATTCGTGTCGAAGTTGGCCGAAGAAAAGATTGTCGCTGCCGGTGGTGTCGTTGAATTGATCGCCTAA</v>
      </c>
      <c r="D672" t="str">
        <f t="shared" si="74"/>
        <v>OK</v>
      </c>
      <c r="E672">
        <f t="shared" si="75"/>
        <v>450</v>
      </c>
      <c r="F672" t="str">
        <f t="shared" si="76"/>
        <v>YES</v>
      </c>
      <c r="G672" t="str">
        <f t="shared" si="77"/>
        <v>CAA</v>
      </c>
      <c r="H672" t="str">
        <f t="shared" si="78"/>
        <v>Glutamine</v>
      </c>
      <c r="I672" t="str">
        <f t="shared" si="79"/>
        <v>Glutamine (CAA)</v>
      </c>
    </row>
    <row r="673" spans="1:9" hidden="1" x14ac:dyDescent="0.2">
      <c r="A673" t="s">
        <v>455</v>
      </c>
      <c r="B673" t="s">
        <v>1639</v>
      </c>
      <c r="C673" t="str">
        <f t="shared" si="73"/>
        <v>ATGCCTACCAGACTCACTAAGACCAGAAAGCACAGAGGTAACGTTTCTGCCGGTAAGGGTAGAATTGGCAAGCACAGAAAGAACCCTGGTGGTCGTGGTATGGCCGGTGGTCAACACCACCACAGAACCAACATGGACAAGTACCACCCCGGTTACTTCGGTAAGGTGGGTATGAGATACTTCCACAAGCAAAAGGCTCACTTCTGGAGACCCGAAATCAACTTGGACAAGTTGTGGACTTTGGTTCCTGAAGAAAAGAGAGACGAATACCTCAAGTCGGCCTCGGCCTCGGCTGCCCCCGTCATCGACACCTTGGCCCACGGTTACGGCAAGGTTCTCGGCAAGGGTAAGCTCCCCGAAGTCCCCGTCATCGTCAAGGCCAGATTCGTGTCGAAGTTGGCCGAAGAAAAGATTGTCGCTGCCGGTGGTGTCGTTGAATTGATCGCCTAA</v>
      </c>
      <c r="D673" t="str">
        <f t="shared" si="74"/>
        <v>OK</v>
      </c>
      <c r="E673">
        <f t="shared" si="75"/>
        <v>450</v>
      </c>
      <c r="F673" t="str">
        <f t="shared" si="76"/>
        <v>YES</v>
      </c>
      <c r="G673" t="str">
        <f t="shared" si="77"/>
        <v>CAA</v>
      </c>
      <c r="H673" t="str">
        <f t="shared" si="78"/>
        <v>Glutamine</v>
      </c>
      <c r="I673" t="str">
        <f t="shared" si="79"/>
        <v>Glutamine (CAA)</v>
      </c>
    </row>
    <row r="674" spans="1:9" hidden="1" x14ac:dyDescent="0.2">
      <c r="A674" t="s">
        <v>387</v>
      </c>
      <c r="B674" t="s">
        <v>1571</v>
      </c>
      <c r="C674" t="str">
        <f t="shared" si="73"/>
        <v>ATGCCTACCAGACTCACTAAGACCAGAAAGCACAGAGGTAACGTTTCTGCCGGTAAGGGTAGAATTGGCAAGCACAGAAAGAACCCCGGTGGTCGTGGTATGGCCGGTGGTCAACACCACCACAGAACCAACATGGACAAGTACCACCCCGGTTACTTCGGTAAGGTGGGTATGAGATACTTCCACAAGCAAAAGGCTCACTTCTGGAGACCCGAAATCAACTTGGACAAGTTGTGGACTTTGGTTCCTGAAGAAAAGAGAGAAGAATACCTCAAGTCGGCCTCGGCCTCGGCTGCCCCCGTCATTGACACCTTGGCCCACGGTTACGGCAAGGTCCTCGGCAAGGGTAAGCTCCCCGAAGTCCCCGTCATCGTCAAGGCCAGATTCGTGTCGAAGTTGGCCGAAGAAAAGATTGTCGCTGCCGGTGGTGTCGTTGAATTGATCGCCTAA</v>
      </c>
      <c r="D674" t="str">
        <f t="shared" si="74"/>
        <v>OK</v>
      </c>
      <c r="E674">
        <f t="shared" si="75"/>
        <v>450</v>
      </c>
      <c r="F674" t="str">
        <f t="shared" si="76"/>
        <v>YES</v>
      </c>
      <c r="G674" t="str">
        <f t="shared" si="77"/>
        <v>CAA</v>
      </c>
      <c r="H674" t="str">
        <f t="shared" si="78"/>
        <v>Glutamine</v>
      </c>
      <c r="I674" t="str">
        <f t="shared" si="79"/>
        <v>Glutamine (CAA)</v>
      </c>
    </row>
    <row r="675" spans="1:9" hidden="1" x14ac:dyDescent="0.2">
      <c r="A675" t="s">
        <v>281</v>
      </c>
      <c r="B675" t="s">
        <v>1465</v>
      </c>
      <c r="C675" t="str">
        <f t="shared" si="73"/>
        <v>ATGCCTACCAGACTCACTAAAACCAGAAAGCACAGAGGCCACGTTTCCGCCGGTTACGGTCGTATTGGAAAGCACAGAAAGAGTCCTGGTGGTCGAGGTATGGCCGGTGGTCAGCACCATCACCGAACCAACTTGGATAAGTACCATCCCGGTTACTTTGGTAAGGTCGGTATGAGACACTTCCATTTGAAGAGAGGCCAGTACTGGAAACCCATCATCAACCTCGACAAGCTGTGGACTCTTGTCCCCGAGGCTGAGCGAGAGCAGGCCTTGTCAAGCGCCTCTGAGTCAAGTGCTCCAGTCATTGATACTCTTGTTGCTGGATACGGTAAGGTTCTCGGTAAGGGACGATTGCCCCAAGCTCCATTTGTTGTCAGAGCCAGATTTGTCAGCAAGTTGGCCGAGGAAAAGATCAAGGCTGTTGGTGGTGTTGTTGAGCTCGTTGCTTAA</v>
      </c>
      <c r="D675" t="str">
        <f t="shared" si="74"/>
        <v>OK</v>
      </c>
      <c r="E675">
        <f t="shared" si="75"/>
        <v>450</v>
      </c>
      <c r="F675" t="str">
        <f t="shared" si="76"/>
        <v>YES</v>
      </c>
      <c r="G675" t="str">
        <f t="shared" si="77"/>
        <v>CAG</v>
      </c>
      <c r="H675" t="str">
        <f t="shared" si="78"/>
        <v>Glutamine</v>
      </c>
      <c r="I675" t="str">
        <f t="shared" si="79"/>
        <v>Glutamine (CAG)</v>
      </c>
    </row>
    <row r="676" spans="1:9" hidden="1" x14ac:dyDescent="0.2">
      <c r="A676" t="s">
        <v>280</v>
      </c>
      <c r="B676" t="s">
        <v>1464</v>
      </c>
      <c r="C676" t="str">
        <f t="shared" si="73"/>
        <v>ATGCCTACCAGACTCACTAAAACCAGAAAGCACAGAGGCCACGTTTCCGCAGGTTACGGTCGTATCGGCAAGCACAGAAAGAGCCCCGGTGGTCGAGGTATGGCCGGTGGTCAGCACCATCACCGAACCAATTTGGACAAGTACCATCCAGGTTACTTTGGTAAAGTTGGTCAAAGACATTTCCACTTGAAGAGAGGCCAATACTGGAAGCCTATCATCAACCTCGATAAGTTATGGTCATTAGTCCCCGAAGCCGAGCGAGAAAAGGCCCTGTCAAGCGCCTCTGAAAGCAATGCCCCAGTTATTGACACCCTTGTTGCTGGATACGGTAAGGTTCTTGGTAAGGGAAGACTTCCATCTGTTCCTTTTGTTGTCAGAGCCCGATTCGTCAGCAAGCTTGCCGAAGAAAAGATCAAGGCCGTTGGTGGGGTTGTTGAACTCGTTGCCTAA</v>
      </c>
      <c r="D676" t="str">
        <f t="shared" si="74"/>
        <v>OK</v>
      </c>
      <c r="E676">
        <f t="shared" si="75"/>
        <v>450</v>
      </c>
      <c r="F676" t="str">
        <f t="shared" si="76"/>
        <v>YES</v>
      </c>
      <c r="G676" t="str">
        <f t="shared" si="77"/>
        <v>CAG</v>
      </c>
      <c r="H676" t="str">
        <f t="shared" si="78"/>
        <v>Glutamine</v>
      </c>
      <c r="I676" t="str">
        <f t="shared" si="79"/>
        <v>Glutamine (CAG)</v>
      </c>
    </row>
    <row r="677" spans="1:9" hidden="1" x14ac:dyDescent="0.2">
      <c r="A677" t="s">
        <v>204</v>
      </c>
      <c r="B677" t="s">
        <v>1389</v>
      </c>
      <c r="C677" t="str">
        <f t="shared" si="73"/>
        <v>ATGCCTACCAGACTCACCAAGACAAGAAAGCACAGAGGAAACGTTTCGGCCGGTAACGGTCGTGTTGGAAAGCACAGAAAGCATCCCGGTGGAAGAGGTATGGCCGGTGGTCAGCACCACCACAGAACCAACTTGGACAAGTACCACCCGGGTTACTTTGGTAAGGTTGGTATGAGATACTTCCACAAGCAGCAGAACCACTTCTGGAAGCCAGTGATCAACCTCGACAAGCTCTGGTCTCTTGTTGAGAACAAGGACGAGAAGCTTTCTTCCTCCACTAAGGACTCCGCTGTTGTCATTGACACCCTCGCTAAGGGCTACGGAAAGGTGCTAGGAAAGGGAAGACTCCCAGAGGTGCCTGTTATTGTGAAGGCCAGATACGTGTCGAAGTTGGCTGAAGAGAAGATCCTTGCTGCTGGAGGAGTTGTTGAGTTGGTGGCATAA</v>
      </c>
      <c r="D677" t="str">
        <f t="shared" si="74"/>
        <v>OK</v>
      </c>
      <c r="E677">
        <f t="shared" si="75"/>
        <v>444</v>
      </c>
      <c r="F677" t="str">
        <f t="shared" si="76"/>
        <v>YES</v>
      </c>
      <c r="G677" t="str">
        <f t="shared" si="77"/>
        <v>CAG</v>
      </c>
      <c r="H677" t="str">
        <f t="shared" si="78"/>
        <v>Glutamine</v>
      </c>
      <c r="I677" t="str">
        <f t="shared" si="79"/>
        <v>Glutamine (CAG)</v>
      </c>
    </row>
    <row r="678" spans="1:9" hidden="1" x14ac:dyDescent="0.2">
      <c r="A678" t="s">
        <v>275</v>
      </c>
      <c r="B678" t="s">
        <v>1459</v>
      </c>
      <c r="C678" t="str">
        <f t="shared" si="73"/>
        <v>ATGCCTACCAGACTCACAAAAACTAGAAAGCACAGAGGTAACGTTTCCGCTGGTAACGGTCGTGTTGGTAAACACAGAAAGCATCCGGGTGGTAGAGGTATGGCCGGTGGTCAACATCACCACAGAACCAACTTGGATAAATTCCACCCAGGTTACTTCGGTAAGGTCGGTATGAGATACTTCCACAAACAAAGAAACCACTTCTGGAAGCCAGTTATCAACCTTGACAAGTTATGGTCCTTAGTTGAAAACAAGGATGAAAAGATTGCTTCATCCAACAAGGATGCTGCTGTTGTCATTGACACTTTAGCTTCCGGTTACGGTAAGGTCTTAGGTAAGGGTAGATTACCACAAGTTCCAGTTATCGTTAAGGCTAGATACGTTTCCAAGTTAGCTGAAAAGAAGATCTTAGAAGCTGGTGGTGCTGTTGAATTAATTGCTTAA</v>
      </c>
      <c r="D678" t="str">
        <f t="shared" si="74"/>
        <v>OK</v>
      </c>
      <c r="E678">
        <f t="shared" si="75"/>
        <v>444</v>
      </c>
      <c r="F678" t="str">
        <f t="shared" si="76"/>
        <v>YES</v>
      </c>
      <c r="G678" t="str">
        <f t="shared" si="77"/>
        <v>CAA</v>
      </c>
      <c r="H678" t="str">
        <f t="shared" si="78"/>
        <v>Glutamine</v>
      </c>
      <c r="I678" t="str">
        <f t="shared" si="79"/>
        <v>Glutamine (CAA)</v>
      </c>
    </row>
    <row r="679" spans="1:9" hidden="1" x14ac:dyDescent="0.2">
      <c r="A679" t="s">
        <v>324</v>
      </c>
      <c r="B679" t="s">
        <v>1508</v>
      </c>
      <c r="C679" t="str">
        <f t="shared" si="73"/>
        <v>ATGCCTACCAGACTCACAAAAACCAGAAAGCATAGAGGCCACGTCTCAGCCGGTTACGGTCGTATTGGAAAGCACAGAAAGTCGCCTGGTGGTAGAGGTATGGCCGGTGGTCAGCACCACCACAGAACCAACTTGGATAAGTACCATCCCGGTTACTTTGGTAAGGTTGGTATGAGACATTTCCACCTCAAGCGTGGAACTTACTGGAAGCCAGTCATCAACCTCGACAAGTTATGGACTTTGATCCCCACTGAGAACAGAGAGCAGTACCTGTCAAGTGCTTCTGAGAGCAACGCCCCCATCATTGATACCCTTGCTGCCGGCTACGGAAAGGTTCTCGGTAAGGGAAGAATCCCCACCGTCCCCGTCATTGTCAGAGCTAGATTCGTCAGCAAGCTTGCCGAGGAGAAGATCAAGGCCGCTGGTGGTGTCATTGAGCTCGTTGCCTAA</v>
      </c>
      <c r="D679" t="str">
        <f t="shared" si="74"/>
        <v>OK</v>
      </c>
      <c r="E679">
        <f t="shared" si="75"/>
        <v>450</v>
      </c>
      <c r="F679" t="str">
        <f t="shared" si="76"/>
        <v>YES</v>
      </c>
      <c r="G679" t="str">
        <f t="shared" si="77"/>
        <v>CAG</v>
      </c>
      <c r="H679" t="str">
        <f t="shared" si="78"/>
        <v>Glutamine</v>
      </c>
      <c r="I679" t="str">
        <f t="shared" si="79"/>
        <v>Glutamine (CAG)</v>
      </c>
    </row>
    <row r="680" spans="1:9" hidden="1" x14ac:dyDescent="0.2">
      <c r="A680" t="s">
        <v>1092</v>
      </c>
      <c r="B680" t="s">
        <v>2241</v>
      </c>
      <c r="C680" t="str">
        <f t="shared" si="73"/>
        <v>ATGCCTACCAGACATACTAAGACCAGAAAGCTTAGAGGACACGTTTCTGCCGGTCACGGTCGTATCGGAAAGCACAGAAAGCACCCGGGTGGTAGAGGTATGGCCGGTGGTCAACACCACCACAGAACCAATCTTGATAAGTACCACCCTGGTTACTTTGGTAAGGTCGGTATGAGACACTTCCACCTCCAAAGAAACCACTCTTGGGCCCCTACCCTCAACCTCGACAAGCTCTGGACCCTCGTCCCTGAGGAGAAGAGAGAGAAGTACCTTGCTGCCTCTTCTTCCAGTGCTGTTCCTGTTATTGACACATTGGCCGCCGGTTTCGGTAAGGTCCTCGGTAAGGGTAAATTACCCACCGTCCCTGTCATCGTCAAGGCCAGATACGTTTCCAAGTTGGCTGAGGAGAAGATCAAGGCCGCTGGTGGTGTTGTTGAGCTCATTGCTTAA</v>
      </c>
      <c r="D680" t="str">
        <f t="shared" si="74"/>
        <v>OK</v>
      </c>
      <c r="E680">
        <f t="shared" si="75"/>
        <v>450</v>
      </c>
      <c r="F680" t="str">
        <f t="shared" si="76"/>
        <v>YES</v>
      </c>
      <c r="G680" t="str">
        <f t="shared" si="77"/>
        <v>CAA</v>
      </c>
      <c r="H680" t="str">
        <f t="shared" si="78"/>
        <v>Glutamine</v>
      </c>
      <c r="I680" t="str">
        <f t="shared" si="79"/>
        <v>Glutamine (CAA)</v>
      </c>
    </row>
    <row r="681" spans="1:9" hidden="1" x14ac:dyDescent="0.2">
      <c r="A681" t="s">
        <v>364</v>
      </c>
      <c r="B681" t="s">
        <v>1548</v>
      </c>
      <c r="C681" t="str">
        <f t="shared" si="73"/>
        <v>ATGCCTACCAGACATACTAAGACCAGAAAGCTTAGAGGACACGTTTCTGCCGGTCACGGTCGTATCGGAAAGCACAGAAAGCACCCGGGTGGTAGAGGTATGGCCGGTGGTCAACACCACCACAGAACCAACCTTGATAAGTACCACCCTGGTTACTTTGGTAAGGTCGGTATGAGACACTTCCACCTCCAAAGAAACCACTCTTGGGCCCCTACCCTCAACCTCGACAAGCTCTGGACCCTCGTTCCTGAGGAGAAGAGAGAGAAGTACCTTGCTGCTTCCTCTTCCAGCGCTGCTCCTGTTATCGACACATTGGCCGCCGGTTTCGGTAAGGTCCTCGGTAAGGGTAAATTACCTACCGTCCCTGTCATTGTCAAGGCCAGATACGTTTCCAAGTTGGCTGAGGAGAAGATCAAGGCCGCTGGTGGTGTTGTTGAGCTCATTGCTTAA</v>
      </c>
      <c r="D681" t="str">
        <f t="shared" si="74"/>
        <v>OK</v>
      </c>
      <c r="E681">
        <f t="shared" si="75"/>
        <v>450</v>
      </c>
      <c r="F681" t="str">
        <f t="shared" si="76"/>
        <v>YES</v>
      </c>
      <c r="G681" t="str">
        <f t="shared" si="77"/>
        <v>CAA</v>
      </c>
      <c r="H681" t="str">
        <f t="shared" si="78"/>
        <v>Glutamine</v>
      </c>
      <c r="I681" t="str">
        <f t="shared" si="79"/>
        <v>Glutamine (CAA)</v>
      </c>
    </row>
    <row r="682" spans="1:9" hidden="1" x14ac:dyDescent="0.2">
      <c r="A682" t="s">
        <v>363</v>
      </c>
      <c r="B682" t="s">
        <v>1547</v>
      </c>
      <c r="C682" t="str">
        <f t="shared" si="73"/>
        <v>ATGCCTACCAGACATACTAAGACCAGAAAGCTTAGAGGACACGTTTCCGCCGGTCACGGTCGTATCGGAAAGCACAGAAAGCACCCGGGTGGTAGAGGTATGGCCGGTGGTCAGCACCACCACAGAACCAACCTTGATAAGTACCACCCTGGTTACTTTGGTAAGGTCGGTATGAGACACTTCCACCTCCAGAGAAACCACTCGTGGGCCCCCACCCTCAACCTGGACAAGCTCTGGACTCTTGTTCCCGAGGAGAAGAGAGAGAAGTACCTCGCTGCTTCTTCTTCCAGCGCTGCCCCCGTTATCGACACATTGGCCGCCGGTTTCGGCAAGGTCCTCGGTAAGGGCAAGCTGCCCACTGTCCCTGTCATTGTCAAGGCCAGATACGTTTCCAAGTTGGCTGAGGAGAAGATCAAGGCCGCCGGTGGTGTTGTTGAGCTCATTGCTTAA</v>
      </c>
      <c r="D682" t="str">
        <f t="shared" si="74"/>
        <v>OK</v>
      </c>
      <c r="E682">
        <f t="shared" si="75"/>
        <v>450</v>
      </c>
      <c r="F682" t="str">
        <f t="shared" si="76"/>
        <v>YES</v>
      </c>
      <c r="G682" t="str">
        <f t="shared" si="77"/>
        <v>CAG</v>
      </c>
      <c r="H682" t="str">
        <f t="shared" si="78"/>
        <v>Glutamine</v>
      </c>
      <c r="I682" t="str">
        <f t="shared" si="79"/>
        <v>Glutamine (CAG)</v>
      </c>
    </row>
    <row r="683" spans="1:9" hidden="1" x14ac:dyDescent="0.2">
      <c r="A683" t="s">
        <v>55</v>
      </c>
      <c r="B683" t="s">
        <v>1245</v>
      </c>
      <c r="C683" t="str">
        <f t="shared" si="73"/>
        <v>ATGCCTACCAGACATACTAAGACCAGAAAGCTTAGAGGACACGTTTCCGCCGGTCACGGTCGTATCGGAAAGCACAGAAAGCACCCGGGTGGTAGAGGTATGGCCGGTGGTCAACACCACCACAGAACCAACCTTGATAAGTACCACCCTGGTTACTTCGGTAAGGTCGGTATGAGACACTTCCACCTCCAGAGAAACCACTCCTGGGCCCCCACCCTCAACCTGGACAAGCTCTGGACTCTTGTTCCCGAGGAGAAGAGAGAGAAGTACCTCGCTGCTTCCTCTTCCAGCGCTGCTCCCGTTATCGACACATTGGCCGCCGGTTTCGGCAAGGTCCTTGGTAAGGGTAAGCTGCCCACAGTCCCTGTCATTGTCAAGGCCAGATACGTTTCCAAGTTGGCTGAGGAGAAGATCAAGGCCGCCGGTGGTGTTGTTGAGCTCATTGCTTAA</v>
      </c>
      <c r="D683" t="str">
        <f t="shared" si="74"/>
        <v>OK</v>
      </c>
      <c r="E683">
        <f t="shared" si="75"/>
        <v>450</v>
      </c>
      <c r="F683" t="str">
        <f t="shared" si="76"/>
        <v>YES</v>
      </c>
      <c r="G683" t="str">
        <f t="shared" si="77"/>
        <v>CAA</v>
      </c>
      <c r="H683" t="str">
        <f t="shared" si="78"/>
        <v>Glutamine</v>
      </c>
      <c r="I683" t="str">
        <f t="shared" si="79"/>
        <v>Glutamine (CAA)</v>
      </c>
    </row>
    <row r="684" spans="1:9" hidden="1" x14ac:dyDescent="0.2">
      <c r="A684" t="s">
        <v>481</v>
      </c>
      <c r="B684" t="s">
        <v>1664</v>
      </c>
      <c r="C684" t="str">
        <f t="shared" si="73"/>
        <v>ATGCCTACCAGACATACCAAGACTAGAAAGCTCAGAGGACACGTTTCCGCCGGTCACGGTCGAATTGGAAAGCACAGAAAGCATCCCGGTGGACGAGGTATGGCCGGTGGTCAGCACCACCACCGAACCAATCTTGATAAGTACCATCCTGGTTACTTTGGAAAGGTCGGTATGCGACACTTCCATTTGCTCAAGAACCACACCTGGGCTCCTACACTCAACCTCGACAAGCTGTGGACCCTTGTTGATGAGCAGAAGCGAGAGAAGTACCTCTCCGCTGCCTCAGCCTCGGTTGTTCCTGTTATTGATACTCTTGCTGCTGGATACGGAAAGGTTCTCGGAAAGGGAAAGCTCCCATCTGTACCCGTCATTGTCAAGGCTCGATACGTTTCCAAGCTCGCCGAAGAGAAGATCAAGGCTGCTGGAGGAGCCGTTGAGCTCATTGCTTAA</v>
      </c>
      <c r="D684" t="str">
        <f t="shared" si="74"/>
        <v>OK</v>
      </c>
      <c r="E684">
        <f t="shared" si="75"/>
        <v>450</v>
      </c>
      <c r="F684" t="str">
        <f t="shared" si="76"/>
        <v>YES</v>
      </c>
      <c r="G684" t="str">
        <f t="shared" si="77"/>
        <v>CAG</v>
      </c>
      <c r="H684" t="str">
        <f t="shared" si="78"/>
        <v>Glutamine</v>
      </c>
      <c r="I684" t="str">
        <f t="shared" si="79"/>
        <v>Glutamine (CAG)</v>
      </c>
    </row>
    <row r="685" spans="1:9" hidden="1" x14ac:dyDescent="0.2">
      <c r="A685" t="s">
        <v>482</v>
      </c>
      <c r="B685" t="s">
        <v>1665</v>
      </c>
      <c r="C685" t="str">
        <f t="shared" si="73"/>
        <v>ATGCCTACCAGACATACAAAGACCAGAAAGCTTAGGGGCCACGTTTCAGCTGGTCACGGACGTATCGGAAAGCACAGAAAGCATCCCGGTGGTCGTGGTATGGCCGGTGGTCAACATCATCACAGAACCAATCTTGATAAATACCATCCTGGTTACTTCGGTAAAGTTGGTATGAGACATTTCCATCTTCAAAGAAACCACTCTTGGAGCCCAGCTCTTAATGTTGATAAACTTTGGACTCTTATCCCTGAAGAGAAGAGAGAAAAATACCTTGCTTCTTCCAGTTCAAGCGCTACTCCTGTCATTGACACATTGGCTGCTGGTTATGGCAAGATTCTTGGAAAAGGTAGATTACCTTCTATTCCTGTTATTGTTAGGGCTAGATTTGTTTCCAAATTGGCTGAAGAAAAGATCAAGGCTGTTGGAGGTGCTGTTGAACTCATTGCCTAA</v>
      </c>
      <c r="D685" t="str">
        <f t="shared" si="74"/>
        <v>OK</v>
      </c>
      <c r="E685">
        <f t="shared" si="75"/>
        <v>450</v>
      </c>
      <c r="F685" t="str">
        <f t="shared" si="76"/>
        <v>YES</v>
      </c>
      <c r="G685" t="str">
        <f t="shared" si="77"/>
        <v>CAA</v>
      </c>
      <c r="H685" t="str">
        <f t="shared" si="78"/>
        <v>Glutamine</v>
      </c>
      <c r="I685" t="str">
        <f t="shared" si="79"/>
        <v>Glutamine (CAA)</v>
      </c>
    </row>
    <row r="686" spans="1:9" hidden="1" x14ac:dyDescent="0.2">
      <c r="A686" t="s">
        <v>1091</v>
      </c>
      <c r="B686" t="s">
        <v>2240</v>
      </c>
      <c r="C686" t="str">
        <f t="shared" si="73"/>
        <v>ATGCCTACCAGACATACAAAGACCAGAAAGCTTAGAGGCCACGTTTCAGCTGGTCACGGACGTATCGGAAAGCACAGAAAGCATCCCGGTGGTCGTGGTATGGCCGGTGGTCAGCATCATCACAGAACCAATCTTGATAAGTACCATCCTGGTTACTTCGGTAAGGTTGGTATGAGACATTTCCATCTTCAAAGAAACCACTCTTGGAGCCCTGCTCTTAATGTTGACAAACTTTGGACTCTTATCCCTGAAGAGAAGAGAGAAAAATACCTTACTTCTTCCAGTTCAAGTGCTGTTCCTGTTATCGACACATTGGCTGCTGGTTACGGCAAGATTCTTGGAAAAGGTAGATTGCCCACTGTTCCTGTTATTGTTAGGGCTAGATTTGTTTCCAAATTAGCTGAAGAAAAGATCAAGGCTGTTGGTGGTGCTGTTGAACTCATTGCCTAA</v>
      </c>
      <c r="D686" t="str">
        <f t="shared" si="74"/>
        <v>OK</v>
      </c>
      <c r="E686">
        <f t="shared" si="75"/>
        <v>450</v>
      </c>
      <c r="F686" t="str">
        <f t="shared" si="76"/>
        <v>YES</v>
      </c>
      <c r="G686" t="str">
        <f t="shared" si="77"/>
        <v>CAG</v>
      </c>
      <c r="H686" t="str">
        <f t="shared" si="78"/>
        <v>Glutamine</v>
      </c>
      <c r="I686" t="str">
        <f t="shared" si="79"/>
        <v>Glutamine (CAG)</v>
      </c>
    </row>
    <row r="687" spans="1:9" hidden="1" x14ac:dyDescent="0.2">
      <c r="A687" t="s">
        <v>91</v>
      </c>
      <c r="B687" t="s">
        <v>1281</v>
      </c>
      <c r="C687" t="str">
        <f t="shared" si="73"/>
        <v>ATGCCTACCAGACATACAAAGACCAGAAAGCTTAGAGGACACGTTTCTGCCGGTCACGGTCGTATCGGAAAGCACAGAAAGCATCCGGGTGGTCGTGGTATGGCCGGTGGTCAACACCACCACAGAACCAATCTTGATAAGTACCATCCCGGTTACTTTGGTAAGGTCGGTATGAGACACTTCCATCTCCAAAGAAACCACTCTTGGGCCCCTGCCCTCAATCTCGACAAGCTCTGGACTCTTGTTCCTGAGTCCAAGAGAGAGAAGTACCTCGCTGCCTCTTCTTCTTCTGCTGCTCCTGTTATCGACACATTGGCCGCCGGTTTCGGTAAGGTCCTCGGTAAGGGTAAATTACCCACTGTCCCAGTCATTGTCAAGGCCAGATACGTTTCCAAGTTGGCTGAAGAGAAAATTAAGGCTGCCGGCGGTGTTGTTGAGCTCATTGCTTAA</v>
      </c>
      <c r="D687" t="str">
        <f t="shared" si="74"/>
        <v>OK</v>
      </c>
      <c r="E687">
        <f t="shared" si="75"/>
        <v>450</v>
      </c>
      <c r="F687" t="str">
        <f t="shared" si="76"/>
        <v>YES</v>
      </c>
      <c r="G687" t="str">
        <f t="shared" si="77"/>
        <v>CAA</v>
      </c>
      <c r="H687" t="str">
        <f t="shared" si="78"/>
        <v>Glutamine</v>
      </c>
      <c r="I687" t="str">
        <f t="shared" si="79"/>
        <v>Glutamine (CAA)</v>
      </c>
    </row>
    <row r="688" spans="1:9" hidden="1" x14ac:dyDescent="0.2">
      <c r="A688" t="s">
        <v>479</v>
      </c>
      <c r="B688" t="s">
        <v>1662</v>
      </c>
      <c r="C688" t="str">
        <f t="shared" si="73"/>
        <v>ATGCCTACCAGACATACAAAGACCAGAAAGCTCAGAGGACACGTTTCTGCCGGTCACGGTCGTATCGGAAAACACAGAAAGCACCCCGGTGGTCGTGGTATGGCCGGTGGTCAACACCACCACAGAACCAATCTTGATAAGTACCATCCTGGTTACTTCGGTAAGGTCGGTATGAGAACTTTCCACCTCCAAAGAAATCACTCTTGGGCTCCTGCCCTCAACCTCGATAAGCTCTGGACTCTTATTCCTGATGAGAAGAGAGAGAAGTACCTCGCTGCTTCTTCTTCCAGCGCTGCTCCTGTTATTGACACATTGGCTGCCGGTTACGGTAAGGTCCTCGGTAAGGGTAAATTACCCACCGTTCCTGTCATTGTCAAGGCCAGATATGTTTCCAAGTTGGCTGAAGAGAAGATTAAGGCTGCTGGTGGTGTTGTTGAGCTCATTGCTTAA</v>
      </c>
      <c r="D688" t="str">
        <f t="shared" si="74"/>
        <v>OK</v>
      </c>
      <c r="E688">
        <f t="shared" si="75"/>
        <v>450</v>
      </c>
      <c r="F688" t="str">
        <f t="shared" si="76"/>
        <v>YES</v>
      </c>
      <c r="G688" t="str">
        <f t="shared" si="77"/>
        <v>CAA</v>
      </c>
      <c r="H688" t="str">
        <f t="shared" si="78"/>
        <v>Glutamine</v>
      </c>
      <c r="I688" t="str">
        <f t="shared" si="79"/>
        <v>Glutamine (CAA)</v>
      </c>
    </row>
    <row r="689" spans="1:9" hidden="1" x14ac:dyDescent="0.2">
      <c r="A689" t="s">
        <v>362</v>
      </c>
      <c r="B689" t="s">
        <v>1546</v>
      </c>
      <c r="C689" t="str">
        <f t="shared" si="73"/>
        <v>ATGCCTACCAGACATACAAAGACCAGAAAGCTCAGAGGACACGTTTCCGCCGGTCACGGTCGTATCGGAAAGCACAGAAAGCATCCGGGTGGTCGTGGTATGGCCGGTGGTCAACACCACCACAGAACCAATCTTGATAAGTACCATCCCGGTTACTTTGGTAAGGTCGGTATGAGACACTTCCACCTTCAAAGAAACCACAAGTGGGCCCCTTCGCTCAACCTCGACAAGCTCTGGACTCTTGTTCCTGAAGACAAGAGAGAGAAGTACCTCGCTGCCTCTTCTTCCAGCGCTGCTCCTGTTATCGACACATTGGCTGCCGGCTTCGGCAAGGTCCTCGGTAAGGGCAAATTACCCACTGTCCCCGTCATTGTTAAGGCCAGATTTGTTTCCAAGTTGGCCGAAGAGAAGATTAAGGCTGCTGGTGGTGTTGTCGAGCTCATTGCTTAA</v>
      </c>
      <c r="D689" t="str">
        <f t="shared" si="74"/>
        <v>OK</v>
      </c>
      <c r="E689">
        <f t="shared" si="75"/>
        <v>450</v>
      </c>
      <c r="F689" t="str">
        <f t="shared" si="76"/>
        <v>YES</v>
      </c>
      <c r="G689" t="str">
        <f t="shared" si="77"/>
        <v>CAA</v>
      </c>
      <c r="H689" t="str">
        <f t="shared" si="78"/>
        <v>Glutamine</v>
      </c>
      <c r="I689" t="str">
        <f t="shared" si="79"/>
        <v>Glutamine (CAA)</v>
      </c>
    </row>
    <row r="690" spans="1:9" hidden="1" x14ac:dyDescent="0.2">
      <c r="A690" t="s">
        <v>357</v>
      </c>
      <c r="B690" t="s">
        <v>1541</v>
      </c>
      <c r="C690" t="str">
        <f t="shared" si="73"/>
        <v>ATGCCTACCAGACACACTAAAACTAGAAAGCTCAGAGGACACGTTTCCGCCGGTCACGGTCGTATTGGAAAGCACAGAAAGCACCCCGGTGGTAGAGGTATGGCCGGTGGTCAACACCACCACAGAACCAACCTTGATAAGTACCATCCTGGTTACTTCGGTAAGGTCGGTATGAGACACTTCCACCTCCTTAAGAACCACTCTTGGGCTCCTGTTCTTAACCTCGACAAGCTCTGGACTCTTGTTCCTGAGGAGAAGAGAGAGCACTACCTTGCCTCTTCTTCTGAGTCCTCCGCTCCTGTCATTGATACCCTTGCTGCCGGTTACGGTAAAGTCCTCGGTAAGGGAAGACTCCCCTCCGTTCCTGTCATTGTCAAGGCCAGATACGTCTCCAAGCTCGCTGAGGAGAAGATCAAGGCTGCTGGTGGTGTTGTCGAACTCATTGCTTAA</v>
      </c>
      <c r="D690" t="str">
        <f t="shared" si="74"/>
        <v>OK</v>
      </c>
      <c r="E690">
        <f t="shared" si="75"/>
        <v>450</v>
      </c>
      <c r="F690" t="str">
        <f t="shared" si="76"/>
        <v>YES</v>
      </c>
      <c r="G690" t="str">
        <f t="shared" si="77"/>
        <v>CAA</v>
      </c>
      <c r="H690" t="str">
        <f t="shared" si="78"/>
        <v>Glutamine</v>
      </c>
      <c r="I690" t="str">
        <f t="shared" si="79"/>
        <v>Glutamine (CAA)</v>
      </c>
    </row>
    <row r="691" spans="1:9" hidden="1" x14ac:dyDescent="0.2">
      <c r="A691" t="s">
        <v>88</v>
      </c>
      <c r="B691" t="s">
        <v>1278</v>
      </c>
      <c r="C691" t="str">
        <f t="shared" si="73"/>
        <v>ATGCCTACCAGACACACGAAGACCCGTAAGCTCCGAGGACACGTTTCTGCCGGTCACGGTCGTATCGGAAAGCACAGAAAGCATCCCGGTGGTCGTGGTATGGCCGGTGGTCAGCACCACCACCGTACCAACCTTGACAAGTACCACCCTGGTTACTTCGGAAAGGTCGGTATGCGTACCTTCCACCTGCAGCGCAACCACTCGTGGAGACCCATTCTGAACCTCGACAAGCTGTGGACTCTGGTCCCTGAGGAGAGCCGAGAGAAGTACCTTTCTGGTTCTTCGTCGAGCGTTGCTCCCGTCATTGATACTCTGGCCGCTGGCTTTGGCAAGGTTCTTGGAAAGGGCCGTCTGCCCGAGGTCCCCGTCATTGTCCGTGCTCGCTTTGTGTCGAAGCTGGCTGAGGAGAAGATCAAGGCCGCTGGTGGTGTTATTGAGCTGGTTGCTTAA</v>
      </c>
      <c r="D691" t="str">
        <f t="shared" si="74"/>
        <v>OK</v>
      </c>
      <c r="E691">
        <f t="shared" si="75"/>
        <v>450</v>
      </c>
      <c r="F691" t="str">
        <f t="shared" si="76"/>
        <v>YES</v>
      </c>
      <c r="G691" t="str">
        <f t="shared" si="77"/>
        <v>CAG</v>
      </c>
      <c r="H691" t="str">
        <f t="shared" si="78"/>
        <v>Glutamine</v>
      </c>
      <c r="I691" t="str">
        <f t="shared" si="79"/>
        <v>Glutamine (CAG)</v>
      </c>
    </row>
    <row r="692" spans="1:9" hidden="1" x14ac:dyDescent="0.2">
      <c r="A692" t="s">
        <v>483</v>
      </c>
      <c r="B692" t="s">
        <v>1666</v>
      </c>
      <c r="C692" t="str">
        <f t="shared" si="73"/>
        <v>ATGCCTACCAGACACACGAAGACCAGAAAGCTCCGAGGACACGTTTCTGCCGGTCACGGTCGTATTGGAAAGCACAGAAAGCATCCCGGTGGTCGTGGTATGGCCGGTGGTCAGCACCACCACCGTACCAACCTCGACAAGTACCACCCTGGTTACTTCGGAAAGGTCGGTATGCGACACTTCCACCTGCAGCGCAACCACTCGTGGAAGCCCATTCTGAACCTCGACAAGCTGTGGACTCTTGTTCCTGAGGAGAACCGCGAGAAGTACCTTTCGGGTGCCTCTTCGTCGGTCGCCCCCGTCATTGACACTCTGGCTGCTGGTTTCGGCAAGGTTCTTGGAAAGGGCCGTCTGCCTGAGGTCCCTGTCATCGTCCGTGCTCGCTTTGTGTCGAAGCTCGCCGAGGAGAAGATCAAGGCCGCTGGTGGTGTTGTTGAGCTGATTGCTTAA</v>
      </c>
      <c r="D692" t="str">
        <f t="shared" si="74"/>
        <v>OK</v>
      </c>
      <c r="E692">
        <f t="shared" si="75"/>
        <v>450</v>
      </c>
      <c r="F692" t="str">
        <f t="shared" si="76"/>
        <v>YES</v>
      </c>
      <c r="G692" t="str">
        <f t="shared" si="77"/>
        <v>CAG</v>
      </c>
      <c r="H692" t="str">
        <f t="shared" si="78"/>
        <v>Glutamine</v>
      </c>
      <c r="I692" t="str">
        <f t="shared" si="79"/>
        <v>Glutamine (CAG)</v>
      </c>
    </row>
    <row r="693" spans="1:9" hidden="1" x14ac:dyDescent="0.2">
      <c r="A693" t="s">
        <v>365</v>
      </c>
      <c r="B693" t="s">
        <v>1549</v>
      </c>
      <c r="C693" t="str">
        <f t="shared" si="73"/>
        <v>ATGCCTACCAGACACACGAAGACCAGAAAGCTCCGAGGACACGTTTCTGCCGGTCACGGTCGTATTGGAAAGCACAGAAAGCACCCCGGTGGTCGTGGTATGGCCGGTGGTCAGCACCACCACCGTACTAACCTCGACAAGTACCACCCTGGTTACTTTGGAAAGGTTGGTATGCGACACTTCCACCTTCAGCGCAACCACTCGTGGAAGCCCATTCTGAACCTCGACAAGCTGTGGACTCTTGTTCCTGAGGAGAACCGCGAGAAGTACCTGTCAGGTGCCTCTTCGTCGGTCGCCCCTGTCATTGACACTCTGGCTGCTGGTTTCGGCAAGGTTCTTGGAAAGGGCCGTCTGCCCGAGGTCCCTGTCATTGTCCGTGCTCGCTTTGTGTCGAAGCTGGCTGAGGAGAAGATCAAGGCCGCTGGTGGTGTTGTTGAGCTGATTGCTTAA</v>
      </c>
      <c r="D693" t="str">
        <f t="shared" si="74"/>
        <v>OK</v>
      </c>
      <c r="E693">
        <f t="shared" si="75"/>
        <v>450</v>
      </c>
      <c r="F693" t="str">
        <f t="shared" si="76"/>
        <v>YES</v>
      </c>
      <c r="G693" t="str">
        <f t="shared" si="77"/>
        <v>CAG</v>
      </c>
      <c r="H693" t="str">
        <f t="shared" si="78"/>
        <v>Glutamine</v>
      </c>
      <c r="I693" t="str">
        <f t="shared" si="79"/>
        <v>Glutamine (CAG)</v>
      </c>
    </row>
    <row r="694" spans="1:9" hidden="1" x14ac:dyDescent="0.2">
      <c r="A694" t="s">
        <v>89</v>
      </c>
      <c r="B694" t="s">
        <v>1279</v>
      </c>
      <c r="C694" t="str">
        <f t="shared" si="73"/>
        <v>ATGCCTACCAGACACACCAAGACTCGAAAGCTCAGAGGACACGTTTCTGCCGGTCACGGTCGAATTGGAAAGCACAGAAAGCACCCCGGTGGTCGAGGTATGGCTGGTGGTCAGCACCACCACCGAACCAACCTTGACAAGTACCACCCTGGTTACTTCGGTAAGGTCGGTATGCGACACTTCCACGTCCAGCAGAACCACACCTGGAAGCCCACTCTCAACCTCGACAAGCTGTGGACTCTTGTTGGAGAGGACAAGCGAGAGAAGTACTTGTCTGCTGCCTCTTCATCAGTTGTCCCTGTTATTGACACTTTGGCTGCTGGCTACGGAAAGGTTCTCGGTAAGGGAAAGCTCCCCACCGTCCCTGTCATTGTCAAGGCCCGATACGTTTCCAAGTTGGCTGAGGAGAAGATCAAGGCTGCCGGAGGTGCTGTTGAGCTCATTGCTTAA</v>
      </c>
      <c r="D694" t="str">
        <f t="shared" si="74"/>
        <v>OK</v>
      </c>
      <c r="E694">
        <f t="shared" si="75"/>
        <v>450</v>
      </c>
      <c r="F694" t="str">
        <f t="shared" si="76"/>
        <v>YES</v>
      </c>
      <c r="G694" t="str">
        <f t="shared" si="77"/>
        <v>CAG</v>
      </c>
      <c r="H694" t="str">
        <f t="shared" si="78"/>
        <v>Glutamine</v>
      </c>
      <c r="I694" t="str">
        <f t="shared" si="79"/>
        <v>Glutamine (CAG)</v>
      </c>
    </row>
    <row r="695" spans="1:9" hidden="1" x14ac:dyDescent="0.2">
      <c r="A695" t="s">
        <v>454</v>
      </c>
      <c r="B695" t="s">
        <v>1638</v>
      </c>
      <c r="C695" t="str">
        <f t="shared" si="73"/>
        <v>ATGCCTACCAGACACACCAAGACTCGAAAGCTCAGAGGACACGTTTCTGCCGGTCACGGTCGAATCGGAAAGCACAGAAAGCATCCCGGTGGTCGTGGTATGGCCGGTGGTCAGCACCACCACCGAACCAACCTTGACAAGTACCATCCTGGTTACTTTGGAAAGGTCGGTATGCGACACTTCCATCTGCTCAAGAATCACACCTGGCGCCCGGTGCTGAACCTCGACAAGCTGTGGACTCTTGTGGACGAGGAGAAGCGTGAGAAGTACCTGGCTGCCAGCTCTGACTCGGTTGTTCCTGTCATCGACACCCTGGCTGCTGGCTACGGAAAGGTGCTCGGCAAGGGCAAGCTGCCTACTGTGCCTGTCATTGTCAAGGCCCGATACGTTTCCAAGCTCGCTGAGGAGAAGATCAAGGCTGCTGGAGGTGCTATCGAACTCATTGCCTAA</v>
      </c>
      <c r="D695" t="str">
        <f t="shared" si="74"/>
        <v>OK</v>
      </c>
      <c r="E695">
        <f t="shared" si="75"/>
        <v>450</v>
      </c>
      <c r="F695" t="str">
        <f t="shared" si="76"/>
        <v>YES</v>
      </c>
      <c r="G695" t="str">
        <f t="shared" si="77"/>
        <v>CAG</v>
      </c>
      <c r="H695" t="str">
        <f t="shared" si="78"/>
        <v>Glutamine</v>
      </c>
      <c r="I695" t="str">
        <f t="shared" si="79"/>
        <v>Glutamine (CAG)</v>
      </c>
    </row>
    <row r="696" spans="1:9" hidden="1" x14ac:dyDescent="0.2">
      <c r="A696" t="s">
        <v>754</v>
      </c>
      <c r="B696" t="s">
        <v>1918</v>
      </c>
      <c r="C696" t="str">
        <f t="shared" si="73"/>
        <v>ATGCCTACCAGACACACAAAGACTAGAAAACTCAGGGGACATGTTTCTGCCGGACATGGTCGTATTGGAAAACATCGTAAACATCCCGGTGGTCGCGGTATGGCTGGTGGTCAACATCATCATCGTACAAATTTAGATAAATATCATCCTGGTTACTTTGGTAAAGTTGGTATGAGATATTTCCACAAACAACAAAATCACTTCTGGAGGCCAACTATTAACATTGACAAATTATGGAGTCTTGTTGAAGCAGATAAACGGGATCAATTTCTCAAATCATCTAGTGCAAATTCAGCACCAGTGATTGATACTCTTGCAAATGGTTATGGTAAAGTTCTTGGTAAAGGTCGTCTTCCAAAAGTTCCAGTTATTGTAAAAGCTCGTTTTGTTTCTAAACTTGCTGAAGAAAAAATTAGAGCTGCTGGTGGTGTTGTAGAACTTGTTGCTTAA</v>
      </c>
      <c r="D696" t="str">
        <f t="shared" si="74"/>
        <v>OK</v>
      </c>
      <c r="E696">
        <f t="shared" si="75"/>
        <v>450</v>
      </c>
      <c r="F696" t="str">
        <f t="shared" si="76"/>
        <v>YES</v>
      </c>
      <c r="G696" t="str">
        <f t="shared" si="77"/>
        <v>CAA</v>
      </c>
      <c r="H696" t="str">
        <f t="shared" si="78"/>
        <v>Glutamine</v>
      </c>
      <c r="I696" t="str">
        <f t="shared" si="79"/>
        <v>Glutamine (CAA)</v>
      </c>
    </row>
    <row r="697" spans="1:9" hidden="1" x14ac:dyDescent="0.2">
      <c r="A697" t="s">
        <v>751</v>
      </c>
      <c r="B697" t="s">
        <v>1915</v>
      </c>
      <c r="C697" t="str">
        <f t="shared" si="73"/>
        <v>ATGCCTACCAGACACACAAAAACTAGAAAACTCAGGGGACATGTCTCAGCCGGACATGGTCGTATTGGAAAACATCGTAAACATCCCGGTGGTCGTGGTATGGCTGGTGGTCAACATCATCATCGTACAAATTTAGATAAATACCATCCTGGTTACTTTGGTAAAGTTGGTATGAGATATTTCCACAAACAACAAAATCATTTTTGGAGGCCAACTATCAACATTGACAAATTATGGAGTCTTGTTGAATCAGATAAACGGGATCAATTCCTTAAATCAGCTAGTGCAAGCTCAGCACCAGTAATTGACACTCTTGCAAATGGTTATGGTAAAGTTCTTGGTAAAGGACGTCTTCCAAAAGTTCCAGTTATTGTTAAGGCTCGTTTTGTTTCAAAACTTGCTGAAGAAAAAATTAGAGCTGCTGGTGGTGTTGTAGAACTTGTTGCTTAA</v>
      </c>
      <c r="D697" t="str">
        <f t="shared" si="74"/>
        <v>OK</v>
      </c>
      <c r="E697">
        <f t="shared" si="75"/>
        <v>450</v>
      </c>
      <c r="F697" t="str">
        <f t="shared" si="76"/>
        <v>YES</v>
      </c>
      <c r="G697" t="str">
        <f t="shared" si="77"/>
        <v>CAA</v>
      </c>
      <c r="H697" t="str">
        <f t="shared" si="78"/>
        <v>Glutamine</v>
      </c>
      <c r="I697" t="str">
        <f t="shared" si="79"/>
        <v>Glutamine (CAA)</v>
      </c>
    </row>
    <row r="698" spans="1:9" hidden="1" x14ac:dyDescent="0.2">
      <c r="A698" t="s">
        <v>752</v>
      </c>
      <c r="B698" t="s">
        <v>1916</v>
      </c>
      <c r="C698" t="str">
        <f t="shared" si="73"/>
        <v>ATGCCTACCAGACACACAAAAACTAGAAAACTCAGGGGACATGTCTCAGCCGGACATGGTCGTATTGGAAAACATCGTAAACATCCCGGTGGTCGCGGTATGGCTGGTGGTCAACATCACCATCGTACAAATTTAGATAAATACCATCCTGGTTACTTTGGTAAAGTTGGTATGAGATATTTCCACAAACAACAAAATCACTTCTGGAGGCCAACTATCAACATTGACAAATTATGGAGTCTTGTTGAATCAGATAAACGGGATCAATTTCTTAAATCAGCTAGTGCAAGCTCTGCACCAGTAATCGATACTCTTGCAAATGGTTATGGTAAAGTTCTTGGTAAAGGTCGTCTTCCAAAAGTTCCAGTTATTGTTAAAGCTCGTTTTGTTTCAAAGCTTGCTGAAGAAAAAATTAGAGCTGCTGGTGGTGTTGTAGAACTTGTTGCTTAA</v>
      </c>
      <c r="D698" t="str">
        <f t="shared" si="74"/>
        <v>OK</v>
      </c>
      <c r="E698">
        <f t="shared" si="75"/>
        <v>450</v>
      </c>
      <c r="F698" t="str">
        <f t="shared" si="76"/>
        <v>YES</v>
      </c>
      <c r="G698" t="str">
        <f t="shared" si="77"/>
        <v>CAA</v>
      </c>
      <c r="H698" t="str">
        <f t="shared" si="78"/>
        <v>Glutamine</v>
      </c>
      <c r="I698" t="str">
        <f t="shared" si="79"/>
        <v>Glutamine (CAA)</v>
      </c>
    </row>
    <row r="699" spans="1:9" hidden="1" x14ac:dyDescent="0.2">
      <c r="A699" t="s">
        <v>753</v>
      </c>
      <c r="B699" t="s">
        <v>1917</v>
      </c>
      <c r="C699" t="str">
        <f t="shared" si="73"/>
        <v>ATGCCTACCAGACACACAAAAACTAGAAAACTCAGGGGAAATGTTTCTGCCGGACATGGTCGTATTGGAAAACACCGTAAACATCCCGGTGGTCGTGGTATGGCTGGTGGCCAACATCATCATCGTACAAATTTAGATAAATATCATCCTGGGTATTTTGGTAAAGTTGGTATGAGATATTTCCACAAACAACAAAATCATTTCTGGAGGCCTACTATTAATATTGACAAATTATGGAGTCTTGTTGAAGCAGAAAAAAGAGACCAATTTCTCAAATCATCTAGTGCAAATTCAGCACCAGTGATTGATACTCTTGCAAATGGCTACGGTAAAGTTCTCGGCAAAGGTCGTCTTCCAAAGGTTCCACTTATTGTTAAAGCTCGTTTTGTATCAAAACTTGCCGAGGAAAAAATCAGGGCTGCTGGGGGTGTTGTAGAACTTGTTGCTTAA</v>
      </c>
      <c r="D699" t="str">
        <f t="shared" si="74"/>
        <v>OK</v>
      </c>
      <c r="E699">
        <f t="shared" si="75"/>
        <v>450</v>
      </c>
      <c r="F699" t="str">
        <f t="shared" si="76"/>
        <v>YES</v>
      </c>
      <c r="G699" t="str">
        <f t="shared" si="77"/>
        <v>CAA</v>
      </c>
      <c r="H699" t="str">
        <f t="shared" si="78"/>
        <v>Glutamine</v>
      </c>
      <c r="I699" t="str">
        <f t="shared" si="79"/>
        <v>Glutamine (CAA)</v>
      </c>
    </row>
    <row r="700" spans="1:9" hidden="1" x14ac:dyDescent="0.2">
      <c r="A700" t="s">
        <v>888</v>
      </c>
      <c r="B700" t="s">
        <v>2045</v>
      </c>
      <c r="C700" t="str">
        <f t="shared" si="73"/>
        <v>ATGCCTACCAGAATAACTAAAACTAGAAAACATAGAGGACACGTTTCAGCCGGTCGTGGTAGAATTGGTAAACACAGAAAGCATCCCGGTGGTAGAGGTATGGCCGGTGGTCAACATCACCACAGAACTAACTTGGATAAATACCATCCAGGTTACTTTGGTAAAGTCGGTATGAGATACTTCCACAAACAACAAAACCACTTCTGGAGACCAGAAATTAACTTAGACAAATTATGGACTTTAGTTGAAGCTGATAAAAAAGATGAATATTTAAAGAGTGCTTCATCTTCATCCGCTCCAGTTATTGATACTTTAGCTCACGGTTACGGTAAAGTTTTAGGTAAAGGTAGATTACCACAAGTACCAGTTATTGTTAAAGCTAGATTTGTTTCCAAATTAGCTGAAGAAAAAATCAGAGCTGCTGGTGGTGTTGTTGAATTAGTTGCTTAA</v>
      </c>
      <c r="D700" t="str">
        <f t="shared" si="74"/>
        <v>OK</v>
      </c>
      <c r="E700">
        <f t="shared" si="75"/>
        <v>450</v>
      </c>
      <c r="F700" t="str">
        <f t="shared" si="76"/>
        <v>YES</v>
      </c>
      <c r="G700" t="str">
        <f t="shared" si="77"/>
        <v>CAA</v>
      </c>
      <c r="H700" t="str">
        <f t="shared" si="78"/>
        <v>Glutamine</v>
      </c>
      <c r="I700" t="str">
        <f t="shared" si="79"/>
        <v>Glutamine (CAA)</v>
      </c>
    </row>
    <row r="701" spans="1:9" hidden="1" x14ac:dyDescent="0.2">
      <c r="A701" t="s">
        <v>484</v>
      </c>
      <c r="B701" t="s">
        <v>1667</v>
      </c>
      <c r="C701" t="str">
        <f t="shared" si="73"/>
        <v>ATGCCTACCAGAAGTACTAAGACCAGAAAGCTTAGAGGACACGTTTCCGCCGGTCACGGTCGTATCGGTAAACACAGAAAGCACCCCGGTGGTCGTGGTATGGCCGGTGGTCAACACCACCACAGAACCAATCTTGATAAATACCATCCAGGTTACTTCGGTAAGGTTGGTATGAGACATTTCCATCTCAAAAGAAATCAATACTGGGCCCCAATTGTCAATCTTGACAAACTTTGGACTCTTGTTCCAGAAGACAAAAGAGACAAATATCTTGGTGCTGCTTCTTCCACTGCTGCCCCAGTTATTGACACATTAGCTGCCGGTTACGGTAAAGTTCTTGGTAAAGGTGAATTACCATCTGTTCCACTCATTGTCAGAGCTAGATATGTTTCCAAATTAGCTGAACAAAAAATCAAGGCTGCTGGTGGTGTTGTTGAACTCATTGCTTAA</v>
      </c>
      <c r="D701" t="str">
        <f t="shared" si="74"/>
        <v>OK</v>
      </c>
      <c r="E701">
        <f t="shared" si="75"/>
        <v>450</v>
      </c>
      <c r="F701" t="str">
        <f t="shared" si="76"/>
        <v>YES</v>
      </c>
      <c r="G701" t="str">
        <f t="shared" si="77"/>
        <v>CAA</v>
      </c>
      <c r="H701" t="str">
        <f t="shared" si="78"/>
        <v>Glutamine</v>
      </c>
      <c r="I701" t="str">
        <f t="shared" si="79"/>
        <v>Glutamine (CAA)</v>
      </c>
    </row>
    <row r="702" spans="1:9" hidden="1" x14ac:dyDescent="0.2">
      <c r="A702" t="s">
        <v>90</v>
      </c>
      <c r="B702" t="s">
        <v>1280</v>
      </c>
      <c r="C702" t="str">
        <f t="shared" si="73"/>
        <v>ATGCCTACCAGAAGTACAAAGACCAGAAAGCTCAGAGGACACGTTTCTGCCGGTCACGGTCGTATCGGAAAGCACAGAAAGCATCCGGGTGGTCGTGGTATGGCCGGTGGTCAACACCACCACAGAACCAATCTTGACAAGTACCATCCCGGTTACTTTGGTAAGGTCGGTATGAGACACTTCCACCTGCAGAGAAACCACTCGTGGTCTCCTGCTCTCAACCTCGACAAACTGTGGACCCTGGTCCCTGAGGACAAGAGAGAGAAGTACCTTGCTGCCTCTTCCTCCACTGCCGTCCCCGTTATCGACACATTGGCTGCCGGCTTCGGCAAGGTCCTCGGCAAGGGCAAGCTGCCCACCGTACCTGTCATTGTCAAGGCCAGATTTGTTTCCAAGCTGGCCGAGGAGAAAATCAAGGCTGCCGGTGGTGTTGTCGAGCTCATTGCCTAA</v>
      </c>
      <c r="D702" t="str">
        <f t="shared" si="74"/>
        <v>OK</v>
      </c>
      <c r="E702">
        <f t="shared" si="75"/>
        <v>450</v>
      </c>
      <c r="F702" t="str">
        <f t="shared" si="76"/>
        <v>YES</v>
      </c>
      <c r="G702" t="str">
        <f t="shared" si="77"/>
        <v>CAA</v>
      </c>
      <c r="H702" t="str">
        <f t="shared" si="78"/>
        <v>Glutamine</v>
      </c>
      <c r="I702" t="str">
        <f t="shared" si="79"/>
        <v>Glutamine (CAA)</v>
      </c>
    </row>
    <row r="703" spans="1:9" hidden="1" x14ac:dyDescent="0.2">
      <c r="A703" t="s">
        <v>480</v>
      </c>
      <c r="B703" t="s">
        <v>1663</v>
      </c>
      <c r="C703" t="str">
        <f t="shared" si="73"/>
        <v>ATGCCTACCAGAAGTACAAAGACCAGAAAGCTCAGAGGACACGTTTCCGCCGGTCACGGTCGTATCGGAAAGCACAGAAAGCATCCGGGTGGTCGTGGTATGGCCGGTGGTCAACACCACCACAGAACCAATCTTGACAAGTACCATCCCGGTTACTTTGGAAAGGTCGGTATGAGACACTTCCACCTGCAGAGAAACCACTCGTGGTCGCCTGCTCTCAACCTCGACAAACTGTGGACCCTCGTCCCCGAGGACAAGAGAGAGAAGTACCTCGCTGCCTCGTCCTCGACTGCCGTCCCCGTTATCGACACATTGGCTGCCGGCTTCGGCAAGGTCCTCGGCAAGGGCAAGCTGCCCACCGTGCCCGTCATTGTCAAGGCCCGCTTTGTTTCCAAGCTCGCTGAGGAGAAGATCAAGGCCGCTGGTGGTGTTGTCGAGCTCATTGCCTAA</v>
      </c>
      <c r="D703" t="str">
        <f t="shared" si="74"/>
        <v>OK</v>
      </c>
      <c r="E703">
        <f t="shared" si="75"/>
        <v>450</v>
      </c>
      <c r="F703" t="str">
        <f t="shared" si="76"/>
        <v>YES</v>
      </c>
      <c r="G703" t="str">
        <f t="shared" si="77"/>
        <v>CAA</v>
      </c>
      <c r="H703" t="str">
        <f t="shared" si="78"/>
        <v>Glutamine</v>
      </c>
      <c r="I703" t="str">
        <f t="shared" si="79"/>
        <v>Glutamine (CAA)</v>
      </c>
    </row>
    <row r="704" spans="1:9" hidden="1" x14ac:dyDescent="0.2">
      <c r="A704" t="s">
        <v>1036</v>
      </c>
      <c r="B704" t="s">
        <v>2188</v>
      </c>
      <c r="C704" t="str">
        <f t="shared" si="73"/>
        <v>ATGCCTACCAGAACCACCAAGACTCGGAAACTCAGAGGACACGTTTCGGCCGGTAAGGGTCGTGTCGGCAAGCACCGCAAGCATCCTGGTGGTCGTGGTCTCGCCGGTGGTATGCACCATCACAGAACCAACCTTGACAAGTACCACCCGGGTTACTTCGGAAAGGTCGGAATGAGATACTTCCACCTTCAGCGCAACCACTTCTGGAAGCCCGTTGTCAACCTTGACAAGCTGTGGTCGCTTGTTCCCGCCGAGAACCGTGAGAAGTACCTCGCGGCTGCCAGCGATGTGGCCCCCGTCATTGACACTCTTGCTCTCGGATACGGCAAGGTTCTCGGCAAGGGCAGACTTCCTCAGGTTCCCGTCATCGTTAAGGCTCGTTACGTCTCTAAGCTCGCTGAGGAGAAGATCAAGGCTGCCGGTGGTGTCGTTGAGTTGGTTGCATAA</v>
      </c>
      <c r="D704" t="str">
        <f t="shared" si="74"/>
        <v>OK</v>
      </c>
      <c r="E704">
        <f t="shared" si="75"/>
        <v>447</v>
      </c>
      <c r="F704" t="str">
        <f t="shared" si="76"/>
        <v>YES</v>
      </c>
      <c r="G704" t="str">
        <f t="shared" si="77"/>
        <v>ATG</v>
      </c>
      <c r="H704" t="str">
        <f t="shared" si="78"/>
        <v>Methionine</v>
      </c>
      <c r="I704" t="str">
        <f t="shared" si="79"/>
        <v>Methionine (ATG)</v>
      </c>
    </row>
    <row r="705" spans="1:9" hidden="1" x14ac:dyDescent="0.2">
      <c r="A705" t="s">
        <v>70</v>
      </c>
      <c r="B705" t="s">
        <v>1260</v>
      </c>
      <c r="C705" t="str">
        <f t="shared" si="73"/>
        <v>ATGCCTACAAGATTCACAAAAACCAGAAAACACAGAGGAAATGTTTCCGCTGGTTACGGTCGTATTGGAAAACACAGAAAGAGTCCTGGTGGTCGTGGTATGGCCGGTGGTCAACATCATCACAGGACAAATCTTGATAAATACCATCCAGGTTACTTTGGTAAAGTTGGTATGAGATATTTCCATATACAAAAGAATCATTTCTGGCGTCCAACACTCAATCTTGATAAATTATGGACTTTAGTACCAGCTGAATCAAGAGACAAATTCTTATCTTCTTCAAGCACAACAAATGCTCCAGTTATTGATACCTTAGCTGCTGGTTATGGTAAAGTCTTGGGTAAAGGTAGATTACCAAATGTTCCTGTTATTGTTAGAGCAAGATTTGTTTCTGAATTAGCAGAAAAGAAAATTAAGGAAGCCGGTGGTGTTATTGAACTTATTGCTTAA</v>
      </c>
      <c r="D705" t="str">
        <f t="shared" si="74"/>
        <v>OK</v>
      </c>
      <c r="E705">
        <f t="shared" si="75"/>
        <v>450</v>
      </c>
      <c r="F705" t="str">
        <f t="shared" si="76"/>
        <v>YES</v>
      </c>
      <c r="G705" t="str">
        <f t="shared" si="77"/>
        <v>CAA</v>
      </c>
      <c r="H705" t="str">
        <f t="shared" si="78"/>
        <v>Glutamine</v>
      </c>
      <c r="I705" t="str">
        <f t="shared" si="79"/>
        <v>Glutamine (CAA)</v>
      </c>
    </row>
    <row r="706" spans="1:9" hidden="1" x14ac:dyDescent="0.2">
      <c r="A706" t="s">
        <v>1090</v>
      </c>
      <c r="B706" t="s">
        <v>2239</v>
      </c>
      <c r="C706" t="str">
        <f t="shared" ref="C706:C769" si="80">UPPER(SUBSTITUTE(SUBSTITUTE(SUBSTITUTE(B706," ",""),CHAR(10),""),CHAR(13),""))</f>
        <v>ATGCCTACAAGATTCACAAAAACCAGAAAACACAGAGGAAATGTTTCCGCTGGTTACGGTCGTATTGGAAAACACAGAAAGAGTCCTGGTGGTCGTGGTATGGCCGGTGGTCAACATCATCACAGAACCAATTTAGATAAATACCATCCAGGTTACTTTGGTAAAGTTGGTATGAGATATTTCCATAAACAAAAGAATCATTTCTGGCGTCCAACACTCAATCTTGATAAATTATGGACTTTAGTACCAGCTGAATCAAGAGACAAATTCTTATCTTCTTCAAGCACAACAAATGCTCCAGTTATTGATACCTTAGCTGCTGGTTATGGTAAAGTCTTGGGTAAAGGTAGATTACCAAATGTTCCTGTTATTGTTAGAGCAAGATTTGTTTCTGAATTAGCAGAAAAGAAAATTAAGGAAGCCGGTGGTGTTATTGAACTTATTGCTTAA</v>
      </c>
      <c r="D706" t="str">
        <f t="shared" si="74"/>
        <v>OK</v>
      </c>
      <c r="E706">
        <f t="shared" si="75"/>
        <v>450</v>
      </c>
      <c r="F706" t="str">
        <f t="shared" si="76"/>
        <v>YES</v>
      </c>
      <c r="G706" t="str">
        <f t="shared" si="77"/>
        <v>CAA</v>
      </c>
      <c r="H706" t="str">
        <f t="shared" si="78"/>
        <v>Glutamine</v>
      </c>
      <c r="I706" t="str">
        <f t="shared" si="79"/>
        <v>Glutamine (CAA)</v>
      </c>
    </row>
    <row r="707" spans="1:9" hidden="1" x14ac:dyDescent="0.2">
      <c r="A707" t="s">
        <v>904</v>
      </c>
      <c r="B707" t="s">
        <v>2061</v>
      </c>
      <c r="C707" t="str">
        <f t="shared" si="80"/>
        <v>ATGCCTACAAGATTAACTAAAACCAGAAAACACAGAGGTCATGTTTCAGCCGGTCATGGTAGAATTGGTAAACACAGAAAGCATCCCGGTGGTAGAGGTATGGCTGGTGGTCAACATCACCACAGAACCAACTTAGATAAATACCATCCAGGTTATTTCGGTAAAGTTGGTATGAGATACTTCCACAAACAACAAAACCACTTCTGGAGACCAGAAATTAACTTAGACAAATTATGGACTTTAGTCGAAAGTGACAAAAAAGATGAATACTTAAAAAACTCATCAACCAGTTCAGCTCCAGTTATTGATACTTTAGCTCACGGTTACGGTAAAGTTTTAGGTAAAGGTAGATTACCTCAAGTCCCAGTCATTGTTAAAGCAAGATTCGTTTCAAAATTAGCTGAAGAAAAAATTAGAGCTGCTGGTGGTGTTGTTGAATTAGTTGCTTAA</v>
      </c>
      <c r="D707" t="str">
        <f t="shared" ref="D707:D770" si="81">IF(LEFT(C707,3)="ATG","OK","WARN")</f>
        <v>OK</v>
      </c>
      <c r="E707">
        <f t="shared" ref="E707:E770" si="82">LEN(C707)</f>
        <v>450</v>
      </c>
      <c r="F707" t="str">
        <f t="shared" ref="F707:F770" si="83">IF(E707&gt;=114,"YES","NO")</f>
        <v>YES</v>
      </c>
      <c r="G707" t="str">
        <f t="shared" ref="G707:G770" si="84">IF(E707&gt;=114,MID(C707,112,3),"NA")</f>
        <v>CAA</v>
      </c>
      <c r="H707" t="str">
        <f t="shared" ref="H707:H770" si="85">IF(G707="NA","NA",
 IF(OR(G707="CAG",G707="CAA"),"Glutamine",
 IF(LEFT(G707,2)="CT","Leucine1",
 IF(OR(G707="TTA",G707="TTG"),"Leucine2",
 IF(G707="ATG","Methionine",
 IF(OR(G707="TTT",G707="TTC"),"Phenylalanine",
 "Other"))))))</f>
        <v>Glutamine</v>
      </c>
      <c r="I707" t="str">
        <f t="shared" ref="I707:I770" si="86">IF(LEN(G707)&lt;&gt;3,"NA",
 IF(OR(G707="CAG",G707="CAA"),"Glutamine ("&amp;G707&amp;")",
 IF(LEFT(G707,2)="CT","Leucine1 ("&amp;G707&amp;")",
 IF(OR(G707="TTA",G707="TTG"),"Leucine2 ("&amp;G707&amp;")",
 IF(G707="ATG","Methionine (ATG)",
 IF(OR(G707="TTT",G707="TTC"),"Phenylalanine ("&amp;G707&amp;")",
 "Other ("&amp;G707&amp;")"))))))</f>
        <v>Glutamine (CAA)</v>
      </c>
    </row>
    <row r="708" spans="1:9" hidden="1" x14ac:dyDescent="0.2">
      <c r="A708" t="s">
        <v>570</v>
      </c>
      <c r="B708" t="s">
        <v>1749</v>
      </c>
      <c r="C708" t="str">
        <f t="shared" si="80"/>
        <v>ATGCCGACTCGTTTCTCTAAGACCCGTAAGTCTCGCGGCCACGTTTCTGCAGGCCATGGTCGTATTGGCAAGCACCGGAAGAATCCCGGTGGCCGTGGTATGGCCGGCGGTCAGCACCACCACCGTACGAACCTTGACAAGTACCACCCCGGTTACTTCGGTAAGCTCGGTATGCGCCAGTACCACATGCTCCGCAACCGTGACTGGAACCCCATCCTCAATCTGGACAAGCTCTGGGCTTTGATCCCGGCCGACCAGCGTGAGAAGCACCTCACCTCGGCCTCCGCATCGGCTGCCCCGGTCATTGATACTCTTGCTGCCGGCTACGGCAAGGTTCTTGGCAAGGGTGTTCTCCCCAAGGTCCCCATTGTTGTGCGTGCCCGTTTCGTCAGCGAGCTCGCTGAGAAGAAGATCAAGGAGGCTGGCGGCGTCGTTGAGCTCATTGCTTGA</v>
      </c>
      <c r="D708" t="str">
        <f t="shared" si="81"/>
        <v>OK</v>
      </c>
      <c r="E708">
        <f t="shared" si="82"/>
        <v>450</v>
      </c>
      <c r="F708" t="str">
        <f t="shared" si="83"/>
        <v>YES</v>
      </c>
      <c r="G708" t="str">
        <f t="shared" si="84"/>
        <v>CAG</v>
      </c>
      <c r="H708" t="str">
        <f t="shared" si="85"/>
        <v>Glutamine</v>
      </c>
      <c r="I708" t="str">
        <f t="shared" si="86"/>
        <v>Glutamine (CAG)</v>
      </c>
    </row>
    <row r="709" spans="1:9" hidden="1" x14ac:dyDescent="0.2">
      <c r="A709" t="s">
        <v>548</v>
      </c>
      <c r="B709" t="s">
        <v>1727</v>
      </c>
      <c r="C709" t="str">
        <f t="shared" si="80"/>
        <v>ATGCCGACTCGTTTCTCTAAGACCCGTAAGCACCGCGGCCACGTTTCCTCGGGACACGGCCGTATCGGCAAGCACCGGAAGAACCCCGGTGGTCGCGGTATGGCCGGTGGTCAGCACCACCACCGCACTAACCTCGATAAGTACCATCCTGGTTACTTCGGTAAGCTCGGTTTCCGCCACTTCCACCTTTTGAAGAACCGCGAGTGGGCCCCTACCGTCAACCTCGACAGGCTGTGGAGCATCATTCCCGAGGACGAGCGCGAGAAGCACCTCAAGTCGGCTTCCGCCTCGGCTGCCCCTATCATCGATACCCTTGCTGCCGGATACGGCAAGGTTCTTGGCTCGGGCGCTCTTCCTAACGTCCCCGTCATTGTCCGTGCCCGTTTCGTCAGCAAGAAGGCCGAGGAGCGCATCAAGGCGGTTGGCGGTGCTGTTGAGCTTATTGCTTAA</v>
      </c>
      <c r="D709" t="str">
        <f t="shared" si="81"/>
        <v>OK</v>
      </c>
      <c r="E709">
        <f t="shared" si="82"/>
        <v>450</v>
      </c>
      <c r="F709" t="str">
        <f t="shared" si="83"/>
        <v>YES</v>
      </c>
      <c r="G709" t="str">
        <f t="shared" si="84"/>
        <v>CAG</v>
      </c>
      <c r="H709" t="str">
        <f t="shared" si="85"/>
        <v>Glutamine</v>
      </c>
      <c r="I709" t="str">
        <f t="shared" si="86"/>
        <v>Glutamine (CAG)</v>
      </c>
    </row>
    <row r="710" spans="1:9" hidden="1" x14ac:dyDescent="0.2">
      <c r="A710" t="s">
        <v>550</v>
      </c>
      <c r="B710" t="s">
        <v>1729</v>
      </c>
      <c r="C710" t="str">
        <f t="shared" si="80"/>
        <v>ATGCCGACTCGTTTCTCTAAGACCCGCAAGCACCGGGGCCACGTCTCTTCGGGACACGGCCGTATCGGCAAGCACCGGAAGAATCCTGGTGGACGTGGTATGGCCGGTGGTCAGCACCACCACCGTACGAACCTCGACAAGTACCACCCTGGTTACTTCGGTAAGCTCGGTTTCCGCCAGTTCCACCTTCTGCGCAACCGCGAGTGGTGCCCTACCGTGAACCTGGACAGACTGTGGAGCCTGATTCCCGATGATGAGCGCGAGAAGCACCTCAAGAGCGCTTCGGCGTCGGCTGCCCCCATCATCGATACCCTTGCTGCCGGATACGGCAAGGTTCTTGGCTCTGGCGGCCTCCCCCAGGTCCCCGTCATTGTCCGCGCCCGCTTCGTTAGCAAGAAGGCTGAGGAGAGGATCAAGGCTGTTGGCGGTGCTGTCGAGCTCATCGCTTAG</v>
      </c>
      <c r="D710" t="str">
        <f t="shared" si="81"/>
        <v>OK</v>
      </c>
      <c r="E710">
        <f t="shared" si="82"/>
        <v>450</v>
      </c>
      <c r="F710" t="str">
        <f t="shared" si="83"/>
        <v>YES</v>
      </c>
      <c r="G710" t="str">
        <f t="shared" si="84"/>
        <v>CAG</v>
      </c>
      <c r="H710" t="str">
        <f t="shared" si="85"/>
        <v>Glutamine</v>
      </c>
      <c r="I710" t="str">
        <f t="shared" si="86"/>
        <v>Glutamine (CAG)</v>
      </c>
    </row>
    <row r="711" spans="1:9" hidden="1" x14ac:dyDescent="0.2">
      <c r="A711" t="s">
        <v>555</v>
      </c>
      <c r="B711" t="s">
        <v>1734</v>
      </c>
      <c r="C711" t="str">
        <f t="shared" si="80"/>
        <v>ATGCCGACTCGTTTCTCTAAGACCCGCAAGCACCGCGGCCACGTTTCTTCGGGACACGGCCGTATCGGCAAGCACCGGAAGAATCCCGGTGGACGTGGTATGGCTGGTGGCCAGCACCACCACCGCACGAACCTCGATAAGTACCACCCTGGTTACTTCGGTAAGCTCGGTTTCCGCCAGTTCCACCTGCTGCGCAACCGTGAGTGGTGCCCTACCGTGAACCTGGACAGGCTGTGGAGCCTCATCCCTGATGAGGAGCGTGAGAAGCACCTGCAGAGCGCCTCTGCGTCGGCTGCCCCCATCATCGATACCCTTGCTGCCGGATACGGCAAGGTTCTGGGCTCTGGTGCCATCCCCAACGTCCCCGTCATTGTTCGCGCCCGCTTCGTTAGCAAGAAGGCCGAGGAGAGGATCAAGGCTGTTGGCGGCGCTGTCGAGCTCATCGCTTAG</v>
      </c>
      <c r="D711" t="str">
        <f t="shared" si="81"/>
        <v>OK</v>
      </c>
      <c r="E711">
        <f t="shared" si="82"/>
        <v>450</v>
      </c>
      <c r="F711" t="str">
        <f t="shared" si="83"/>
        <v>YES</v>
      </c>
      <c r="G711" t="str">
        <f t="shared" si="84"/>
        <v>CAG</v>
      </c>
      <c r="H711" t="str">
        <f t="shared" si="85"/>
        <v>Glutamine</v>
      </c>
      <c r="I711" t="str">
        <f t="shared" si="86"/>
        <v>Glutamine (CAG)</v>
      </c>
    </row>
    <row r="712" spans="1:9" hidden="1" x14ac:dyDescent="0.2">
      <c r="A712" t="s">
        <v>549</v>
      </c>
      <c r="B712" t="s">
        <v>1728</v>
      </c>
      <c r="C712" t="str">
        <f t="shared" si="80"/>
        <v>ATGCCGACTCGTTTCTCTAAGACCCGCAAGCACCGCGGCCACGTCTCTTCGGGACACGGTCGTGTCGGCAAGCACCGGAAGAATCCCGGTGGACGTGGTATGGCTGGTGGCCAGCACCACCACCGCACGAACCTCGATAAGTACCACCCTGGTTACTTCGGTAAGCTCGGTTTCCGCCAGTTCCATCTGCTGCGCAACCGTGAGTGGTGCCCTACCGTGAACGTCGACAGGCTGTGGAGCCTCATTCCCGATGAGGAGCGCGAGAAGCACCTGCAGAGCGCCTCTGCGTCGGCCGCCCCGATCATCGATACCCTTGCTGCCGGATACGGCAAGGTCCTTGGCTCTGGTGGACTTCCCAACGTCCCCGTCATTGTGCGCGCCCGTTTCGTTAGCAAGAAGGCCGAGGAGAGGATCAAGGCCGTTGGCGGTGTGGTCGAGCTCATCGCTTAA</v>
      </c>
      <c r="D712" t="str">
        <f t="shared" si="81"/>
        <v>OK</v>
      </c>
      <c r="E712">
        <f t="shared" si="82"/>
        <v>450</v>
      </c>
      <c r="F712" t="str">
        <f t="shared" si="83"/>
        <v>YES</v>
      </c>
      <c r="G712" t="str">
        <f t="shared" si="84"/>
        <v>CAG</v>
      </c>
      <c r="H712" t="str">
        <f t="shared" si="85"/>
        <v>Glutamine</v>
      </c>
      <c r="I712" t="str">
        <f t="shared" si="86"/>
        <v>Glutamine (CAG)</v>
      </c>
    </row>
    <row r="713" spans="1:9" hidden="1" x14ac:dyDescent="0.2">
      <c r="A713" t="s">
        <v>552</v>
      </c>
      <c r="B713" t="s">
        <v>1731</v>
      </c>
      <c r="C713" t="str">
        <f t="shared" si="80"/>
        <v>ATGCCGACTCGTTTCTCTAAGACCCGCAAGCACCGCGGCCACGTCTCTTCGGGACACGGTCGTATCGGCAAGCACCGGAAGAATCCTGGTGGACGCGGTATGGCCGGTGGTCAGCACCACCACCGTACGAACCTCGATAAGTACCACCCGGGTTACTTCGGTAAGCTCGGTTTCCGCCAGTTCCACCTGCTGCGCAACCGTGAGTGGTGCCCCACTGTGAACCTGGACAGGCTGTGGAGCCTCATCCCCGACGAGGAGCGCGAGAAGCACCTGCAGAACGCGTCTGCATCGGCTGCCCCGGTCATCGATACCCTTGCTGCCGGATACGGCAAGGTTCTTGGCTCTGGCGCCATCCCCAACGTCCCCGTCATTGTTCGTGCCCGCTTCGTTAGCAAGAAGGCCGAGGAGAGGATCAAGGCTGTTGGCGGTGCTGTCGAGCTCATTGCCTAA</v>
      </c>
      <c r="D713" t="str">
        <f t="shared" si="81"/>
        <v>OK</v>
      </c>
      <c r="E713">
        <f t="shared" si="82"/>
        <v>450</v>
      </c>
      <c r="F713" t="str">
        <f t="shared" si="83"/>
        <v>YES</v>
      </c>
      <c r="G713" t="str">
        <f t="shared" si="84"/>
        <v>CAG</v>
      </c>
      <c r="H713" t="str">
        <f t="shared" si="85"/>
        <v>Glutamine</v>
      </c>
      <c r="I713" t="str">
        <f t="shared" si="86"/>
        <v>Glutamine (CAG)</v>
      </c>
    </row>
    <row r="714" spans="1:9" hidden="1" x14ac:dyDescent="0.2">
      <c r="A714" t="s">
        <v>553</v>
      </c>
      <c r="B714" t="s">
        <v>1732</v>
      </c>
      <c r="C714" t="str">
        <f t="shared" si="80"/>
        <v>ATGCCGACTCGTTTCTCTAAGACCCGCAAGCACCGCGGCCACGTCTCTTCGGGACACGGTCGTATCGGCAAGCACCGGAAGAATCCCGGTGGACGTGGTATGGCCGGTGGTCAGCACCACCACCGTACGAACCTCGATAAGTACCACCCTGGTTACTTCGGTAAGCTCGGTTTCCGCCAGTTCCACCTTCTGCGCAACCGTGAGTGGTGCCCTACCGTGAACCTGGACAGGCTGTGGAGCCTCATTCCTGATGAGGAGCGCGAGAAGCACCTGCAGAGCGCCTCTGCGTCGGCTGCCCCGATCATCGATACCCTTGCTGCCGGATACGGCAAGGTTCTTGGCTCTGGCGCCATCCCCAACGTCCCCGTCATTGTTCGCGCCCGCTTCGTTAGCAAGAAGGCCGAGGAGAGGATCAAGGCTGTTGGCGGTGCTGTCGAGCTCATCGCTTAA</v>
      </c>
      <c r="D714" t="str">
        <f t="shared" si="81"/>
        <v>OK</v>
      </c>
      <c r="E714">
        <f t="shared" si="82"/>
        <v>450</v>
      </c>
      <c r="F714" t="str">
        <f t="shared" si="83"/>
        <v>YES</v>
      </c>
      <c r="G714" t="str">
        <f t="shared" si="84"/>
        <v>CAG</v>
      </c>
      <c r="H714" t="str">
        <f t="shared" si="85"/>
        <v>Glutamine</v>
      </c>
      <c r="I714" t="str">
        <f t="shared" si="86"/>
        <v>Glutamine (CAG)</v>
      </c>
    </row>
    <row r="715" spans="1:9" hidden="1" x14ac:dyDescent="0.2">
      <c r="A715" t="s">
        <v>554</v>
      </c>
      <c r="B715" t="s">
        <v>1733</v>
      </c>
      <c r="C715" t="str">
        <f t="shared" si="80"/>
        <v>ATGCCGACTCGTTTCTCTAAGACCCGCAAGCACCGCGGCCACGTCTCTTCGGGACACGGCCGTATCGGCAAGCACCGGAAGAATCCCGGTGGACGTGGTATGGCTGGTGGCCAGCACCACCACCGTACGAACCTCGATAAGTACCACCCTGGTTACTTCGGTAAGCTCGGTTTCCGCCAGTTCCACCTTCTGCGCAACCGTGAGTGGTGCCCTACCGTGAACCTGGACAGGCTGTGGAGCCTCATCCCCGATGAGGAGCGCGAGAAGCACCTGCAGAGCGCCTCTGCATCGGCCGCCCCGATCATCGATACCCTTGCTGCCGGATACGGCAAGGTCCTTGGCTCTGGTGCCATCCCCAATGTCCCCGTCATTGTTCGCGCCCGCTTCGTTAGCAAGAAGGCCGAGGAGAGGATCAAGGCTGTTGGCGGCGCGGTCGAGCTCATCGCTTAA</v>
      </c>
      <c r="D715" t="str">
        <f t="shared" si="81"/>
        <v>OK</v>
      </c>
      <c r="E715">
        <f t="shared" si="82"/>
        <v>450</v>
      </c>
      <c r="F715" t="str">
        <f t="shared" si="83"/>
        <v>YES</v>
      </c>
      <c r="G715" t="str">
        <f t="shared" si="84"/>
        <v>CAG</v>
      </c>
      <c r="H715" t="str">
        <f t="shared" si="85"/>
        <v>Glutamine</v>
      </c>
      <c r="I715" t="str">
        <f t="shared" si="86"/>
        <v>Glutamine (CAG)</v>
      </c>
    </row>
    <row r="716" spans="1:9" hidden="1" x14ac:dyDescent="0.2">
      <c r="A716" t="s">
        <v>577</v>
      </c>
      <c r="B716" t="s">
        <v>1756</v>
      </c>
      <c r="C716" t="str">
        <f t="shared" si="80"/>
        <v>ATGCCGACTCGTTTCTCTAAAACCCGCAAGTCCCGCGGTCACGTCTCTGCCGGTCACGGTCGTATTGGAAAGCACCGCAAGTCCCCTGGTGGTCGCGGTATGGCCGGTGGTCAGCACCACCACCGTACTAACCTCGATAAGTACCACCCTGGTTACTTTGGTAAGGTCGGTTTCCGTCACTTCCACTTGTTGAAGAACCGCTTGTGGCGCCCCACCCTCAATATCGACTCTATCTGGAGCCTTGTCCCCAAGGAGGAGCGTGATGACCTTCTTGCCAAGTCCTCTGCCTCCTCTGCACCTGTCATTGACACTCTTGCTCACGGTTACGGTAAGGTTCTCGGTAAGGGCCGCATCCCCAATGTCCCTGTCATCGTCCGTGCCCGCTACGTCAGCGCTCTCGCTGAGCAGAAGATCAAGGCCGCTGGTGGTGCCATTGAGTTGATTGCCTAA</v>
      </c>
      <c r="D716" t="str">
        <f t="shared" si="81"/>
        <v>OK</v>
      </c>
      <c r="E716">
        <f t="shared" si="82"/>
        <v>450</v>
      </c>
      <c r="F716" t="str">
        <f t="shared" si="83"/>
        <v>YES</v>
      </c>
      <c r="G716" t="str">
        <f t="shared" si="84"/>
        <v>CAG</v>
      </c>
      <c r="H716" t="str">
        <f t="shared" si="85"/>
        <v>Glutamine</v>
      </c>
      <c r="I716" t="str">
        <f t="shared" si="86"/>
        <v>Glutamine (CAG)</v>
      </c>
    </row>
    <row r="717" spans="1:9" hidden="1" x14ac:dyDescent="0.2">
      <c r="A717" t="s">
        <v>560</v>
      </c>
      <c r="B717" t="s">
        <v>1739</v>
      </c>
      <c r="C717" t="str">
        <f t="shared" si="80"/>
        <v>ATGCCGACTCGTTTCTCGAAGCACCGTAAGTCGCGCGGCCACGTTTCTGCGGGCCACGGTCGTATTGGCAAGCACCGGAAGAATCCTGGTGGACGTGGTATGGCCGGTGGTCAGCACCACCACCGTACTAACCTTGATAAGTACCACCCTGGTTACTTCGGTAAGCTCGGTATGCGCCAGTACCATCTTTTGAAGAACCGTGAGTGGTGCCCTGTTCTTAACATCGACAAGTTGTGGACTCTGATTCCTGCTGAGGAGCGTGAGAAGCACCTCAAGTCTGCCAACGCCTCGGCTGCCCCGGTCATCGATACCCTTGCTGCCGGCTACGGCAAGGTTCTTGGTAACGGCGGTCTCCCCAAGATCCCCATTGTTGTCCGTGCCCGCTTCGTCAGCCAGCTTGCTGAGCAGAAGATCAAGGAGGCCGGCGGCGTCGTTGAGCTCATTGCCTAA</v>
      </c>
      <c r="D717" t="str">
        <f t="shared" si="81"/>
        <v>OK</v>
      </c>
      <c r="E717">
        <f t="shared" si="82"/>
        <v>450</v>
      </c>
      <c r="F717" t="str">
        <f t="shared" si="83"/>
        <v>YES</v>
      </c>
      <c r="G717" t="str">
        <f t="shared" si="84"/>
        <v>CAG</v>
      </c>
      <c r="H717" t="str">
        <f t="shared" si="85"/>
        <v>Glutamine</v>
      </c>
      <c r="I717" t="str">
        <f t="shared" si="86"/>
        <v>Glutamine (CAG)</v>
      </c>
    </row>
    <row r="718" spans="1:9" hidden="1" x14ac:dyDescent="0.2">
      <c r="A718" t="s">
        <v>563</v>
      </c>
      <c r="B718" t="s">
        <v>1742</v>
      </c>
      <c r="C718" t="str">
        <f t="shared" si="80"/>
        <v>ATGCCGACTCGTTTCTCGAAGCACCGTAAGTCGCGCGGCCACGTTTCTGCAGGCCACGGTCGTATTGGCAAGCACCGGAAGAATCCCGGTGGACGTGGTATGGCCGGTGGTCAGCACCACCACCGTACTAACCTTGATAAGTACCACCCTGGTTACTTCGGTAAGCTCGGTATGCGCCAGTTCCATCTTCTCAAGAACCGTGAGTGGCGCCCCGTTCTTAACATTGACAAGCTCTGGACTTTGATCCCTGCTGAGGAGCGCGAGAAGTACCTTACTTCCGCTTCTGCTTCTTCTGCCCCGGTCATCGACACCCTTGCTGCCGGCTTCGGTAAGGTTTTGGGCAACGGTGGTCTCCCCAAGGTCCCTATTGTTGTCCGTGCCCGCTTCGTCAGTGAGCTTGCTGAGAAGAAGATCAAGGAGGCTGGCGGTGTTGTTGAGCTTATTGCCTAA</v>
      </c>
      <c r="D718" t="str">
        <f t="shared" si="81"/>
        <v>OK</v>
      </c>
      <c r="E718">
        <f t="shared" si="82"/>
        <v>450</v>
      </c>
      <c r="F718" t="str">
        <f t="shared" si="83"/>
        <v>YES</v>
      </c>
      <c r="G718" t="str">
        <f t="shared" si="84"/>
        <v>CAG</v>
      </c>
      <c r="H718" t="str">
        <f t="shared" si="85"/>
        <v>Glutamine</v>
      </c>
      <c r="I718" t="str">
        <f t="shared" si="86"/>
        <v>Glutamine (CAG)</v>
      </c>
    </row>
    <row r="719" spans="1:9" hidden="1" x14ac:dyDescent="0.2">
      <c r="A719" t="s">
        <v>561</v>
      </c>
      <c r="B719" t="s">
        <v>1740</v>
      </c>
      <c r="C719" t="str">
        <f t="shared" si="80"/>
        <v>ATGCCGACTCGTTTCTCGAAGCACCGTAAGTCAAGAGGCCACGTTTCTGCAGGCCACGGTCGTATTGGCAAGCACCGGAAGAACCCCGGTGGACGTGGTATGGCCGGTGGTCAGCACCACCACCGTACTAACCTCGATAAGTACCACCCTGGTTACTTCGGTAAGCTCGGTATGCGTCAGTTCCACTTGTTGAAGAACCGTGAGTGGCGCCCTGTGCTCAACATTGACAAGCTTTGGACTCTTATCCCTGCTGAGCAGCGTGAGAAGTACCTTTCTTCGTCTTCTGCCTCTTCTGCCCCTGTTATTGACACTCTTGCCCACGGTTACGGCAAGGTCCTCGGTAACGGTGGTCTCCCTAAGGTCCCTGTGATTGTCCGTGCCCGTTTCGTCAGCCAGCTTGCTGAGAAGAAGATCAAGGAGGCCGGTGGTGTTGTTGAGCTTGTTGCTTAA</v>
      </c>
      <c r="D719" t="str">
        <f t="shared" si="81"/>
        <v>OK</v>
      </c>
      <c r="E719">
        <f t="shared" si="82"/>
        <v>450</v>
      </c>
      <c r="F719" t="str">
        <f t="shared" si="83"/>
        <v>YES</v>
      </c>
      <c r="G719" t="str">
        <f t="shared" si="84"/>
        <v>CAG</v>
      </c>
      <c r="H719" t="str">
        <f t="shared" si="85"/>
        <v>Glutamine</v>
      </c>
      <c r="I719" t="str">
        <f t="shared" si="86"/>
        <v>Glutamine (CAG)</v>
      </c>
    </row>
    <row r="720" spans="1:9" hidden="1" x14ac:dyDescent="0.2">
      <c r="A720" t="s">
        <v>562</v>
      </c>
      <c r="B720" t="s">
        <v>1741</v>
      </c>
      <c r="C720" t="str">
        <f t="shared" si="80"/>
        <v>ATGCCGACTCGTTTCTCGAAGCACCGCAAGTCGCGCGGCCACGTTTCTGCGGGCCACGGCCGCATTGGCAAGCACCGGAAGAACCCCGGTGGCCGCGGTATGGCCGGTGGCCAGCACCACCACCGTACGAACCTCGATAAGTACCATCCTGGTTACTTCGGTAAGCTCGGCATGCGCCACTTCCATCTGCTCAAGAACCGCACGTGGCGCCCTGTGCTGAACATCGACAAGCTGTGGACGCTCATCCCTGCCGAGGAGCGCGAGAAGTACCTTTCATCGGCGTCCAGCACGGCGGCTCCGGTCATTGACACTCTCGCTGCCGGCTACGGCAAGGTGCTGGGTAACGGCGGCCTTCCCAAGGTGCCCATTGTTGTTCGCGCCCGTTTCGTGAGCCAGCTTGCCGAGAAGAAGATCAAGGAGGCCGGCGGTGTTGTCGAGCTCATTGCCTAA</v>
      </c>
      <c r="D720" t="str">
        <f t="shared" si="81"/>
        <v>OK</v>
      </c>
      <c r="E720">
        <f t="shared" si="82"/>
        <v>450</v>
      </c>
      <c r="F720" t="str">
        <f t="shared" si="83"/>
        <v>YES</v>
      </c>
      <c r="G720" t="str">
        <f t="shared" si="84"/>
        <v>CAG</v>
      </c>
      <c r="H720" t="str">
        <f t="shared" si="85"/>
        <v>Glutamine</v>
      </c>
      <c r="I720" t="str">
        <f t="shared" si="86"/>
        <v>Glutamine (CAG)</v>
      </c>
    </row>
    <row r="721" spans="1:9" hidden="1" x14ac:dyDescent="0.2">
      <c r="A721" t="s">
        <v>568</v>
      </c>
      <c r="B721" t="s">
        <v>1747</v>
      </c>
      <c r="C721" t="str">
        <f t="shared" si="80"/>
        <v>ATGCCGACTCGTTTCTCGAAGACCCGGAAGTCGCGTGGCCACGTCTCGGCTGGCCACGGTCGTATTGGCAAGCACCGGAAGAACCCGGGTGGTCGTGGTATGGCCGGTGGTCAGCACCACCACCGTACCAACCTCGACAAGTACCACCCTGGCTACTTCGGTAAGCTTGGTATGCGCCAGTACCATCTCCTGAAGAACCGTGAGTGGAACGCGACGCTCAACCTCGACAAGCTGTGGGCTCTGATCCCGGCTGAGGAGCGTGAGAAGCACCTCACCTCTGCGTCGGCATCTGCCGCGCCCGTCATCGATACTCTTGCTGCCGGCTACGGCAAGGTTCTTGGCAAGGGTAAGCTCCCCAATGTCCCGGTCATCATTCGTGCCCGCTTCGTTAGTGAGCTTGCGGAGAAGAAGATCAAGGAGGTCGGCGGTGTCGTCGAGCTCATTGCCTAA</v>
      </c>
      <c r="D721" t="str">
        <f t="shared" si="81"/>
        <v>OK</v>
      </c>
      <c r="E721">
        <f t="shared" si="82"/>
        <v>450</v>
      </c>
      <c r="F721" t="str">
        <f t="shared" si="83"/>
        <v>YES</v>
      </c>
      <c r="G721" t="str">
        <f t="shared" si="84"/>
        <v>CAG</v>
      </c>
      <c r="H721" t="str">
        <f t="shared" si="85"/>
        <v>Glutamine</v>
      </c>
      <c r="I721" t="str">
        <f t="shared" si="86"/>
        <v>Glutamine (CAG)</v>
      </c>
    </row>
    <row r="722" spans="1:9" hidden="1" x14ac:dyDescent="0.2">
      <c r="A722" t="s">
        <v>546</v>
      </c>
      <c r="B722" t="s">
        <v>1725</v>
      </c>
      <c r="C722" t="str">
        <f t="shared" si="80"/>
        <v>ATGCCGACTCGTTTCTCGAAGACCCGCAAGGCTCGCGGCCACGTTTCTGCTGGTTATGGTCGTATCGGAAAGCACCGGAAGTCTCCTGGTGGACGTGGTATGGCCGGTGGTCAGCACCACCACCGTACTAACCTCGATAAGTACCACCCTGGTTACTTCGGTAAGCTCGGTATGCGTCAGTTCCACCTTCTCAAGAACCGCGACTGGTGCCCTGTTCTCAACGTTAACAAGCTCTGGTCTTTGATCCCCACTGAGCAGCGTGAGCAGTACCTCGCTTCGAGCTCCACCTCTGCTGCCCCTGTCGTTGATACCCTTGCTCACGGTTACGGCAAGGTCTTGGGCAACGGTGGTCTCCCCAAGGTTCCCATCGTCGTTCGTGCTCGCTTCGTCAGCCAGACCGCCGAGAAGAGGATCAAGGAGGCTGGTGGTGTTGTTGAGCTCATTGCCTAA</v>
      </c>
      <c r="D722" t="str">
        <f t="shared" si="81"/>
        <v>OK</v>
      </c>
      <c r="E722">
        <f t="shared" si="82"/>
        <v>450</v>
      </c>
      <c r="F722" t="str">
        <f t="shared" si="83"/>
        <v>YES</v>
      </c>
      <c r="G722" t="str">
        <f t="shared" si="84"/>
        <v>CAG</v>
      </c>
      <c r="H722" t="str">
        <f t="shared" si="85"/>
        <v>Glutamine</v>
      </c>
      <c r="I722" t="str">
        <f t="shared" si="86"/>
        <v>Glutamine (CAG)</v>
      </c>
    </row>
    <row r="723" spans="1:9" hidden="1" x14ac:dyDescent="0.2">
      <c r="A723" t="s">
        <v>547</v>
      </c>
      <c r="B723" t="s">
        <v>1726</v>
      </c>
      <c r="C723" t="str">
        <f t="shared" si="80"/>
        <v>ATGCCGACTCGTTTCTCGAAGACCCGCAAGGCTCGCGGCCACGTTTCTGCTGGTTATGGTCGTATCGGAAAGCACCGGAAGTCTCCTGGTGGACGTGGTATGGCCGGTGGTCAGCACCACCACCGTACTAACCTCGATAAGTACCACCCTGGTTACTTCGGTAAGCTCGGTATGCGTCAGTTCCACCTTCTCAAGAACCGCGACTGGTGCCCTGTTCTCAACGTTAACAAGCTCTGGTCTTTGATCCCCACCGAGCAGCGTGAGCAGTACCTCGCTTCGAGCTCCACCTCTGCTGCCCCTGTCGTTGATACCCTTGCTCACGGTTACGGCAAGGTCTTGGGCAACGGTGGTCTCCCCAAGGTTCCCATCGTCGTTCGTGCTCGCTTCGTCAGCCAGACCGCCGAGAAGAGGATCAAGGAGGCTGGTGGTGTTGTTGAGCTCATTGCCTAA</v>
      </c>
      <c r="D723" t="str">
        <f t="shared" si="81"/>
        <v>OK</v>
      </c>
      <c r="E723">
        <f t="shared" si="82"/>
        <v>450</v>
      </c>
      <c r="F723" t="str">
        <f t="shared" si="83"/>
        <v>YES</v>
      </c>
      <c r="G723" t="str">
        <f t="shared" si="84"/>
        <v>CAG</v>
      </c>
      <c r="H723" t="str">
        <f t="shared" si="85"/>
        <v>Glutamine</v>
      </c>
      <c r="I723" t="str">
        <f t="shared" si="86"/>
        <v>Glutamine (CAG)</v>
      </c>
    </row>
    <row r="724" spans="1:9" hidden="1" x14ac:dyDescent="0.2">
      <c r="A724" t="s">
        <v>564</v>
      </c>
      <c r="B724" t="s">
        <v>1743</v>
      </c>
      <c r="C724" t="str">
        <f t="shared" si="80"/>
        <v>ATGCCGACTCGTTTCTCGAAGACCAGGAAATCGCGTGGACACGTTTCCGCAGGCCAAGGTCGTGTTGGAAAACACCGGAAGAATCCAGGTGGACGCGGTATGGCCGGTGGTCAACATCACCACCGTACTAACCTTGATAAGTACCACCCCGGTTACTTCGGTAAGCTCGGTATGCGCCAGTTCCATGTTCTTAAGAACCGTGAGTGGCGCCCTATTCTCAATTTGGATAAGCTTTGGGCTTTAATTCCCTCTGACGAGCGTGAGAAGCACCTTACCTCCGCCTCTGCCTCTGCTGCCCCCATTATTGACACTCTTGCCGCTGGTTATGGCAAGGTTCTTGGCAACGGTTCCCTTCCCAACGTCCCCGTGATCGTTCGTGCTCGCTTCGTTTCTAAACTTGCTGAGAAGAAGATCAAGGAGGCCGGCGGTGTCGTTGAGCTTATCGCTTAA</v>
      </c>
      <c r="D724" t="str">
        <f t="shared" si="81"/>
        <v>OK</v>
      </c>
      <c r="E724">
        <f t="shared" si="82"/>
        <v>450</v>
      </c>
      <c r="F724" t="str">
        <f t="shared" si="83"/>
        <v>YES</v>
      </c>
      <c r="G724" t="str">
        <f t="shared" si="84"/>
        <v>CAA</v>
      </c>
      <c r="H724" t="str">
        <f t="shared" si="85"/>
        <v>Glutamine</v>
      </c>
      <c r="I724" t="str">
        <f t="shared" si="86"/>
        <v>Glutamine (CAA)</v>
      </c>
    </row>
    <row r="725" spans="1:9" hidden="1" x14ac:dyDescent="0.2">
      <c r="A725" t="s">
        <v>572</v>
      </c>
      <c r="B725" t="s">
        <v>1751</v>
      </c>
      <c r="C725" t="str">
        <f t="shared" si="80"/>
        <v>ATGCCGACTCGTTTCTCGAAGACCAGAAAGTCTCGCGGCCACGTCTCTGCTGGACACGGTCGTATTGGCAAGCACCGAAAGAATCCCGGTGGACGCGGTATGGCTGGTGGTCAGCACCATCACCGTACTAACCTTGATAAGTACCACCCTGGTTACTTCGGTAAACTCGGTATGCGCCAGTTCCATCTTTTGCGCAACCGTGAGTGGCGTCCCATTGTTAACCTTGATAAGTTGTGGACTTTGATCCCCGCTGAGGAGCGTGAGCAGCACCTTTCCAAGGCCTCTGCCTCTGCTGCCCCCGTCATCGATACTTTGGCTGCTGGCTACGGCAAGGTGCTCGGTAAGGGTGTTTTGCCTTCAGTTCCCATTGTTGTTCGTGCTCGTTTTGTCAGTGAGCTCGCCGAGAAGAAGATCAAGGCTGCTGGTGGTGTTGTTGAGCTCATTGCTTAA</v>
      </c>
      <c r="D725" t="str">
        <f t="shared" si="81"/>
        <v>OK</v>
      </c>
      <c r="E725">
        <f t="shared" si="82"/>
        <v>450</v>
      </c>
      <c r="F725" t="str">
        <f t="shared" si="83"/>
        <v>YES</v>
      </c>
      <c r="G725" t="str">
        <f t="shared" si="84"/>
        <v>CAG</v>
      </c>
      <c r="H725" t="str">
        <f t="shared" si="85"/>
        <v>Glutamine</v>
      </c>
      <c r="I725" t="str">
        <f t="shared" si="86"/>
        <v>Glutamine (CAG)</v>
      </c>
    </row>
    <row r="726" spans="1:9" hidden="1" x14ac:dyDescent="0.2">
      <c r="A726" t="s">
        <v>565</v>
      </c>
      <c r="B726" t="s">
        <v>1744</v>
      </c>
      <c r="C726" t="str">
        <f t="shared" si="80"/>
        <v>ATGCCGACTCGTTTCTCGAAGACCAGAAAGTCGCGCGGTCACGTCTCTGCCGGCCACGGCCGCGTTGGCAAGCACCGGAAGAATCCTGGTGGCCGTGGTATGGCTGGCGGTCAGCACCACCACCGCACGAACCTCGACAAGTACCACCCCGGTTACTTCGGTAAGCTCGGTATGCGTCAATTCCATCTCCTGAAGAACCGCGAGTGGCGCCCGATCCTCAATCTTGATAAGCTTTGGGCTTTGATTCCTGCTGAGGAACGTGAGAAGTACCTGACCAGCTCGTCCGCCTCTTCTGCCCCCATCATCGACACACTTGCTGCTGGCTATGGCAAGGTTCTTGGACAGGGCGCTCTCCCGAACGTCCCCATCATTGTGCGTGCTCGCTTCGTCTCTAAGCTTGCTGAGAAGAAGATCAAGGAGGCCGGCGGTGTTGTTGAGCTTATTGCTTAA</v>
      </c>
      <c r="D726" t="str">
        <f t="shared" si="81"/>
        <v>OK</v>
      </c>
      <c r="E726">
        <f t="shared" si="82"/>
        <v>450</v>
      </c>
      <c r="F726" t="str">
        <f t="shared" si="83"/>
        <v>YES</v>
      </c>
      <c r="G726" t="str">
        <f t="shared" si="84"/>
        <v>CAG</v>
      </c>
      <c r="H726" t="str">
        <f t="shared" si="85"/>
        <v>Glutamine</v>
      </c>
      <c r="I726" t="str">
        <f t="shared" si="86"/>
        <v>Glutamine (CAG)</v>
      </c>
    </row>
    <row r="727" spans="1:9" hidden="1" x14ac:dyDescent="0.2">
      <c r="A727" t="s">
        <v>558</v>
      </c>
      <c r="B727" t="s">
        <v>1737</v>
      </c>
      <c r="C727" t="str">
        <f t="shared" si="80"/>
        <v>ATGCCGACTCGTTTCTCGAAGACCAGAAAGTCGCGCGGCCACGTATCCGCTGGCCACGGTCGTATCGGAAAGCACAGAAAGAATCCAGGTGGCCGTGGTATGGCCGGTGGTCAACACCATCACCGTACTAACTTGGATAAGTACCATCCTGGTTACTTCGGTAAGCTTGGTATGCGCCAGTTCCACTTGCTTAAGAACCGTGAGTGGCGCCCCATTCTTAACCTTGATAAATTGTGGGCTCTAGTTCCTACTGAGCAGCGTGAGGAGTTGCTTTCTAAGTCCTCTGCTGATCAGGCCCCTATCATTGACACTCTTGCTGCTGGTTATGGTAAGGTCCTTGGTAATGGTTCCCTTCCTAAGGTCCCTGTTATCGTCCGTGCCCGTTTCGTTTCTAAGCTTGCTGAGAAGAAGATCAAAGAGGTCGGTGGTGTTGTTGAGCTTATTGCCTAA</v>
      </c>
      <c r="D727" t="str">
        <f t="shared" si="81"/>
        <v>OK</v>
      </c>
      <c r="E727">
        <f t="shared" si="82"/>
        <v>450</v>
      </c>
      <c r="F727" t="str">
        <f t="shared" si="83"/>
        <v>YES</v>
      </c>
      <c r="G727" t="str">
        <f t="shared" si="84"/>
        <v>CAA</v>
      </c>
      <c r="H727" t="str">
        <f t="shared" si="85"/>
        <v>Glutamine</v>
      </c>
      <c r="I727" t="str">
        <f t="shared" si="86"/>
        <v>Glutamine (CAA)</v>
      </c>
    </row>
    <row r="728" spans="1:9" hidden="1" x14ac:dyDescent="0.2">
      <c r="A728" t="s">
        <v>473</v>
      </c>
      <c r="B728" t="s">
        <v>1656</v>
      </c>
      <c r="C728" t="str">
        <f t="shared" si="80"/>
        <v>ATGCCGACTCGTTTCTCGAAGACCAGAAAGTCACGCGGCCACGTCTCCGCTGGACACGGTCGTATTGGAAAGCACCGGAAGAATCCTGGTGGACGTGGTATGGCCGGTGGTCAGCACCACCACCGTACCAACCTCGATAAGTACCACCCTGGTTACTTTGGTAAACTTGGTATGCGTCAGTACCACCTTCTCAAAAACAGAGAATGGCGCCCCACTCTTAACCTTGACAAGCTTTGGGCATTGATCCCCACTGAGGATCGTGAGAAGCACTTGACTTCTGCTTCTGCCTCTGCTGCCCCCATCATTGACACCCTCGCTGCTGGTTACGGTAAGGTTCTTGGTAAGGGTCTTCTTCCCCAGGTCCCCGTCATTGTCCGCGCCCGTTTCGTTAGCAAGCTCGCTGAGGAGAAAATCAAGGCTGCCGGTGGTGTTGTCGAACTCATTGCTTGA</v>
      </c>
      <c r="D728" t="str">
        <f t="shared" si="81"/>
        <v>OK</v>
      </c>
      <c r="E728">
        <f t="shared" si="82"/>
        <v>450</v>
      </c>
      <c r="F728" t="str">
        <f t="shared" si="83"/>
        <v>YES</v>
      </c>
      <c r="G728" t="str">
        <f t="shared" si="84"/>
        <v>CAG</v>
      </c>
      <c r="H728" t="str">
        <f t="shared" si="85"/>
        <v>Glutamine</v>
      </c>
      <c r="I728" t="str">
        <f t="shared" si="86"/>
        <v>Glutamine (CAG)</v>
      </c>
    </row>
    <row r="729" spans="1:9" hidden="1" x14ac:dyDescent="0.2">
      <c r="A729" t="s">
        <v>580</v>
      </c>
      <c r="B729" t="s">
        <v>1759</v>
      </c>
      <c r="C729" t="str">
        <f t="shared" si="80"/>
        <v>ATGCCGACTCGTTTCTCGAAAACCCGCAAGTCCCGCGGCCACGTCAGTGCCGGTCATGGTCGTATCGGCAAGCACCGCAAATCGCCTGGTGGTCGTGGTATGGCCGGTGGTCAGCACCACCACCGTACCAACCTCGACAAGTACCACCCCGGTTACTTTGGTAAGGTCGGTTTCCGTCACTTCCACTTGCTCCGCAACCGCTTGTGGCGCCCTACCCTTAACATTGACGCCATCTGGTCGCTCGTGCCCCGTGAGGAGCGCACTGAGCTGCTCGCCAAGTCGAGCGCCAGCTCTGCCCCCGTCATTGACACCCTCGCCGCCGGCTACGGTAAGATTCTTGGCAAGGGCCGCATTCCCAACGTGCCCGTCATTGTGCGCGCCCGCTACGTCAGCGCCCTGGCCGAGAAGAAGATCAAGGCCGCTGGTGGTGCCGTTGAGCTCATTGCTTGA</v>
      </c>
      <c r="D729" t="str">
        <f t="shared" si="81"/>
        <v>OK</v>
      </c>
      <c r="E729">
        <f t="shared" si="82"/>
        <v>450</v>
      </c>
      <c r="F729" t="str">
        <f t="shared" si="83"/>
        <v>YES</v>
      </c>
      <c r="G729" t="str">
        <f t="shared" si="84"/>
        <v>CAG</v>
      </c>
      <c r="H729" t="str">
        <f t="shared" si="85"/>
        <v>Glutamine</v>
      </c>
      <c r="I729" t="str">
        <f t="shared" si="86"/>
        <v>Glutamine (CAG)</v>
      </c>
    </row>
    <row r="730" spans="1:9" hidden="1" x14ac:dyDescent="0.2">
      <c r="A730" t="s">
        <v>578</v>
      </c>
      <c r="B730" t="s">
        <v>1757</v>
      </c>
      <c r="C730" t="str">
        <f t="shared" si="80"/>
        <v>ATGCCGACTCGTTTCTCGAAAACCCGCAAGTCCCGCGGCCACGTCAGTGCCGGTCATGGTCGTATCGGCAAGCACCGCAAATCCCCTGGTGGTCGTGGTATGGCCGGTGGTCAGCACCACCACCGTACTAACCTCGACAAGTACCACCCTGGTTACTTTGGTAAGGTTGGTTTCCGCCACTTTCACCTTTTGCGCAACCGCTTGTGGCGCCCCACCCTTAACATCGATGCCATCTGGTCCCTTGTGCCCAGAGAGGAGCGCACCGATCTTTTGGCCAAGTCTAGCGCCAGCTCTGCCCCTGTGATTGACACTTTGGCTGCTGGTTACGGCAAGGTTCTCGGTAAGGGCCGCATCCCCAATGTCCCTGTCATTGTCCGTGCCCGCTACGTCAGTGCTTTGGCTGAGAAGAAGATCAAGGCTGCTGGTGGTGCCATTGAGCTTATTGCTTGA</v>
      </c>
      <c r="D730" t="str">
        <f t="shared" si="81"/>
        <v>OK</v>
      </c>
      <c r="E730">
        <f t="shared" si="82"/>
        <v>450</v>
      </c>
      <c r="F730" t="str">
        <f t="shared" si="83"/>
        <v>YES</v>
      </c>
      <c r="G730" t="str">
        <f t="shared" si="84"/>
        <v>CAG</v>
      </c>
      <c r="H730" t="str">
        <f t="shared" si="85"/>
        <v>Glutamine</v>
      </c>
      <c r="I730" t="str">
        <f t="shared" si="86"/>
        <v>Glutamine (CAG)</v>
      </c>
    </row>
    <row r="731" spans="1:9" hidden="1" x14ac:dyDescent="0.2">
      <c r="A731" t="s">
        <v>579</v>
      </c>
      <c r="B731" t="s">
        <v>1758</v>
      </c>
      <c r="C731" t="str">
        <f t="shared" si="80"/>
        <v>ATGCCGACTCGTTTCTCGAAAACCCGCAAGTCCCGCGGCCACGTCAGTGCCGGTCATGGTCGTATCGGCAAGCACCGCAAATCCCCCGGTGGTCGTGGTATGGCCGGTGGTCAGCACCACCACCGTACTAACCTTGACAAGTACCACCCTGGTTACTTTGGTAAGGTTGGTTTCCGCCACTTTCACCTTTTGCGCAACCGCCTGTGGCGCCCCACCCTCAACATCGACGCCATCTGGTCCCTCGTGCCCAGAGAGGAGCGCTCCGACCTCTTGGCCAAGTCCAGCGCCAGCTCTGCTCCTGTGATTGACACTCTGGCTGCTGGTTACGGCAAGGTTCTCGGCAAGGGCCGCATCCCCAATGTCCCTGTCATTGTCCGTGCCCGCTACGTCAGTGCTTTGGCTGAGAAGAAGATCAAGGCTGCTGGTGGTGCCGTTGAGCTTATTGCTTGA</v>
      </c>
      <c r="D731" t="str">
        <f t="shared" si="81"/>
        <v>OK</v>
      </c>
      <c r="E731">
        <f t="shared" si="82"/>
        <v>450</v>
      </c>
      <c r="F731" t="str">
        <f t="shared" si="83"/>
        <v>YES</v>
      </c>
      <c r="G731" t="str">
        <f t="shared" si="84"/>
        <v>CAG</v>
      </c>
      <c r="H731" t="str">
        <f t="shared" si="85"/>
        <v>Glutamine</v>
      </c>
      <c r="I731" t="str">
        <f t="shared" si="86"/>
        <v>Glutamine (CAG)</v>
      </c>
    </row>
    <row r="732" spans="1:9" hidden="1" x14ac:dyDescent="0.2">
      <c r="A732" t="s">
        <v>571</v>
      </c>
      <c r="B732" t="s">
        <v>1750</v>
      </c>
      <c r="C732" t="str">
        <f t="shared" si="80"/>
        <v>ATGCCGACTCGTTTCTCCAAGACTCGTAAGTCTCGCGGCCACGTCTCTGCCGGCCACGGTCGTATTGGCAAGCACCGGAAGAACCCCGGTGGCCGCGGTATGGCCGGTGGTCAGCACCACCACCGTACGAACCTTGACAAGTACCACCCGGGTTACTTCGGTAAGCTCGGTATGCGCCAGTACCACATGCTGCGCAACCGTGACTGGTGCCCCGTGCTCAACTTGGACAAGCTGTGGTCCCTGATTCCGGCTGACCAGCGTGAGAAGCACCTCACCTCGGCCTCTGCATCGGCTGCCCCAGTCATTGATACTCTTGCTGCCGGCTACGGCAAGGTTCTTGGCAAGGGTGCTCTCCCCAGCGTCCCCATTGTTGTCCGTGCCCGTTTCGTCAGCGAGATTGCTGAGAAGAAGATCAAGGAGGCCGGCGGCGTTGTTGAGCTCATCGCCTAA</v>
      </c>
      <c r="D732" t="str">
        <f t="shared" si="81"/>
        <v>OK</v>
      </c>
      <c r="E732">
        <f t="shared" si="82"/>
        <v>450</v>
      </c>
      <c r="F732" t="str">
        <f t="shared" si="83"/>
        <v>YES</v>
      </c>
      <c r="G732" t="str">
        <f t="shared" si="84"/>
        <v>CAG</v>
      </c>
      <c r="H732" t="str">
        <f t="shared" si="85"/>
        <v>Glutamine</v>
      </c>
      <c r="I732" t="str">
        <f t="shared" si="86"/>
        <v>Glutamine (CAG)</v>
      </c>
    </row>
    <row r="733" spans="1:9" hidden="1" x14ac:dyDescent="0.2">
      <c r="A733" t="s">
        <v>556</v>
      </c>
      <c r="B733" t="s">
        <v>1735</v>
      </c>
      <c r="C733" t="str">
        <f t="shared" si="80"/>
        <v>ATGCCGACTCGTTTCTCCAAGACCCGCAAGCACCGCGGCCACGTCTCTTCGGGACACGGTCGTATCGGCAAGCACCGGAAGAATCCTGGTGGACGTGGTATGGCTGGTGGCCAGCACCACCACCGTACTAACCTCGATAAGTACCACCCTGGTTACTTCGGTAAGCTCGGTTTCCGCCAGTTCCACCTTCTGCGCAACCGCGAGTGGTGCCCTACTGTAAACCTGGACAGGTTGTGGAGCCTCATCCCTGATGAGGAGCGCGAGAAGCACCTGCAGAGCGCTTCTGCATCTGCTGCCCCCATCATCGATACCCTTGCTGCCGGATACGGCAAGGTTCTCGGCTCTGGCGCCATCCCCAACGTCCCTGTCATTGTCCGTGCCCGCTTCGTTAGCAAGAAGGCCGAGGACCGGATCAAGGCTGTTGGCGGTGCTGTTGAGCTTATCGCTTAA</v>
      </c>
      <c r="D733" t="str">
        <f t="shared" si="81"/>
        <v>OK</v>
      </c>
      <c r="E733">
        <f t="shared" si="82"/>
        <v>450</v>
      </c>
      <c r="F733" t="str">
        <f t="shared" si="83"/>
        <v>YES</v>
      </c>
      <c r="G733" t="str">
        <f t="shared" si="84"/>
        <v>CAG</v>
      </c>
      <c r="H733" t="str">
        <f t="shared" si="85"/>
        <v>Glutamine</v>
      </c>
      <c r="I733" t="str">
        <f t="shared" si="86"/>
        <v>Glutamine (CAG)</v>
      </c>
    </row>
    <row r="734" spans="1:9" hidden="1" x14ac:dyDescent="0.2">
      <c r="A734" t="s">
        <v>551</v>
      </c>
      <c r="B734" t="s">
        <v>1730</v>
      </c>
      <c r="C734" t="str">
        <f t="shared" si="80"/>
        <v>ATGCCGACTCGTTTCTCCAAGACCCGCAAGCACCGCGGCCACGTCTCTTCGGGACACGGTCGTATCGGCAAGCACCGGAAGAACCCTGGTGGCCGTGGTATGGCTGGTGGTCAGCACCACCACCGCACGAACCTCGATAAGTACCACCCTGGTTACTTTGGTAAGCTCGGTTTCCGCCAGTTCCACCTGCTGCGCAACCGTGAGTGGTGCCCTACTGTGAACCTGGACAGGCTTTGGAGCCTTATTCCCGAGGATGAGCGTGAGAAGCACTTGCAGAGCGCCTCTGCATCTGCTGCCCCCGTTATCGATACCCTTGCTGCCGGATACGGCAAGGTTCTTGGCTCTGGTGCCATTCCCAACGTTCCTGTCATCGTTCGCGCCCGTTTCGTCAGCAAGAAGGCCGAGGAGCGCATCAAGGCCGTTGGTGGTGCTGTCGAGCTCATTGCTTAA</v>
      </c>
      <c r="D734" t="str">
        <f t="shared" si="81"/>
        <v>OK</v>
      </c>
      <c r="E734">
        <f t="shared" si="82"/>
        <v>450</v>
      </c>
      <c r="F734" t="str">
        <f t="shared" si="83"/>
        <v>YES</v>
      </c>
      <c r="G734" t="str">
        <f t="shared" si="84"/>
        <v>CAG</v>
      </c>
      <c r="H734" t="str">
        <f t="shared" si="85"/>
        <v>Glutamine</v>
      </c>
      <c r="I734" t="str">
        <f t="shared" si="86"/>
        <v>Glutamine (CAG)</v>
      </c>
    </row>
    <row r="735" spans="1:9" hidden="1" x14ac:dyDescent="0.2">
      <c r="A735" t="s">
        <v>569</v>
      </c>
      <c r="B735" t="s">
        <v>1748</v>
      </c>
      <c r="C735" t="str">
        <f t="shared" si="80"/>
        <v>ATGCCGACTCGTTTCTCCAAGACCAGGAAGTCTCGCGGCCATGTTTCCGCCGGCCACGGTCGTATCGGCAAGCACCGCAAGAACCCCGGTGGTCGCGGTATGGCCGGTGGTCAGCACCACCACCGCACCAACCTTGACAAGTACCACCCTGGTTACTTCGGTAAGCTCGGTATGCGCCAGTTCCACTTGCTCAAGAACCGTGAGTGGTGCCCCACTGTCAACATCGACAAGCTGTGGTCTTTGATCCCGGCTGAGGAGCGTGAACAGCACCTCTCCAAGGCCTCTGCATCGGCTGCCCCCGTCATCGATACCCTTGCTCACGGCTACGGCAAGGTGCTTGGCAAGGGCCTGCTCCCCAAGGCTCCCATCATCGTCCGTGCTCGCTTCGTTAGCGAGATCGCTGAGAAGAAGATCAAGGCTGCCGGCGGTGTTGTTGAGCTCATCGCTTAA</v>
      </c>
      <c r="D735" t="str">
        <f t="shared" si="81"/>
        <v>OK</v>
      </c>
      <c r="E735">
        <f t="shared" si="82"/>
        <v>450</v>
      </c>
      <c r="F735" t="str">
        <f t="shared" si="83"/>
        <v>YES</v>
      </c>
      <c r="G735" t="str">
        <f t="shared" si="84"/>
        <v>CAG</v>
      </c>
      <c r="H735" t="str">
        <f t="shared" si="85"/>
        <v>Glutamine</v>
      </c>
      <c r="I735" t="str">
        <f t="shared" si="86"/>
        <v>Glutamine (CAG)</v>
      </c>
    </row>
    <row r="736" spans="1:9" hidden="1" x14ac:dyDescent="0.2">
      <c r="A736" t="s">
        <v>559</v>
      </c>
      <c r="B736" t="s">
        <v>1738</v>
      </c>
      <c r="C736" t="str">
        <f t="shared" si="80"/>
        <v>ATGCCGACTCGTTTCTCCAAGACAAGGAAGTCTCGCGGCCACGTCTCTGCCGGACACGGTCGTATTGGCAAGCACCGAAAGAATCCCGGTGGTCGTGGTATGGCTGGTGGCCAGCACCACCACCGTACTAACCTTGACAAGTACCATCCTGGATACTTCGGTAAGCTCGGTATGCGCCAGTATCACTTGCTGAAGAACCGTGAGTGGCGCCCCATTCTTAACCTTGATAAGCTGTGGTCCTTGGTCCCGGCTGAGCAGCGTGATCAGCACCTTTCTGCTGCTTCTGCATCGGCTGCCCCGGTCATTGACACTCTTGCTGCCGGCTACGGCAAAGTTCTCGGCAAGGGCCTTCTTCCCAAGGTTCCTATTATTGTTCGCGCCCGTTTCGTTAGCTCGCTCGCTGAGCAGAAGATCAAGGAAGCTGGCGGCGTTGTTGAACTCATCGCCTAA</v>
      </c>
      <c r="D736" t="str">
        <f t="shared" si="81"/>
        <v>OK</v>
      </c>
      <c r="E736">
        <f t="shared" si="82"/>
        <v>450</v>
      </c>
      <c r="F736" t="str">
        <f t="shared" si="83"/>
        <v>YES</v>
      </c>
      <c r="G736" t="str">
        <f t="shared" si="84"/>
        <v>CAG</v>
      </c>
      <c r="H736" t="str">
        <f t="shared" si="85"/>
        <v>Glutamine</v>
      </c>
      <c r="I736" t="str">
        <f t="shared" si="86"/>
        <v>Glutamine (CAG)</v>
      </c>
    </row>
    <row r="737" spans="1:9" hidden="1" x14ac:dyDescent="0.2">
      <c r="A737" t="s">
        <v>575</v>
      </c>
      <c r="B737" t="s">
        <v>1754</v>
      </c>
      <c r="C737" t="str">
        <f t="shared" si="80"/>
        <v>ATGCCGACTCGTTTCTCAAAGACCAGAAAGTCGCGTGGCCACGTCTCTGCCGGTCACGGTCGCATTGGCAAGCACCGGAAGAATCCGGGTGGCCGTGGTATGGCCGGTGGTCAGCACCACCACCGCACTAACCTTGATAAGTACCACCCTGGTTACTTCGGTAAGCTCGGTATGCGCCAGTACCACTTGCTGCGTAACCGTGAGTGGCGCCCGATCCTTAACCTCGACAAACTGTGGACTCTGATTCCCTCCGAGGACCGCGAGAAGCACTTGACCTCTGCCTCTGCTTCTGCTGCCCCTGTGATCGACACTTTGGCTGCTGGCTACGGGAAGGTGCTCGGCAAGGGTGAGCTGCCCAATGTGCCTATCGTTGTGCGCGCTCGTTTCGTCAGCGAGCTTGCTGAGAAGAAAATCAAGGCGGCTGGCGGTGTCGTTGAGCTCATCGCTTAA</v>
      </c>
      <c r="D737" t="str">
        <f t="shared" si="81"/>
        <v>OK</v>
      </c>
      <c r="E737">
        <f t="shared" si="82"/>
        <v>450</v>
      </c>
      <c r="F737" t="str">
        <f t="shared" si="83"/>
        <v>YES</v>
      </c>
      <c r="G737" t="str">
        <f t="shared" si="84"/>
        <v>CAG</v>
      </c>
      <c r="H737" t="str">
        <f t="shared" si="85"/>
        <v>Glutamine</v>
      </c>
      <c r="I737" t="str">
        <f t="shared" si="86"/>
        <v>Glutamine (CAG)</v>
      </c>
    </row>
    <row r="738" spans="1:9" hidden="1" x14ac:dyDescent="0.2">
      <c r="A738" t="s">
        <v>566</v>
      </c>
      <c r="B738" t="s">
        <v>1745</v>
      </c>
      <c r="C738" t="str">
        <f t="shared" si="80"/>
        <v>ATGCCGACTCGTTTCCACAAGAATAGGAAGTCTAGAGGTCACGTCTCTGCCGGCCACGGTCGTATTGGCAAGCACCGGAAGAATCCCGGTGGCCGTGGTATGGCTGGTGGTCAGCACCACCACCGCACTAACCTCGACAAGTACCACCCCGGTTACTTCGGTAAGCTCGGTATGCGCCAGTACCACTTGCTGAAGAACCGTGAGTGGTGCCCGATCCTCAACTTGGACAAGCTCTGGTCTTTGATTCCGGCTGAGGAGCGTGCCCAGCACCTCACTTCGGCTTCTGCATCGGCTGCCCCGGTCATTGATACCCTTGCTGCCGGCTACGGCAAGGTTCTTGGCAAGGGCTTCCTTCCTAAGGCTCCTATTGTTGTCCGTGCTCGTTTTGTTAGCGAGATTGCTGAGAAGAAGATCAAGGAGGCTGGCGGCGTCGTCGAGCTTATTGCTTAA</v>
      </c>
      <c r="D738" t="str">
        <f t="shared" si="81"/>
        <v>OK</v>
      </c>
      <c r="E738">
        <f t="shared" si="82"/>
        <v>450</v>
      </c>
      <c r="F738" t="str">
        <f t="shared" si="83"/>
        <v>YES</v>
      </c>
      <c r="G738" t="str">
        <f t="shared" si="84"/>
        <v>CAG</v>
      </c>
      <c r="H738" t="str">
        <f t="shared" si="85"/>
        <v>Glutamine</v>
      </c>
      <c r="I738" t="str">
        <f t="shared" si="86"/>
        <v>Glutamine (CAG)</v>
      </c>
    </row>
    <row r="739" spans="1:9" hidden="1" x14ac:dyDescent="0.2">
      <c r="A739" t="s">
        <v>586</v>
      </c>
      <c r="B739" t="s">
        <v>1765</v>
      </c>
      <c r="C739" t="str">
        <f t="shared" si="80"/>
        <v>ATGCCGACTCGTTTCACTAAGACCCGCAAACACCGCGGCCATGTGAGCGCTGGTTACGGTCGTATTGGCAAGCACCGCAAGAGTCCTGGTGGTCGTGGTATGGCCGGTGGCCAGCACCACCACCGCATTGCGATGGATCGCTTCCACCCTGGTTACTTCGGTAAGGTTGGTGATCGCCACTTCCATTTGCTCAAGAACCGCACCTGGCGTCCTATTGTCAACTTGGACAAACTCTGGACCCTCGTCGACTCAGCTGACCGCGAGAAGTATCTCAAGTCGGCTAGCGCTGACGCTGCCCCAGTTATTGACACCCTAGCTGCCGGTTACGGTAAGGTTCTCGGCAAGGGCCGCCTTCCCAACGTGCCTGTTATCGTACGCGCACGTTTCGTTAGCGAACTCGCTGAGAAGAAGATCAAGGCTGCTGGTGGTGCCGTCGAACTGATTGCTTAA</v>
      </c>
      <c r="D739" t="str">
        <f t="shared" si="81"/>
        <v>OK</v>
      </c>
      <c r="E739">
        <f t="shared" si="82"/>
        <v>450</v>
      </c>
      <c r="F739" t="str">
        <f t="shared" si="83"/>
        <v>YES</v>
      </c>
      <c r="G739" t="str">
        <f t="shared" si="84"/>
        <v>CAG</v>
      </c>
      <c r="H739" t="str">
        <f t="shared" si="85"/>
        <v>Glutamine</v>
      </c>
      <c r="I739" t="str">
        <f t="shared" si="86"/>
        <v>Glutamine (CAG)</v>
      </c>
    </row>
    <row r="740" spans="1:9" hidden="1" x14ac:dyDescent="0.2">
      <c r="A740" t="s">
        <v>583</v>
      </c>
      <c r="B740" t="s">
        <v>1762</v>
      </c>
      <c r="C740" t="str">
        <f t="shared" si="80"/>
        <v>ATGCCGACTCGTCTTTCTAAAACCCGCAAGTCCCGCGGTCACGTCTCTGCCGGTTACGGTCGTATCGGAAAGCACCGCAAGTCTTCTGGTGGTCGTGGTATGGCCGGTGGTCAGCACCACCACCGTACTAACCTTGATAAGTACCACCCTGGTTACTTTGGTAAGGTCGGTTTCCGTCAGTTCCACCTTTTGAAGAACCGTGACTGGTGCCCTACTCTTAACATTGACTCTATCTGGAGCCTTGTCCCCAAGGAGGAGCGTGATGACCTTCTTGCCAAATCTTCTGCCAGCTCTGCCCCTGTCATTGACACTCTTGCTGCTGGTTACGGTAAGGTTCTCGGTAAGGGCCGTATCCCCAATGTCCCCATTATTGTTAAGGCTCGCTACGTTAGCGCTTTGGCTGAGAAGAAGATCAAGGCCGCTGGTGGTGCTGTTGAGTTGATCGCCTAA</v>
      </c>
      <c r="D740" t="str">
        <f t="shared" si="81"/>
        <v>OK</v>
      </c>
      <c r="E740">
        <f t="shared" si="82"/>
        <v>450</v>
      </c>
      <c r="F740" t="str">
        <f t="shared" si="83"/>
        <v>YES</v>
      </c>
      <c r="G740" t="str">
        <f t="shared" si="84"/>
        <v>CAG</v>
      </c>
      <c r="H740" t="str">
        <f t="shared" si="85"/>
        <v>Glutamine</v>
      </c>
      <c r="I740" t="str">
        <f t="shared" si="86"/>
        <v>Glutamine (CAG)</v>
      </c>
    </row>
    <row r="741" spans="1:9" hidden="1" x14ac:dyDescent="0.2">
      <c r="A741" t="s">
        <v>581</v>
      </c>
      <c r="B741" t="s">
        <v>1760</v>
      </c>
      <c r="C741" t="str">
        <f t="shared" si="80"/>
        <v>ATGCCGACTCGTCTCTCTAAAACCCGCAAGTCCCGCGGTCACGTTTCTGCCGGTTACGGTCGTATTGGAAAGCACCGCAAGTCTTCCGGTGGTCGTGGTATGGCCGGTGGTCAGCACCACCACCGTACTAACCTCGATAAGTACCACCCTGGTTACTTTGGTAAGGTCGGTTTCCGCACTTTCCACTTGTTGAAGAACCGTCACTGGTGCCCCACTGTCAACATTGACGCTATCTGGAGCCTTTTGCCCAAGGAGGAGCGTGGTGAGCTTCTTGCCAAATCTTCTGCCAGCTCTGCCCCCGTTATTGACACTCTTGCTGCCGGTTACGGTAAGGTTCTTGGCAAGGGCCGTATTCCCAACGTCCCCATCATTGTTCGCGCTCGTTATGTTAGCGCTTTGGCCGAGAAGAAGATCAAGGCTGCTGGTGGTGCCATTGAGTTGATCGCCTAA</v>
      </c>
      <c r="D741" t="str">
        <f t="shared" si="81"/>
        <v>OK</v>
      </c>
      <c r="E741">
        <f t="shared" si="82"/>
        <v>450</v>
      </c>
      <c r="F741" t="str">
        <f t="shared" si="83"/>
        <v>YES</v>
      </c>
      <c r="G741" t="str">
        <f t="shared" si="84"/>
        <v>CAG</v>
      </c>
      <c r="H741" t="str">
        <f t="shared" si="85"/>
        <v>Glutamine</v>
      </c>
      <c r="I741" t="str">
        <f t="shared" si="86"/>
        <v>Glutamine (CAG)</v>
      </c>
    </row>
    <row r="742" spans="1:9" hidden="1" x14ac:dyDescent="0.2">
      <c r="A742" t="s">
        <v>584</v>
      </c>
      <c r="B742" t="s">
        <v>1763</v>
      </c>
      <c r="C742" t="str">
        <f t="shared" si="80"/>
        <v>ATGCCGACTCGTCTCTCTAAAACCCGCAAGTCCCGCGGTCACGTCTCTGCCGGTTACGGTCGTATTGGAAAGCACCGCAAGTCTTCCGGTGGTCGTGGTATGGCCGGTGGTCAGCACCATCACCGTACTAACCTCGATAAGTACCACCCTGGTTACTTTGGTAAGGTCGGTTTCCGTCAATACCACCTTTTGCGCAACCGTGACTGGTGCCCCACTCTCAACATTGACTCCATCTGGAGCCTTGTCCCCAAGGAGGAGCGTGATGACCTCCTCGCCAAATCTTCTGCCAGCTCCGCACCTGTCATTGACACTCTTGCTGCTGGTTACGGTAAGATTCTTGGCAAGGGCCGTATCCCCAACGTCCCCATCATTGTTAAGGCTCGCTACGTTAGCGCTTTGGCTGAGAAGAAGATCAAGGCCGCTGGTGGTGCTATCGAGTTGATCGCCTAA</v>
      </c>
      <c r="D742" t="str">
        <f t="shared" si="81"/>
        <v>OK</v>
      </c>
      <c r="E742">
        <f t="shared" si="82"/>
        <v>450</v>
      </c>
      <c r="F742" t="str">
        <f t="shared" si="83"/>
        <v>YES</v>
      </c>
      <c r="G742" t="str">
        <f t="shared" si="84"/>
        <v>CAG</v>
      </c>
      <c r="H742" t="str">
        <f t="shared" si="85"/>
        <v>Glutamine</v>
      </c>
      <c r="I742" t="str">
        <f t="shared" si="86"/>
        <v>Glutamine (CAG)</v>
      </c>
    </row>
    <row r="743" spans="1:9" hidden="1" x14ac:dyDescent="0.2">
      <c r="A743" t="s">
        <v>582</v>
      </c>
      <c r="B743" t="s">
        <v>1761</v>
      </c>
      <c r="C743" t="str">
        <f t="shared" si="80"/>
        <v>ATGCCGACTCGTCTCTCTAAAACCCGCAAGTCCCGCGGTCACGTCTCTGCCGGTTACGGTCGTATTGGAAAGCACCGCAAGTCTTCCGGTGGTCGTGGTATGGCCGGTGGCCAGCACCATCACCGTACCAATCTCGATAAGTACCACCCTGGTTACTTTGGTAAGGTCGGTTTCCGTCATTATCACCTTTTGCGCAACCACTACTGGTGCCCCACTCTCAACATTGACTCCATCTGGAGCCTTGTCCCCAAGGAGGAGCGTGATGACCTTCTTGCCAAATCCTCTGCCAGCTCTGCTCCTGTCATTGACACTCTTGCTGCTGGTTACGGTAAGATCCTTGGCAAGGGCCGTATCCCCAATGTCCCCATCATTGTTAAGGCTCGCTACGTGAGCGCTTTGGCCGAGAAGAAGATCAAGGCCGCTGGTGGTGCTGTTGAGTTGATCGCCTAA</v>
      </c>
      <c r="D743" t="str">
        <f t="shared" si="81"/>
        <v>OK</v>
      </c>
      <c r="E743">
        <f t="shared" si="82"/>
        <v>450</v>
      </c>
      <c r="F743" t="str">
        <f t="shared" si="83"/>
        <v>YES</v>
      </c>
      <c r="G743" t="str">
        <f t="shared" si="84"/>
        <v>CAG</v>
      </c>
      <c r="H743" t="str">
        <f t="shared" si="85"/>
        <v>Glutamine</v>
      </c>
      <c r="I743" t="str">
        <f t="shared" si="86"/>
        <v>Glutamine (CAG)</v>
      </c>
    </row>
    <row r="744" spans="1:9" hidden="1" x14ac:dyDescent="0.2">
      <c r="A744" t="s">
        <v>585</v>
      </c>
      <c r="B744" t="s">
        <v>1764</v>
      </c>
      <c r="C744" t="str">
        <f t="shared" si="80"/>
        <v>ATGCCGACTCGTCTCTCTAAAACCCGCAAGTCCCGCGGTCACGTCTCTGCCGGTTACGGTCGTATTGGAAAGCACCGCAAGTCCTCCGGTGGTCGTGGTATGGCCGGTGGTCAGCACCATCACCGTACCAATCTCGATAAGTACCACCCTGGTTACTTTGGTAAGGTTGGTTTCCGCAAATATCACCTTTTGCGCAACCAGGACTGGTGCCCCACCCTCAACATCGACTCCATCTGGAGCCTTGTCCCCAAGGAGGAGCGTGATGACCTCCTTGCCAAATCCTCTGCCAGCTCTGCTCCTGTCATTGACACTCTCGCTGCTGGTTACGGCAAGATTCTTGGTAAGGGCCGTATCCCCAACGTCCCCATCATTGTTAAGGCTCGCTACGTTAGCGCTTTGGCTGAGAAGAAGATCAAGGCCGCTGGTGGTGCTATCGAGTTGATCGCCTAA</v>
      </c>
      <c r="D744" t="str">
        <f t="shared" si="81"/>
        <v>OK</v>
      </c>
      <c r="E744">
        <f t="shared" si="82"/>
        <v>450</v>
      </c>
      <c r="F744" t="str">
        <f t="shared" si="83"/>
        <v>YES</v>
      </c>
      <c r="G744" t="str">
        <f t="shared" si="84"/>
        <v>CAG</v>
      </c>
      <c r="H744" t="str">
        <f t="shared" si="85"/>
        <v>Glutamine</v>
      </c>
      <c r="I744" t="str">
        <f t="shared" si="86"/>
        <v>Glutamine (CAG)</v>
      </c>
    </row>
    <row r="745" spans="1:9" hidden="1" x14ac:dyDescent="0.2">
      <c r="A745" t="s">
        <v>576</v>
      </c>
      <c r="B745" t="s">
        <v>1755</v>
      </c>
      <c r="C745" t="str">
        <f t="shared" si="80"/>
        <v>ATGCCGACTCGCTTTTCCCAGACCCGCAAGCACCGCGGCCACGTGAGCGCTGGTTACGGCCGCATTGGGAAGCACCGCAAGTCGCCCGGTGGTCGTGGTATGGCTGGTGGCCAGCACCACCACCGGACCAACATGGACAAATACCACCTGGGTTACTTCGGTAAGGTCGGTGACCGTCACTTCCACTTGCTGAAGAACCGCTCGTGGCGGCCGGTTGTGAACCTGGACCAGCTTTGGACCCTTATCCCCAATGATGACCGCGAGAAGTACTTGACCACCGCTACTGCCTCGGCTGCTCCTATCATTGACACGCTCGCTGCTGGCTATGGCAAGGTCCTTGGTAAGGGCCGCCTCCCTGAGGTGCCGATCATCGTGCGTGCTCGGTTCGTGAGCTCTCTTGCCGAGAAGAAGATCAAGGCTGCTGGCGGCGCTGTCGAGCTGATTGCCTAG</v>
      </c>
      <c r="D745" t="str">
        <f t="shared" si="81"/>
        <v>OK</v>
      </c>
      <c r="E745">
        <f t="shared" si="82"/>
        <v>450</v>
      </c>
      <c r="F745" t="str">
        <f t="shared" si="83"/>
        <v>YES</v>
      </c>
      <c r="G745" t="str">
        <f t="shared" si="84"/>
        <v>CAG</v>
      </c>
      <c r="H745" t="str">
        <f t="shared" si="85"/>
        <v>Glutamine</v>
      </c>
      <c r="I745" t="str">
        <f t="shared" si="86"/>
        <v>Glutamine (CAG)</v>
      </c>
    </row>
    <row r="746" spans="1:9" hidden="1" x14ac:dyDescent="0.2">
      <c r="A746" t="s">
        <v>749</v>
      </c>
      <c r="B746" t="s">
        <v>1913</v>
      </c>
      <c r="C746" t="str">
        <f t="shared" si="80"/>
        <v>ATGCCGACTCGCCATACAAAAACCCGAAAGTTGAGAGGTCACGTCTCTGCCGGTCACGGTCGAATTGGAAAGCACCGCAAGCACCCCGGTGGTCGAGGTATGGCCGGTGGTCAGCACCATCACCGAACCAACTTGGATAAGTACCACCCTGGTTACTTTGGAAAGATTGGTATGCGATACTTCCACAAACAACAAAACCACTTCTGGCGCCCCTCTATCAACCTCGAGAAGTTATGGACTCTTGTGCCTGCCGAGAAGCGAGAGGAGTACCTCAAGAACGGCTCCGAGAGCGCTGCTCCTGTGATTGATACTCTTGCTAATGGCTACGGAAAGGTTCTTGGAAAGGGTCGGTTACCTCAAGTCCCTGTCATTGTTAAGGCCCGTTTTGTTTCGAAACTTGCTGAGGAGAAAATCAAGGCTGCCGGCGGTGTTGTCGAGTTGGTTGCCTAA</v>
      </c>
      <c r="D746" t="str">
        <f t="shared" si="81"/>
        <v>OK</v>
      </c>
      <c r="E746">
        <f t="shared" si="82"/>
        <v>450</v>
      </c>
      <c r="F746" t="str">
        <f t="shared" si="83"/>
        <v>YES</v>
      </c>
      <c r="G746" t="str">
        <f t="shared" si="84"/>
        <v>CAG</v>
      </c>
      <c r="H746" t="str">
        <f t="shared" si="85"/>
        <v>Glutamine</v>
      </c>
      <c r="I746" t="str">
        <f t="shared" si="86"/>
        <v>Glutamine (CAG)</v>
      </c>
    </row>
    <row r="747" spans="1:9" hidden="1" x14ac:dyDescent="0.2">
      <c r="A747" t="s">
        <v>613</v>
      </c>
      <c r="B747" t="s">
        <v>1790</v>
      </c>
      <c r="C747" t="str">
        <f t="shared" si="80"/>
        <v>ATGCCGACTCGACAATCAAAGACCCGAAAGCTAAGAGGACACGTCTCAAGTGGTCACGGACGTATCGGCAAGCACCGTAAGAATCCCGGTGGTCGTGGTATGGCTGGTGGTCAACATCATCACCGGACCAACCTCGATAAGTTCCATCCCGGTTACTTTGGTAAAGTCGGAATGAGGTACTTCCACAAGAATAAGAACGAGTTCTGGAGACCAGTCGTCAACATCCAAGATCTGTGGGCCCTTCTACCCGCTGACAAGCGCAACGACTACCTTAAGAGTGCTTCCGACTCAGCTGCTCCTGTCATCGACACCCTTGCTTTCGGATACGGCAAGGTTCTCGGAAAGGGTCGTCTTCCTGATGTCCCTGTTATCGTTAAGGCCCGATTTGTCTCAAAACTTGCTGAAGAGAAGATCAAGGCTGCTGGCGGTGTCGTCGAGCTTGTTGCTTAA</v>
      </c>
      <c r="D747" t="str">
        <f t="shared" si="81"/>
        <v>OK</v>
      </c>
      <c r="E747">
        <f t="shared" si="82"/>
        <v>450</v>
      </c>
      <c r="F747" t="str">
        <f t="shared" si="83"/>
        <v>YES</v>
      </c>
      <c r="G747" t="str">
        <f t="shared" si="84"/>
        <v>CAA</v>
      </c>
      <c r="H747" t="str">
        <f t="shared" si="85"/>
        <v>Glutamine</v>
      </c>
      <c r="I747" t="str">
        <f t="shared" si="86"/>
        <v>Glutamine (CAA)</v>
      </c>
    </row>
    <row r="748" spans="1:9" hidden="1" x14ac:dyDescent="0.2">
      <c r="A748" t="s">
        <v>612</v>
      </c>
      <c r="B748" t="s">
        <v>1789</v>
      </c>
      <c r="C748" t="str">
        <f t="shared" si="80"/>
        <v>ATGCCGACTCGACAATCAAAGACCCGAAAACTACGAGGACACGTCTCAGGTGGTCATGGACGTATCGGTAAACACCGAAAGAATCCAGGTGGTCGCGGTATGGCTGGTGGTCAACATCATCACCGGACCAATCTCGACAAGTTCCATCCCGGTTACTTTGGTAAAGTCGGAATGAGATATTTCCACAAGAATAAGAACGAGTTCTGGAGACCAATCGTCAACGTCCAAGATCTCTGGGTTCTTTTACCCGCTGACAAGCGCAATGACTATCTCAAGAGTTCATCTGACTCAGCTGCTCCCGTCATCGATACTCTCGCTCTCGGATACGGCAAGGTCCTCGCAAAGGGTCGTTTACCCGATGTCCCAGTTATCGTCAAGGCCCGATTCGTCTCAAAGCTCGCTGAAGAGAAGATCAAGGCTGTTGGTGGTGTTGTTGAGCTCGTCGCTTAA</v>
      </c>
      <c r="D748" t="str">
        <f t="shared" si="81"/>
        <v>OK</v>
      </c>
      <c r="E748">
        <f t="shared" si="82"/>
        <v>450</v>
      </c>
      <c r="F748" t="str">
        <f t="shared" si="83"/>
        <v>YES</v>
      </c>
      <c r="G748" t="str">
        <f t="shared" si="84"/>
        <v>CAA</v>
      </c>
      <c r="H748" t="str">
        <f t="shared" si="85"/>
        <v>Glutamine</v>
      </c>
      <c r="I748" t="str">
        <f t="shared" si="86"/>
        <v>Glutamine (CAA)</v>
      </c>
    </row>
    <row r="749" spans="1:9" hidden="1" x14ac:dyDescent="0.2">
      <c r="A749" t="s">
        <v>1054</v>
      </c>
      <c r="B749" t="s">
        <v>2206</v>
      </c>
      <c r="C749" t="str">
        <f t="shared" si="80"/>
        <v>ATGCCGACTAGATTTACCAAGACTAGAAAGCTGAGAGGACACGTTTCGGCCGGTCACGGTCGTATTGGAAAGCACCGCAAACATCCTGGTGGTCGAGGTTTAGCTGGTGGTCAGCATCATCACAGAACCAACATGGACAAATACCATCCAGGTTACTTTGGTAAAGTTGGTATGAGATATTTCCACCTTCAGAAGAATCATTTCTGGAAGCCAACCATCAACTTAGACAAGCTTTGGTCGCTTATTCCAGCCGAGTCTCGTGAGAAGTATCTCTCTGAATCTAGCAGTGGTGTTGCTCCAGTTATTGACACTCTGGCTCTGGGTTATGGAAAGGTTCTCGGAAAGGGACGTCTCCCATCTACTCCAGTTATTGTCAAGGCCCGATATGTTTCAAAGTTGGCTGAAGAGAAGATCAAGGCTGTTGGTGGTGCTGTTGAACTTGTTGCATAA</v>
      </c>
      <c r="D749" t="str">
        <f t="shared" si="81"/>
        <v>OK</v>
      </c>
      <c r="E749">
        <f t="shared" si="82"/>
        <v>450</v>
      </c>
      <c r="F749" t="str">
        <f t="shared" si="83"/>
        <v>YES</v>
      </c>
      <c r="G749" t="str">
        <f t="shared" si="84"/>
        <v>CAG</v>
      </c>
      <c r="H749" t="str">
        <f t="shared" si="85"/>
        <v>Glutamine</v>
      </c>
      <c r="I749" t="str">
        <f t="shared" si="86"/>
        <v>Glutamine (CAG)</v>
      </c>
    </row>
    <row r="750" spans="1:9" hidden="1" x14ac:dyDescent="0.2">
      <c r="A750" t="s">
        <v>1055</v>
      </c>
      <c r="B750" t="s">
        <v>2206</v>
      </c>
      <c r="C750" t="str">
        <f t="shared" si="80"/>
        <v>ATGCCGACTAGATTTACCAAGACTAGAAAGCTGAGAGGACACGTTTCGGCCGGTCACGGTCGTATTGGAAAGCACCGCAAACATCCTGGTGGTCGAGGTTTAGCTGGTGGTCAGCATCATCACAGAACCAACATGGACAAATACCATCCAGGTTACTTTGGTAAAGTTGGTATGAGATATTTCCACCTTCAGAAGAATCATTTCTGGAAGCCAACCATCAACTTAGACAAGCTTTGGTCGCTTATTCCAGCCGAGTCTCGTGAGAAGTATCTCTCTGAATCTAGCAGTGGTGTTGCTCCAGTTATTGACACTCTGGCTCTGGGTTATGGAAAGGTTCTCGGAAAGGGACGTCTCCCATCTACTCCAGTTATTGTCAAGGCCCGATATGTTTCAAAGTTGGCTGAAGAGAAGATCAAGGCTGTTGGTGGTGCTGTTGAACTTGTTGCATAA</v>
      </c>
      <c r="D750" t="str">
        <f t="shared" si="81"/>
        <v>OK</v>
      </c>
      <c r="E750">
        <f t="shared" si="82"/>
        <v>450</v>
      </c>
      <c r="F750" t="str">
        <f t="shared" si="83"/>
        <v>YES</v>
      </c>
      <c r="G750" t="str">
        <f t="shared" si="84"/>
        <v>CAG</v>
      </c>
      <c r="H750" t="str">
        <f t="shared" si="85"/>
        <v>Glutamine</v>
      </c>
      <c r="I750" t="str">
        <f t="shared" si="86"/>
        <v>Glutamine (CAG)</v>
      </c>
    </row>
    <row r="751" spans="1:9" hidden="1" x14ac:dyDescent="0.2">
      <c r="A751" t="s">
        <v>817</v>
      </c>
      <c r="B751" t="s">
        <v>1979</v>
      </c>
      <c r="C751" t="str">
        <f t="shared" si="80"/>
        <v>ATGCCGACTAGATTGACGAAGACCAGAAAGCACAGAGGACACGTTTCCGCCGGTAAGGGTAGAATCGGTAAGCACAGAAAGCACCCGGGTGGACGTGGTAAGGCTGGTGGTCAGCACCACCACAGAACCAACATGGACAAGTACCACCCTGGTTACTTTGGTAAGGTTGGTATGAGATACTTTCACAAGCAGCAGAACCACTTTTGGAAGCCCGAGATCAACTTGGACAAGTTGTGGACTTTGGTTGAGGCTGACAAGAAGGACGAGTACTTGAAGTCCGCTTCTGCTTCTGCTGCCCCCGTCATTGACACCTTGGCCCACGGTTTCGGTAAGGTCTTGGGTAAGGGTAGCTTGCCCCAGGTTCCCATCATTGTCAAGGCCAGATTTGTTTCCAAATTGGCTGAGGAGAAGATTAGAGCCGCTGGTGGTGTTGTTGAGTTGATTGCCTAG</v>
      </c>
      <c r="D751" t="str">
        <f t="shared" si="81"/>
        <v>OK</v>
      </c>
      <c r="E751">
        <f t="shared" si="82"/>
        <v>450</v>
      </c>
      <c r="F751" t="str">
        <f t="shared" si="83"/>
        <v>YES</v>
      </c>
      <c r="G751" t="str">
        <f t="shared" si="84"/>
        <v>CAG</v>
      </c>
      <c r="H751" t="str">
        <f t="shared" si="85"/>
        <v>Glutamine</v>
      </c>
      <c r="I751" t="str">
        <f t="shared" si="86"/>
        <v>Glutamine (CAG)</v>
      </c>
    </row>
    <row r="752" spans="1:9" hidden="1" x14ac:dyDescent="0.2">
      <c r="A752" t="s">
        <v>1042</v>
      </c>
      <c r="B752" t="s">
        <v>2194</v>
      </c>
      <c r="C752" t="str">
        <f t="shared" si="80"/>
        <v>ATGCCGACTAGATCTACTAAGACCCGAAAACTGAGAGGACACGTTTCGGCCGGACACGGTCGTGTCGGAAAGCACCGCAAGAGTCCTGGTGGACGTGGTCTTGCTGGTGGTCAGCACCATCACAGAACTAACCTCGACAAGTACCATCCTGGTTACTTCGGTAAGGTCGGTATGAGATACTTCCGCAAGCAGAAGAACCACTTCTGGAAGCCCACTCTCAACATTGAGAACCTGTGGTCTCTCGTCCCCGCTGAGGCTCGTGAGAAGTACTTATCCGAGTCGAGCGACGTCGCTCCCGTTATTGATACCTTGGCCCTTGGATACGGCAAGGTTCTCGGCAAGGGCAGACTTCCTTCCACCCCCGTCATCGTCAAAGCCCGTTATGTCTCGAAGCTCGCGGAAGAGAAGATCAAGGCTGCTGGTGGTGTTGTTGAGCTCGTTGCATAA</v>
      </c>
      <c r="D752" t="str">
        <f t="shared" si="81"/>
        <v>OK</v>
      </c>
      <c r="E752">
        <f t="shared" si="82"/>
        <v>447</v>
      </c>
      <c r="F752" t="str">
        <f t="shared" si="83"/>
        <v>YES</v>
      </c>
      <c r="G752" t="str">
        <f t="shared" si="84"/>
        <v>CAG</v>
      </c>
      <c r="H752" t="str">
        <f t="shared" si="85"/>
        <v>Glutamine</v>
      </c>
      <c r="I752" t="str">
        <f t="shared" si="86"/>
        <v>Glutamine (CAG)</v>
      </c>
    </row>
    <row r="753" spans="1:11" hidden="1" x14ac:dyDescent="0.2">
      <c r="A753" t="s">
        <v>1041</v>
      </c>
      <c r="B753" t="s">
        <v>2193</v>
      </c>
      <c r="C753" t="str">
        <f t="shared" si="80"/>
        <v>ATGCCGACTAGATCTACAAAGACCCGGAAACTGAGAGGACACGTTTCTGCCGGACACGGACGTGTTGGAAAGCACCGCAAACATCCTGGTGGACGTGGTCTTGCCGGTGGTCAGCACCATCACAGAACTAACCTCGACAAGTACCATCCTGGTTACTTTGGTAAGGTTGGTATGAGATACTTCCGCAAGCAGAAGAGCCACTTCTGGAAGCCCACTCTTAACATTGAGAACCTCTGGTCTCTCGTCCCCGCCGAGTCGCGTGAGAAATACCTTTCCGAGTCAAGCGACGTTGCCCCCGTTATCGATACCTTGGCCCTCGGATACGGCAAGGTCCTCGGCAAGGGCAGACTTCCTTCCACTCCCGTCATCGTTAAGGCCCGTTACGTCTCGAAGCTTGCCGAGGAGAAGATCAAGGCTGCTGGTGGTGTTGTCGAGCTCGTTGCATAA</v>
      </c>
      <c r="D753" t="str">
        <f t="shared" si="81"/>
        <v>OK</v>
      </c>
      <c r="E753">
        <f t="shared" si="82"/>
        <v>447</v>
      </c>
      <c r="F753" t="str">
        <f t="shared" si="83"/>
        <v>YES</v>
      </c>
      <c r="G753" t="str">
        <f t="shared" si="84"/>
        <v>CAG</v>
      </c>
      <c r="H753" t="str">
        <f t="shared" si="85"/>
        <v>Glutamine</v>
      </c>
      <c r="I753" t="str">
        <f t="shared" si="86"/>
        <v>Glutamine (CAG)</v>
      </c>
    </row>
    <row r="754" spans="1:11" x14ac:dyDescent="0.2">
      <c r="A754" t="s">
        <v>1045</v>
      </c>
      <c r="B754" t="s">
        <v>2197</v>
      </c>
      <c r="C754" t="str">
        <f t="shared" si="80"/>
        <v>ATGCCGACTAGAGCTACCAAGACTCGGAAACTGAGAGGACACGTTTCGGCCGGTCACGGTCGTGTCGGAAAGCACCGCAAGCATCCTGGTGGACGTGGTCTTGCTGGTGGTGCGCACCATCACAGAACTAACCTCGACAAGTACCATCCCGGTTACTTCGGTAAGGTTGGTATGAGATACTTCCACAAGCAGAAGAACCACTTCTGGAAGCCTACCCTCAACATCGAGAACCTTTGGTCTCTTGTCCCCACTGAGGCTCGTGAGAAGTACTTGACCGAGTCCAGCGATGTCGCCCCTGTCATCGACACCTTGGCCCTTGGCTACAGCAAGGTCCTCGGAAAGGGCAGACTCCCTTCCACCCCCGTCATCGTCAAGGCCCGTTACGTCTCGAAGTTGGCTGAGGAGAAGATCAAAGCTGCTGGCGGTGTTGTCGAGTTGGTTGCATAA</v>
      </c>
      <c r="D754" t="str">
        <f t="shared" si="81"/>
        <v>OK</v>
      </c>
      <c r="E754">
        <f t="shared" si="82"/>
        <v>447</v>
      </c>
      <c r="F754" t="str">
        <f t="shared" si="83"/>
        <v>YES</v>
      </c>
      <c r="G754" t="str">
        <f t="shared" si="84"/>
        <v>GCG</v>
      </c>
      <c r="H754" t="str">
        <f t="shared" si="85"/>
        <v>Other</v>
      </c>
      <c r="I754" t="str">
        <f t="shared" si="86"/>
        <v>Other (GCG)</v>
      </c>
      <c r="J754" t="str" cm="1">
        <f t="array" ref="J754">IF(SUMPRODUCT(--ISNA(MATCH(MID(C754,ROW($1:$10000),1),{"A";"C";"G";"T"},0)))&gt;0,"NON-ACGT in sequence","OK")</f>
        <v>NON-ACGT in sequence</v>
      </c>
      <c r="K754" t="str">
        <f>IF(MOD(E754,3)=0,"Frame OK","Len%3≠0")</f>
        <v>Frame OK</v>
      </c>
    </row>
    <row r="755" spans="1:11" hidden="1" x14ac:dyDescent="0.2">
      <c r="A755" t="s">
        <v>1049</v>
      </c>
      <c r="B755" t="s">
        <v>2201</v>
      </c>
      <c r="C755" t="str">
        <f t="shared" si="80"/>
        <v>ATGCCGACTAGAGCTACCAAGACTCGGAAACTGAGAGGACACGTTTCGGCCGGTCACGGTCGTGTCGGAAAGCACCGCAAGCATCCTGGTGGACGTGGTCTTGCTGGTGGTCAGCACCATCACAGAACTAACCTCGACAAGTACCATCCCGGTTACTTCGGTAAGGTTGGTATGAGATACTTCCACAAGCAGAAGAACCACTTCTGGAAGCCCACTCTCAACATCGAGAACCTCTGGTCCCTCGTCCCCGCTGAGGCCCGTGAGAAGTACCTCTCCGAGTCCAGCGACGTCGCTCCCGTCATCGACACCTTGGCCCTCGGATACAGCAAAGTTCTCGGCAAGGGCAGACTCCCTTCCACTCCCGTCATCGTCAAGGCTCGTTACGTCTCGAAGCTCGCTGAGGAGAAGATCAAGGCTGCTGGTGGTGTTGTCGAGCTTGTTGCATAA</v>
      </c>
      <c r="D755" t="str">
        <f t="shared" si="81"/>
        <v>OK</v>
      </c>
      <c r="E755">
        <f t="shared" si="82"/>
        <v>447</v>
      </c>
      <c r="F755" t="str">
        <f t="shared" si="83"/>
        <v>YES</v>
      </c>
      <c r="G755" t="str">
        <f t="shared" si="84"/>
        <v>CAG</v>
      </c>
      <c r="H755" t="str">
        <f t="shared" si="85"/>
        <v>Glutamine</v>
      </c>
      <c r="I755" t="str">
        <f t="shared" si="86"/>
        <v>Glutamine (CAG)</v>
      </c>
    </row>
    <row r="756" spans="1:11" hidden="1" x14ac:dyDescent="0.2">
      <c r="A756" t="s">
        <v>1048</v>
      </c>
      <c r="B756" t="s">
        <v>2200</v>
      </c>
      <c r="C756" t="str">
        <f t="shared" si="80"/>
        <v>ATGCCGACTAGAGCTACCAAGACTCGGAAACTGAGAGGACACGTTTCGGCCGGTCACGGTCGTGTCGGAAAGCACCGCAAGCATCCTGGTGGACGTGGTCTTGCCGGTGGTCAGCACCATCACAGAACTAACCTCGACAAGTACCATCCCGGTTACTTTGGTAAGGTTGGTATGAGATACTTCCACAAGCAGAAGAACCACTTCTGGAAGCCTACCCTCAACATTGAGAACCTTTGGTCCCTCGTCCCCGCTGAGGCCCGTGAGAAGTACTTGACCGAGTCCAGCGACGTCGCCCCGGTCATCGACACCTTGGCCCTTGGATACAGCAAGGTCCTCGGAAAGGGCAGACTCCCTTCTACCCCTGTCATCGTCAAAGCCCGTTACGTCTCGAAGTTGGCCGAGGAGAAGATCAAGGCTGCTGGCGGTGTTGTCGAGTTGGTTGCATAA</v>
      </c>
      <c r="D756" t="str">
        <f t="shared" si="81"/>
        <v>OK</v>
      </c>
      <c r="E756">
        <f t="shared" si="82"/>
        <v>447</v>
      </c>
      <c r="F756" t="str">
        <f t="shared" si="83"/>
        <v>YES</v>
      </c>
      <c r="G756" t="str">
        <f t="shared" si="84"/>
        <v>CAG</v>
      </c>
      <c r="H756" t="str">
        <f t="shared" si="85"/>
        <v>Glutamine</v>
      </c>
      <c r="I756" t="str">
        <f t="shared" si="86"/>
        <v>Glutamine (CAG)</v>
      </c>
    </row>
    <row r="757" spans="1:11" hidden="1" x14ac:dyDescent="0.2">
      <c r="A757" t="s">
        <v>1043</v>
      </c>
      <c r="B757" t="s">
        <v>2195</v>
      </c>
      <c r="C757" t="str">
        <f t="shared" si="80"/>
        <v>ATGCCGACTAGAGCTACCAAGACTCGGAAACTGAGAGGACACGTTTCGGCCGGTCACGGTCGTGTCGGAAAGCACCGCAAACATCCTGGTGGACGTGGTCTTGCTGGTGGTCAGCACCATCACAGAACTAACCTCGACAAGTACCATCCTGGTTACTTCGGTAAGGTTGGTATGAGATACTTCCGCAAGCAGAAGAACCACTTCTGGAAGCCGACTCTTAACATCGAGAACCTGTGGTCTCTCGTTCCCGCCGAGGCTCGTGAGAAATACTTGACTGAGCCCAGCGACGTCGCCCCGGTCATCGATACTTTGGCCCTCGGATACAGCAAGATTCTCGGAAAGGGCAGACTTCCTTCCACCCCCGTCATCGTCAAGGCTCGTTACGTCTCGAAGCTCGCCGAGGAGAAGATCAAGGCTGCTGGTGGCGTTGTCGAACTTGTTGCATAA</v>
      </c>
      <c r="D757" t="str">
        <f t="shared" si="81"/>
        <v>OK</v>
      </c>
      <c r="E757">
        <f t="shared" si="82"/>
        <v>447</v>
      </c>
      <c r="F757" t="str">
        <f t="shared" si="83"/>
        <v>YES</v>
      </c>
      <c r="G757" t="str">
        <f t="shared" si="84"/>
        <v>CAG</v>
      </c>
      <c r="H757" t="str">
        <f t="shared" si="85"/>
        <v>Glutamine</v>
      </c>
      <c r="I757" t="str">
        <f t="shared" si="86"/>
        <v>Glutamine (CAG)</v>
      </c>
    </row>
    <row r="758" spans="1:11" hidden="1" x14ac:dyDescent="0.2">
      <c r="A758" t="s">
        <v>1044</v>
      </c>
      <c r="B758" t="s">
        <v>2196</v>
      </c>
      <c r="C758" t="str">
        <f t="shared" si="80"/>
        <v>ATGCCGACTAGAGCTACCAAGACTCGGAAACTGAGAGGACACGTATCGGCCGGTCACGGTCGTGTTGGAAAGCACCGCAAGCATCCTGGTGGACGTGGTCTTGCCGGTGGTCAGCATCACCACAGAACCAACATCGACAAGTACCATCCTGGTTACTTCGGTAAGGTTGGTATGAGATACTTCCACAAGCAGAAGAACCACTTCTGGAAGCCCGCTCTCAACATTGAGAACCTTTGGTCTCTTGTCCCAGCTGAGGCTCGCGAGAAGTACTTGGCTGAGTCCAGCGATGTTGCTCCGGTCATCGACACCTTGGCTCTCGGATACAGCAAGGTCCTCGGAAAGGGCAGACTTCCTTCTACCCCCGTCATCGTCAAGGCTCGTTATGTTTCGAAGCTTGCGGAGGAGAAGATCAAGGCTGCTGGCGGTGTTGTGGAGCTTGTTGCATAA</v>
      </c>
      <c r="D758" t="str">
        <f t="shared" si="81"/>
        <v>OK</v>
      </c>
      <c r="E758">
        <f t="shared" si="82"/>
        <v>447</v>
      </c>
      <c r="F758" t="str">
        <f t="shared" si="83"/>
        <v>YES</v>
      </c>
      <c r="G758" t="str">
        <f t="shared" si="84"/>
        <v>CAG</v>
      </c>
      <c r="H758" t="str">
        <f t="shared" si="85"/>
        <v>Glutamine</v>
      </c>
      <c r="I758" t="str">
        <f t="shared" si="86"/>
        <v>Glutamine (CAG)</v>
      </c>
    </row>
    <row r="759" spans="1:11" hidden="1" x14ac:dyDescent="0.2">
      <c r="A759" t="s">
        <v>1063</v>
      </c>
      <c r="B759" t="s">
        <v>2214</v>
      </c>
      <c r="C759" t="str">
        <f t="shared" si="80"/>
        <v>ATGCCGACTAGAGCAACTAAAACCCGGAAACTTAGAGGACATGTCTCTGCTGGTCATGGTCGTGTCGGCAAGCACCGCAAGCATCCTGGTGGCCGTGGTCTTGCTGGTGGTCAGCACCATCATCGTACCAATCTCGATAAGTACCATCCCGGTTACTTCGGTAAAGTCGGTATGAGATACTTCCACAAGCAGAAGAACCACTTCTGGAAGCCAACTATTAATGTCGACAAGTTGTGGGCTCTCGTCCCCACTGAGGCCCGGGAGAAGTACTTGGCCGAGTCTAGCAGCGAAGTCGCACCAGTCATCGACACTTTGGCGCTGGGATACGGAAAGGTTCTTGGAAAGGGACGCCTCCCTACGACTCCGGTTATTGTTAAGGCGCGATACGTTTCTAAGCTTGCCGAGGAGAAGATCAAGGCTGTTGGTGGTGCGATTGAACTTGTTGCATGA</v>
      </c>
      <c r="D759" t="str">
        <f t="shared" si="81"/>
        <v>OK</v>
      </c>
      <c r="E759">
        <f t="shared" si="82"/>
        <v>450</v>
      </c>
      <c r="F759" t="str">
        <f t="shared" si="83"/>
        <v>YES</v>
      </c>
      <c r="G759" t="str">
        <f t="shared" si="84"/>
        <v>CAG</v>
      </c>
      <c r="H759" t="str">
        <f t="shared" si="85"/>
        <v>Glutamine</v>
      </c>
      <c r="I759" t="str">
        <f t="shared" si="86"/>
        <v>Glutamine (CAG)</v>
      </c>
    </row>
    <row r="760" spans="1:11" hidden="1" x14ac:dyDescent="0.2">
      <c r="A760" t="s">
        <v>1064</v>
      </c>
      <c r="B760" t="s">
        <v>2215</v>
      </c>
      <c r="C760" t="str">
        <f t="shared" si="80"/>
        <v>ATGCCGACTAGAGCAACTAAAACCCGGAAACTTAGAGGACACGTCTCTGCTGGTCATGGTCGTATCGGCAAGCACCGCAAGCATCCTGGTGGCCGTGGTCTTGCTGGTGGTCAGCACCATCATCGTACCAATCTCGATAAGTACCATCCCGGTTACTTCGGCAAAGTCGGTATGAGATACTTCCACAAGCAGAAGAACCACTTCTGGAAGCCAACTATTAATGTCGACAAGTTGTGGGCTCTCGTCCCCACTGAGGCCCGGGAGAAGTATTTGGCCGAGTCTAGCAGCGAAGTCGCACCAGTTATCGACACTTTGGCGCTGGGATACGGAAAGGTTCTTGGAAAGGGACGCCTCCCTACGACTCCGGTTATTGTTAAGGCGCGATACGTCTCTAAGCTTGCCGAGGAGAAGATCAAGGCTGTCGGCGGTGCGATTGAACTTGTTGCATAA</v>
      </c>
      <c r="D760" t="str">
        <f t="shared" si="81"/>
        <v>OK</v>
      </c>
      <c r="E760">
        <f t="shared" si="82"/>
        <v>450</v>
      </c>
      <c r="F760" t="str">
        <f t="shared" si="83"/>
        <v>YES</v>
      </c>
      <c r="G760" t="str">
        <f t="shared" si="84"/>
        <v>CAG</v>
      </c>
      <c r="H760" t="str">
        <f t="shared" si="85"/>
        <v>Glutamine</v>
      </c>
      <c r="I760" t="str">
        <f t="shared" si="86"/>
        <v>Glutamine (CAG)</v>
      </c>
    </row>
    <row r="761" spans="1:11" hidden="1" x14ac:dyDescent="0.2">
      <c r="A761" t="s">
        <v>165</v>
      </c>
      <c r="B761" t="s">
        <v>1351</v>
      </c>
      <c r="C761" t="str">
        <f t="shared" si="80"/>
        <v>ATGCCGACTAGAGCAACTAAAACCAGGAAACTTAGAGGACATGTCTCTGCTGGTCACGGTCGTGTCGGCAAGCACCGCAAGCATCCTGGTGGCCGTGGTCTTGCTGGTGGTCAGCACCATCATCGTACCAATCTCGATAAGTACCATCCCGGTTACTTCGGTAAAGTCGGTATGAGATACTTCCACAAGCAGAAGAACCACTTCTGGAAGCCAACTATTAATGTCGACAAGTTGTGGGCTCTCGTCCCCACTGAGGCCCGGGAGAAGTACTTGGCCGAGTCTAGCAGCGAAGTCGCACCAGTCATCGACACTTTGGCGCTGGGATACGGAAAGGTTCTTGGAAAGGGACGCCTCCCTACGACTCCGGTTATTGTTAAGGCGCGATACGTTTCTAAGCTTGCCGAGGAGAAGATCAAGGCTGTTGGTGGTGCGATTGAACTTGTTGCATGA</v>
      </c>
      <c r="D761" t="str">
        <f t="shared" si="81"/>
        <v>OK</v>
      </c>
      <c r="E761">
        <f t="shared" si="82"/>
        <v>450</v>
      </c>
      <c r="F761" t="str">
        <f t="shared" si="83"/>
        <v>YES</v>
      </c>
      <c r="G761" t="str">
        <f t="shared" si="84"/>
        <v>CAG</v>
      </c>
      <c r="H761" t="str">
        <f t="shared" si="85"/>
        <v>Glutamine</v>
      </c>
      <c r="I761" t="str">
        <f t="shared" si="86"/>
        <v>Glutamine (CAG)</v>
      </c>
    </row>
    <row r="762" spans="1:11" hidden="1" x14ac:dyDescent="0.2">
      <c r="A762" t="s">
        <v>393</v>
      </c>
      <c r="B762" t="s">
        <v>1577</v>
      </c>
      <c r="C762" t="str">
        <f t="shared" si="80"/>
        <v>ATGCCGACTAGACTCACTAAGACCCGCAAGCACCGTGGCCACGTTTCTGCCGGTAAGGGTAGAATCGGCAAGCACAGAAAGAACCCTGGTGGTCGTGGTATGGCTGGTGGTCAGCACCACCACAGAACCAACATGGACAAGTACCACCCCGGTTACTTCGGTAAGGTTGGTATGAGATACTTCCACAAGCAGAGAAACCACTTCTGGAGACCTGAGATCAACTTGGAGAAGTTGTGGTCGTTGGTTCCCGCTGACAAGCAGGAGGAGTACTTGAAGTCCGCTTCTTCCTCCGCCGCCCCCGTCATCGACACTCTTGCCCACGGTTACGGCAAGGTGTTGGGTAAGGGTGTTTTGCCTCAGGTTCCCATCATCGTCAAGGCCAGATTTGTCTCGAAGTTGGCTGAGGAGAAGATTGTTGCCGCTGGTGGTGTTGTTGAATTGATTGCCTAA</v>
      </c>
      <c r="D762" t="str">
        <f t="shared" si="81"/>
        <v>OK</v>
      </c>
      <c r="E762">
        <f t="shared" si="82"/>
        <v>450</v>
      </c>
      <c r="F762" t="str">
        <f t="shared" si="83"/>
        <v>YES</v>
      </c>
      <c r="G762" t="str">
        <f t="shared" si="84"/>
        <v>CAG</v>
      </c>
      <c r="H762" t="str">
        <f t="shared" si="85"/>
        <v>Glutamine</v>
      </c>
      <c r="I762" t="str">
        <f t="shared" si="86"/>
        <v>Glutamine (CAG)</v>
      </c>
    </row>
    <row r="763" spans="1:11" x14ac:dyDescent="0.2">
      <c r="A763" t="s">
        <v>1058</v>
      </c>
      <c r="B763" t="s">
        <v>2209</v>
      </c>
      <c r="C763" t="str">
        <f t="shared" si="80"/>
        <v>ATGCCGACTAGAACAACTAAAACCCGGAAACTTAGAGGACATGTCTCTGCTGGTCACGGTCGTGTCGGCAAGCACCGCAAGCATCCCGGTGGTCGTGGTCTTGCTGGTGGTGCACACCATCACCGTACCAATCTCGACAAGTATCATCCCGGTTACTTTGGTAAAGTTGGTATGAGATACTTCCACAAGCAGAAGAACCACTTCTGGAAGCCAACTATCAATGTCGATAAGTTGTGGGCCCTTATTCCTGCTGAGGCCCGGGAGAAGTACTTGGCTGTGTCTAGTGACGAGGTCGCTCCAGTCATCGACACGTTGGCGATGGGATACGGAAAAGTTCTTGGAAAGGGCCGCCTACCTTCCACTCCGGTTATTATTAAGGCGCGATACGTTTCTAAGCTTGCTGAGGAGAAGATCAAGGCTGTCGGTGGTGCGGTTGAGCTTGTTGCATAA</v>
      </c>
      <c r="D763" t="str">
        <f t="shared" si="81"/>
        <v>OK</v>
      </c>
      <c r="E763">
        <f t="shared" si="82"/>
        <v>450</v>
      </c>
      <c r="F763" t="str">
        <f t="shared" si="83"/>
        <v>YES</v>
      </c>
      <c r="G763" t="str">
        <f t="shared" si="84"/>
        <v>GCA</v>
      </c>
      <c r="H763" t="str">
        <f t="shared" si="85"/>
        <v>Other</v>
      </c>
      <c r="I763" t="str">
        <f t="shared" si="86"/>
        <v>Other (GCA)</v>
      </c>
      <c r="J763" t="str" cm="1">
        <f t="array" ref="J763">IF(SUMPRODUCT(--ISNA(MATCH(MID(C763,ROW($1:$10000),1),{"A";"C";"G";"T"},0)))&gt;0,"NON-ACGT in sequence","OK")</f>
        <v>NON-ACGT in sequence</v>
      </c>
      <c r="K763" t="str">
        <f>IF(MOD(E763,3)=0,"Frame OK","Len%3≠0")</f>
        <v>Frame OK</v>
      </c>
    </row>
    <row r="764" spans="1:11" hidden="1" x14ac:dyDescent="0.2">
      <c r="A764" t="s">
        <v>1051</v>
      </c>
      <c r="B764" t="s">
        <v>2203</v>
      </c>
      <c r="C764" t="str">
        <f t="shared" si="80"/>
        <v>ATGCCGACTAGAAACACCAAGACCCGGAAACTGAGAGGACACGTGTCGGCCGGTCACGGTCGTGTCGGAAAGCACCGCAAGAGTCCTGGTGGTCGTGGTCTCGCCGGTGGTATGCACCACCACAGAACCAACATGGATAAGTACCATCCCGGTTACTTCGGTAAGGTTGGTATGAGATACTTCCACAAGCAGAAGAACCACTTCTGGAAGCCTACCATCAACGTCGACAACCTGTGGGCCCTTATCCCCTCCGAGTCCCGCGAGAAGTACCTGGCTGAGTCCTCCACCGATGTTGCCCCCGTCATCGACACCCTCGCTTTCGGCTACGGCAAGGTTCTCGGCAAGGGAAGACTGCCCTCCACCCCCGTCATCGTCAAGGCGCGTTACGTTTCCAAGCTTGCTGAGGAGAAGATCAAGGCTGCCGGCGGTGCCGTTGAGCTTGTCGCATAA</v>
      </c>
      <c r="D764" t="str">
        <f t="shared" si="81"/>
        <v>OK</v>
      </c>
      <c r="E764">
        <f t="shared" si="82"/>
        <v>450</v>
      </c>
      <c r="F764" t="str">
        <f t="shared" si="83"/>
        <v>YES</v>
      </c>
      <c r="G764" t="str">
        <f t="shared" si="84"/>
        <v>ATG</v>
      </c>
      <c r="H764" t="str">
        <f t="shared" si="85"/>
        <v>Methionine</v>
      </c>
      <c r="I764" t="str">
        <f t="shared" si="86"/>
        <v>Methionine (ATG)</v>
      </c>
    </row>
    <row r="765" spans="1:11" hidden="1" x14ac:dyDescent="0.2">
      <c r="A765" t="s">
        <v>557</v>
      </c>
      <c r="B765" t="s">
        <v>1736</v>
      </c>
      <c r="C765" t="str">
        <f t="shared" si="80"/>
        <v>ATGCCGACGAGATTCTCGAAAACTAGGAAGTCGCGGGGCCACGTTTCGGCCGGCCACGGTCGTATTGGCAAGCACCGGAAGTCTCCCGGTGGCCGCGGTATGGCTGGCGGTCAGCACCACCACCGTACGAACATGGATAAGTACCACCCCGGTTACTTCGGTAAGCTCGGTATGCGCCAGTTCCACCGCCTCCCGAACCGCGAGTGGCGCCCTGTGCTCAACATTGACAAGCTCTGGTCGCTGATCCCGACCGAGGAGCGCGAGACATACCTCTCGACGGCGTCGGCCCAGGCTGCCCCTGTCATCGACACACTTGCGGCCGGTTTCGGCAAGGTGCTCGGCAAGGGCGAGCTGCCGAACGTGCCGATTGTCGTCCGTGCCCGCTTCGTCAGCGAGCGCGCCGAGAAGAAGATCAAGGCGGCTGGCGGCGTTGTCGAGCTGATCGCTTAA</v>
      </c>
      <c r="D765" t="str">
        <f t="shared" si="81"/>
        <v>OK</v>
      </c>
      <c r="E765">
        <f t="shared" si="82"/>
        <v>450</v>
      </c>
      <c r="F765" t="str">
        <f t="shared" si="83"/>
        <v>YES</v>
      </c>
      <c r="G765" t="str">
        <f t="shared" si="84"/>
        <v>CAG</v>
      </c>
      <c r="H765" t="str">
        <f t="shared" si="85"/>
        <v>Glutamine</v>
      </c>
      <c r="I765" t="str">
        <f t="shared" si="86"/>
        <v>Glutamine (CAG)</v>
      </c>
    </row>
    <row r="766" spans="1:11" hidden="1" x14ac:dyDescent="0.2">
      <c r="A766" t="s">
        <v>884</v>
      </c>
      <c r="B766" t="s">
        <v>2041</v>
      </c>
      <c r="C766" t="str">
        <f t="shared" si="80"/>
        <v>ATGCCGACGAGATTCACAAAGACCAGAAAGCACAGAGGTAACGTCTCTGCCGGTAAAGGTAGAGTCGGCAAACACAGAAAGCATCCCGGTGGTCGCGGTATGGCCGGTGGTCAGCACCACCACCGCACCAACATGGACAAGTACCATCCCGGTTACTTTGGTAAGGTCGGTATGCGCTATTTCCACAAGCAAAAGGCCCACTTCTGGAAGCCGGAAATCAACTTGGACAAGTTGTGGACCCTTGTGGACGCGGAAAAGAAGGACGGCCTCCTCAAGTCGGCCTCGGCGTCTGCTGCTCCCGTCATTGACACCTTGGCCCATGGCTACGGAAAGGTCCTTGGCAAGGGAAGATTGCCCCAGGTGCCCGTCATTGTGAAGGCCAGATTCGTCAGCAAGTTGGCCGAGGAGAAGATTAGAGCCGTGGGCGGTGTGGTGGAGTTGGTCGCTTGA</v>
      </c>
      <c r="D766" t="str">
        <f t="shared" si="81"/>
        <v>OK</v>
      </c>
      <c r="E766">
        <f t="shared" si="82"/>
        <v>450</v>
      </c>
      <c r="F766" t="str">
        <f t="shared" si="83"/>
        <v>YES</v>
      </c>
      <c r="G766" t="str">
        <f t="shared" si="84"/>
        <v>CAG</v>
      </c>
      <c r="H766" t="str">
        <f t="shared" si="85"/>
        <v>Glutamine</v>
      </c>
      <c r="I766" t="str">
        <f t="shared" si="86"/>
        <v>Glutamine (CAG)</v>
      </c>
    </row>
    <row r="767" spans="1:11" hidden="1" x14ac:dyDescent="0.2">
      <c r="A767" t="s">
        <v>573</v>
      </c>
      <c r="B767" t="s">
        <v>1752</v>
      </c>
      <c r="C767" t="str">
        <f t="shared" si="80"/>
        <v>ATGCCGACCCGTTTCTCGAAGACCAGAAAGTCGCGCGGCCACGTCTCTGCTGGACACGGTCGCATTGGCAAGCACCGGAAGAATCCTGGTGGCCGTGGTATGGCCGGTGGTCAGCACCACCACCGTAGTAACTTGGATAAGTACCATCCTGGTTACTTCGGTAAGCTTGGTATGCGCCAGTACCACTTGTTGCGCAACCGTGACTGGCGTCCCATCGTCAACTTGGACAAGCTGTGGTCCTTGATCCCCTCTGAGGAGCGTGAGAAGCACCTCACTTCCGCCTCTGCATCTGCTGCCCCTGTCATCGACACTCTGGCTGCCGGCTACGGCAAGGTGCTCGGTAAGGGTGTTTTGCCCAGCGTTCCCATCGTCGTGCGTGCCCGCTTCGTGAGCGAGCTTGCCGAGAAGAAGATCAAGGCTGCCGGCGGCGTCGTCGAGCTCATCGCTTAA</v>
      </c>
      <c r="D767" t="str">
        <f t="shared" si="81"/>
        <v>OK</v>
      </c>
      <c r="E767">
        <f t="shared" si="82"/>
        <v>450</v>
      </c>
      <c r="F767" t="str">
        <f t="shared" si="83"/>
        <v>YES</v>
      </c>
      <c r="G767" t="str">
        <f t="shared" si="84"/>
        <v>CAG</v>
      </c>
      <c r="H767" t="str">
        <f t="shared" si="85"/>
        <v>Glutamine</v>
      </c>
      <c r="I767" t="str">
        <f t="shared" si="86"/>
        <v>Glutamine (CAG)</v>
      </c>
    </row>
    <row r="768" spans="1:11" hidden="1" x14ac:dyDescent="0.2">
      <c r="A768" t="s">
        <v>574</v>
      </c>
      <c r="B768" t="s">
        <v>1753</v>
      </c>
      <c r="C768" t="str">
        <f t="shared" si="80"/>
        <v>ATGCCGACCCGTTTCTCGAAGACCAGAAAGTCGCGCGGCCACGTCTCTGCCGGACACGGTCGCATTGGCAAGCACCGAAAGAACCCCGGTGGTCGTGGTATGGCCGGTGGTCAGCACCACCACCGTACTAACCTCGATAAGTATCACCCCGGTTACTTCGGTAAGCTCGGTATGCGCCACTACCGCTTGTTGCGCAACCGTGAATGGCGCCCCATTCTCAACCTCGACAAGTTGTGGGCTTTGATCCCTGCCGAGGAGCGTGAGAAGCACCTTACTTCCGCTTCCGCGTCTGCTGCTCCCGTTATCGACACTTTGGCTGCCGGCTTCGGCAAGGTGCTTGGCAAGGGTGAGTTGCCCAATGTCCCCATTGTCGTCCGTGCTCGCTTCGTGAGTGAGCTTGCCGAGAAGAAGATCAAGGCGGCTGGCGGCGTCGTCGAGCTCATCGCTTAA</v>
      </c>
      <c r="D768" t="str">
        <f t="shared" si="81"/>
        <v>OK</v>
      </c>
      <c r="E768">
        <f t="shared" si="82"/>
        <v>450</v>
      </c>
      <c r="F768" t="str">
        <f t="shared" si="83"/>
        <v>YES</v>
      </c>
      <c r="G768" t="str">
        <f t="shared" si="84"/>
        <v>CAG</v>
      </c>
      <c r="H768" t="str">
        <f t="shared" si="85"/>
        <v>Glutamine</v>
      </c>
      <c r="I768" t="str">
        <f t="shared" si="86"/>
        <v>Glutamine (CAG)</v>
      </c>
    </row>
    <row r="769" spans="1:11" hidden="1" x14ac:dyDescent="0.2">
      <c r="A769" t="s">
        <v>567</v>
      </c>
      <c r="B769" t="s">
        <v>1746</v>
      </c>
      <c r="C769" t="str">
        <f t="shared" si="80"/>
        <v>ATGCCGACCCGTTTCTCGAACACCAGAAAGTCGCGCGGCCACGTCTCTGCCGGTCACGGTCGTATTGGCAAGCACCGGAAGACGCCCGGTGGCCGTGGTATGGCCGGCGGTCAGCACCACCACCGTACCAACATGGACAAGTACCACCCCGGTTACTTCGGTAAGCTCGGTATGCGCCAGTACCACCGTCTCGCCAACCGTGAGTGGCGCCCCATTGTCAACTTGGACAAGCTCTGGTCCTTGATCCCGGCCGAGGAGCGCGAGAGCCGTCTCGCTTCCGCCTCCGCGTCGGCTGCCCCCGTCATCGATACCCTGGCCGCTGGCTACGGTAAGGTGCTCGGCAAGGGCGCTCTCCCCAGCGTGCCCGTCGTTGTGCGTGCCCGTTTCGTGAGCGAGCTCGCCGAGAAGAAGATCAAGGCTGCTGGCGGTGTCGTCGAGCTGATCGCTTAA</v>
      </c>
      <c r="D769" t="str">
        <f t="shared" si="81"/>
        <v>OK</v>
      </c>
      <c r="E769">
        <f t="shared" si="82"/>
        <v>450</v>
      </c>
      <c r="F769" t="str">
        <f t="shared" si="83"/>
        <v>YES</v>
      </c>
      <c r="G769" t="str">
        <f t="shared" si="84"/>
        <v>CAG</v>
      </c>
      <c r="H769" t="str">
        <f t="shared" si="85"/>
        <v>Glutamine</v>
      </c>
      <c r="I769" t="str">
        <f t="shared" si="86"/>
        <v>Glutamine (CAG)</v>
      </c>
    </row>
    <row r="770" spans="1:11" hidden="1" x14ac:dyDescent="0.2">
      <c r="A770" t="s">
        <v>587</v>
      </c>
      <c r="B770" t="s">
        <v>1766</v>
      </c>
      <c r="C770" t="str">
        <f t="shared" ref="C770:C833" si="87">UPPER(SUBSTITUTE(SUBSTITUTE(SUBSTITUTE(B770," ",""),CHAR(10),""),CHAR(13),""))</f>
        <v>ATGCCGACCCGTTTCTCAAACACCCGCAAGCATCGCGGACACGTTAGCTCAGGTCACGGTCGTATCGGCAAGCACCGCAAGAACCCTGGTGGTCGCGGTATGGCTGGTGGCCAGCATCATCACCGTACCAACCTTGACCGATACCACCCAGGTTACTTCGGTAAGGTCGGTGACCGTCACTTCCACCTCTTGAAGAACCGTGAGTGGCGCCCAGTTCTTAACTTGGACAAGCTCTGGAGTCTCATCCCTGGTGAGGACCGCGAGAAGTACCTTTCTACTGCTTCTGCCGCTGCGGCTCCAGTGATTGATACTCTGGCTGCCGGCTACGGCAAGGTCCTCGGTAAGGGCCGCATCCCCACTGTTCCTGTTATTGTCCGTGCCAGATTTGTCAGTGAGAGCGCCGAGAAGAAGATCAAGGCAGTTGGCGGTGCTGTGGAGCTTATTGCCTAA</v>
      </c>
      <c r="D770" t="str">
        <f t="shared" si="81"/>
        <v>OK</v>
      </c>
      <c r="E770">
        <f t="shared" si="82"/>
        <v>450</v>
      </c>
      <c r="F770" t="str">
        <f t="shared" si="83"/>
        <v>YES</v>
      </c>
      <c r="G770" t="str">
        <f t="shared" si="84"/>
        <v>CAG</v>
      </c>
      <c r="H770" t="str">
        <f t="shared" si="85"/>
        <v>Glutamine</v>
      </c>
      <c r="I770" t="str">
        <f t="shared" si="86"/>
        <v>Glutamine (CAG)</v>
      </c>
    </row>
    <row r="771" spans="1:11" hidden="1" x14ac:dyDescent="0.2">
      <c r="A771" t="s">
        <v>588</v>
      </c>
      <c r="B771" t="s">
        <v>1766</v>
      </c>
      <c r="C771" t="str">
        <f t="shared" si="87"/>
        <v>ATGCCGACCCGTTTCTCAAACACCCGCAAGCATCGCGGACACGTTAGCTCAGGTCACGGTCGTATCGGCAAGCACCGCAAGAACCCTGGTGGTCGCGGTATGGCTGGTGGCCAGCATCATCACCGTACCAACCTTGACCGATACCACCCAGGTTACTTCGGTAAGGTCGGTGACCGTCACTTCCACCTCTTGAAGAACCGTGAGTGGCGCCCAGTTCTTAACTTGGACAAGCTCTGGAGTCTCATCCCTGGTGAGGACCGCGAGAAGTACCTTTCTACTGCTTCTGCCGCTGCGGCTCCAGTGATTGATACTCTGGCTGCCGGCTACGGCAAGGTCCTCGGTAAGGGCCGCATCCCCACTGTTCCTGTTATTGTCCGTGCCAGATTTGTCAGTGAGAGCGCCGAGAAGAAGATCAAGGCAGTTGGCGGTGCTGTGGAGCTTATTGCCTAA</v>
      </c>
      <c r="D771" t="str">
        <f t="shared" ref="D771:D834" si="88">IF(LEFT(C771,3)="ATG","OK","WARN")</f>
        <v>OK</v>
      </c>
      <c r="E771">
        <f t="shared" ref="E771:E834" si="89">LEN(C771)</f>
        <v>450</v>
      </c>
      <c r="F771" t="str">
        <f t="shared" ref="F771:F834" si="90">IF(E771&gt;=114,"YES","NO")</f>
        <v>YES</v>
      </c>
      <c r="G771" t="str">
        <f t="shared" ref="G771:G834" si="91">IF(E771&gt;=114,MID(C771,112,3),"NA")</f>
        <v>CAG</v>
      </c>
      <c r="H771" t="str">
        <f t="shared" ref="H771:H834" si="92">IF(G771="NA","NA",
 IF(OR(G771="CAG",G771="CAA"),"Glutamine",
 IF(LEFT(G771,2)="CT","Leucine1",
 IF(OR(G771="TTA",G771="TTG"),"Leucine2",
 IF(G771="ATG","Methionine",
 IF(OR(G771="TTT",G771="TTC"),"Phenylalanine",
 "Other"))))))</f>
        <v>Glutamine</v>
      </c>
      <c r="I771" t="str">
        <f t="shared" ref="I771:I834" si="93">IF(LEN(G771)&lt;&gt;3,"NA",
 IF(OR(G771="CAG",G771="CAA"),"Glutamine ("&amp;G771&amp;")",
 IF(LEFT(G771,2)="CT","Leucine1 ("&amp;G771&amp;")",
 IF(OR(G771="TTA",G771="TTG"),"Leucine2 ("&amp;G771&amp;")",
 IF(G771="ATG","Methionine (ATG)",
 IF(OR(G771="TTT",G771="TTC"),"Phenylalanine ("&amp;G771&amp;")",
 "Other ("&amp;G771&amp;")"))))))</f>
        <v>Glutamine (CAG)</v>
      </c>
    </row>
    <row r="772" spans="1:11" hidden="1" x14ac:dyDescent="0.2">
      <c r="A772" t="s">
        <v>593</v>
      </c>
      <c r="B772" t="s">
        <v>1771</v>
      </c>
      <c r="C772" t="str">
        <f t="shared" si="87"/>
        <v>ATGCCGACCCGCTCGACCAAGACCCGGAAGTCCAGAGGCCACGTTTCCGCCGGCCACGGCCGTATCGGCAAGCACCGCAAGAACCCTGGTGGTCGCGGTATGGCCGGTGGCCAGCACCACCACCGTACCAACCTCGATAAGTACCACCCCGGTTACTTTGGTAAGATTGGTTTCCGTCACTTCCACCTTCTCCGCAACCGTGAGTGGCGCCCTGTTGTCAACCTTGACAAGCTCTGGAGCCTTATCCCCTCTGAGGACCGTGAGAAGCACCTCAAGACCGCCTCTGCCTCTGCTGCCCCCGTCATCGACACCCTCGCAGCTGGCTACGGCAAGGTTCTTGGTAAGGGCCGTCTCCCTGCCGTCCCCGTCATTGTGCGTGCCCGCTTCGTGAGCGAGCTTGCCGAGAAGAAGATCAAGGCTGCCGGCGGCGCCGTCGAGCTCATTGCCTAA</v>
      </c>
      <c r="D772" t="str">
        <f t="shared" si="88"/>
        <v>OK</v>
      </c>
      <c r="E772">
        <f t="shared" si="89"/>
        <v>450</v>
      </c>
      <c r="F772" t="str">
        <f t="shared" si="90"/>
        <v>YES</v>
      </c>
      <c r="G772" t="str">
        <f t="shared" si="91"/>
        <v>CAG</v>
      </c>
      <c r="H772" t="str">
        <f t="shared" si="92"/>
        <v>Glutamine</v>
      </c>
      <c r="I772" t="str">
        <f t="shared" si="93"/>
        <v>Glutamine (CAG)</v>
      </c>
    </row>
    <row r="773" spans="1:11" hidden="1" x14ac:dyDescent="0.2">
      <c r="A773" t="s">
        <v>755</v>
      </c>
      <c r="B773" t="s">
        <v>1919</v>
      </c>
      <c r="C773" t="str">
        <f t="shared" si="87"/>
        <v>ATGCCGACCAGATTCACAAAGACTAGAAAGCACAGAGGTAACGTTTCTGCCGGTAAGGGTAGAATCGGTAAGCACAGAAAGCATCCCGGTGGTCGCGGTAAGGCCGGTGGTCAGCACCACCACCGTACCAACATGGACAAGTACCATCCTGGTTACTTTGGTAAGGTCGGTATGCGTTACTTCCACAAGCAATCCGCCCGCTTCTGGAAGCCCGAAATCAACTTGAACAAGTTGTGGACTCTCGTAGACCCCTCCAAGAAGGAGGAGTACCTCAAGTCCGCATCGGCCTCCGCTGCTCCCGTCATTGACACCTTGGCCCACGGTTACGGTAAGGTCCTCGGTAAGGGTAGATTGCCCGATGTCCCCGTCATCGTTAAGGCCAGATTCGTCTCTGAATTGGCCGAGAAGAAGATCAGAGCCGCCGGTGGTGTTGTTGAGTTGGTCGCTTAG</v>
      </c>
      <c r="D773" t="str">
        <f t="shared" si="88"/>
        <v>OK</v>
      </c>
      <c r="E773">
        <f t="shared" si="89"/>
        <v>450</v>
      </c>
      <c r="F773" t="str">
        <f t="shared" si="90"/>
        <v>YES</v>
      </c>
      <c r="G773" t="str">
        <f t="shared" si="91"/>
        <v>CAG</v>
      </c>
      <c r="H773" t="str">
        <f t="shared" si="92"/>
        <v>Glutamine</v>
      </c>
      <c r="I773" t="str">
        <f t="shared" si="93"/>
        <v>Glutamine (CAG)</v>
      </c>
    </row>
    <row r="774" spans="1:11" x14ac:dyDescent="0.2">
      <c r="A774" t="s">
        <v>1067</v>
      </c>
      <c r="B774" t="s">
        <v>2218</v>
      </c>
      <c r="C774" t="str">
        <f t="shared" si="87"/>
        <v>ATGCCGACCAGATTCACAAAGACCCGGAAGCTCAGAGGACACGTTTCGGCCGGTCACGGTCGTGTCGGAAAGCACCGCAAACATCCCGGTGGTCGTGGTCTTGCCGGTGGTGCCCACCATCACCGCACCAACATGGATAAGTACCATCCCGGTTACTTCGGTAAAGTCGGTATGCGCTACTTCCACAAGCAGAAGAACCACTTCTGGAAGCCCACTGTCAACATCGAGAAGCTCTGGACTCTGATCCCCGCTGAGTCCCGCGAGAAGTTCCTCGCTGCCTCCAGCTCAGAGACTGCCCCCGTCATCGACACCCTCGCTCTCGGCTACGGCAAGGTTCTCGGCAAGGGCCGTCTCCCCTCGACCCCTGTCATTGTCAAGGCCCGTTACGTTTCGAAGCTGGCTGAGGAGAAGATCAAGGCTGCTGGTGGTGTTGTCGAGCTTGTTGCGTAA</v>
      </c>
      <c r="D774" t="str">
        <f t="shared" si="88"/>
        <v>OK</v>
      </c>
      <c r="E774">
        <f t="shared" si="89"/>
        <v>450</v>
      </c>
      <c r="F774" t="str">
        <f t="shared" si="90"/>
        <v>YES</v>
      </c>
      <c r="G774" t="str">
        <f t="shared" si="91"/>
        <v>GCC</v>
      </c>
      <c r="H774" t="str">
        <f t="shared" si="92"/>
        <v>Other</v>
      </c>
      <c r="I774" t="str">
        <f t="shared" si="93"/>
        <v>Other (GCC)</v>
      </c>
      <c r="J774" t="str" cm="1">
        <f t="array" ref="J774">IF(SUMPRODUCT(--ISNA(MATCH(MID(C774,ROW($1:$10000),1),{"A";"C";"G";"T"},0)))&gt;0,"NON-ACGT in sequence","OK")</f>
        <v>NON-ACGT in sequence</v>
      </c>
      <c r="K774" t="str">
        <f t="shared" ref="K774:K775" si="94">IF(MOD(E774,3)=0,"Frame OK","Len%3≠0")</f>
        <v>Frame OK</v>
      </c>
    </row>
    <row r="775" spans="1:11" x14ac:dyDescent="0.2">
      <c r="A775" t="s">
        <v>1065</v>
      </c>
      <c r="B775" t="s">
        <v>2216</v>
      </c>
      <c r="C775" t="str">
        <f t="shared" si="87"/>
        <v>ATGCCGACCAGAGCTACTAAAACCCGGAAACTTAGAGGACACGTCTCTGCTGGTCATGGTCGTATCGGCAAGCACCGCAAGCATCCTGGTGGTCGTGGTCTCGCTGGTGGTGCGCACCATCACCGTACCAATCTCGACAAGTACCATCCCGGTTACTTTGGTAAAGTTGGTATGAGATACTTTCACAAGCAGAAGAATCACTTCTGGAAGCCAACCATCAATGTCGATAAGTTGTGGGCCCTAGTCCCCGCTGAATCGCGAGAGAAGTACTTGGCCGAGTCTAGCAGTGATGTTGCGCCAGTCATCGACACTTTGGCTTTAGGATACGGGAAAGTTCTTGGAAAGGGCCGCCTACCTTCTACCCCAGTTATTGTTAAGGCACGATTCGTTTCTAAGCTTGCCGAGGAGAAAATCAAAGCCGTCGGCGGTGCGGTCGAGCTTGTTGCATGA</v>
      </c>
      <c r="D775" t="str">
        <f t="shared" si="88"/>
        <v>OK</v>
      </c>
      <c r="E775">
        <f t="shared" si="89"/>
        <v>450</v>
      </c>
      <c r="F775" t="str">
        <f t="shared" si="90"/>
        <v>YES</v>
      </c>
      <c r="G775" t="str">
        <f t="shared" si="91"/>
        <v>GCG</v>
      </c>
      <c r="H775" t="str">
        <f t="shared" si="92"/>
        <v>Other</v>
      </c>
      <c r="I775" t="str">
        <f t="shared" si="93"/>
        <v>Other (GCG)</v>
      </c>
      <c r="J775" t="str" cm="1">
        <f t="array" ref="J775">IF(SUMPRODUCT(--ISNA(MATCH(MID(C775,ROW($1:$10000),1),{"A";"C";"G";"T"},0)))&gt;0,"NON-ACGT in sequence","OK")</f>
        <v>NON-ACGT in sequence</v>
      </c>
      <c r="K775" t="str">
        <f t="shared" si="94"/>
        <v>Frame OK</v>
      </c>
    </row>
    <row r="776" spans="1:11" hidden="1" x14ac:dyDescent="0.2">
      <c r="A776" t="s">
        <v>1047</v>
      </c>
      <c r="B776" t="s">
        <v>2199</v>
      </c>
      <c r="C776" t="str">
        <f t="shared" si="87"/>
        <v>ATGCCGACCAGAGCTACAAAGACCCGGAAACTGAGAGGACACGTTTCGGCCGGTCACGGTCGTGTCGGAAAACATCGCAAGCATCCTGGTGGACGTGGTCTTGCTGGTGGTCAGCACCATCACAGAACTAACCTTGACAAGTACCATCCTGGTTACTTCGGTAAGGTCGGTATGAGATACTTCCACAAGCAGAAGAACCACTTCTGGAAGCCTACCCTCAACATCGAGAACCTGTGGTCTCTCGTCCCTGCTGAGTCTCGCGAGAAGTACTTGTCCGAGTCCAGCGACGTCGCCCCTGTCATCGACACTTTGGCTCTTGGATACAGCAAGGTCCTCGGAAAGGGCAGACTTCCTTCCACCCCCGTCATCGTCAAGGCTCGTTACGTCTCGAAGCTTGCCGAGGAGAAGATCAAGGCTGCTGGTGGTGTTGTTGAGCTTGTTGCATAA</v>
      </c>
      <c r="D776" t="str">
        <f t="shared" si="88"/>
        <v>OK</v>
      </c>
      <c r="E776">
        <f t="shared" si="89"/>
        <v>447</v>
      </c>
      <c r="F776" t="str">
        <f t="shared" si="90"/>
        <v>YES</v>
      </c>
      <c r="G776" t="str">
        <f t="shared" si="91"/>
        <v>CAG</v>
      </c>
      <c r="H776" t="str">
        <f t="shared" si="92"/>
        <v>Glutamine</v>
      </c>
      <c r="I776" t="str">
        <f t="shared" si="93"/>
        <v>Glutamine (CAG)</v>
      </c>
    </row>
    <row r="777" spans="1:11" hidden="1" x14ac:dyDescent="0.2">
      <c r="A777" t="s">
        <v>1046</v>
      </c>
      <c r="B777" t="s">
        <v>2198</v>
      </c>
      <c r="C777" t="str">
        <f t="shared" si="87"/>
        <v>ATGCCGACCAGAGCTACAAAGACACGGAAACTGAGAGGACACGTTTCGGCCGGTCACGGTCGTGTCGGAAAGCATCGCAAACATCCTGGTGGACGTGGTCTTGCTGGTGGTCAGCACCATCACAGAACTAACCTTGACAAGTACCATCCTGGTTACTTCGGTAAGGTTGGTATGAGATACTTCCACAAGCAGAAGAATCACTTCTGGAAGCCTATTCTCAACATCGAGAACCTGTGGTCTCTTGTCCCCGCTGAGTCTCGCGAGAAGTACTTGTCCGAGTCCAGCGACGTCGCCCCCGTCATCGACACTTTGGCTCTTGGATACAGCAAGGTCCTCGGAAAGGGCAGACTTCCTTCCACCCCCGTCATCGTAAAGGCCCGTTACGTCTCGAAGCTTGCCGAGGAGAAGATCAAGGCTGCTGGTGGTGTTGTTGAGCTTGTTGCATAA</v>
      </c>
      <c r="D777" t="str">
        <f t="shared" si="88"/>
        <v>OK</v>
      </c>
      <c r="E777">
        <f t="shared" si="89"/>
        <v>447</v>
      </c>
      <c r="F777" t="str">
        <f t="shared" si="90"/>
        <v>YES</v>
      </c>
      <c r="G777" t="str">
        <f t="shared" si="91"/>
        <v>CAG</v>
      </c>
      <c r="H777" t="str">
        <f t="shared" si="92"/>
        <v>Glutamine</v>
      </c>
      <c r="I777" t="str">
        <f t="shared" si="93"/>
        <v>Glutamine (CAG)</v>
      </c>
    </row>
    <row r="778" spans="1:11" x14ac:dyDescent="0.2">
      <c r="A778" t="s">
        <v>383</v>
      </c>
      <c r="B778" t="s">
        <v>1567</v>
      </c>
      <c r="C778" t="str">
        <f t="shared" si="87"/>
        <v>ATGCCGACCAGAGCAACTAAAACCCGGAAACTTAGAGGACACGTCTCTGCTGGTCATGGTCGTATCGGCAAGCACCGCAAGCATCCTGGTGGTCGTGGTCTCGCTGGTGGCGCACACCATCACCGTACCAATCTCGATAAGTACCATCCCGGTTACTTCGGTAAAGTTGGTATGAGATACTTCCACAAGCAAAAGAACCACTTCTGGAAGCCGACCATCAATGTTGATAAGTTGTGGGCACTGGTCCCAGCTGAGTCGCGAGAGAAGTATTTGACAGAGTCTACTAGCGAGGTCGCACCCGTTATCGACACCTTGGCTTTGGGATACGGGAAAGTTCTTGGAAAGGGCCGCTTACCTTCTACTCCGGTTATTGTTAAGGCGCGATACGTTTCTAAGCTTGCTGAGGAGAAGATCAAAGCTGCTGGTGGTGCGGTCGAGCTTGTTGCATGA</v>
      </c>
      <c r="D778" t="str">
        <f t="shared" si="88"/>
        <v>OK</v>
      </c>
      <c r="E778">
        <f t="shared" si="89"/>
        <v>450</v>
      </c>
      <c r="F778" t="str">
        <f t="shared" si="90"/>
        <v>YES</v>
      </c>
      <c r="G778" t="str">
        <f t="shared" si="91"/>
        <v>GCA</v>
      </c>
      <c r="H778" t="str">
        <f t="shared" si="92"/>
        <v>Other</v>
      </c>
      <c r="I778" t="str">
        <f t="shared" si="93"/>
        <v>Other (GCA)</v>
      </c>
      <c r="J778" t="str" cm="1">
        <f t="array" ref="J778">IF(SUMPRODUCT(--ISNA(MATCH(MID(C778,ROW($1:$10000),1),{"A";"C";"G";"T"},0)))&gt;0,"NON-ACGT in sequence","OK")</f>
        <v>NON-ACGT in sequence</v>
      </c>
      <c r="K778" t="str">
        <f t="shared" ref="K778:K780" si="95">IF(MOD(E778,3)=0,"Frame OK","Len%3≠0")</f>
        <v>Frame OK</v>
      </c>
    </row>
    <row r="779" spans="1:11" x14ac:dyDescent="0.2">
      <c r="A779" t="s">
        <v>1061</v>
      </c>
      <c r="B779" t="s">
        <v>2212</v>
      </c>
      <c r="C779" t="str">
        <f t="shared" si="87"/>
        <v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CGTAGCAGCGATGTCGCACCAGTCGTCGACACCTTGGCTTTAGGATACGGGAAAGTTCTTGGAAAGGGCCGCCTACCTGATGTTCCGGTTATTGTTAAGGCGCGATACGTTTCTAAGCTTGCTGAGGAGAAGATCAAGGCCGCTGGCGGTGCGGTCGAGCTTGTTGCATAA</v>
      </c>
      <c r="D779" t="str">
        <f t="shared" si="88"/>
        <v>OK</v>
      </c>
      <c r="E779">
        <f t="shared" si="89"/>
        <v>450</v>
      </c>
      <c r="F779" t="str">
        <f t="shared" si="90"/>
        <v>YES</v>
      </c>
      <c r="G779" t="str">
        <f t="shared" si="91"/>
        <v>GCG</v>
      </c>
      <c r="H779" t="str">
        <f t="shared" si="92"/>
        <v>Other</v>
      </c>
      <c r="I779" t="str">
        <f t="shared" si="93"/>
        <v>Other (GCG)</v>
      </c>
      <c r="J779" t="str" cm="1">
        <f t="array" ref="J779">IF(SUMPRODUCT(--ISNA(MATCH(MID(C779,ROW($1:$10000),1),{"A";"C";"G";"T"},0)))&gt;0,"NON-ACGT in sequence","OK")</f>
        <v>NON-ACGT in sequence</v>
      </c>
      <c r="K779" t="str">
        <f t="shared" si="95"/>
        <v>Frame OK</v>
      </c>
    </row>
    <row r="780" spans="1:11" x14ac:dyDescent="0.2">
      <c r="A780" t="s">
        <v>1062</v>
      </c>
      <c r="B780" t="s">
        <v>2213</v>
      </c>
      <c r="C780" t="str">
        <f t="shared" si="87"/>
        <v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GGTAGCAGCGATGTCGCACCAGTCGTCGACACCTTGGCTTTAGGATACGGGAAAGTTCTTGGAAAGGGCCGCCTACCTGATGTTCCGGTTATTGTTAAGGCGCGATACGTTTCTAAGCTTGCTGAGGAGAAGATCAAGGCCGCTGGCGGTGCGGTCGAGCTTGTTGCATAA</v>
      </c>
      <c r="D780" t="str">
        <f t="shared" si="88"/>
        <v>OK</v>
      </c>
      <c r="E780">
        <f t="shared" si="89"/>
        <v>450</v>
      </c>
      <c r="F780" t="str">
        <f t="shared" si="90"/>
        <v>YES</v>
      </c>
      <c r="G780" t="str">
        <f t="shared" si="91"/>
        <v>GCG</v>
      </c>
      <c r="H780" t="str">
        <f t="shared" si="92"/>
        <v>Other</v>
      </c>
      <c r="I780" t="str">
        <f t="shared" si="93"/>
        <v>Other (GCG)</v>
      </c>
      <c r="J780" t="str" cm="1">
        <f t="array" ref="J780">IF(SUMPRODUCT(--ISNA(MATCH(MID(C780,ROW($1:$10000),1),{"A";"C";"G";"T"},0)))&gt;0,"NON-ACGT in sequence","OK")</f>
        <v>NON-ACGT in sequence</v>
      </c>
      <c r="K780" t="str">
        <f t="shared" si="95"/>
        <v>Frame OK</v>
      </c>
    </row>
    <row r="781" spans="1:11" hidden="1" x14ac:dyDescent="0.2">
      <c r="A781" t="s">
        <v>614</v>
      </c>
      <c r="B781" t="s">
        <v>1791</v>
      </c>
      <c r="C781" t="str">
        <f t="shared" si="87"/>
        <v>ATGCCGACCAGAACTTCCAAGACCAGAAAATTAAGAGGACACGTTTCCGCCGGCCACGGTCGTATTGGAAAGCATAGAAAGCACCCCGGTGGTCGTGGTATGGCCGGTGGTCTTCACCATCATAGAACCAATCTTGACAAGTACCATCCAGGATATTTCGGAAAGGTTGGTATGAGACACTTCCACTTCAACAAGAATGGCGCATGGATGCCCACTCTTAACTTGGAGAAGCTATGGACTCTCGTTCCTGAGGAGAGCCGAGAAAAATACCTCAAGAACTCCAGCGAATCTGCTGCTCCAGTTATCGACACTTTGGCTGCTGGATACGGTAAGGTTCTTGGAAAGGGTAACTTGCCCCAAGTTCCAGTAATTGTCAAGGCCCGATTTGTTTCTAAGCATGCCGAGGAGAAGATTAAGGCCGCTGGTGGTGTCATCGAGTTGGTTGCTTAA</v>
      </c>
      <c r="D781" t="str">
        <f t="shared" si="88"/>
        <v>OK</v>
      </c>
      <c r="E781">
        <f t="shared" si="89"/>
        <v>450</v>
      </c>
      <c r="F781" t="str">
        <f t="shared" si="90"/>
        <v>YES</v>
      </c>
      <c r="G781" t="str">
        <f t="shared" si="91"/>
        <v>CTT</v>
      </c>
      <c r="H781" t="str">
        <f t="shared" si="92"/>
        <v>Leucine1</v>
      </c>
      <c r="I781" t="str">
        <f t="shared" si="93"/>
        <v>Leucine1 (CTT)</v>
      </c>
    </row>
    <row r="782" spans="1:11" x14ac:dyDescent="0.2">
      <c r="A782" t="s">
        <v>1039</v>
      </c>
      <c r="B782" t="s">
        <v>2191</v>
      </c>
      <c r="C782" t="str">
        <f t="shared" si="87"/>
        <v>ATGCCGACCAGAACTACTAAGACACGGAAACTCAGAGGACATGTTTCGGCTGGTCACGGTCGTATCGGCAAGCACCGCAAGCATCCCGGTGGTCGTGGTCTTGCTGGTGGTGCTCACCATCACCGTACCAACATGGATAAGTACCATCCTGGTTACTTCGGTAAAGTCGGTATGAGATACTTTCACTTGCAGAAGAACCACTTCTGGAAGCCAACCGTGAACATTGAGAAGCTGTGGAGTCTCGTCCCCACTGAGATCAGAGAGAAGGCTCTTGCTGAGAGCTCCGATGTTGCTCCCGTTATTGACACTCTTGCTCTTGGCTACGGAAAGGTTCTCGGCAAGGGTAGATTACCAGAGGTCCCCGTTATTGTTAAGGCCCGATATGTTTCCAAGTTGGCTGAAGAGAAGATCAAGGCCGCTGGTGGTGCAGTCGAGCTTGTTGCATAG</v>
      </c>
      <c r="D782" t="str">
        <f t="shared" si="88"/>
        <v>OK</v>
      </c>
      <c r="E782">
        <f t="shared" si="89"/>
        <v>447</v>
      </c>
      <c r="F782" t="str">
        <f t="shared" si="90"/>
        <v>YES</v>
      </c>
      <c r="G782" t="str">
        <f t="shared" si="91"/>
        <v>GCT</v>
      </c>
      <c r="H782" t="str">
        <f t="shared" si="92"/>
        <v>Other</v>
      </c>
      <c r="I782" t="str">
        <f t="shared" si="93"/>
        <v>Other (GCT)</v>
      </c>
      <c r="J782" t="str" cm="1">
        <f t="array" ref="J782">IF(SUMPRODUCT(--ISNA(MATCH(MID(C782,ROW($1:$10000),1),{"A";"C";"G";"T"},0)))&gt;0,"NON-ACGT in sequence","OK")</f>
        <v>NON-ACGT in sequence</v>
      </c>
      <c r="K782" t="str">
        <f>IF(MOD(E782,3)=0,"Frame OK","Len%3≠0")</f>
        <v>Frame OK</v>
      </c>
    </row>
    <row r="783" spans="1:11" hidden="1" x14ac:dyDescent="0.2">
      <c r="A783" t="s">
        <v>1037</v>
      </c>
      <c r="B783" t="s">
        <v>2189</v>
      </c>
      <c r="C783" t="str">
        <f t="shared" si="87"/>
        <v>ATGCCGACCAGAACTACTAAGACACGGAAACTCAGAGGACACGTTTCAGCCGGTCACGGTCGTGTTGGCAAGCACCGCAAGCATCCCGGTGGACGTGGTCTTGCTGGTGGTCAGCACCATCACCGAACCAACATGGATAAGTACCATCCTGGTTACTTCGGTAAAGTCGGTATGAGATATTTCCATTTACAGAAGAACCACTTCTGGAAGCCTACCGTCAACATTGAGAAGCTGTGGAGCTTGGTTCCGACTGATATCAGAGAAGCCGCCCTCCAGGAGAGCTCCGATGTTGCTCCTGTCATTGACACTCTTGCTCTTGGCTACGGCAAGGTTCTCGGCAAGGGAAGACTCCCCGAGGTTCCTGTCATTGTTAAGGCTAGATACGTCTCCAAGCTTGCGGAGGAAAAGATCAAGGCTGCTGGCGGTGCCGTTGAGCTCGTTGCATAG</v>
      </c>
      <c r="D783" t="str">
        <f t="shared" si="88"/>
        <v>OK</v>
      </c>
      <c r="E783">
        <f t="shared" si="89"/>
        <v>447</v>
      </c>
      <c r="F783" t="str">
        <f t="shared" si="90"/>
        <v>YES</v>
      </c>
      <c r="G783" t="str">
        <f t="shared" si="91"/>
        <v>CAG</v>
      </c>
      <c r="H783" t="str">
        <f t="shared" si="92"/>
        <v>Glutamine</v>
      </c>
      <c r="I783" t="str">
        <f t="shared" si="93"/>
        <v>Glutamine (CAG)</v>
      </c>
    </row>
    <row r="784" spans="1:11" hidden="1" x14ac:dyDescent="0.2">
      <c r="A784" t="s">
        <v>1069</v>
      </c>
      <c r="B784" t="s">
        <v>2220</v>
      </c>
      <c r="C784" t="str">
        <f t="shared" si="87"/>
        <v>ATGCCGACCAGAACCACAAAGACTCGGAAACTCAGGGGACATGTTTCGGCCGGCCACGGTCGTGTCGGCAAGCACCGCAAGCATCCCGGTGGTCGTGGTCTCGCCGGTGGTATGCACCACCACCGAACCAATATGGATAAGTATCATCCTGGCTACTTCGGTAAAGTCGGTATGAGATATTTCCGTCTCCAAAAGAACCATTTCTGGAAGCCCTCGATCAACGTGGACAAGCTGTGGACACTTATCCCCGCCGAGTCCCGCGAGAAGTACCTCGCAGAGTCTGGCGACGTCGCCCCCGTCATTGACACCCTTGCTCTCGGCTATGGCAAGGTTCTTGGTAAGGGCAGACTGCCCGAGACCCCCGTCATTGTCAAGGCTCGATTCGTCTCCAAGCTCGCCGAGGAGAAGATCAAGGCCGCTGGCGGTGTTGTTGAGCTCGTCGCATAG</v>
      </c>
      <c r="D784" t="str">
        <f t="shared" si="88"/>
        <v>OK</v>
      </c>
      <c r="E784">
        <f t="shared" si="89"/>
        <v>447</v>
      </c>
      <c r="F784" t="str">
        <f t="shared" si="90"/>
        <v>YES</v>
      </c>
      <c r="G784" t="str">
        <f t="shared" si="91"/>
        <v>ATG</v>
      </c>
      <c r="H784" t="str">
        <f t="shared" si="92"/>
        <v>Methionine</v>
      </c>
      <c r="I784" t="str">
        <f t="shared" si="93"/>
        <v>Methionine (ATG)</v>
      </c>
    </row>
    <row r="785" spans="1:11" x14ac:dyDescent="0.2">
      <c r="A785" t="s">
        <v>1059</v>
      </c>
      <c r="B785" t="s">
        <v>2210</v>
      </c>
      <c r="C785" t="str">
        <f t="shared" si="87"/>
        <v>ATGCCGACCAGAACATCTAAAACCCGGAAACTGAGAGGACATGTCTCTGCTGGTCATGGTCGTATCGGCAAGCACCGCAAGCATCCAGGTGGTCGTGGTCTTGCTGGTGGTGCACACCATCACCGTACCAATCTCGACAAGTATCATCCCGGTTACTTTGGTAAAGTTGGTATGAGATACTTCCACAAGCAGAAGAACCACTTCTGGAAGCCGACTATCAATGTCGATAAGTTGTGGGCCCTTATTCCTGCTGAGGCGCGGGAGAAGTACTTGACTGTATCTAGCGACGAGGTCGCTCCAGTCATCGACACCTTGGCGATGGGATATGGAAAAGTTCTTGGAAAGGGCCGCTTGCCTTCCACTCCGGTTATTGTTAAGGCGCGATACGTGTCTAAGCTTGCTGAGGAGAAGATCAAGGCTGTCGGCGGTGCGGTTGAGCTTGTTGCATAA</v>
      </c>
      <c r="D785" t="str">
        <f t="shared" si="88"/>
        <v>OK</v>
      </c>
      <c r="E785">
        <f t="shared" si="89"/>
        <v>450</v>
      </c>
      <c r="F785" t="str">
        <f t="shared" si="90"/>
        <v>YES</v>
      </c>
      <c r="G785" t="str">
        <f t="shared" si="91"/>
        <v>GCA</v>
      </c>
      <c r="H785" t="str">
        <f t="shared" si="92"/>
        <v>Other</v>
      </c>
      <c r="I785" t="str">
        <f t="shared" si="93"/>
        <v>Other (GCA)</v>
      </c>
      <c r="J785" t="str" cm="1">
        <f t="array" ref="J785">IF(SUMPRODUCT(--ISNA(MATCH(MID(C785,ROW($1:$10000),1),{"A";"C";"G";"T"},0)))&gt;0,"NON-ACGT in sequence","OK")</f>
        <v>NON-ACGT in sequence</v>
      </c>
      <c r="K785" t="str">
        <f t="shared" ref="K785:K788" si="96">IF(MOD(E785,3)=0,"Frame OK","Len%3≠0")</f>
        <v>Frame OK</v>
      </c>
    </row>
    <row r="786" spans="1:11" x14ac:dyDescent="0.2">
      <c r="A786" t="s">
        <v>1056</v>
      </c>
      <c r="B786" t="s">
        <v>2207</v>
      </c>
      <c r="C786" t="str">
        <f t="shared" si="87"/>
        <v>ATGCCGACCAGAACAACTAAAACCCGGAAACTTAGAGGACATGTCTCTGCTGGTCATGGTCGTGTCGGCAAGCACCGCAAGCATCCCGGTGGTCGTGGTCTTGCTGGTGGTGCACACCATCACCGTACCAATCTCGACAAGTATCATCCCGGTTACTTTGGTAAAGTTGGTATGAGATACTTCCACAAGCAGAAGAACCACTTCTGGAAGCCAACTATCAATGTCGATAAGTTGTGGGCCCTTATCCCTGCTGATGCCCGGGAGAAGTACTTGGCTGTGTCTAGCGACGAGGTCGCTCCAGTCATCGACACGTTGGCGATGGGATACGGAAAAGTTCTTGGAAAGGGCCGCCTACCTTCCACTCCGGTTATTGTTAAGGCGCGATACGTTTCTAAGCTTGCTGAGGAGAAGATCAAGGCTGTCGGTGGTGCGGTTGAGCTTGTTGCATAA</v>
      </c>
      <c r="D786" t="str">
        <f t="shared" si="88"/>
        <v>OK</v>
      </c>
      <c r="E786">
        <f t="shared" si="89"/>
        <v>450</v>
      </c>
      <c r="F786" t="str">
        <f t="shared" si="90"/>
        <v>YES</v>
      </c>
      <c r="G786" t="str">
        <f t="shared" si="91"/>
        <v>GCA</v>
      </c>
      <c r="H786" t="str">
        <f t="shared" si="92"/>
        <v>Other</v>
      </c>
      <c r="I786" t="str">
        <f t="shared" si="93"/>
        <v>Other (GCA)</v>
      </c>
      <c r="J786" t="str" cm="1">
        <f t="array" ref="J786">IF(SUMPRODUCT(--ISNA(MATCH(MID(C786,ROW($1:$10000),1),{"A";"C";"G";"T"},0)))&gt;0,"NON-ACGT in sequence","OK")</f>
        <v>NON-ACGT in sequence</v>
      </c>
      <c r="K786" t="str">
        <f t="shared" si="96"/>
        <v>Frame OK</v>
      </c>
    </row>
    <row r="787" spans="1:11" x14ac:dyDescent="0.2">
      <c r="A787" t="s">
        <v>1060</v>
      </c>
      <c r="B787" t="s">
        <v>2211</v>
      </c>
      <c r="C787" t="str">
        <f t="shared" si="87"/>
        <v>ATGCCGACCAGAACAACTAAAACACGGAAACTTAGAGGACACGTCTCTGCTGGTCACGGTCGTATCGGCAAGCACCGCAAACATCCTGGTGGTCGTGGTCTCGCTGGTGGTGCGCACCATCACCGTACCAATCTCGACAAGTACCATCCCGGTTACTTCGGTAAAGTTGGTATGAGGTACTTTCACAAGCAGAAGAACCACTTCTGGAAGCCGACCCTCAATGTCGATAAGTTGTGGGCGCTAGTCCCCTCTGAATTGCGAGAGAAGTACTTGGCAGAGGGTAGCAGCGATGTCGCACCAGTCGTCGACACCTTGGCTTTAGGATACGGGAAAGTCCTTGGAAAGGGCCGCCTACCTGATGTTCCGGTTATTGTTAAGGCGCGATACGTTTCTAAGCTTGCTGAGGAGAAGATCAAGGCCGCTGGTGGTGTGGTCGAGCTTGTTGCATGA</v>
      </c>
      <c r="D787" t="str">
        <f t="shared" si="88"/>
        <v>OK</v>
      </c>
      <c r="E787">
        <f t="shared" si="89"/>
        <v>450</v>
      </c>
      <c r="F787" t="str">
        <f t="shared" si="90"/>
        <v>YES</v>
      </c>
      <c r="G787" t="str">
        <f t="shared" si="91"/>
        <v>GCG</v>
      </c>
      <c r="H787" t="str">
        <f t="shared" si="92"/>
        <v>Other</v>
      </c>
      <c r="I787" t="str">
        <f t="shared" si="93"/>
        <v>Other (GCG)</v>
      </c>
      <c r="J787" t="str" cm="1">
        <f t="array" ref="J787">IF(SUMPRODUCT(--ISNA(MATCH(MID(C787,ROW($1:$1192),1),{"A";"C";"G";"T"},0)))&gt;0,"NON-ACGT in sequence","OK")</f>
        <v>NON-ACGT in sequence</v>
      </c>
      <c r="K787" t="str">
        <f t="shared" si="96"/>
        <v>Frame OK</v>
      </c>
    </row>
    <row r="788" spans="1:11" x14ac:dyDescent="0.2">
      <c r="A788" t="s">
        <v>1038</v>
      </c>
      <c r="B788" t="s">
        <v>2190</v>
      </c>
      <c r="C788" t="str">
        <f t="shared" si="87"/>
        <v>ATGCCGACCAGAACAACCAAGACACGGAAGCTTAGAGGACACGTTTCGGCCGGACATGGTCGTATTGGAAAGCATCGCAAGCATCCTGGTGGTCGTGGTCTTGCTGGTGGTGCACACCATCACCGTACCAACATGGACAAGTACCACCCCGGTTACTTCGGTAAAGTTGGTATGAGATACTTCCACTTGCAGAAGAATCACTTCTGGAAGCCAACTGTCAACATCGAGAAGCTGTGGAGCCTCGTTCCCACTGACATCAGAGAGAAAGCACTCGCTGACAGCTCCGAGGTTGCTCCCGTTATCGACACTCTTGCTCTCGGCTACGGAAAGGTTCTTGGCAAGGGCAGATTACCAGATGTTCCAGTCGTTGTAAAGGCAAGATATGTTTCAAAGTTGGCGGAGGAAAAGATCAAAGCAGCTGGCGGTGCAGTTGAACTTGTTGCATAG</v>
      </c>
      <c r="D788" t="str">
        <f t="shared" si="88"/>
        <v>OK</v>
      </c>
      <c r="E788">
        <f t="shared" si="89"/>
        <v>447</v>
      </c>
      <c r="F788" t="str">
        <f t="shared" si="90"/>
        <v>YES</v>
      </c>
      <c r="G788" t="str">
        <f t="shared" si="91"/>
        <v>GCA</v>
      </c>
      <c r="H788" t="str">
        <f t="shared" si="92"/>
        <v>Other</v>
      </c>
      <c r="I788" t="str">
        <f t="shared" si="93"/>
        <v>Other (GCA)</v>
      </c>
      <c r="J788" t="str" cm="1">
        <f t="array" ref="J788">IF(SUMPRODUCT(--ISNA(MATCH(MID(C788,ROW($1:$10000),1),{"A";"C";"G";"T"},0)))&gt;0,"NON-ACGT in sequence","OK")</f>
        <v>NON-ACGT in sequence</v>
      </c>
      <c r="K788" t="str">
        <f t="shared" si="96"/>
        <v>Frame OK</v>
      </c>
    </row>
    <row r="789" spans="1:11" hidden="1" x14ac:dyDescent="0.2">
      <c r="A789" t="s">
        <v>1050</v>
      </c>
      <c r="B789" t="s">
        <v>2202</v>
      </c>
      <c r="C789" t="str">
        <f t="shared" si="87"/>
        <v>ATGCCGACCAGAACAACAAAGACACGGAAACTTAGAGGTCACGTCTCCGCCGGTCACGGTCGTGTTGGAAAGCACCGTAAGCATCCCGGTGGACGTGGTCTTGCCGGTGGTATGCACCACCACAGAACCAACATGGATAAGTACCATCCTGGTTATTTTGGTAAAGTTGGTATGAGATACTTCCACAAGCAGAAAAACCACTTCTGGAAGCCAACCATTAACCTTGACAACCTGTGGTCTCTTGTGCCTGCTGAGGCTCGGGAGAAGTACTTTGCCGAGTCTAGCAGCGAGGTTGCCCCAGTCATTGACACTCTTGCTCTTGGATACGGAAAGGTTTTAGGAAAGGGAAGATTGCCATCAACTCCAGTCATTGTGAAGGCTCGTTACGTCTCTAAGCTGGCCGAAGAGAAGATCAAGGCTGTTGGGGGTGTTGTCGAGCTTGTCGCGTAG</v>
      </c>
      <c r="D789" t="str">
        <f t="shared" si="88"/>
        <v>OK</v>
      </c>
      <c r="E789">
        <f t="shared" si="89"/>
        <v>450</v>
      </c>
      <c r="F789" t="str">
        <f t="shared" si="90"/>
        <v>YES</v>
      </c>
      <c r="G789" t="str">
        <f t="shared" si="91"/>
        <v>ATG</v>
      </c>
      <c r="H789" t="str">
        <f t="shared" si="92"/>
        <v>Methionine</v>
      </c>
      <c r="I789" t="str">
        <f t="shared" si="93"/>
        <v>Methionine (ATG)</v>
      </c>
    </row>
    <row r="790" spans="1:11" hidden="1" x14ac:dyDescent="0.2">
      <c r="A790" t="s">
        <v>1053</v>
      </c>
      <c r="B790" t="s">
        <v>2205</v>
      </c>
      <c r="C790" t="str">
        <f t="shared" si="87"/>
        <v>ATGCCGACCAGAAACACCAAAACTCGGAAACTTAGAGGACATGTCTCGGCTGGTCACGGTCGTGTCGGAAAGCATCGCAAGCACCCTGGTGGACGTGGTCTTGCTGGTGGTCAGCATCATCACCGTACTAATCTTGATAAGTTCCATCCTGGTTACTTCGGTAAAGTCGGTATGAGATACTACCACAAACAGAATAACCACTTCTGGAAGCCCACTATCAACTTGGACAAGCTGTGGACTCTCGTGCCCGCTGAGAGCAGGGAGAAGTACCTTGCTGAGTCGAGCAGCGAGGTTGCACCCGTTATCGATACCCTGGCACTCGGATACGGAAAAGTTCTCGGAAAGGGCAGACTACCATCGACCCCCGTCATTGTCAAGGCGCGATACGTTTCGAAGCTGGCGGAGGAGAAGATCAAGGCGGTTGGTGGTGCAGTGGAGCTTGTTGCATAA</v>
      </c>
      <c r="D790" t="str">
        <f t="shared" si="88"/>
        <v>OK</v>
      </c>
      <c r="E790">
        <f t="shared" si="89"/>
        <v>450</v>
      </c>
      <c r="F790" t="str">
        <f t="shared" si="90"/>
        <v>YES</v>
      </c>
      <c r="G790" t="str">
        <f t="shared" si="91"/>
        <v>CAG</v>
      </c>
      <c r="H790" t="str">
        <f t="shared" si="92"/>
        <v>Glutamine</v>
      </c>
      <c r="I790" t="str">
        <f t="shared" si="93"/>
        <v>Glutamine (CAG)</v>
      </c>
    </row>
    <row r="791" spans="1:11" hidden="1" x14ac:dyDescent="0.2">
      <c r="A791" t="s">
        <v>1052</v>
      </c>
      <c r="B791" t="s">
        <v>2204</v>
      </c>
      <c r="C791" t="str">
        <f t="shared" si="87"/>
        <v>ATGCCGACCAGAAACACCAAAACCCGGAAACTTAGAGGACACGTCTCGGCTGGTCACGGTCGCGTTGGAAAGCACCGCAAACATCCCGGTGGTCGTGGTCTTGCCGGTGGTCAGCACCACCACCGTACCAATTTGGATAAGTACCATCCTGGTTACTTTGGTAAAGTTGGTATGAGATACTTCCACAAGCAACCTAACCACTTCTGGAAGCCAACTATCAACCTCGAGAAGCTGTGGACCCTTGTCCCAGCTGAGAACAGAGAGAAGTATCTTGCTGAGTCGTCCAGCGATGTTGCTCCTGTCATTGACACCCTTGCTCTTGGATATGCCAAGGTTCTCGGAAAGGGCAGACTGCCAAGCACCCCTATCATTGTCAAGGCTAGATACGTTTCAAAACTTGCCGAGGAGAAGATCAAGGCCGTTGGTGGCGCTGTTGAGCTTGTTGCATAA</v>
      </c>
      <c r="D791" t="str">
        <f t="shared" si="88"/>
        <v>OK</v>
      </c>
      <c r="E791">
        <f t="shared" si="89"/>
        <v>450</v>
      </c>
      <c r="F791" t="str">
        <f t="shared" si="90"/>
        <v>YES</v>
      </c>
      <c r="G791" t="str">
        <f t="shared" si="91"/>
        <v>CAG</v>
      </c>
      <c r="H791" t="str">
        <f t="shared" si="92"/>
        <v>Glutamine</v>
      </c>
      <c r="I791" t="str">
        <f t="shared" si="93"/>
        <v>Glutamine (CAG)</v>
      </c>
    </row>
    <row r="792" spans="1:11" hidden="1" x14ac:dyDescent="0.2">
      <c r="A792" t="s">
        <v>1066</v>
      </c>
      <c r="B792" t="s">
        <v>2217</v>
      </c>
      <c r="C792" t="str">
        <f t="shared" si="87"/>
        <v>ATGCCGACCAGAAACACAAAGACCCGGAAGCTCAGAGGACATGTTTCGGCCGGTCACGGTCGTGTCGGAAAGCACCGCAAACATCCCGGTGGTCGTGGTCTTGCCGGTGGTATGCACCACCACAGAACTAACCTCGACAAGTACCATCCCGGTTACTTCGGTAAGGTCGGTATGCGATACTTCCACAAGCAGAAGAACCACTTCTGGAAGCCCTCGGTCAACATCGAGAAGCTGTGGACCCTCATTCCCGCCGAGTCTCGTGAGAAGTACCTCGCCGCCTCCGACTCTGATGTCGCACCCGTCATCGACACCCTCGCTGCCGGCTACGGCAAAGTTCTCGGCAAAGGCAGACTTCCCGCAACCCCCGTTATCGTCAAGGCTCGCTTCGTTTCCAAGCTCGCTGAGGAGAAGATTAAGGCTGCTGGTGGTGTTGTTGAGCTTGTCGCATAA</v>
      </c>
      <c r="D792" t="str">
        <f t="shared" si="88"/>
        <v>OK</v>
      </c>
      <c r="E792">
        <f t="shared" si="89"/>
        <v>450</v>
      </c>
      <c r="F792" t="str">
        <f t="shared" si="90"/>
        <v>YES</v>
      </c>
      <c r="G792" t="str">
        <f t="shared" si="91"/>
        <v>ATG</v>
      </c>
      <c r="H792" t="str">
        <f t="shared" si="92"/>
        <v>Methionine</v>
      </c>
      <c r="I792" t="str">
        <f t="shared" si="93"/>
        <v>Methionine (ATG)</v>
      </c>
    </row>
    <row r="793" spans="1:11" hidden="1" x14ac:dyDescent="0.2">
      <c r="A793" t="s">
        <v>1040</v>
      </c>
      <c r="B793" t="s">
        <v>2192</v>
      </c>
      <c r="C793" t="str">
        <f t="shared" si="87"/>
        <v>ATGCCGACAAGAACTACCAAGACACGGAAACTGAGAGGACACGTTTCGGCCGGTCACGGTCGTATTGGAAAGCACCGCAAGCATCCTGGTGGTCGCGGTCTGGCTGGTGGTATGCACCATCACCGTACCAACATGGATAAATACCATCCTGGTTATTTCGGTAAAGTTGGTATGCGATACTTCCACAAGCAGAAGAATCATTTCTGGAAGCCTACCATTAACATCGACAACCTTTGGGCGCTTGTTCCTGCTGAAGACCGTGAGAAGTATCTTTCTGAGTCTTCAGATGTCGCTCCCGTTATTGATACTCTTGCTCTTGGTTACGCTAAAGTTCTTGGCAAGGGTCGTCTCCCAGAAACCCCAATCATTGTCAAGGCTAGATACGTCTCGAAGCAGGCCGAGGAAAAGATTAAGGCTGCTGGTGGTGTTGTCGAGCTTGTTGCATAA</v>
      </c>
      <c r="D793" t="str">
        <f t="shared" si="88"/>
        <v>OK</v>
      </c>
      <c r="E793">
        <f t="shared" si="89"/>
        <v>447</v>
      </c>
      <c r="F793" t="str">
        <f t="shared" si="90"/>
        <v>YES</v>
      </c>
      <c r="G793" t="str">
        <f t="shared" si="91"/>
        <v>ATG</v>
      </c>
      <c r="H793" t="str">
        <f t="shared" si="92"/>
        <v>Methionine</v>
      </c>
      <c r="I793" t="str">
        <f t="shared" si="93"/>
        <v>Methionine (ATG)</v>
      </c>
    </row>
    <row r="794" spans="1:11" hidden="1" x14ac:dyDescent="0.2">
      <c r="A794" t="s">
        <v>1068</v>
      </c>
      <c r="B794" t="s">
        <v>2219</v>
      </c>
      <c r="C794" t="str">
        <f t="shared" si="87"/>
        <v>ATGCCGACAAGAACCACCAAGACACGGAAACTCAGAGGACACGTTTCGGCCGGTCACGGTCGTGTCGGAAAGCACCGCAAACATCCCGGTGGACGTGGTCTTGCTGGTGGTATGCACCACCACCGAACGAATCTCGACAAGTACCATCCCGGTTACTTCGGTAAAGTCGGTATGAGATACTTCCACAAGCAGAAGAGCCACTTCTGGAAGCCCACTATCAATGTCGACAAGCTGTGGACTCTTGTCCCTGCCGAGTCGCGGGAGAAGTACCTGTCCGAGTCGAGCGATGTTGCCCCGGTTATCGACACCTTGGCCCTCGGATTCGGCAAGGTTCTCGGCAAGGGCAGACTGCCCGAGACTCCGGTCATCATCAAGGCGCGATATGTGTCCAAGCTCGCTGAGGAGAAGATCAAGGCGGCTGGCGGTGTCGTTGAGCTTGTTGCATAA</v>
      </c>
      <c r="D794" t="str">
        <f t="shared" si="88"/>
        <v>OK</v>
      </c>
      <c r="E794">
        <f t="shared" si="89"/>
        <v>447</v>
      </c>
      <c r="F794" t="str">
        <f t="shared" si="90"/>
        <v>YES</v>
      </c>
      <c r="G794" t="str">
        <f t="shared" si="91"/>
        <v>ATG</v>
      </c>
      <c r="H794" t="str">
        <f t="shared" si="92"/>
        <v>Methionine</v>
      </c>
      <c r="I794" t="str">
        <f t="shared" si="93"/>
        <v>Methionine (ATG)</v>
      </c>
    </row>
    <row r="795" spans="1:11" x14ac:dyDescent="0.2">
      <c r="A795" t="s">
        <v>1057</v>
      </c>
      <c r="B795" t="s">
        <v>2208</v>
      </c>
      <c r="C795" t="str">
        <f t="shared" si="87"/>
        <v>ATGCCGACAAGAACAACTAAAACCCGGAAACTTAGAGGACATGTCTCTGCTGGTCATGGTCGTGTCGGCAAGCACCGCAAGCATCCTGGTGGTCGTGGTCTTGCTGGTGGTGCACACCATCACCGTACCAATCTCGACAAGTATCATCCCGGTTACTTTGGTAAAGTTGGTATGAGATACTTCCACAAGCAGAAGAACCACTTCTGGAAGCCAACTATCAACGTCGATAAGTTGTGGGCCCTTATCCCTGCTGAGTCCCGGGAGAAGTACTTGGCTGTGTCTAGCGACGAGGTCGCTCCAGTCATCGATACATTGGCGATGGGATACGGAAAAGTTCTTGGAAAGGGACGCTTACCTTCCACTCCGGTTATTGTTAAGGCGCGATACGTTTCTAAGCTTGCTGAGGAGAAGATCAAGGCTGTCGGTGGTGCGGTTGAGCTTGTTGCATAA</v>
      </c>
      <c r="D795" t="str">
        <f t="shared" si="88"/>
        <v>OK</v>
      </c>
      <c r="E795">
        <f t="shared" si="89"/>
        <v>450</v>
      </c>
      <c r="F795" t="str">
        <f t="shared" si="90"/>
        <v>YES</v>
      </c>
      <c r="G795" t="str">
        <f t="shared" si="91"/>
        <v>GCA</v>
      </c>
      <c r="H795" t="str">
        <f t="shared" si="92"/>
        <v>Other</v>
      </c>
      <c r="I795" t="str">
        <f t="shared" si="93"/>
        <v>Other (GCA)</v>
      </c>
      <c r="J795" t="str" cm="1">
        <f t="array" ref="J795">IF(SUMPRODUCT(--ISNA(MATCH(MID(C795,ROW($1:$10000),1),{"A";"C";"G";"T"},0)))&gt;0,"NON-ACGT in sequence","OK")</f>
        <v>NON-ACGT in sequence</v>
      </c>
      <c r="K795" t="str">
        <f>IF(MOD(E795,3)=0,"Frame OK","Len%3≠0")</f>
        <v>Frame OK</v>
      </c>
    </row>
    <row r="796" spans="1:11" hidden="1" x14ac:dyDescent="0.2">
      <c r="A796" t="s">
        <v>102</v>
      </c>
      <c r="B796" t="s">
        <v>1290</v>
      </c>
      <c r="C796" t="str">
        <f t="shared" si="87"/>
        <v>ATGCCCACTCGTCAGACCAAGACCAGAAAGTTGAGAGGACACGTGTCTGCCGGTCACGGTAGAATCGGAAAGCACAGAAAGCATCCCGGTGGACGAGGTATGGCCGGAGGACAGCACCACCACCGAACCAACTTGGACAAGTACCATCCTGGATACTTTGGAAAGGTCGGAATGCGATACTTCCACAAGCAGAAGAACCATTTCTGGAAGCCTGTGCTGAATCTGGACAAACTGTGGACTCTGCTGCCCGCTGAACAGCGAGAGCAGCTGCAGAGCTCGGCTTCGGCCTCGAATGCTCCTGTCATCGACACTTTGGCCGCTGGGTACGGAAAAGTTCTCGGAAAGGGACGATTGCCCCAGGTCCCCGTTATTGTCAAGGCTCGATACGTTTCTGAGTTGGCTGAGAAGAAGATCCGAGAGGTTGGAGGAGTTGTTGAGCTTGTGGCTTAA</v>
      </c>
      <c r="D796" t="str">
        <f t="shared" si="88"/>
        <v>OK</v>
      </c>
      <c r="E796">
        <f t="shared" si="89"/>
        <v>450</v>
      </c>
      <c r="F796" t="str">
        <f t="shared" si="90"/>
        <v>YES</v>
      </c>
      <c r="G796" t="str">
        <f t="shared" si="91"/>
        <v>CAG</v>
      </c>
      <c r="H796" t="str">
        <f t="shared" si="92"/>
        <v>Glutamine</v>
      </c>
      <c r="I796" t="str">
        <f t="shared" si="93"/>
        <v>Glutamine (CAG)</v>
      </c>
    </row>
    <row r="797" spans="1:11" hidden="1" x14ac:dyDescent="0.2">
      <c r="A797" t="s">
        <v>819</v>
      </c>
      <c r="B797" t="s">
        <v>1981</v>
      </c>
      <c r="C797" t="str">
        <f t="shared" si="87"/>
        <v>ATGCCCACTAGATTAACCAAGACCAGAAAGCACAGAGGTCACGTCTCGGCCGGTAAGGGTAGAATCGGTAAGCACAGAAAGCATCCGGGTGGTCGTGGTAAGGCTGGTGGTCAACACCACCACAGAACCAACATGGATAAGTACCATCCTGGTTACTTTGGTAAGGTCGGTATGAGATACTTCCACAAGCAAAGAAACCACTTCTGGAAGCCCGAGATTAACTTGGAGAAGTTGTGGACTTTGGTCCCTGAGGACAAGAAGGACGAGTACCTCAAGTCCGCTTCTGCCTCTGCTGCCCCCGTCATTGACACCTTGGCCCACGGTTTCGGCAAGGTTTTGGGTAAGGGTAGATTGCCCGAGGTCCCCGTCATTGTCAAGGCCAGATTTGTCTCTAAGTTGGCTGAGGAGAAGATTAGAGCTGTCGGTGGTGTCGTTGAGTTGGTCGCCTAA</v>
      </c>
      <c r="D797" t="str">
        <f t="shared" si="88"/>
        <v>OK</v>
      </c>
      <c r="E797">
        <f t="shared" si="89"/>
        <v>450</v>
      </c>
      <c r="F797" t="str">
        <f t="shared" si="90"/>
        <v>YES</v>
      </c>
      <c r="G797" t="str">
        <f t="shared" si="91"/>
        <v>CAA</v>
      </c>
      <c r="H797" t="str">
        <f t="shared" si="92"/>
        <v>Glutamine</v>
      </c>
      <c r="I797" t="str">
        <f t="shared" si="93"/>
        <v>Glutamine (CAA)</v>
      </c>
    </row>
    <row r="798" spans="1:11" hidden="1" x14ac:dyDescent="0.2">
      <c r="A798" t="s">
        <v>378</v>
      </c>
      <c r="B798" t="s">
        <v>1562</v>
      </c>
      <c r="C798" t="str">
        <f t="shared" si="87"/>
        <v>ATGCCCACCAGATTGACGAAGACTAGAAAGCTCAGAGGACATGTATCCGCCGGTCACGGACGTGTCGGAAAGCACAGAAAGCATCCCGGTGGTCGTGGTATGGCCGGTGGTCAGCACCATCACCGAACCAACATGGATAAGTACCATCCCGGTTACTTTGGAAAGGTTGGTATGCGATACTTCCACAAGCAGCAGAACCACTTCTGGAAGCCAGTGCTCAACCTCGACAAGCTGTGGACTTTGATCCCTGCTGAGAACAGAGAGAAGTACATTGCTTCTGCTTCTGAGAGCGCTGCCCCCGTTATTGATACTTTGGCTGCTGGATTTGGAAAGGTCCTTGGAAAGGGTCGTTTGCCCAACGTTCCCGTCATTGTCAGAGCCCGTTTTGTCTCCAAGCTCGCTGAGGAGAAGATCAAGGCTGCCGGTGGTGTCGTTGAGCTGATTGCTTAA</v>
      </c>
      <c r="D798" t="str">
        <f t="shared" si="88"/>
        <v>OK</v>
      </c>
      <c r="E798">
        <f t="shared" si="89"/>
        <v>450</v>
      </c>
      <c r="F798" t="str">
        <f t="shared" si="90"/>
        <v>YES</v>
      </c>
      <c r="G798" t="str">
        <f t="shared" si="91"/>
        <v>CAG</v>
      </c>
      <c r="H798" t="str">
        <f t="shared" si="92"/>
        <v>Glutamine</v>
      </c>
      <c r="I798" t="str">
        <f t="shared" si="93"/>
        <v>Glutamine (CAG)</v>
      </c>
    </row>
    <row r="799" spans="1:11" hidden="1" x14ac:dyDescent="0.2">
      <c r="A799" t="s">
        <v>442</v>
      </c>
      <c r="B799" t="s">
        <v>1626</v>
      </c>
      <c r="C799" t="str">
        <f t="shared" si="87"/>
        <v>ATGCCCACCAGATTGACGAAGACTAGAAAGCTCAGAGGACACGTTTCCGCCGGTCACGGACGTGTTGGAAAGCACAGAAAGCATCCCGGTGGTCGTGGTATGGCCGGTGGTCAGCACCATCACCGAACCAACATGGATAAGTACCATCCCGGTTACTTTGGAAAGGTTGGTATGCGATACTTCCACAAGCAACAGAACCACTTCTGGAAGCCAGTACTTAACCTCGACAAGCTGTGGACTTTGATCCCTGCTGAGAACAGAGAGAAGTACATTGCTTCTGCTTCCCAGAGCGCTGCCCCTGTTATTGACACTTTGGCTGCTGGATTTGGAAAGGTCCTTGGTAAGGGTCGTCTGCCCAACGTTCCTGTCATTGTCAGAGCCCGTTTCGTCTCCAAGCTCGCTGAGGAGAAGATTAAGGCTGCTGGTGGTGTCGTTGAGTTGATTGCTTAA</v>
      </c>
      <c r="D799" t="str">
        <f t="shared" si="88"/>
        <v>OK</v>
      </c>
      <c r="E799">
        <f t="shared" si="89"/>
        <v>450</v>
      </c>
      <c r="F799" t="str">
        <f t="shared" si="90"/>
        <v>YES</v>
      </c>
      <c r="G799" t="str">
        <f t="shared" si="91"/>
        <v>CAG</v>
      </c>
      <c r="H799" t="str">
        <f t="shared" si="92"/>
        <v>Glutamine</v>
      </c>
      <c r="I799" t="str">
        <f t="shared" si="93"/>
        <v>Glutamine (CAG)</v>
      </c>
    </row>
    <row r="800" spans="1:11" hidden="1" x14ac:dyDescent="0.2">
      <c r="A800" t="s">
        <v>422</v>
      </c>
      <c r="B800" t="s">
        <v>1606</v>
      </c>
      <c r="C800" t="str">
        <f t="shared" si="87"/>
        <v>ATGCCCACCAGATTGACCAAGACGAGAAAGCACAGAGGCCACGTGTCTGCCGGTAAGGGTCGCATCGGCAAGCACAGAAAGCACCCCGGTGGTCGCGGTATGGCCGGTGGCCAGCACCACCACAGAACCAACATGGACAAGTACCACCCTGGTTACTTTGGTAAGGTTGGTATGCGCTACTTCCACAAGCAGCAGAACCACTTCTGGCGCCCGGTGTTGAACTTGGACAAGTTGTGGACCTTGGTTGACGAGGAGAAGCGCGACGAGTACCTCAAGTCCGCGTCTGCCTCTGCCGCCCCGGTCATCGACACCTTGGCCCACGGCTACGGCAAGGTGTTGGGCAAGGGCCGTCTCCCCCAGGTGCCCGTCATTGTGAAGGCCCGCTTTGTCTCCAAGTTGGCTGAGGAGAAGATCATTGCTGCCGGTGGTGTCGTTGAGCTCGTTGCCTAA</v>
      </c>
      <c r="D800" t="str">
        <f t="shared" si="88"/>
        <v>OK</v>
      </c>
      <c r="E800">
        <f t="shared" si="89"/>
        <v>450</v>
      </c>
      <c r="F800" t="str">
        <f t="shared" si="90"/>
        <v>YES</v>
      </c>
      <c r="G800" t="str">
        <f t="shared" si="91"/>
        <v>CAG</v>
      </c>
      <c r="H800" t="str">
        <f t="shared" si="92"/>
        <v>Glutamine</v>
      </c>
      <c r="I800" t="str">
        <f t="shared" si="93"/>
        <v>Glutamine (CAG)</v>
      </c>
    </row>
    <row r="801" spans="1:9" hidden="1" x14ac:dyDescent="0.2">
      <c r="A801" t="s">
        <v>380</v>
      </c>
      <c r="B801" t="s">
        <v>1564</v>
      </c>
      <c r="C801" t="str">
        <f t="shared" si="87"/>
        <v>ATGCCCACCAGATTGACCAAGACCAGAAAGCTCAGAGGCCACGTTTCAGCCGGTCACGGACGTATCGGAAAGCACAGAAAGCATCCCGGTGGTCGTGGTATGGCCGGTGGTCAGCACCATCACCGTACCAACATGGACAAGTACCATCCCGGTTACTTTGGTAAGGTCGGTATGAGATACTTCCACAAGCAGCAGAACCACTTCTGGAAGCCCGTGCTCAACCTCGACAAGCTGTGGACTCTTGTCCCTGCTGAGAACAGAGAGAAGTACATTGCTTCTGCCTCTGAGTCTGCCGCCCCTGTTATTGACACTCTTGCTGCTGGATACGGAAAGGTTCTCGGTAAGGGCCGTCTGCCCAACGTCCCCGTCATTGTCAAGGCCCGCTTTGTCTCCAAGCTTGCTGAGGAGAAGATCAAGGCTGCTGGCGGTGTTGTCGAGCTGATCGCTTAA</v>
      </c>
      <c r="D801" t="str">
        <f t="shared" si="88"/>
        <v>OK</v>
      </c>
      <c r="E801">
        <f t="shared" si="89"/>
        <v>450</v>
      </c>
      <c r="F801" t="str">
        <f t="shared" si="90"/>
        <v>YES</v>
      </c>
      <c r="G801" t="str">
        <f t="shared" si="91"/>
        <v>CAG</v>
      </c>
      <c r="H801" t="str">
        <f t="shared" si="92"/>
        <v>Glutamine</v>
      </c>
      <c r="I801" t="str">
        <f t="shared" si="93"/>
        <v>Glutamine (CAG)</v>
      </c>
    </row>
    <row r="802" spans="1:9" hidden="1" x14ac:dyDescent="0.2">
      <c r="A802" t="s">
        <v>497</v>
      </c>
      <c r="B802" t="s">
        <v>1680</v>
      </c>
      <c r="C802" t="str">
        <f t="shared" si="87"/>
        <v>ATGCCCACCAGATTGACCAAGACCAGAAAGCTCAGAGGCCACGTTTCAGCCGGTCACGGACGTATCGGAAAGCACAGAAAGCATCCCGGTGGTCGTGGTATGGCCGGTGGTCAGCACCACCACCGTACCAACATGGACAAGTACCATCCCGGTTACTTTGGTAAGGTCGGTATGAGATACTTCCACAAGCAGCAGAACCACTTCTGGAAGCCCGTCCTCAACCTCGACAAGCTGTGGACTCTTGTCCCTGCTGAGAACAGAGAGAAGTACATTGCTTCTGCCTCTGAGTCTGCTGCCCCTGTTATTGACACTCTTGCTGCTGGATACGGAAAGGTCCTCGGTAAGGGCCGTCTGCCCAACGTCCCTGTCATTGTCAAGGCCCGCTTCGTCTCCAAGCTCGCTGAGGAGAAGATCAAGGCTGCTGGCGGTGTTGTCGAGCTGATCGCTTAA</v>
      </c>
      <c r="D802" t="str">
        <f t="shared" si="88"/>
        <v>OK</v>
      </c>
      <c r="E802">
        <f t="shared" si="89"/>
        <v>450</v>
      </c>
      <c r="F802" t="str">
        <f t="shared" si="90"/>
        <v>YES</v>
      </c>
      <c r="G802" t="str">
        <f t="shared" si="91"/>
        <v>CAG</v>
      </c>
      <c r="H802" t="str">
        <f t="shared" si="92"/>
        <v>Glutamine</v>
      </c>
      <c r="I802" t="str">
        <f t="shared" si="93"/>
        <v>Glutamine (CAG)</v>
      </c>
    </row>
    <row r="803" spans="1:9" hidden="1" x14ac:dyDescent="0.2">
      <c r="A803" t="s">
        <v>617</v>
      </c>
      <c r="B803" t="s">
        <v>1794</v>
      </c>
      <c r="C803" t="str">
        <f t="shared" si="87"/>
        <v>ATGCCCACCAGAGCCACGAAAACCAGAAAGCACAGAGGCCACGTCTCCGCCGGTTACGGTAGAATCGGGAAGCACAGAAAGAACCCCGGTGGCCGCGGTATGGCGGGTGGCCAGCACCACCACAGAACCAACTTGGACAAGTTCCACCCCGGCTACTTTGGCAAGGTGGGCATGAGACACTTCCACAAGCTCCAGAACCACTACTGGTGCCCCGTGCTCAACCTCGACAAGTTGTGGTCGTTGGTTGACGAGGACAAGAGAGAGGAGTACTTCAAGCTGGCGTCCGCGCTGGCTGCGCCCGTGATTGACACGTTGGCGCACGGCTACGGCAAGGTGTTGGGCAACGGCGAGTTGCCCAATGTGCCGGTTATTGTCAAGGCCCGCTTTGTCTCCAAGACGGCTGAGGAGAAGATTAGAGCGGCCGGCGGCGTGGTTGAGTTGATTGCGTAG</v>
      </c>
      <c r="D803" t="str">
        <f t="shared" si="88"/>
        <v>OK</v>
      </c>
      <c r="E803">
        <f t="shared" si="89"/>
        <v>450</v>
      </c>
      <c r="F803" t="str">
        <f t="shared" si="90"/>
        <v>YES</v>
      </c>
      <c r="G803" t="str">
        <f t="shared" si="91"/>
        <v>CAG</v>
      </c>
      <c r="H803" t="str">
        <f t="shared" si="92"/>
        <v>Glutamine</v>
      </c>
      <c r="I803" t="str">
        <f t="shared" si="93"/>
        <v>Glutamine (CAG)</v>
      </c>
    </row>
    <row r="804" spans="1:9" hidden="1" x14ac:dyDescent="0.2">
      <c r="A804" t="s">
        <v>436</v>
      </c>
      <c r="B804" t="s">
        <v>1620</v>
      </c>
      <c r="C804" t="str">
        <f t="shared" si="87"/>
        <v>ATGCCCACCAGACACACTAAGACTCGCAAGCTCAGAGGACACGTTTCTGCCGGTCACGGTCGAATCGGAAAGCACAGAAAGCATCCCGGTGGTCGTGGTATGGCCGGTGGTCAGCACCACCACCGAACCAACCTTGATAAGTACCATCCCGGTTACTTTGGAAAGGTCGGTATGCGACACTTCCATCTGCTCAAGAACCACTACTGGCGCCCGGTGCTGAACCTCGATAAGCTGTGGACTCTTGTTGCCGAGGAGAAGCGCGAGAAGTATCTTGCTGCCGGCTCTAGCTCCGTCGTTCCTGTCATCGATACACTGGCTGCTGGTTACGGAAAGGTGCTTGGCAAGGGCAAGCTTCCATCTGTCCCTGTCATTGTCAAGGCCCGATACGTTTCCAAGCTCGCTGAGGAGAAGATCAAGGCAGTTGGAGGCGCTATCGAACTCATTGCTTAA</v>
      </c>
      <c r="D804" t="str">
        <f t="shared" si="88"/>
        <v>OK</v>
      </c>
      <c r="E804">
        <f t="shared" si="89"/>
        <v>450</v>
      </c>
      <c r="F804" t="str">
        <f t="shared" si="90"/>
        <v>YES</v>
      </c>
      <c r="G804" t="str">
        <f t="shared" si="91"/>
        <v>CAG</v>
      </c>
      <c r="H804" t="str">
        <f t="shared" si="92"/>
        <v>Glutamine</v>
      </c>
      <c r="I804" t="str">
        <f t="shared" si="93"/>
        <v>Glutamine (CAG)</v>
      </c>
    </row>
    <row r="805" spans="1:9" hidden="1" x14ac:dyDescent="0.2">
      <c r="A805" t="s">
        <v>39</v>
      </c>
      <c r="B805" t="s">
        <v>1229</v>
      </c>
      <c r="C805" t="str">
        <f t="shared" si="87"/>
        <v>ATGCCATCTAGATTTACTAAAACCAGAAAGCACAGAGGTCACGTCTCAGCCGGTAAAGGTCGTATCGGTAAGCACAGAAAGCATCCCGGTGGTAGAGGTATGGCCGGTGGTCTACAACACCACAGAATTAACATGGATAAATACCATCCAGGTTACTTCGGTAAGGTCGGTATGAGATACTTCCACAAGCAACAAGGTCACTTCTGGAAGCCAACCCTAAACTTGGACAAGTTATGGACTCTAATCCCAGAAGAAAAGAGAGACGAATACATGAAGTCCTCTTCTACTTCTGCTGCTCCAGTCATTGACACCCTAGCTGCCGGTTACGGTAAGGTTCTAGGTAAGGGTAGAATTCCAAACGTCCCAGTCATTGTCAAGGCCAGATTCGTTTCTAAGCTTGCTGAAGAAAAGATCAAGGCTGCTGGTGGTGTTGTTGAATTGATCGCTTAA</v>
      </c>
      <c r="D805" t="str">
        <f t="shared" si="88"/>
        <v>OK</v>
      </c>
      <c r="E805">
        <f t="shared" si="89"/>
        <v>450</v>
      </c>
      <c r="F805" t="str">
        <f t="shared" si="90"/>
        <v>YES</v>
      </c>
      <c r="G805" t="str">
        <f t="shared" si="91"/>
        <v>CTA</v>
      </c>
      <c r="H805" t="str">
        <f t="shared" si="92"/>
        <v>Leucine1</v>
      </c>
      <c r="I805" t="str">
        <f t="shared" si="93"/>
        <v>Leucine1 (CTA)</v>
      </c>
    </row>
    <row r="806" spans="1:9" hidden="1" x14ac:dyDescent="0.2">
      <c r="A806" t="s">
        <v>352</v>
      </c>
      <c r="B806" t="s">
        <v>1536</v>
      </c>
      <c r="C806" t="str">
        <f t="shared" si="87"/>
        <v>ATGCCATCTAGATTTACTAAAACCAGAAAGCACAGAGGTCACGTCTCAGCCGGTAAAGGTCGTATCGGTAAGCACAGAAAGCACCCGGGTGGTAGAGGTAAGGCTGGTGGTCTACAACACCACAGAATCAACATGGATAAATACCATCCAGGTTACTTCGGTAAGGTTGGTATGAGATACTTCCACAAGCAACAAGGTCATTTCTGGAGACCAACTCTAAACTTGGACAAGTTATGGACTCTAGTCCCAGAAGAAAAGAGAGACGAATACATGAAGTCCTCTTCTGCTTCTGCTGCTCCAGTCATTGACACCCTAGCTGCCGGTTACGGTAAGGTTCTAGGTAAGGGTAGAATTCCAAACGTCCCAGTCATTGTCAAGGCCAGATTCGTTTCTAAGCTTGCTGAAGAAAAGATCAAGGCTGCTGGTGGTGTTGTTGAATTAATCGCTTAA</v>
      </c>
      <c r="D806" t="str">
        <f t="shared" si="88"/>
        <v>OK</v>
      </c>
      <c r="E806">
        <f t="shared" si="89"/>
        <v>450</v>
      </c>
      <c r="F806" t="str">
        <f t="shared" si="90"/>
        <v>YES</v>
      </c>
      <c r="G806" t="str">
        <f t="shared" si="91"/>
        <v>CTA</v>
      </c>
      <c r="H806" t="str">
        <f t="shared" si="92"/>
        <v>Leucine1</v>
      </c>
      <c r="I806" t="str">
        <f t="shared" si="93"/>
        <v>Leucine1 (CTA)</v>
      </c>
    </row>
    <row r="807" spans="1:9" hidden="1" x14ac:dyDescent="0.2">
      <c r="A807" t="s">
        <v>2</v>
      </c>
      <c r="B807" t="s">
        <v>1193</v>
      </c>
      <c r="C807" t="str">
        <f t="shared" si="87"/>
        <v>ATGCCATCTAGATTTACTAAAACCAGAAAGCACAGAGGTCACGTCTCAGCCGGTAAAGGTCGTATCGGTAAGCACAGAAAGCACCCGGGTGGTAGAGGTAAGGCTGGTGGTCTACAACACCACAGAATCAACATGGATAAATACCATCCAGGTTACTTCGGTAAGGTTGGTATGAGATACTTCCACAAGCAACAAGGTCATTTCTGGAGACCAACTCTAAACTTAGATAAGTTATGGACTTTAGTTCCAGAAGAAAAGAGAGATGAATACATGAAGTCCTCTTCTGCTTCTGCTGCTCCAGTTATTGACACCTTAGCTGCCGGTTACGGTAAGGTTCTAGGTAAGGGTAGAATTCCAAACGTCCCAGTTATTGTTAAGGCTAGATTCGTTTCTAAATTAGCTGAAGAAAAGATCAAGACTGCTGGTGGTGTTGTTGAATTAATCGCTTAA</v>
      </c>
      <c r="D807" t="str">
        <f t="shared" si="88"/>
        <v>OK</v>
      </c>
      <c r="E807">
        <f t="shared" si="89"/>
        <v>450</v>
      </c>
      <c r="F807" t="str">
        <f t="shared" si="90"/>
        <v>YES</v>
      </c>
      <c r="G807" t="str">
        <f t="shared" si="91"/>
        <v>CTA</v>
      </c>
      <c r="H807" t="str">
        <f t="shared" si="92"/>
        <v>Leucine1</v>
      </c>
      <c r="I807" t="str">
        <f t="shared" si="93"/>
        <v>Leucine1 (CTA)</v>
      </c>
    </row>
    <row r="808" spans="1:9" hidden="1" x14ac:dyDescent="0.2">
      <c r="A808" t="s">
        <v>1118</v>
      </c>
      <c r="B808" t="s">
        <v>2261</v>
      </c>
      <c r="C808" t="str">
        <f t="shared" si="87"/>
        <v>ATGCCATCTAGATTTACTAAAACCAGAAAGCACAGAGGTCACGTCTCAGCCGGTAAAGGTCGTATCGGTAAGCACAGAAAGCACCCGGGTGGTAGAGGTAAGGCTGGTGGTCTACAACACCACAGAATCAACATGGATAAATACCATCCAGGTTACTTCGGTAAGGTTGGTATGAGATACTTCCACAAGCAACAAGGTCACTTCTGGAGACCAACTCTAAACTTGGACAAGTTATGGACTCTAGTCCCAGAAGAAAAGAGAGACGAATACATGAAGTCCTCTTCTGCTTCTGCTGCTCCAGTCATTGACACCCTAGCTGCCGGTTACGGTAAGGTTCTAGGTAAGGGTAGAATTCCAAACGTCCCAGTCATTGTCAAGGCCAGATTCGTTTCTAAGCTTGCTGAAGAAAAGATCAAGGCTGCTGGTGGTGTTGTTGAATTGATTGCTTAA</v>
      </c>
      <c r="D808" t="str">
        <f t="shared" si="88"/>
        <v>OK</v>
      </c>
      <c r="E808">
        <f t="shared" si="89"/>
        <v>450</v>
      </c>
      <c r="F808" t="str">
        <f t="shared" si="90"/>
        <v>YES</v>
      </c>
      <c r="G808" t="str">
        <f t="shared" si="91"/>
        <v>CTA</v>
      </c>
      <c r="H808" t="str">
        <f t="shared" si="92"/>
        <v>Leucine1</v>
      </c>
      <c r="I808" t="str">
        <f t="shared" si="93"/>
        <v>Leucine1 (CTA)</v>
      </c>
    </row>
    <row r="809" spans="1:9" hidden="1" x14ac:dyDescent="0.2">
      <c r="A809" t="s">
        <v>3</v>
      </c>
      <c r="B809" t="s">
        <v>1194</v>
      </c>
      <c r="C809" t="str">
        <f t="shared" si="87"/>
        <v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TTAGCTGCCGGTTACGGTAAGGTTCTAGGTAAGGGTAGAATTCCAAACGTCCCAGTTATCGTCAAGGCTAGATTCGTTTCTAAGTTAGCTGAAGAAAAGATCAAGGCTGCTGGTGGTGTTGTTGAATTAATCGCTTAA</v>
      </c>
      <c r="D809" t="str">
        <f t="shared" si="88"/>
        <v>OK</v>
      </c>
      <c r="E809">
        <f t="shared" si="89"/>
        <v>450</v>
      </c>
      <c r="F809" t="str">
        <f t="shared" si="90"/>
        <v>YES</v>
      </c>
      <c r="G809" t="str">
        <f t="shared" si="91"/>
        <v>CTA</v>
      </c>
      <c r="H809" t="str">
        <f t="shared" si="92"/>
        <v>Leucine1</v>
      </c>
      <c r="I809" t="str">
        <f t="shared" si="93"/>
        <v>Leucine1 (CTA)</v>
      </c>
    </row>
    <row r="810" spans="1:9" hidden="1" x14ac:dyDescent="0.2">
      <c r="A810" t="s">
        <v>35</v>
      </c>
      <c r="B810" t="s">
        <v>1225</v>
      </c>
      <c r="C810" t="str">
        <f t="shared" si="87"/>
        <v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CTAGCTGCCGGTTACGGTAAGGTTCTAGGTAAGGGTAGAATTCCAAACGTCCCAGTTATCGTCAAGGCTAGATTCGTTTCTAAGTTAGCTGAAGAAAAGATCAAGGCTGCTGGTGGTGTTGTTGAATTAATCGCTTAA</v>
      </c>
      <c r="D810" t="str">
        <f t="shared" si="88"/>
        <v>OK</v>
      </c>
      <c r="E810">
        <f t="shared" si="89"/>
        <v>450</v>
      </c>
      <c r="F810" t="str">
        <f t="shared" si="90"/>
        <v>YES</v>
      </c>
      <c r="G810" t="str">
        <f t="shared" si="91"/>
        <v>CTA</v>
      </c>
      <c r="H810" t="str">
        <f t="shared" si="92"/>
        <v>Leucine1</v>
      </c>
      <c r="I810" t="str">
        <f t="shared" si="93"/>
        <v>Leucine1 (CTA)</v>
      </c>
    </row>
    <row r="811" spans="1:9" hidden="1" x14ac:dyDescent="0.2">
      <c r="A811" t="s">
        <v>1117</v>
      </c>
      <c r="B811" t="s">
        <v>1194</v>
      </c>
      <c r="C811" t="str">
        <f t="shared" si="87"/>
        <v>ATGCCATCTAGATTTACTAAAACCAGAAAGCACAGAGGTCACGTCTCAGCCGGTAAAGGTCGTATCGGTAAGCACAGAAAGCACCCGGGTGGTAGAGGTAAGGCCGGTGGTCTACAACACCACAGAATCAACATGGATAAATACCATCCAGGTTACTTCGGTAAGGTCGGTATGAGATACTTCCACAAGCAACAAGGTCACTTCTGGAAGCCAACTCTAAACTTAGACAAGTTATGGACTTTAGTCCCAGAAGAAAAGAGAGATGAATACATGAAGTCCTCTTCTGCTTCTGCTGCTCCAGTTATTGACACCTTAGCTGCCGGTTACGGTAAGGTTCTAGGTAAGGGTAGAATTCCAAACGTCCCAGTTATCGTCAAGGCTAGATTCGTTTCTAAGTTAGCTGAAGAAAAGATCAAGGCTGCTGGTGGTGTTGTTGAATTAATCGCTTAA</v>
      </c>
      <c r="D811" t="str">
        <f t="shared" si="88"/>
        <v>OK</v>
      </c>
      <c r="E811">
        <f t="shared" si="89"/>
        <v>450</v>
      </c>
      <c r="F811" t="str">
        <f t="shared" si="90"/>
        <v>YES</v>
      </c>
      <c r="G811" t="str">
        <f t="shared" si="91"/>
        <v>CTA</v>
      </c>
      <c r="H811" t="str">
        <f t="shared" si="92"/>
        <v>Leucine1</v>
      </c>
      <c r="I811" t="str">
        <f t="shared" si="93"/>
        <v>Leucine1 (CTA)</v>
      </c>
    </row>
    <row r="812" spans="1:9" hidden="1" x14ac:dyDescent="0.2">
      <c r="A812" t="s">
        <v>759</v>
      </c>
      <c r="B812" t="s">
        <v>1923</v>
      </c>
      <c r="C812" t="str">
        <f t="shared" si="87"/>
        <v>ATGCCATCTAGATTGACCCAGACCAGAAAGCACAGAGGTCACGTATCTGCCGGTAAGGGTAGAATTGGTAAGCACAGAAAGCACCCCGGTGGTCGTGGTATGGCCGGTGGTCAACACCATCACAGAACCAATTTGGATAAGTACCATCCTGGTTACTTTGGTAAGGTTGGTATGAGATATTTCCACAAGAAAAACAACCCATTCTGGAGACCAGAGATCAACTTGGACAAGTTGTGGACTTTGGTTGAAGAAGAGAAGAGGGAGCAGTACTTGAAGACTGCTTCTTCCTCTGCTGCTCCAGTTATTGACACTTTGGCTCACGGTTACGGAAAGGTTTTGGGTAAGGGTAGATTACCAGAAGTCCCAGTCATTGTCAAGGCTAGATTCGTTTCCAAATTGGCTGAAGAAAAGATCAGAGCTGTCGGTGGTGTTGTTCAATTGATTGCTTAA</v>
      </c>
      <c r="D812" t="str">
        <f t="shared" si="88"/>
        <v>OK</v>
      </c>
      <c r="E812">
        <f t="shared" si="89"/>
        <v>450</v>
      </c>
      <c r="F812" t="str">
        <f t="shared" si="90"/>
        <v>YES</v>
      </c>
      <c r="G812" t="str">
        <f t="shared" si="91"/>
        <v>CAA</v>
      </c>
      <c r="H812" t="str">
        <f t="shared" si="92"/>
        <v>Glutamine</v>
      </c>
      <c r="I812" t="str">
        <f t="shared" si="93"/>
        <v>Glutamine (CAA)</v>
      </c>
    </row>
    <row r="813" spans="1:9" hidden="1" x14ac:dyDescent="0.2">
      <c r="A813" t="s">
        <v>758</v>
      </c>
      <c r="B813" t="s">
        <v>1922</v>
      </c>
      <c r="C813" t="str">
        <f t="shared" si="87"/>
        <v>ATGCCATCTAGATTGACCCAGACCAGAAAGCACAGAGGTCACGTATCTGCCGGTAAGGGTAGAATCGGTAAGCACAGAAAGCACCCCGGTGGTCGTGGTATGGCCGGTGGTCAGCACCATCACAGAACCAACTTGGATAAGTACCATCCTGGTTACTTCGGTAAGGTTGGTATGAGATACTTTCACAAGAAAAGCAACCCATTCTGGAGACCAGAGATCAACTTGGACAAGTTGTGGACTTTGGTTGAGGAAGAGAAGAGAGAGCAGTACTTGAAGACCGCTTCCTCCTCTGCTGCTCCAGTTATTGACACTTTGGCTCACGGTTACGGAAAGGTTTTGGGTAAGGGTAGATTACCAGAAGTCCCAGTCATTGTCAAGGCTAGATTCGTTTCCAAGTTGGCTGAAGAGAAGATCAGAGCTGTCGGTGGTGTTGTTCAATTGATTGCTTAA</v>
      </c>
      <c r="D813" t="str">
        <f t="shared" si="88"/>
        <v>OK</v>
      </c>
      <c r="E813">
        <f t="shared" si="89"/>
        <v>450</v>
      </c>
      <c r="F813" t="str">
        <f t="shared" si="90"/>
        <v>YES</v>
      </c>
      <c r="G813" t="str">
        <f t="shared" si="91"/>
        <v>CAG</v>
      </c>
      <c r="H813" t="str">
        <f t="shared" si="92"/>
        <v>Glutamine</v>
      </c>
      <c r="I813" t="str">
        <f t="shared" si="93"/>
        <v>Glutamine (CAG)</v>
      </c>
    </row>
    <row r="814" spans="1:9" hidden="1" x14ac:dyDescent="0.2">
      <c r="A814" t="s">
        <v>1147</v>
      </c>
      <c r="B814" t="s">
        <v>2288</v>
      </c>
      <c r="C814" t="str">
        <f t="shared" si="87"/>
        <v>ATGCCATCTAGATTCACTAAAACCAGAAAGCACAGAGGTCACGTCTCAGCCGGTAAGGGTCGTGTCGGTAAGCACAGAAAGCATCCAGGTGGTAGAGGTATGGCCGGTGGTCAACACCACCACAGAATCAACTTGGACAAGTACCATCCTGGTTACTTCGGTAAGGTTGGTATGAGATACTTCCACAAGCAACAAGCCCACTTCTGGAAGCCAGTTTTGAACTTGGACAAGTTGTGGACTTTGGTTCCAGAAGAAAAGAGAGACGAATACTTGAAGTCTGCTTCTTCTTCTTCTGCTCCAGTCATTGACACCTTGGCTGCCGGTTACGGTAAGGTCTTGGGTAAGGGTAGAATTCCAAACGTTCCAGTTATCGTTAAGGCTAGATTCGTCTCCAAGTTGGCTGAAGAAAAGATCAAGGCTGCTGGTGGTGTTGTCGAATTGATTGCTTAA</v>
      </c>
      <c r="D814" t="str">
        <f t="shared" si="88"/>
        <v>OK</v>
      </c>
      <c r="E814">
        <f t="shared" si="89"/>
        <v>450</v>
      </c>
      <c r="F814" t="str">
        <f t="shared" si="90"/>
        <v>YES</v>
      </c>
      <c r="G814" t="str">
        <f t="shared" si="91"/>
        <v>CAA</v>
      </c>
      <c r="H814" t="str">
        <f t="shared" si="92"/>
        <v>Glutamine</v>
      </c>
      <c r="I814" t="str">
        <f t="shared" si="93"/>
        <v>Glutamine (CAA)</v>
      </c>
    </row>
    <row r="815" spans="1:9" hidden="1" x14ac:dyDescent="0.2">
      <c r="A815" t="s">
        <v>159</v>
      </c>
      <c r="B815" t="s">
        <v>1345</v>
      </c>
      <c r="C815" t="str">
        <f t="shared" si="87"/>
        <v>ATGCCATCTAGATTCACTAAAACCAGAAAGCACAGAGGTCACGTCTCAGCCGGTAAGGGTCGTATCGGTAAGCACAGAAAGCACCCAGGTGGTAGAGGTATGGCCGGTGGTCTACAGCACCACAGAATTAACATGGATAAGTACCATCCAGGTTACTTCGGTAAGGTCGGTATGAGATACTTCCACAAGCAGCAGGCTCACTTCTGGAAGCCAGTCCTAAACCTGGACAAGCTGTGGACTCTAGTCCCAGAGGACAAGAGAGACGAGTACATCAAGTCCGCCTCCGCCTCCTCTGCCCCAGTCATCGACACCCTAGCTGCTGGCTACGGTAAGGTCCTGGGTAAGGGTAAGCTACCAAACGTCCCAGTTATCGTCAAGGCCAGATTCGTCTCCAAGCTAGCCGAGGAGAAGATCAAGGCTGCCGGTGGTGTCGTTGAGCTTATTGCCTAA</v>
      </c>
      <c r="D815" t="str">
        <f t="shared" si="88"/>
        <v>OK</v>
      </c>
      <c r="E815">
        <f t="shared" si="89"/>
        <v>450</v>
      </c>
      <c r="F815" t="str">
        <f t="shared" si="90"/>
        <v>YES</v>
      </c>
      <c r="G815" t="str">
        <f t="shared" si="91"/>
        <v>CTA</v>
      </c>
      <c r="H815" t="str">
        <f t="shared" si="92"/>
        <v>Leucine1</v>
      </c>
      <c r="I815" t="str">
        <f t="shared" si="93"/>
        <v>Leucine1 (CTA)</v>
      </c>
    </row>
    <row r="816" spans="1:9" hidden="1" x14ac:dyDescent="0.2">
      <c r="A816" t="s">
        <v>37</v>
      </c>
      <c r="B816" t="s">
        <v>1227</v>
      </c>
      <c r="C816" t="str">
        <f t="shared" si="87"/>
        <v>ATGCCATCTAGATTCACTAAAACCAGAAAACACAGAGGTCACGTCTCAGCCGGTAAAGGTCGTATCGGTAAGCACAGAAAGCACCCTGGTGGTAGAGGTATGGCCGGTGGTCTACAACACCACAGAATTAACATGGATAAATACCATCCAGGTTACTTCGGTAAGGTCGGTATGAGATACTTCCACAAACAACAAGGTCATTTCTGGAAGCCAACCTTAAACTTAGACAAGTTATGGTCTTTAATCCCAGAAGATAAGAGAGATGAATACTTAAAGTCTTCTTCTGCTTCTGCCGCTCCAGTTATTGACACTTTAGCTGCCGGTTACGGTAAGGTTTTAGGTAAGGGTAGATTACCAAATGTCCCAGTCATTGTCAAAGCCAGATTCGTTTCTAAGTTAGCTGAAGAAAAGATCAAGGCTGCTGGTGGTGTTGTCGAATTAATCGCTTAA</v>
      </c>
      <c r="D816" t="str">
        <f t="shared" si="88"/>
        <v>OK</v>
      </c>
      <c r="E816">
        <f t="shared" si="89"/>
        <v>450</v>
      </c>
      <c r="F816" t="str">
        <f t="shared" si="90"/>
        <v>YES</v>
      </c>
      <c r="G816" t="str">
        <f t="shared" si="91"/>
        <v>CTA</v>
      </c>
      <c r="H816" t="str">
        <f t="shared" si="92"/>
        <v>Leucine1</v>
      </c>
      <c r="I816" t="str">
        <f t="shared" si="93"/>
        <v>Leucine1 (CTA)</v>
      </c>
    </row>
    <row r="817" spans="1:9" hidden="1" x14ac:dyDescent="0.2">
      <c r="A817" t="s">
        <v>153</v>
      </c>
      <c r="B817" t="s">
        <v>1339</v>
      </c>
      <c r="C817" t="str">
        <f t="shared" si="87"/>
        <v>ATGCCATCTAGATTCACCAAGACTAGAAAGCACAGAGGTCACGTCTCAGCCGGTAAGGGTCGTATCGGTAAGCACAGAAAGCACCCCGGTGGTAGAGGTATGGCTGGTGGTCAACACCACCACAGAACCAACTTGGATAAGTACCACCCAGGTTACTTCGGTAAGGTTGGTATGAGATACTTCCACAAGCAATCTGCTCACTTCTGGAAGCCAGTCTTGAACTTGGACAAGTTGTGGACTTTGGTCCCAGAAGAAAAGAGAGACGAATACCTAAAGTCTGCCTCTAAGACTTCTGCTCCAGTCATTGACACCTTGGCTGCCGGTTACGGTAAGGTCTTGGGTAAGGGTAGAATTCCAGATGTCCCAGTCATCGTCAAGGCCAGATTTGTCTCCAAGTTGGCCGAAGAGAAGATCAGAGCTGCCGGTGGTGTTGTTGAATTGATTGCTTAA</v>
      </c>
      <c r="D817" t="str">
        <f t="shared" si="88"/>
        <v>OK</v>
      </c>
      <c r="E817">
        <f t="shared" si="89"/>
        <v>450</v>
      </c>
      <c r="F817" t="str">
        <f t="shared" si="90"/>
        <v>YES</v>
      </c>
      <c r="G817" t="str">
        <f t="shared" si="91"/>
        <v>CAA</v>
      </c>
      <c r="H817" t="str">
        <f t="shared" si="92"/>
        <v>Glutamine</v>
      </c>
      <c r="I817" t="str">
        <f t="shared" si="93"/>
        <v>Glutamine (CAA)</v>
      </c>
    </row>
    <row r="818" spans="1:9" hidden="1" x14ac:dyDescent="0.2">
      <c r="A818" t="s">
        <v>152</v>
      </c>
      <c r="B818" t="s">
        <v>1338</v>
      </c>
      <c r="C818" t="str">
        <f t="shared" si="87"/>
        <v>ATGCCATCTAGATTCACCAAGACCAGAAAGCACAGAGGTCACGTCTCAGCCGGTAAGGGTCGTGTCGGTAAGCACAGAAAGCACCCCGGTGGTAGAGGTATGGCCGGTGGTCAGCACCACCACAGAACCAACCTGGACAAGTACCACCCTGGTTACTTCGGTAAGGTCGGTATGAGATACTTCCACAGACAGAACGCTCACTTCTGGAAGCCAGTCTTGAACTTGGACAAGTTGTGGACTTTGGTCCCAGAGGACAAGAGAGACGACTACTTGAAGTCTGCCTCTAAGTCTGCTGCCCCAGTCATCGACACTCTAGCTGCTGGCTACGGTAAGGTCTTGGGTAAGGGTAGAATCCCAGAAGTTCCAGTCATTGTTAAGGCTAGATTCGTCTCCAAGTTGGCCGAAGAGAAGATCAGAGCTGCTGGTGGTGTTGTCGAATTGATCGCCTAA</v>
      </c>
      <c r="D818" t="str">
        <f t="shared" si="88"/>
        <v>OK</v>
      </c>
      <c r="E818">
        <f t="shared" si="89"/>
        <v>450</v>
      </c>
      <c r="F818" t="str">
        <f t="shared" si="90"/>
        <v>YES</v>
      </c>
      <c r="G818" t="str">
        <f t="shared" si="91"/>
        <v>CAG</v>
      </c>
      <c r="H818" t="str">
        <f t="shared" si="92"/>
        <v>Glutamine</v>
      </c>
      <c r="I818" t="str">
        <f t="shared" si="93"/>
        <v>Glutamine (CAG)</v>
      </c>
    </row>
    <row r="819" spans="1:9" hidden="1" x14ac:dyDescent="0.2">
      <c r="A819" t="s">
        <v>149</v>
      </c>
      <c r="B819" t="s">
        <v>1335</v>
      </c>
      <c r="C819" t="str">
        <f t="shared" si="87"/>
        <v>ATGCCATCTAGATTCACCAAGACCAGAAAACACAGAGGTCACGTCTCAGCCGGTAAGGGTCGTGTCGGTAAGCACAGAAAGCATCCCGGTGGTAGAGGTATGGCCGGTGGTCAACACCACCACAGAACCAACCTTGACAAGTACCACCCTGGTTACTTCGGTAAAGTTGGTATGAGATACTTCCACAAGCAAGGTACCCACTTCTGGAGACCAGTCTTGAACTTGGACAAGTTGTGGACTCTCGTTCCTGAGGACAAGAGAGACGAATACTTGAAGTCCGCTTCTACGTCTGCTGCCCCAGTCATTGACACTTTGGCCGCCGGTTACGGTAAGGTCCTAGGTAAGGGTAAGATCCCAGAGGTTCCAGTCATTGTCAAGGCCAGATTTGTGTCCAAGTTGGCCGAAGAGAAGATCAGAGCTGCCGGTGGTGTTATTGAGTTGATTGCTTAA</v>
      </c>
      <c r="D819" t="str">
        <f t="shared" si="88"/>
        <v>OK</v>
      </c>
      <c r="E819">
        <f t="shared" si="89"/>
        <v>450</v>
      </c>
      <c r="F819" t="str">
        <f t="shared" si="90"/>
        <v>YES</v>
      </c>
      <c r="G819" t="str">
        <f t="shared" si="91"/>
        <v>CAA</v>
      </c>
      <c r="H819" t="str">
        <f t="shared" si="92"/>
        <v>Glutamine</v>
      </c>
      <c r="I819" t="str">
        <f t="shared" si="93"/>
        <v>Glutamine (CAA)</v>
      </c>
    </row>
    <row r="820" spans="1:9" hidden="1" x14ac:dyDescent="0.2">
      <c r="A820" t="s">
        <v>160</v>
      </c>
      <c r="B820" t="s">
        <v>1346</v>
      </c>
      <c r="C820" t="str">
        <f t="shared" si="87"/>
        <v>ATGCCATCTAGATTCACCAAGACAAGAAAGCACAGAGGTCACGTCTCAGCCGGTAAGGGTCGTATCGGTAAGCACAGAAAGCACCCAGGTGGTAGAGGTATGGCCGGTGGTCTGCAGCACCACAGAATCAACATGGACAAGTACCACCCTGGTTACTTCGGTAAGGTCGGTATGAGATACTTCCACAAGCAGCAGGCTCACTTCTGGAAGCCAGTCCTGAACCTGGACAAGCTGTGGACTCTCGTTCCAGAGGCCAAGAGAGACGAGTACATCAAGTCCGCCTCCGCCTCCGCCGCCCCAGTCATCGACACCCTAGCCGCTGGCTACGGTAAGGTCCTCGGCAAGGGTAAGCTTCCAAACGTCCCAGTCATCGTCAAGGCCAGATTCGTCTCCAAGCTCGCCGAGGAGAAGATCAAGGCTGCCGGTGGTGTCGTTGAGCTGATCGCCTAA</v>
      </c>
      <c r="D820" t="str">
        <f t="shared" si="88"/>
        <v>OK</v>
      </c>
      <c r="E820">
        <f t="shared" si="89"/>
        <v>450</v>
      </c>
      <c r="F820" t="str">
        <f t="shared" si="90"/>
        <v>YES</v>
      </c>
      <c r="G820" t="str">
        <f t="shared" si="91"/>
        <v>CTG</v>
      </c>
      <c r="H820" t="str">
        <f t="shared" si="92"/>
        <v>Leucine1</v>
      </c>
      <c r="I820" t="str">
        <f t="shared" si="93"/>
        <v>Leucine1 (CTG)</v>
      </c>
    </row>
    <row r="821" spans="1:9" hidden="1" x14ac:dyDescent="0.2">
      <c r="A821" t="s">
        <v>33</v>
      </c>
      <c r="B821" t="s">
        <v>1223</v>
      </c>
      <c r="C821" t="str">
        <f t="shared" si="87"/>
        <v>ATGCCATCTAGATTCACCAAGACAAGAAAGCACAGAGGTCACGTCTCAGCCGGTAAGGGTCGTATCGGTAAGCACAGAAAGCACCCAGGTGGTAGAGGTATGGCCGGTGGTCTGCAGCACCACAGAATCAACATGGACAAGTACCACCCTGGTTACTTCGGTAAGGTCGGTATGAGATACTTCCACAAGCAGCAGGCTCACTTCTGGAAGCCAGTCCTGAACCTGGACAAGCTGTGGACTCTCGTCCCAGAGGCCAAGAGAGACGAGTACATCAAGTCCGCCTCCGCCTCCGCCGCCCCAGTCATCGACACCCTAGCCGCTGGCTACGGTAAGGTCCTCGGCAAGGGTAAGCTTCCAAACGTCCCAGTCATCGTCAAGGCCAGATTCGTCTCCAAGCTCGCCGAGGAGAAGATCAAGGCTGCCGGTGGTGTCGTTGAGCTGATCGCCTAA</v>
      </c>
      <c r="D821" t="str">
        <f t="shared" si="88"/>
        <v>OK</v>
      </c>
      <c r="E821">
        <f t="shared" si="89"/>
        <v>450</v>
      </c>
      <c r="F821" t="str">
        <f t="shared" si="90"/>
        <v>YES</v>
      </c>
      <c r="G821" t="str">
        <f t="shared" si="91"/>
        <v>CTG</v>
      </c>
      <c r="H821" t="str">
        <f t="shared" si="92"/>
        <v>Leucine1</v>
      </c>
      <c r="I821" t="str">
        <f t="shared" si="93"/>
        <v>Leucine1 (CTG)</v>
      </c>
    </row>
    <row r="822" spans="1:9" hidden="1" x14ac:dyDescent="0.2">
      <c r="A822" t="s">
        <v>757</v>
      </c>
      <c r="B822" t="s">
        <v>1921</v>
      </c>
      <c r="C822" t="str">
        <f t="shared" si="87"/>
        <v>ATGCCATCTAGATTAACTCAGACCAGAAAGCACAGAGGTCACGTATCTGCCGGTAAGGGTAGAATTGGTAAGCACAGAAAGCATCCCGGTGGTCGTGGTATGGCTGGTGGTCAACACCATCACAGAACTAACTTGGATAAGTACCATCCTGGTTACTTTGGTAAGGTTGGTATGAGATACTTCCACAAGAAGGCCAACCCATTCTGGAGACCAGAGATCAACTTGGACAAGTTGTGGACCTTGGTCGAGGAAGAGAAGAGAGACCAATACTTGAAGTCTGCTTCATCCTCTGCTGCTCCAGTTATTGACACTTTAGCTCACGGTTACGGAAAGGTTTTAGGTAAGGGTAGATTACCAGAAGTTCCAGTCATTGTTAAGGCTAGATTCGTTTCCGAGTTGGCTGAAAAGAAAATCAGAGCTGTTGGTGGTGTTGTTCAATTGATTGCTTGA</v>
      </c>
      <c r="D822" t="str">
        <f t="shared" si="88"/>
        <v>OK</v>
      </c>
      <c r="E822">
        <f t="shared" si="89"/>
        <v>450</v>
      </c>
      <c r="F822" t="str">
        <f t="shared" si="90"/>
        <v>YES</v>
      </c>
      <c r="G822" t="str">
        <f t="shared" si="91"/>
        <v>CAA</v>
      </c>
      <c r="H822" t="str">
        <f t="shared" si="92"/>
        <v>Glutamine</v>
      </c>
      <c r="I822" t="str">
        <f t="shared" si="93"/>
        <v>Glutamine (CAA)</v>
      </c>
    </row>
    <row r="823" spans="1:9" hidden="1" x14ac:dyDescent="0.2">
      <c r="A823" t="s">
        <v>508</v>
      </c>
      <c r="B823" t="s">
        <v>1691</v>
      </c>
      <c r="C823" t="str">
        <f t="shared" si="87"/>
        <v>ATGCCATCTAGATTAACCAAGACCAGAAAGCATAGAGGTCACGTCTCAGCCGGTAAGGGTCGTATCGGAAAGCACAGAAAGCACCCCGGTGGTAGGGGTATGGCCGGTGGTCAGCACCACCACAGGACCAATTTGGACAAGTACCATCCTGGTTACTTTGGTAAGGTTGGTATGAGATACTTCCACAAGCAAGGTACCCACTTCTGGAGACCAGTCTTGAACTTGGACAAATTATGGACTTTGGTCCCAGAGGACAAGAGAGATGAATACTTGAAGTCCGCTTCCAAGTCTGCTGCCCCAGTGATTGACACCTTGGCTGCCGGTTACGGTAAGGTTTTGGGTAAAGGTAGAATCCCAGAAGTCCCTGTTATTGTCAAGGCCAGATTTGTATCCAAGTTGGCCGAGGAAAAGATCAGAGCTGCTGGTGGTGTTATCGAATTGATTGCCTAA</v>
      </c>
      <c r="D823" t="str">
        <f t="shared" si="88"/>
        <v>OK</v>
      </c>
      <c r="E823">
        <f t="shared" si="89"/>
        <v>450</v>
      </c>
      <c r="F823" t="str">
        <f t="shared" si="90"/>
        <v>YES</v>
      </c>
      <c r="G823" t="str">
        <f t="shared" si="91"/>
        <v>CAG</v>
      </c>
      <c r="H823" t="str">
        <f t="shared" si="92"/>
        <v>Glutamine</v>
      </c>
      <c r="I823" t="str">
        <f t="shared" si="93"/>
        <v>Glutamine (CAG)</v>
      </c>
    </row>
    <row r="824" spans="1:9" hidden="1" x14ac:dyDescent="0.2">
      <c r="A824" t="s">
        <v>1168</v>
      </c>
      <c r="B824" t="s">
        <v>2309</v>
      </c>
      <c r="C824" t="str">
        <f t="shared" si="87"/>
        <v>ATGCCATCCAGATTTACTAAGACTAGAAAGCACAGAGGTCACGTCTCAGCCGGTAATGGTAGAATCGGTAAGCACAGAAAGCACCCTGGTGGTAGAGGTATGGCCGGTGGTCAACATCACCACAGAATTAATTTGGATAAATACCATCCAGGTTACTTCGGTAAGGTCGGTATGAGATACTTCCACAAGCAACAAGCTCATTTCTGGAAGCCAGTCTTAAACTTAGACAAGTTATGGACTTTAATCCCAGAAGAAAAGAGAGACGAATACTTAAAGTCCTCTTCCAAGTCTGCTGCTCCAGTCATTGACACCTTAGCTGCCGGTTACGGTAAGGTCTTAGGTAAGGGTAGAATTCCAAACGTCCCAGTCATTGTCAAGGCCAGATTCGTTTCTAAGTTAGCCGAAGAAAAGATCAAGGCTGCTGGTGGTGTTGTTGAATTAATCGCTTAA</v>
      </c>
      <c r="D824" t="str">
        <f t="shared" si="88"/>
        <v>OK</v>
      </c>
      <c r="E824">
        <f t="shared" si="89"/>
        <v>450</v>
      </c>
      <c r="F824" t="str">
        <f t="shared" si="90"/>
        <v>YES</v>
      </c>
      <c r="G824" t="str">
        <f t="shared" si="91"/>
        <v>CAA</v>
      </c>
      <c r="H824" t="str">
        <f t="shared" si="92"/>
        <v>Glutamine</v>
      </c>
      <c r="I824" t="str">
        <f t="shared" si="93"/>
        <v>Glutamine (CAA)</v>
      </c>
    </row>
    <row r="825" spans="1:9" hidden="1" x14ac:dyDescent="0.2">
      <c r="A825" t="s">
        <v>1138</v>
      </c>
      <c r="B825" t="s">
        <v>2279</v>
      </c>
      <c r="C825" t="str">
        <f t="shared" si="87"/>
        <v>ATGCCATCCAGATTTACTAAGACTAGAAAGCACAGAGGTCACGTCTCAGCCGGTAAGGGTCGTATCGGTAAGCACAGAAAGCATCCCGGTGGTAGAGGTATGGCTGGTGGTCAACACCACCACAGAATTAACTTAGATAAATACCATCCAGGTTATTTCGGTAAGGTCGGTATGAGATACTTCCACAAGCAACAAAACCACTTCTGGAAGCCAGTCTTAAACTTAGACAAATTATGGACCTTAGTTCCAGAAGAAAAGAGAGATGAATACATCAAATCTGCTTCTAAGTCTGCTGCCCCAGTCATTGACACCTTAGCTGCCGGTTACGGTAAGGTCTTAGGTAAGGGTAGAATTCCAAACGTCCCAGTCATTGTCAAAGCTAGATTTGTCTCCAAGTTAGCTGAAGAAAAGATCAGAGCTGCTGGTGGTGTTGTTGAATTAGTCGCTTAA</v>
      </c>
      <c r="D825" t="str">
        <f t="shared" si="88"/>
        <v>OK</v>
      </c>
      <c r="E825">
        <f t="shared" si="89"/>
        <v>450</v>
      </c>
      <c r="F825" t="str">
        <f t="shared" si="90"/>
        <v>YES</v>
      </c>
      <c r="G825" t="str">
        <f t="shared" si="91"/>
        <v>CAA</v>
      </c>
      <c r="H825" t="str">
        <f t="shared" si="92"/>
        <v>Glutamine</v>
      </c>
      <c r="I825" t="str">
        <f t="shared" si="93"/>
        <v>Glutamine (CAA)</v>
      </c>
    </row>
    <row r="826" spans="1:9" hidden="1" x14ac:dyDescent="0.2">
      <c r="A826" t="s">
        <v>1165</v>
      </c>
      <c r="B826" t="s">
        <v>2306</v>
      </c>
      <c r="C826" t="str">
        <f t="shared" si="87"/>
        <v>ATGCCATCCAGATTTACTAAGACTAGAAAGCACAGAGGTCACGTCTCAGCCGGTAACGGTAGAGTCGGTAAACACAGAAAGCACCCTGGTGGTAGAGGTATGGCTGGTGGTCAACACCACCACAGAATTAATTTGGATAAATACCATCCAGGTTACTTCGGTAAGGTCGGTATGAGATACTTCCACAAGCAACAAGCTCATTTCTGGAAGCCAGTCTTAAACTTAGACAAGTTATGGACTTTGATCCCAGAAGAAAAGAGAGACGAATACTTAAAGTCTTCTTCCAAGTCTGCTGCTCCAGTCATTGACACCTTAGCTGCCGGTTACGGTAAGGTCTTAGGTAAGGGTAGAATTCCAAACGTCCCAGTCATTGTTAAGGCTAGATTTGTCTCCAAGTTAGCTGAAGAAAAAATCAAGGCTGCTGGTGGTGTTGTTGAATTAGTCGCTTAA</v>
      </c>
      <c r="D826" t="str">
        <f t="shared" si="88"/>
        <v>OK</v>
      </c>
      <c r="E826">
        <f t="shared" si="89"/>
        <v>450</v>
      </c>
      <c r="F826" t="str">
        <f t="shared" si="90"/>
        <v>YES</v>
      </c>
      <c r="G826" t="str">
        <f t="shared" si="91"/>
        <v>CAA</v>
      </c>
      <c r="H826" t="str">
        <f t="shared" si="92"/>
        <v>Glutamine</v>
      </c>
      <c r="I826" t="str">
        <f t="shared" si="93"/>
        <v>Glutamine (CAA)</v>
      </c>
    </row>
    <row r="827" spans="1:9" hidden="1" x14ac:dyDescent="0.2">
      <c r="A827" t="s">
        <v>1166</v>
      </c>
      <c r="B827" t="s">
        <v>2307</v>
      </c>
      <c r="C827" t="str">
        <f t="shared" si="87"/>
        <v>ATGCCATCCAGATTTACTAAGACAAGAAAGCACAGAGGTCACGTCTCAGCCGGTAAGGGTAGAATCGGTAAGCACAGAAAGCATCCCGGTGGTAGAGGTATGGCCGGTGGTTTGCACCACCACAGAATTAACTTGGATAAGTACCATCCAGGTTACTTCGGTAAGGTCGGTATGAGATACTTCCACAAGCAACAAGCTCATTTCTGGAAGCCAGTCTTAAACTTGGACAAGTTATGGACTTTGATCCCAGAAGAAAAGAGAGACGAATACTTGAAGTCCTCTTCTAAGTCTGCTGCTCCAGTTATTGACACTTTGGCTGCCGGTTACGGTAAGGTCTTGGGTAAGGGTAGAATTCCAAACGTCCCAGTTATCGTCAAGGCTAGATTCGTCTCCAAGTTGGCTGAAGAAAAGATCAAGGCTGCTGGTGGTGTCGTCGAATTGATTGCTTAA</v>
      </c>
      <c r="D827" t="str">
        <f t="shared" si="88"/>
        <v>OK</v>
      </c>
      <c r="E827">
        <f t="shared" si="89"/>
        <v>450</v>
      </c>
      <c r="F827" t="str">
        <f t="shared" si="90"/>
        <v>YES</v>
      </c>
      <c r="G827" t="str">
        <f t="shared" si="91"/>
        <v>TTG</v>
      </c>
      <c r="H827" t="str">
        <f t="shared" si="92"/>
        <v>Leucine2</v>
      </c>
      <c r="I827" t="str">
        <f t="shared" si="93"/>
        <v>Leucine2 (TTG)</v>
      </c>
    </row>
    <row r="828" spans="1:9" hidden="1" x14ac:dyDescent="0.2">
      <c r="A828" t="s">
        <v>1167</v>
      </c>
      <c r="B828" t="s">
        <v>2308</v>
      </c>
      <c r="C828" t="str">
        <f t="shared" si="87"/>
        <v>ATGCCATCCAGATTTACTAAAACTAGAAAGCACAGAGGTCACGTCTCAGCCGGTAAGGGTAGAATCGGTAAGCACAGAAAGCACCCTGGTGGTAGAGGTATGGCTGGTGGTCAACACCACCACAGAATTAACTTAGATAAATACCATCCAGGTTATTTCGGTAAGGTCGGTATGAGATACTTCCACAAGCAACAAGCTCACTTCTGGAAGCCAGTCTTAAACTTAGACAAGTTATGGACTTTAGTTCCAGAAGAAAAGAGAGACGAATACTTAAAGTCCTCTTCCAAGTCTGCTGCTCCAGTCATTGACACCTTAGCTGCCGGTTACGGTAAGGTCTTAGGTAAGGGTAGAATTCCAAACGTCCCAGTCATTGTCAAGGCCAGATTTGTCTCCAAGTTAGCTGAAGAAAAGATCAAGGCTGCTGGTGGTGTTGTTGAATTGATCGCTTAA</v>
      </c>
      <c r="D828" t="str">
        <f t="shared" si="88"/>
        <v>OK</v>
      </c>
      <c r="E828">
        <f t="shared" si="89"/>
        <v>450</v>
      </c>
      <c r="F828" t="str">
        <f t="shared" si="90"/>
        <v>YES</v>
      </c>
      <c r="G828" t="str">
        <f t="shared" si="91"/>
        <v>CAA</v>
      </c>
      <c r="H828" t="str">
        <f t="shared" si="92"/>
        <v>Glutamine</v>
      </c>
      <c r="I828" t="str">
        <f t="shared" si="93"/>
        <v>Glutamine (CAA)</v>
      </c>
    </row>
    <row r="829" spans="1:9" hidden="1" x14ac:dyDescent="0.2">
      <c r="A829" t="s">
        <v>1116</v>
      </c>
      <c r="B829" t="s">
        <v>2260</v>
      </c>
      <c r="C829" t="str">
        <f t="shared" si="87"/>
        <v>ATGCCATCCAGATTCACTAAGACTAGAAAGCACAGAGGTCACGTCTCAGCCGGTAAAGGTCGTATCGGTAAGCACAGAAAGCATCCCGGTGGTAGAGGTATGGCTGGTGGTATGCAACACCACAGAGCTAACATGGATAAATACCATCCAGGTTACTTCGGTAAGGTTGGTATGAGATACTTCCACAAGCAACAAGGTCATTTCTGGAAACCAGTTTTGAATTTGGACAAATTATGGACTTTGATTCCAGAAGAAAAGAGAGATGAATACTTGAAATCTTCTTCCAAGTCTGCTGCTCCAGTTATTGACACTTTGGCTGCCGGTTACGGTAAGGTCTTAGGTAAGGGTAGAATTCCAAACGTCCCAGTTATCGTTAAGGCTAGATTTGTCTCCAAGTTAGCTGAAGAAAAGATCAAGGCTGCTGGTGGTGTCATTGAATTGATTGCTTAA</v>
      </c>
      <c r="D829" t="str">
        <f t="shared" si="88"/>
        <v>OK</v>
      </c>
      <c r="E829">
        <f t="shared" si="89"/>
        <v>450</v>
      </c>
      <c r="F829" t="str">
        <f t="shared" si="90"/>
        <v>YES</v>
      </c>
      <c r="G829" t="str">
        <f t="shared" si="91"/>
        <v>ATG</v>
      </c>
      <c r="H829" t="str">
        <f t="shared" si="92"/>
        <v>Methionine</v>
      </c>
      <c r="I829" t="str">
        <f t="shared" si="93"/>
        <v>Methionine (ATG)</v>
      </c>
    </row>
    <row r="830" spans="1:9" hidden="1" x14ac:dyDescent="0.2">
      <c r="A830" t="s">
        <v>151</v>
      </c>
      <c r="B830" t="s">
        <v>1337</v>
      </c>
      <c r="C830" t="str">
        <f t="shared" si="87"/>
        <v>ATGCCATCCAGATTCACCAAGACCAGAAAACACAGAGGTCACGTCTCAGCCGGTAAGGGTCGTATCGGTAAGCACAGAAAGCACCCCGGTGGTAGAGGTATGGCCGGTGGCCAGCACCACCACAGAACCAACTTGGACAAGTACCACCCTGGTTACTTTGGTAAGGTTGGTATGAGATACTTCCACAGACAGAACGCCCACTTCTGGAAGCCAGTCTTGAACTTGGACAAGTTGTGGACTTTGGTCCCAGAGGACAAGAGAGACGAGTACTTGAAGTCCGCCTCCAAGTCCGCTGCCCCAGTCATTGACACCCTAGCTGCTGGCTACGGTAAGGTCTTGGGTAAGGGTAAGCTCCCAGAGGTTCCTGTCATTGTCAAGGCCAGATTTGTCTCCAAGTTGGCTGAGGAAAAGATTAGAGCTGCTGGTGGTGTTGTCGAGTTGATCGCTTAA</v>
      </c>
      <c r="D830" t="str">
        <f t="shared" si="88"/>
        <v>OK</v>
      </c>
      <c r="E830">
        <f t="shared" si="89"/>
        <v>450</v>
      </c>
      <c r="F830" t="str">
        <f t="shared" si="90"/>
        <v>YES</v>
      </c>
      <c r="G830" t="str">
        <f t="shared" si="91"/>
        <v>CAG</v>
      </c>
      <c r="H830" t="str">
        <f t="shared" si="92"/>
        <v>Glutamine</v>
      </c>
      <c r="I830" t="str">
        <f t="shared" si="93"/>
        <v>Glutamine (CAG)</v>
      </c>
    </row>
    <row r="831" spans="1:9" hidden="1" x14ac:dyDescent="0.2">
      <c r="A831" t="s">
        <v>154</v>
      </c>
      <c r="B831" t="s">
        <v>1340</v>
      </c>
      <c r="C831" t="str">
        <f t="shared" si="87"/>
        <v>ATGCCATCCAGATTCACCAAGACCAGAAAACACAGAGGTCACGTCTCAGCCGGTAAGGGTCGTATCGGAAAGCACAGAAAGCACCCCGGTGGTAGAGGTATGGCTGGTGGTCAACACCACCACAGAACCAACTTGGACAAGTACCACCCTGGTTACTTCGGTAAGGTTGGTATGAGATACTACCACAAGCAAGGTGCTCACTTCTGGAGACCAGTTTTGAACTTGGACAAGTTGTGGACCCTTGTTCCAGAGGACAAGAGAGACGAGTACTTGAAATCCGCCTCCAAGTCTGCCGCCCCAGTCATTGACACTTTGGCTGCTGGCTACGGTAAGGTTTTGGGTAAGGGTAGACTTCCAGAAGTTCCAGTCATTGTCAAGGCCAGATTTGTCTCCAAGTTGGCCGAAGAGAAGATCACAGCTGCTGGTGGTGTCGTTGAATTGATTGCCTAA</v>
      </c>
      <c r="D831" t="str">
        <f t="shared" si="88"/>
        <v>OK</v>
      </c>
      <c r="E831">
        <f t="shared" si="89"/>
        <v>450</v>
      </c>
      <c r="F831" t="str">
        <f t="shared" si="90"/>
        <v>YES</v>
      </c>
      <c r="G831" t="str">
        <f t="shared" si="91"/>
        <v>CAA</v>
      </c>
      <c r="H831" t="str">
        <f t="shared" si="92"/>
        <v>Glutamine</v>
      </c>
      <c r="I831" t="str">
        <f t="shared" si="93"/>
        <v>Glutamine (CAA)</v>
      </c>
    </row>
    <row r="832" spans="1:9" hidden="1" x14ac:dyDescent="0.2">
      <c r="A832" t="s">
        <v>602</v>
      </c>
      <c r="B832" t="s">
        <v>1779</v>
      </c>
      <c r="C832" t="str">
        <f t="shared" si="87"/>
        <v>ATGCCAACTCGTTTCACAAAAACTCGAAAGAACAGAGGTCATGTATCCATGGGTCATGGTCGAATCGGCAAGCACAGAAAGTCAAGTGGTGGTCGAGGTATGGCCGGTGGTCAACACCACCACCGAACCAACTTGGATAAGTTCCATCCAGGTTACTTCGGTAAGGTCGGTATGCGAGTATTCCACTTGCAACGAAACCGACACTTCTCAAAGACTGTTAACCTAGACAAGTTGTGGACTTTGGTTCCAACTGAAGAACGAGAAAAGGCATTGGCAAGTGCTAGTGACTCTGCTGCTCCAGTCATCGACACCTTGAACGCTGGTTACACCAAGGTTCTTGGTAAGGGTAAGCTTCCACAAGTTCCAGTTATTGTTCGAGCACGATTCGTTTCAGCTCTTGCTGAAGAAAAGATCAAGGCTGCCGGTGGTGCCGTTGAACTCATTGCTTAA</v>
      </c>
      <c r="D832" t="str">
        <f t="shared" si="88"/>
        <v>OK</v>
      </c>
      <c r="E832">
        <f t="shared" si="89"/>
        <v>450</v>
      </c>
      <c r="F832" t="str">
        <f t="shared" si="90"/>
        <v>YES</v>
      </c>
      <c r="G832" t="str">
        <f t="shared" si="91"/>
        <v>CAA</v>
      </c>
      <c r="H832" t="str">
        <f t="shared" si="92"/>
        <v>Glutamine</v>
      </c>
      <c r="I832" t="str">
        <f t="shared" si="93"/>
        <v>Glutamine (CAA)</v>
      </c>
    </row>
    <row r="833" spans="1:11" hidden="1" x14ac:dyDescent="0.2">
      <c r="A833" t="s">
        <v>607</v>
      </c>
      <c r="B833" t="s">
        <v>1784</v>
      </c>
      <c r="C833" t="str">
        <f t="shared" si="87"/>
        <v>ATGCCAACTCGATTTTCAAAAACCCGCCGAAGCAGAGGCCATGTGTCCATGGGTCACGGTCGTGTAGGAAAGCATAGAAAGAATCCAGGTGGTCGAGGTATGGCTGGTGGTCAACACCACCACCGAACAAATTTGGACAAGTTCCATCCAGGTTACTTCGGTAAGGTCGGTATGCGAACCTTCCACTACCAAAAGAACCGACACTACAACAACACATTGAACCTCGACAAGTTGTGGACTTTGGTTCCAGTTGAACAACGAGAAAAGTTCCTCGCCAACCCATCCGACTCCAATGCTCCAGTTATTGACACATTGAACGCTGGTTACACTAAGATTCTTGCCAAGGGTAAGTTGCCAAATGTTCCAGTTATTGTCCGAGCTCGATTTGTTTCTTCTCTTGCTGAACAAAAGATCAAGGCTGCTGGTGGTGCTGTCGAACTTATTGCTTAA</v>
      </c>
      <c r="D833" t="str">
        <f t="shared" si="88"/>
        <v>OK</v>
      </c>
      <c r="E833">
        <f t="shared" si="89"/>
        <v>450</v>
      </c>
      <c r="F833" t="str">
        <f t="shared" si="90"/>
        <v>YES</v>
      </c>
      <c r="G833" t="str">
        <f t="shared" si="91"/>
        <v>CAA</v>
      </c>
      <c r="H833" t="str">
        <f t="shared" si="92"/>
        <v>Glutamine</v>
      </c>
      <c r="I833" t="str">
        <f t="shared" si="93"/>
        <v>Glutamine (CAA)</v>
      </c>
    </row>
    <row r="834" spans="1:11" hidden="1" x14ac:dyDescent="0.2">
      <c r="A834" t="s">
        <v>1093</v>
      </c>
      <c r="B834" t="s">
        <v>2242</v>
      </c>
      <c r="C834" t="str">
        <f t="shared" ref="C834:C897" si="97">UPPER(SUBSTITUTE(SUBSTITUTE(SUBSTITUTE(B834," ",""),CHAR(10),""),CHAR(13),""))</f>
        <v>ATGCCAACTCGAGCCACCAAGACTAGAAAGCTCAGAGGACACGTTTCCCACGGTCACGGACGTATCGGAAAGCACCGAAAGCATCCCGGTGGTCGTGGTATGGCCGGTGGTCAGCACCACCACCGAACTAACCTTGATAAGTACCATCCCGGTTACTTTGGAAAGGTTGGTATGCGAACTTTCCACTTCCAGCGAAACCACGTTTGGCGACCAACTCTGAACCTCGATAAGCTGTGGACTCTTGTCCCTGCTCAGTCCCGAGAGAAGTACCTTTCGACCTCGTCTGCGTCTGCTGCCCCCGTCATTGACACTTTGGCTGCTGGATACGGAAAGGTCCTCGGAAAGGGCCGTCTGCCCCAGGTCCCCGTCATTGTGCGAGCCCGATTTGTGTCTGAGCTTGCTGAGAAGAAGATTAAGGCTGCTGGCGGTGCTATTGAGCTCATTGCGTAA</v>
      </c>
      <c r="D834" t="str">
        <f t="shared" si="88"/>
        <v>OK</v>
      </c>
      <c r="E834">
        <f t="shared" si="89"/>
        <v>450</v>
      </c>
      <c r="F834" t="str">
        <f t="shared" si="90"/>
        <v>YES</v>
      </c>
      <c r="G834" t="str">
        <f t="shared" si="91"/>
        <v>CAG</v>
      </c>
      <c r="H834" t="str">
        <f t="shared" si="92"/>
        <v>Glutamine</v>
      </c>
      <c r="I834" t="str">
        <f t="shared" si="93"/>
        <v>Glutamine (CAG)</v>
      </c>
    </row>
    <row r="835" spans="1:11" hidden="1" x14ac:dyDescent="0.2">
      <c r="A835" t="s">
        <v>1080</v>
      </c>
      <c r="B835" t="s">
        <v>2231</v>
      </c>
      <c r="C835" t="str">
        <f t="shared" si="97"/>
        <v>ATGCCAACTAGATTTAGTAATACCAGAAAACACAGAGGACATGTTTCGGCCGGTCACGGTCGAATTGGCAAGCATAGAAAGCATCCCGGTGGTCGAGGTATGGCCGGTGGCTTGCTCCATCACCGATCTAACCTCGATAAGTACCATCCTGGATACTTCGGTAAAGTCGGTATGCGAGTGTTCCATCTGCAGAGAAACCACTACTGGCGACCAGTTGTGAACCTCGACAAGCTGTGGACGCTTGTTCCTGAACAAGACCGAGAAAAGTACCTCAAGGCGGCATCTGAGTCCGCTGCTCCTGTCATCGATACCTTGGCTGCAGGCTACGGAAAAGTCCTTGGAAAGGGCCGAATTCCCTCGGTGCCGGTGATTGTCAAGGCTCGATATGTGTCCAAGTTGGCTGAGGAGAAGATCAAGGCAGCCGGAGGAGTCATTGAGCTCGTTGCTTGA</v>
      </c>
      <c r="D835" t="str">
        <f t="shared" ref="D835:D898" si="98">IF(LEFT(C835,3)="ATG","OK","WARN")</f>
        <v>OK</v>
      </c>
      <c r="E835">
        <f t="shared" ref="E835:E898" si="99">LEN(C835)</f>
        <v>450</v>
      </c>
      <c r="F835" t="str">
        <f t="shared" ref="F835:F898" si="100">IF(E835&gt;=114,"YES","NO")</f>
        <v>YES</v>
      </c>
      <c r="G835" t="str">
        <f t="shared" ref="G835:G898" si="101">IF(E835&gt;=114,MID(C835,112,3),"NA")</f>
        <v>TTG</v>
      </c>
      <c r="H835" t="str">
        <f t="shared" ref="H835:H898" si="102">IF(G835="NA","NA",
 IF(OR(G835="CAG",G835="CAA"),"Glutamine",
 IF(LEFT(G835,2)="CT","Leucine1",
 IF(OR(G835="TTA",G835="TTG"),"Leucine2",
 IF(G835="ATG","Methionine",
 IF(OR(G835="TTT",G835="TTC"),"Phenylalanine",
 "Other"))))))</f>
        <v>Leucine2</v>
      </c>
      <c r="I835" t="str">
        <f t="shared" ref="I835:I898" si="103">IF(LEN(G835)&lt;&gt;3,"NA",
 IF(OR(G835="CAG",G835="CAA"),"Glutamine ("&amp;G835&amp;")",
 IF(LEFT(G835,2)="CT","Leucine1 ("&amp;G835&amp;")",
 IF(OR(G835="TTA",G835="TTG"),"Leucine2 ("&amp;G835&amp;")",
 IF(G835="ATG","Methionine (ATG)",
 IF(OR(G835="TTT",G835="TTC"),"Phenylalanine ("&amp;G835&amp;")",
 "Other ("&amp;G835&amp;")"))))))</f>
        <v>Leucine2 (TTG)</v>
      </c>
    </row>
    <row r="836" spans="1:11" hidden="1" x14ac:dyDescent="0.2">
      <c r="A836" t="s">
        <v>1078</v>
      </c>
      <c r="B836" t="s">
        <v>2229</v>
      </c>
      <c r="C836" t="str">
        <f t="shared" si="97"/>
        <v>ATGCCAACTAGATTTAGTAATACAAGAAAGCACAGAGGCCACGTCTCAGCTGGTCAGGGTCGAATTGGCAAGCATAGAAAGCATCCCGGTGGTCGAGGTATGGCCGGTGGTATGCAGCATCACCGATCCAATCTCGATAAATACCATCCTGGTTACTTCGGAAAGGTCGGTATGCGAGTCTTCCGACTCCAGCGAAACCATGACTGGAAACCTGTTGTGAACATTGACAAGTTGTGGGCTCTTATTCCAGAAGAGAGCCGAGAAAAGTACCTCAAGGAGGCTTCTGAGTCTGCTGCTCCTGTCATCGACACTTTGGCCGCAGGATATGGCAAAGTTCTCGGAAAGGGCCGAATTCCCTCTGTTCCTGTCATCGTTAAAGCTCGATATGTATCCAAGTTGGCTGAGCAGAAGATCAAGGAAGCTGGAGGTGTTATTGAGCTGGTTGCTTAA</v>
      </c>
      <c r="D836" t="str">
        <f t="shared" si="98"/>
        <v>OK</v>
      </c>
      <c r="E836">
        <f t="shared" si="99"/>
        <v>450</v>
      </c>
      <c r="F836" t="str">
        <f t="shared" si="100"/>
        <v>YES</v>
      </c>
      <c r="G836" t="str">
        <f t="shared" si="101"/>
        <v>ATG</v>
      </c>
      <c r="H836" t="str">
        <f t="shared" si="102"/>
        <v>Methionine</v>
      </c>
      <c r="I836" t="str">
        <f t="shared" si="103"/>
        <v>Methionine (ATG)</v>
      </c>
    </row>
    <row r="837" spans="1:11" hidden="1" x14ac:dyDescent="0.2">
      <c r="A837" t="s">
        <v>615</v>
      </c>
      <c r="B837" t="s">
        <v>1792</v>
      </c>
      <c r="C837" t="str">
        <f t="shared" si="97"/>
        <v>ATGCCAACTAGATTTACGCAGACTAGAAAGCATAGAGGACACCAGGCTGTCGGTCAAGGTAGAGTTGGTAAGCACAGAAAGCACCCCGGTGGACGTGGTATGGCTGGTGGTCAGCACCACCACAGAACCAACTTAGATAAGTACCACCCAGGTTACTTCGGTAAAGTTGGTATGAGATACTACCGTAAGCAAAAGAACCACTTCTGGAGACCAGAAATTAACTTGGACAAATTGTGGACTTTGGTTGACGAGTCTAAGAGAGATGAATATTTGAAGTCAGCTTCTTCTTCTGCTGCTCCAGTTGTTGATCTCTTGGGTCACGGTTACGGTAAGCTCTTGGGCAAAGGAAAGATTCCCCAAGTTCCTGTCATTGTCAAGGCAAGATTAGTATCCAAATTGGCCGAAGAGAAAATAAGAGCTGCAGGTGGTGTTGTTGAGTTGGTTGCTTAA</v>
      </c>
      <c r="D837" t="str">
        <f t="shared" si="98"/>
        <v>OK</v>
      </c>
      <c r="E837">
        <f t="shared" si="99"/>
        <v>450</v>
      </c>
      <c r="F837" t="str">
        <f t="shared" si="100"/>
        <v>YES</v>
      </c>
      <c r="G837" t="str">
        <f t="shared" si="101"/>
        <v>CAG</v>
      </c>
      <c r="H837" t="str">
        <f t="shared" si="102"/>
        <v>Glutamine</v>
      </c>
      <c r="I837" t="str">
        <f t="shared" si="103"/>
        <v>Glutamine (CAG)</v>
      </c>
    </row>
    <row r="838" spans="1:11" hidden="1" x14ac:dyDescent="0.2">
      <c r="A838" t="s">
        <v>263</v>
      </c>
      <c r="B838" t="s">
        <v>1448</v>
      </c>
      <c r="C838" t="str">
        <f t="shared" si="97"/>
        <v>ATGCCAACTAGATTTAACAAAACGAGAAAGCACAGAGGTCATGTCTCTGCAGGAAGAGGTCGTATTGGGAAACATAGAAAGAATCCAGGTGGTAGAGGTAAAGCTGGTGGTCAACATCATCATCGAACCAATTTAGATAAATATCATCCAGGTTATTTCGGTAAGACTGGTCAAAGATACTATCATAAACAGCTTGGAACGTTCTATAGACCAGTGTTGAATCTGGATAAATTGTGGACACTGGTACCTGAAGCTCAAAGGGAGAAGTATCTATCAAGCTCATCCAGCTCAAATGCCCCAGTCATTGATACATTGGCTCATGGGTATGGTAAACTCCTGGGTAAAGGACGGCTACCAAACGTTCCAGTGATTGTCAAGGCCAGACTCGTCTCCAAGCTGGCTGAGGAGAGAATCAGGGCCGCTGGAGGAGTCTTCGAGCTGATTGCCTGA</v>
      </c>
      <c r="D838" t="str">
        <f t="shared" si="98"/>
        <v>OK</v>
      </c>
      <c r="E838">
        <f t="shared" si="99"/>
        <v>450</v>
      </c>
      <c r="F838" t="str">
        <f t="shared" si="100"/>
        <v>YES</v>
      </c>
      <c r="G838" t="str">
        <f t="shared" si="101"/>
        <v>CAA</v>
      </c>
      <c r="H838" t="str">
        <f t="shared" si="102"/>
        <v>Glutamine</v>
      </c>
      <c r="I838" t="str">
        <f t="shared" si="103"/>
        <v>Glutamine (CAA)</v>
      </c>
    </row>
    <row r="839" spans="1:11" hidden="1" x14ac:dyDescent="0.2">
      <c r="A839" t="s">
        <v>532</v>
      </c>
      <c r="B839" t="s">
        <v>1713</v>
      </c>
      <c r="C839" t="str">
        <f t="shared" si="97"/>
        <v>ATGCCAACTAGATTGCACAAGACTCGAAAGAATCGAGGCCATGTTTCCATGGGTCATGGTCGAATTGGCAAGCACCGAAAGAATCCAGGTGGTCGAGGTATGGCCGGTGGTCAACACCACCACCGAACCAATTTGGACAAATACCATTATGGTTACTTCGGTAAGGTCGGTATGCGACACTTCCACTTGTTGAAGAACCGATACCACAACGAAGTTATCAACATTGACAAGCTTTTCTCTTTGATCCCAGAAGAAGACCGAGAAAAGTACTTGAAGGCCACCTCTGACAATGCCCCAATCATCAACACCTTGAACGCTGGTTACACCAAGGTTTTGGGTAAGGGCAAGTTCCCAAATGTGCCAGTTATTGTGCGAGCTCGATTCGTCTCTGCTGCCGCTGAAAAGAAGATCAAGGCTGCTGGTGGTGTTGTTGAACTTATTGCTTAA</v>
      </c>
      <c r="D839" t="str">
        <f t="shared" si="98"/>
        <v>OK</v>
      </c>
      <c r="E839">
        <f t="shared" si="99"/>
        <v>447</v>
      </c>
      <c r="F839" t="str">
        <f t="shared" si="100"/>
        <v>YES</v>
      </c>
      <c r="G839" t="str">
        <f t="shared" si="101"/>
        <v>CAA</v>
      </c>
      <c r="H839" t="str">
        <f t="shared" si="102"/>
        <v>Glutamine</v>
      </c>
      <c r="I839" t="str">
        <f t="shared" si="103"/>
        <v>Glutamine (CAA)</v>
      </c>
    </row>
    <row r="840" spans="1:11" hidden="1" x14ac:dyDescent="0.2">
      <c r="A840" t="s">
        <v>1079</v>
      </c>
      <c r="B840" t="s">
        <v>2230</v>
      </c>
      <c r="C840" t="str">
        <f t="shared" si="97"/>
        <v>ATGCCAACTAGATTGAGTAATACTAGAAAACACAGAGGTCATGTTTCGGCCGGTCATGGTCGAATTGGCAAGCATAGAAAGCATCCCGGTGGTCGAGGTATGGCTGGTGGTTTGCTTCATCATCGATCTAACCTCGATAAGTACCATCCTGGTTACTTTGGAAAGGTCGGTATGCGAGTATTCCATCTTCAGAGAAACCATTACTGGAAGCCTGTTGTGAATCTCGACAAGTTGTGGACTCTTATTCCTGAAGAAGACCGAGAAAAATACCTTAAAGCAGCTTCTGATTCGTCTGCTCCTGTCATCGATACTTTGGCTGCTGGCTACGGTAAAGTTCTTGGAAAGGGCCGAATTCCCTCTGTTCCCGTTATTGTCAAGGCTCGATATGTTTCCAAGTTGGCTGAGGAGAAGATTAAGGCTGCCGGAGGTGTTATTGAGCTTGTTGCTTAA</v>
      </c>
      <c r="D840" t="str">
        <f t="shared" si="98"/>
        <v>OK</v>
      </c>
      <c r="E840">
        <f t="shared" si="99"/>
        <v>450</v>
      </c>
      <c r="F840" t="str">
        <f t="shared" si="100"/>
        <v>YES</v>
      </c>
      <c r="G840" t="str">
        <f t="shared" si="101"/>
        <v>TTG</v>
      </c>
      <c r="H840" t="str">
        <f t="shared" si="102"/>
        <v>Leucine2</v>
      </c>
      <c r="I840" t="str">
        <f t="shared" si="103"/>
        <v>Leucine2 (TTG)</v>
      </c>
    </row>
    <row r="841" spans="1:11" hidden="1" x14ac:dyDescent="0.2">
      <c r="A841" t="s">
        <v>652</v>
      </c>
      <c r="B841" t="s">
        <v>1827</v>
      </c>
      <c r="C841" t="str">
        <f t="shared" si="97"/>
        <v>ATGCCAACTAGATTGACCAAGACCAGAAAGCACAGAGGTAACGTCTCTGCCGGTAAGGGTAGAGTCGGTAAGCACAGAAAGAACCCCGGTGGTCGTGGTAAGGCCGGTGGTCAACACCACCACAGAACCAACATGGACAAGTACCACCCAGGTTACTTCGGTAAGGTTGGTATGAGATACTTCCACAAGCAAAGAAACCACTTCTGGAAGCCAGAGATCAACTTGGACAGATTGTGGTCTTTGGTTGAGGACGACAAGAGAGAGGAGTACCTCAAGTCCTCTTCTGCTTCTGCTGCCCCAGTCATCGACACCTTGGCCCACGGTTACGGTAAGGTTTTGGGTAAGGGTTCTTTGCCAAACGTTCCAGTCATCGTCAAGGCCAGATACGTTTCCGAGTTGGCTGAGGAGAAGATCAGAGCTGTCGGTGGTGTTGTTGAGTTGATTGCTTAA</v>
      </c>
      <c r="D841" t="str">
        <f t="shared" si="98"/>
        <v>OK</v>
      </c>
      <c r="E841">
        <f t="shared" si="99"/>
        <v>450</v>
      </c>
      <c r="F841" t="str">
        <f t="shared" si="100"/>
        <v>YES</v>
      </c>
      <c r="G841" t="str">
        <f t="shared" si="101"/>
        <v>CAA</v>
      </c>
      <c r="H841" t="str">
        <f t="shared" si="102"/>
        <v>Glutamine</v>
      </c>
      <c r="I841" t="str">
        <f t="shared" si="103"/>
        <v>Glutamine (CAA)</v>
      </c>
    </row>
    <row r="842" spans="1:11" hidden="1" x14ac:dyDescent="0.2">
      <c r="A842" t="s">
        <v>917</v>
      </c>
      <c r="B842" t="s">
        <v>2074</v>
      </c>
      <c r="C842" t="str">
        <f t="shared" si="97"/>
        <v>ATGCCAACTAGATTGACCAAGACCAGAAAGCACAGAGGACACGTTTCTGCCGGTTACGGTAGAATCGGAAAGCACAGAAAG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v>
      </c>
      <c r="D842" t="str">
        <f t="shared" si="98"/>
        <v>OK</v>
      </c>
      <c r="E842">
        <f t="shared" si="99"/>
        <v>450</v>
      </c>
      <c r="F842" t="str">
        <f t="shared" si="100"/>
        <v>YES</v>
      </c>
      <c r="G842" t="str">
        <f t="shared" si="101"/>
        <v>CAA</v>
      </c>
      <c r="H842" t="str">
        <f t="shared" si="102"/>
        <v>Glutamine</v>
      </c>
      <c r="I842" t="str">
        <f t="shared" si="103"/>
        <v>Glutamine (CAA)</v>
      </c>
    </row>
    <row r="843" spans="1:11" hidden="1" x14ac:dyDescent="0.2">
      <c r="A843" t="s">
        <v>913</v>
      </c>
      <c r="B843" t="s">
        <v>2070</v>
      </c>
      <c r="C843" t="str">
        <f t="shared" si="97"/>
        <v>ATGCCAACTAGATTGACCAAGACCAGAAAGCACAGAGGACACGTATCCGCCGGTTACGGTAGAATCGGTAAGCACAGAAAGCATCCCGGTGGTCGTGGTATGGCTGGTGGTCAACATCACCACAGAACCAACTTGGACAAATACCACCCAGGTTACTTTGGTAAGCTCGGTATGAGATACTTCCACAGACAAAAGACCCACTTCTGGAAGCCCGAGATCAACTTGGACAAGTTGTGGACTTTGGTTGACGCCGACAAGAAGGAGGAGTACTTGAAGTCTGCCTCTGCTTCCGCTGCCCCAGTCATCGACACCTTGGCCCACGGTTACGGTAAGGTTTTGGGTAAGGGTAGATTGCCAGAAGTTCCCGTCATTGTTAAGGCCAGATTTGTTTCCAAGTTGGCTGAAGAGAAGATCAGAGCCGTCGGCGGTGTTGTTGAGTTGGTCGCTTAA</v>
      </c>
      <c r="D843" t="str">
        <f t="shared" si="98"/>
        <v>OK</v>
      </c>
      <c r="E843">
        <f t="shared" si="99"/>
        <v>450</v>
      </c>
      <c r="F843" t="str">
        <f t="shared" si="100"/>
        <v>YES</v>
      </c>
      <c r="G843" t="str">
        <f t="shared" si="101"/>
        <v>CAA</v>
      </c>
      <c r="H843" t="str">
        <f t="shared" si="102"/>
        <v>Glutamine</v>
      </c>
      <c r="I843" t="str">
        <f t="shared" si="103"/>
        <v>Glutamine (CAA)</v>
      </c>
    </row>
    <row r="844" spans="1:11" x14ac:dyDescent="0.2">
      <c r="A844" t="s">
        <v>1188</v>
      </c>
      <c r="B844" t="s">
        <v>2328</v>
      </c>
      <c r="C844" t="str">
        <f t="shared" si="97"/>
        <v>ATGCCAACTAGATTGACCAAGACCAGAAAGCACAGAGGACAC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v>
      </c>
      <c r="D844" t="str">
        <f t="shared" si="98"/>
        <v>OK</v>
      </c>
      <c r="E844">
        <f t="shared" si="99"/>
        <v>411</v>
      </c>
      <c r="F844" t="str">
        <f t="shared" si="100"/>
        <v>YES</v>
      </c>
      <c r="G844" t="str">
        <f t="shared" si="101"/>
        <v>GGT</v>
      </c>
      <c r="H844" t="str">
        <f t="shared" si="102"/>
        <v>Other</v>
      </c>
      <c r="I844" t="str">
        <f t="shared" si="103"/>
        <v>Other (GGT)</v>
      </c>
      <c r="J844" t="str" cm="1">
        <f t="array" ref="J844">IF(SUMPRODUCT(--ISNA(MATCH(MID(C844,ROW($1:$10000),1),{"A";"C";"G";"T"},0)))&gt;0,"NON-ACGT in sequence","OK")</f>
        <v>NON-ACGT in sequence</v>
      </c>
      <c r="K844" t="str">
        <f>IF(MOD(E844,3)=0,"Frame OK","Len%3≠0")</f>
        <v>Frame OK</v>
      </c>
    </row>
    <row r="845" spans="1:11" hidden="1" x14ac:dyDescent="0.2">
      <c r="A845" t="s">
        <v>967</v>
      </c>
      <c r="B845" t="s">
        <v>2123</v>
      </c>
      <c r="C845" t="str">
        <f t="shared" si="97"/>
        <v>ATGCCAACTAGATTGACCAAGACCAGAAAGCACAGAGGAAACGTTTCCGCCGGTAAGGGTAGAATCGGTAAGCACAGAAAGCACCCCGGTGGTCGTGGTAAGGCTGGTGGTCAGCACCACCACAGAACCAACTTGGACAAGTACCACCCTGGTTACTTCGGTAAGGTTGGTATGAGATACTTCCACAAGCAACAGGCTCACTTCTGGAGACCAGAGATCAACTTGGACAAGTTGTGGACTTTGGTTGACTCTGAGAAGAAGGACGACTACTTGAAGAACGCCTCTGCATCTGCTGCCCCAGTCATCGACACCTTGGCCCACGGTTACGGTAAGGTTTTGGGTAAGGGTAGATTGCCCCAGGTGCCTGTCATTGTCAAGGCCAGATTTGTTTCCAAGTTGGCTGAAGAGAAGATCAGAGCTGCTGGTGGTGTCGTTGAGTTGATTGCCTAA</v>
      </c>
      <c r="D845" t="str">
        <f t="shared" si="98"/>
        <v>OK</v>
      </c>
      <c r="E845">
        <f t="shared" si="99"/>
        <v>450</v>
      </c>
      <c r="F845" t="str">
        <f t="shared" si="100"/>
        <v>YES</v>
      </c>
      <c r="G845" t="str">
        <f t="shared" si="101"/>
        <v>CAG</v>
      </c>
      <c r="H845" t="str">
        <f t="shared" si="102"/>
        <v>Glutamine</v>
      </c>
      <c r="I845" t="str">
        <f t="shared" si="103"/>
        <v>Glutamine (CAG)</v>
      </c>
    </row>
    <row r="846" spans="1:11" hidden="1" x14ac:dyDescent="0.2">
      <c r="A846" t="s">
        <v>708</v>
      </c>
      <c r="B846" t="s">
        <v>1879</v>
      </c>
      <c r="C846" t="str">
        <f t="shared" si="97"/>
        <v>ATGCCAACTAGATTGACCAAAACCAGAAAGCACAGAGGTAACGTGTCTGCCGGTAAGGGTAGAGTCGGCAAGCACAGAAAGCACCCCGGTGGTCGTGGTAAGGCCGGTGGCCAGCACCACCACAGAACCAACATGGACAAGTACCACCCCGGTTACTTTGGTAAGGTTGGTATGAGATACTTCCGCAAGCAGAGAAACCACTTCTGGAAGCCACAGGTCAACTTGGACAAGTTGTGGTCCTTGGTTGAGGAGGAGAAGAGAGACGACTACCTCAAGACCGCCTCCGCCTCTGCTGCCCCCGTCATCGACACCTTGGCCCACGGCTACGGTAAGGTTTTGGGTAAGGGTCAGTTGCCCAACGTCCCCATCATCGTCAAGGCCAGATTCGTGTCTAAGTTGGCTGAGGAGAAGATCAGAGCTGTGGGTGGTGTCGTTGAGTTGATTGCCTAA</v>
      </c>
      <c r="D846" t="str">
        <f t="shared" si="98"/>
        <v>OK</v>
      </c>
      <c r="E846">
        <f t="shared" si="99"/>
        <v>450</v>
      </c>
      <c r="F846" t="str">
        <f t="shared" si="100"/>
        <v>YES</v>
      </c>
      <c r="G846" t="str">
        <f t="shared" si="101"/>
        <v>CAG</v>
      </c>
      <c r="H846" t="str">
        <f t="shared" si="102"/>
        <v>Glutamine</v>
      </c>
      <c r="I846" t="str">
        <f t="shared" si="103"/>
        <v>Glutamine (CAG)</v>
      </c>
    </row>
    <row r="847" spans="1:11" hidden="1" x14ac:dyDescent="0.2">
      <c r="A847" t="s">
        <v>1071</v>
      </c>
      <c r="B847" t="s">
        <v>2222</v>
      </c>
      <c r="C847" t="str">
        <f t="shared" si="97"/>
        <v>ATGCCAACTAGATTGACAAAGACAAGAAAGCTTAGAGGCCACGTCTCAGCCGGTCACGGTCGTATTGGAAAGCATAGAAAGCACCCCGGTGGTCGAGGTATGGCCGGTGGTATGCTGCACCACCGAAGCAACTTGGATAAGTACCATCCTGGTTACTTCGGTAAGGTCGGTATGAGAGTATTCCGACTCCAGAGAAACCACTACTGGAAGCCTATCATCAACTTGGACAAGCTGTGGACTTTGGTTCCTGAGGAGAAGCGAGAGAAGTACTTGACTTCTGCCTCTGAATCCGCTGCTCCCGTCATCGACACATTGGCTGCTGGCTACGGTAAGGTCCTCGGTAAGGGCAGACTCCCCAGCGTGCCTGTCGTTGTCAAGGCTCGATACGTTTCCAAGTTGGCCGAAGAGAAGATCAAGGCTGCTGGAGGTGTCATTGAGTTGGTTGCCTAA</v>
      </c>
      <c r="D847" t="str">
        <f t="shared" si="98"/>
        <v>OK</v>
      </c>
      <c r="E847">
        <f t="shared" si="99"/>
        <v>450</v>
      </c>
      <c r="F847" t="str">
        <f t="shared" si="100"/>
        <v>YES</v>
      </c>
      <c r="G847" t="str">
        <f t="shared" si="101"/>
        <v>ATG</v>
      </c>
      <c r="H847" t="str">
        <f t="shared" si="102"/>
        <v>Methionine</v>
      </c>
      <c r="I847" t="str">
        <f t="shared" si="103"/>
        <v>Methionine (ATG)</v>
      </c>
    </row>
    <row r="848" spans="1:11" hidden="1" x14ac:dyDescent="0.2">
      <c r="A848" t="s">
        <v>1070</v>
      </c>
      <c r="B848" t="s">
        <v>2221</v>
      </c>
      <c r="C848" t="str">
        <f t="shared" si="97"/>
        <v>ATGCCAACTAGATTGACAAAGACAAGAAAGCTCAGAGGCCACGTCTCAGCCGGACACGGTCGTGTTGGTAAGCATAGAAAGCACCCCGGTGGTCGAGGTATGGCCGGTGGTATGCTTCATCATCGAAGTAATCTTGATAAATACCATCCTGGTTACTTCGGTAAAGTCGGTATGAGAGTTTTCCGACTGCAGAAGAACCACATCTGGAAACCTGTTATCAACTTGGACAAGTTGTGGACATTGGTTCCTGAAGAAAACAGAGAACAATACTTGGCCAAGGCTTCTGAATCCTCTGCCCCCGTTATTGACACATTGGCTGCTGGTTACGGTAAGGTCCTCGGAAAGGGTCGACTCCCCACTGTTCCTGTTGTTGTCAGAGCTCGATACGTATCCAAGTTGGCTGAAGAGAAGATCAAGGCTGCTGGTGGTGTCGTTGAGTTGGTTGCTTAA</v>
      </c>
      <c r="D848" t="str">
        <f t="shared" si="98"/>
        <v>OK</v>
      </c>
      <c r="E848">
        <f t="shared" si="99"/>
        <v>450</v>
      </c>
      <c r="F848" t="str">
        <f t="shared" si="100"/>
        <v>YES</v>
      </c>
      <c r="G848" t="str">
        <f t="shared" si="101"/>
        <v>ATG</v>
      </c>
      <c r="H848" t="str">
        <f t="shared" si="102"/>
        <v>Methionine</v>
      </c>
      <c r="I848" t="str">
        <f t="shared" si="103"/>
        <v>Methionine (ATG)</v>
      </c>
    </row>
    <row r="849" spans="1:9" hidden="1" x14ac:dyDescent="0.2">
      <c r="A849" t="s">
        <v>1171</v>
      </c>
      <c r="B849" t="s">
        <v>2312</v>
      </c>
      <c r="C849" t="str">
        <f t="shared" si="97"/>
        <v>ATGCCAACTAGATTCACTAAGACTAGAAAGCACAGAGGTCACGTCTCAGCCGGTAACGGTCGTGTCGGTAAGCACAGAAAGCATCCCGGTGGTAGAGGTATGGCTGGTGGTCTTCACCACCACAGAACCAATTTGGATAAGTACCATCCAGGTTACTTCGGTAAGGTCGGTATGAGATACTTCCACAAGCAATCTGCTCATTTCTGGAAGCCAGTTTTGAACTTGGACAAGTTGTGGACTTTGGTCCCAGAAGAGAAGAGAGACGAGTACCTAAAGTCTGCTTCTAAGTCTGCTGCTCCAGTTATTGACACCTTGGCTGCCGGTTACGGTAAGATCTTGGGTAAGGGTAGAATTCCAAATGTCCCAGTCATTGTCAAGGCTAGATTTGTCTCCAAGTTGGCCGAAGAGAAGATCAGAGCTGCTGGTGGTGTTGTTGAATTGATTGCTTAA</v>
      </c>
      <c r="D849" t="str">
        <f t="shared" si="98"/>
        <v>OK</v>
      </c>
      <c r="E849">
        <f t="shared" si="99"/>
        <v>450</v>
      </c>
      <c r="F849" t="str">
        <f t="shared" si="100"/>
        <v>YES</v>
      </c>
      <c r="G849" t="str">
        <f t="shared" si="101"/>
        <v>CTT</v>
      </c>
      <c r="H849" t="str">
        <f t="shared" si="102"/>
        <v>Leucine1</v>
      </c>
      <c r="I849" t="str">
        <f t="shared" si="103"/>
        <v>Leucine1 (CTT)</v>
      </c>
    </row>
    <row r="850" spans="1:9" hidden="1" x14ac:dyDescent="0.2">
      <c r="A850" t="s">
        <v>1172</v>
      </c>
      <c r="B850" t="s">
        <v>2313</v>
      </c>
      <c r="C850" t="str">
        <f t="shared" si="97"/>
        <v>ATGCCAACTAGATTCACTAAGACTAGAAAGCACAGAGGTCACGTCTCAGCCGGTAACGGTCGTGTCGGTAAGCACAGAAAGCATCCCGGTGGTAGAGGTATGGCTGGTGGTCTTCACCACCACAGAACCAACTTGGATAAGTACCATCCAGGTTACTTCGGTAAGGTCGGTATGAGATACTTCCACAAGCAACCTGCTCATTTCTGGAAACCAGTTTTGAACTTGGACAAGTTGTGGACTTTGGTCCCAGAAGACAAGAGAGACGAGTACCTAAAGTCTGCTTCTAAGTCTGCTGCTCCAGTTATTGACACCTTGGCTGCCGGTTACGGTAAGATCTTGGGTAAGGGTAGAATTCCAAATGTCCCAGTCATTGTCAAGGCTAGATTTGTCTCCAAGTTGGCCGAAGAGAAGATCAGAGCTGCTGGTGGTGTTGTTGAATTGATTGCTTAA</v>
      </c>
      <c r="D850" t="str">
        <f t="shared" si="98"/>
        <v>OK</v>
      </c>
      <c r="E850">
        <f t="shared" si="99"/>
        <v>450</v>
      </c>
      <c r="F850" t="str">
        <f t="shared" si="100"/>
        <v>YES</v>
      </c>
      <c r="G850" t="str">
        <f t="shared" si="101"/>
        <v>CTT</v>
      </c>
      <c r="H850" t="str">
        <f t="shared" si="102"/>
        <v>Leucine1</v>
      </c>
      <c r="I850" t="str">
        <f t="shared" si="103"/>
        <v>Leucine1 (CTT)</v>
      </c>
    </row>
    <row r="851" spans="1:9" hidden="1" x14ac:dyDescent="0.2">
      <c r="A851" t="s">
        <v>803</v>
      </c>
      <c r="B851" t="s">
        <v>1965</v>
      </c>
      <c r="C851" t="str">
        <f t="shared" si="97"/>
        <v>ATGCCAACTAGATTCACTAAGACTAGAAAACATAGAGGACATGTTTCTGCCGGTTACGGTAGAATTGGTAAACACAGAAAGCATCCCGGTGGTAAAGGTATGGCTGGTGGTCAACATCACCACAGAACCAATTTAGATAAATACCATCCAGGGTACTTTGGTAAAGTTGGTATGAGATACTTCCACAAACAACAAAACCATTTCTGGAGACCAGAAATCAACTTGGACAAATTATGGTCTTTAGTTGATGTTGAAAAGAAAGACGAATACTTAAAGAACTCTTCTGCTTCTTCTGCTCCAGTTATTGATACTTTAGCTCATGGTTATGGTAAAGTTTTAGGTAAAGGTAGATTACCAGAAGTCCCAGTTATAGTTAAAGCTAGATTTGTTTCCAAATTAGCTGAAGAAAAAATTAGAGCTGCCGGTGGGGTTGTTGAATTAATTGCCTAA</v>
      </c>
      <c r="D851" t="str">
        <f t="shared" si="98"/>
        <v>OK</v>
      </c>
      <c r="E851">
        <f t="shared" si="99"/>
        <v>450</v>
      </c>
      <c r="F851" t="str">
        <f t="shared" si="100"/>
        <v>YES</v>
      </c>
      <c r="G851" t="str">
        <f t="shared" si="101"/>
        <v>CAA</v>
      </c>
      <c r="H851" t="str">
        <f t="shared" si="102"/>
        <v>Glutamine</v>
      </c>
      <c r="I851" t="str">
        <f t="shared" si="103"/>
        <v>Glutamine (CAA)</v>
      </c>
    </row>
    <row r="852" spans="1:9" hidden="1" x14ac:dyDescent="0.2">
      <c r="A852" t="s">
        <v>802</v>
      </c>
      <c r="B852" t="s">
        <v>1964</v>
      </c>
      <c r="C852" t="str">
        <f t="shared" si="97"/>
        <v>ATGCCAACTAGATTCACTAAGACTAGAAAACATAGAGGACACGTTTCAGCCGGTTACGGTAGAATTGGTAAACACAGAAAACATCCCGGTGGTAAAGGTATGGCTGGTGGTCAACACCACCACAGAACCAACTTGGATAAATACCATCCAGGTTACTTTGGTAAAGTTGGTATGAGATACTTTCACAAACAACAAAACCATTTCTGGAGACCAGAAATTAACTTGGACAAATTATGGAGTTTAGTTGATGCTGACAAAAAAGATGAATACTTAAAATCTTCTTCAACTTCTGCTGCTCCAGTTATTGATACTTTAGCTCATGGTTATGGTAAAGTTTTAGGTAAAGGTAGATTACCAAATGTCCCAGTTATAGTTAAAGCTAGATTTGTTTCTAAATTAGCTGAAGAAAAAATCAGAGCTGCTGGTGGGGTTGTTGAATTAACTGCTTAA</v>
      </c>
      <c r="D852" t="str">
        <f t="shared" si="98"/>
        <v>OK</v>
      </c>
      <c r="E852">
        <f t="shared" si="99"/>
        <v>450</v>
      </c>
      <c r="F852" t="str">
        <f t="shared" si="100"/>
        <v>YES</v>
      </c>
      <c r="G852" t="str">
        <f t="shared" si="101"/>
        <v>CAA</v>
      </c>
      <c r="H852" t="str">
        <f t="shared" si="102"/>
        <v>Glutamine</v>
      </c>
      <c r="I852" t="str">
        <f t="shared" si="103"/>
        <v>Glutamine (CAA)</v>
      </c>
    </row>
    <row r="853" spans="1:9" hidden="1" x14ac:dyDescent="0.2">
      <c r="A853" t="s">
        <v>475</v>
      </c>
      <c r="B853" t="s">
        <v>1658</v>
      </c>
      <c r="C853" t="str">
        <f t="shared" si="97"/>
        <v>ATGCCAACTAGATTCACTAAGACCAGAAAGCACAGAGGTCACGTCTCAGCCGGTCACGGTCGTATCGGTAAGCACAGAAAGCACCCCGGTGGTAGAGGTATGGCCGGTGGTCAGCACCACCACAGAACCAACTTGGACAAGTACCACCCTGGTTACTTCGGTAAGGTTGGTATGAGATACTTCCACAGACAGCAGAACCGTTTCTGGAAGCCAGTCTTGAACTTGGACAAGTTGTGGACTTTGGTCCCAGCTGAGAAGAGAGACGAGTACTTGAGCTCCGCTTCCAAGTCTGCTGCTCCTGTCATCGACACCTTGGCTGCCGGTTACGGTAAGATCTTGGGTAAGGGTAGAATCCCAGACGTTCCAGTCATTGTCAAGGCTAGATTCGTCTCCAAGTTGGCCGAGGAGAAGATCAGAGCCGCTGGTGGTGTTGTTGAGTTGATCGCTTAA</v>
      </c>
      <c r="D853" t="str">
        <f t="shared" si="98"/>
        <v>OK</v>
      </c>
      <c r="E853">
        <f t="shared" si="99"/>
        <v>450</v>
      </c>
      <c r="F853" t="str">
        <f t="shared" si="100"/>
        <v>YES</v>
      </c>
      <c r="G853" t="str">
        <f t="shared" si="101"/>
        <v>CAG</v>
      </c>
      <c r="H853" t="str">
        <f t="shared" si="102"/>
        <v>Glutamine</v>
      </c>
      <c r="I853" t="str">
        <f t="shared" si="103"/>
        <v>Glutamine (CAG)</v>
      </c>
    </row>
    <row r="854" spans="1:9" hidden="1" x14ac:dyDescent="0.2">
      <c r="A854" t="s">
        <v>1121</v>
      </c>
      <c r="B854" t="s">
        <v>2264</v>
      </c>
      <c r="C854" t="str">
        <f t="shared" si="97"/>
        <v>ATGCCAACTAGATTCACTAAGACCAGAAAGCACAGAGGTCACGTCTCAGCCGGTCACGGTCGTATCGGTAAGCACAGAAAGCACCCCGGTGGTAGAGGTATGGCCGGTGGTCAGCACCACCACAGAACCAACTTGGACAAGTACCACCCTGGTTACTTCGGTAAGGTTGGTATGAGATACTTCCACAGACAGCAGAACCGTTTCTGGAAGCCAGTCTTGAACTTGGACAAGTTGTGGACTTTGGTCCCAGCTGAGAAGAGAGACGAGTACATGAGCTCCGCTTCCAAGTCTGCTGCCCCTGTCATCGACACCTTGGCTGCCGGTTACGGTAAGATCTTGGGTAAGGGTAGAATCCCAGACGTTCCAGTCATTGTTAAGGCTAGATTCGTCTCCAAGTTGGCTGAGGAGAAGATCAGAGCTGCTGGTGGTGTTGTTGAGTTGATCGCTTAA</v>
      </c>
      <c r="D854" t="str">
        <f t="shared" si="98"/>
        <v>OK</v>
      </c>
      <c r="E854">
        <f t="shared" si="99"/>
        <v>450</v>
      </c>
      <c r="F854" t="str">
        <f t="shared" si="100"/>
        <v>YES</v>
      </c>
      <c r="G854" t="str">
        <f t="shared" si="101"/>
        <v>CAG</v>
      </c>
      <c r="H854" t="str">
        <f t="shared" si="102"/>
        <v>Glutamine</v>
      </c>
      <c r="I854" t="str">
        <f t="shared" si="103"/>
        <v>Glutamine (CAG)</v>
      </c>
    </row>
    <row r="855" spans="1:9" hidden="1" x14ac:dyDescent="0.2">
      <c r="A855" t="s">
        <v>801</v>
      </c>
      <c r="B855" t="s">
        <v>1963</v>
      </c>
      <c r="C855" t="str">
        <f t="shared" si="97"/>
        <v>ATGCCAACTAGATTCACTAAAACTAGAAAACATAGAGGTCACATTTCAGCCGGTTACGGTAGAATTGGTAAACATAGAAAACATCCCGGTGGTAAAGGTATGGCTGGTGGTCAACACCACCACAGAACCAACTTGGATAAATACCATCCAGGTTACTTTGGTAAAGTTGGTATGAGATACTTCCACAAACAACAAAACCATTTCTGGAGACCAGAAATCAACTTAGACAAATTATGGACTTTAGTTGATGCTTCTAAAAAAGAAGAATACTTAAAGAGTTCTTCAAGCTCTGCTGCTCCAGTTATTGATACTTTAGCTCATGGTTATGGTAAAGTTTTAGGTAAAGGTAGATTACCAAATGTTCCAGTTATAGTCAAAGCTAGATTTGTTTCTAAATTAGCTGAAGAAAAAATTAGAGCTGCTGGTGGGGTTGTTGAATTAACTGCTTAA</v>
      </c>
      <c r="D855" t="str">
        <f t="shared" si="98"/>
        <v>OK</v>
      </c>
      <c r="E855">
        <f t="shared" si="99"/>
        <v>450</v>
      </c>
      <c r="F855" t="str">
        <f t="shared" si="100"/>
        <v>YES</v>
      </c>
      <c r="G855" t="str">
        <f t="shared" si="101"/>
        <v>CAA</v>
      </c>
      <c r="H855" t="str">
        <f t="shared" si="102"/>
        <v>Glutamine</v>
      </c>
      <c r="I855" t="str">
        <f t="shared" si="103"/>
        <v>Glutamine (CAA)</v>
      </c>
    </row>
    <row r="856" spans="1:9" hidden="1" x14ac:dyDescent="0.2">
      <c r="A856" t="s">
        <v>1129</v>
      </c>
      <c r="B856" t="s">
        <v>2271</v>
      </c>
      <c r="C856" t="str">
        <f t="shared" si="97"/>
        <v>ATGCCAACTAGATTCACCAAGACCAGAAAGCACAGAGGTCACGTCTCAGCCGGTAACGGTCGTGTCGGAAAGCACAGAAAGCACCCCGGTGGTAGAGGTATGGCCGGTGGTCAGCACCACCACAGAACCAACTTGGACAAGTACCACCCTGGTTACTTCGGTAAGGTTGGTATGAGATACTTCCACAGACAAAACGCTCACTTCTGGAAGCCAGTCTTGAACTTGGACAAGTTGTGGACTTTGGTCCCAGAGGACAAGAGAGACGAGTACTTGAAGTCCGGCTCCAAGTCTGCTGCCCCAGTCATCGACACCCTAGCTGCTGGCTACGGTAAGGTCTTGGGTAAGGGTAGAATCCCTGACGTTCCTGTCATTGTCAAGGCCAGATTCGTCTCCAAGTTGGCCGAAGAGAAGATCAGAGCTGCCGGTGGTGTTATCGAATTGATCGCCTAA</v>
      </c>
      <c r="D856" t="str">
        <f t="shared" si="98"/>
        <v>OK</v>
      </c>
      <c r="E856">
        <f t="shared" si="99"/>
        <v>450</v>
      </c>
      <c r="F856" t="str">
        <f t="shared" si="100"/>
        <v>YES</v>
      </c>
      <c r="G856" t="str">
        <f t="shared" si="101"/>
        <v>CAG</v>
      </c>
      <c r="H856" t="str">
        <f t="shared" si="102"/>
        <v>Glutamine</v>
      </c>
      <c r="I856" t="str">
        <f t="shared" si="103"/>
        <v>Glutamine (CAG)</v>
      </c>
    </row>
    <row r="857" spans="1:9" hidden="1" x14ac:dyDescent="0.2">
      <c r="A857" t="s">
        <v>616</v>
      </c>
      <c r="B857" t="s">
        <v>1793</v>
      </c>
      <c r="C857" t="str">
        <f t="shared" si="97"/>
        <v>ATGCCAACTAGATTCACACAGACTAGAAAGCATAGAGGACACCAGGCTGTCGGTCAAGGTAGAGTTGGTAAACACAGAAAGCATCCCGGTGGACGTGGTATGGCTGGTGGTCAACACCACCACAGAACCAACTTAGATAAGTACCACCCTGGTTACTTCGGTAAAGTCGGTATGAGATACTACCGTAAGCAAAGAAACCACTTCTGGAGACCAGGAATTAACTTGGACAAATTGTGGACTTTGGTTGACGAATCTAAGAGAGACGAATACTTGAAGTCAGCTTCTTCTTCTGCTGCTCCAGTCGTTGATCTCTTGGGTCACGGTTACGGTAAACTCTTGGGTAAAGGAAAGATTCCCCAAGTTCCTGTCATTGTTAAGGCAAGATTGGTATCCAAATTGGCCGAAGAGAAAATAAGAGCTGCTGGTGGTGTTGTTGAGTTGGTTGCTTAA</v>
      </c>
      <c r="D857" t="str">
        <f t="shared" si="98"/>
        <v>OK</v>
      </c>
      <c r="E857">
        <f t="shared" si="99"/>
        <v>450</v>
      </c>
      <c r="F857" t="str">
        <f t="shared" si="100"/>
        <v>YES</v>
      </c>
      <c r="G857" t="str">
        <f t="shared" si="101"/>
        <v>CAA</v>
      </c>
      <c r="H857" t="str">
        <f t="shared" si="102"/>
        <v>Glutamine</v>
      </c>
      <c r="I857" t="str">
        <f t="shared" si="103"/>
        <v>Glutamine (CAA)</v>
      </c>
    </row>
    <row r="858" spans="1:9" hidden="1" x14ac:dyDescent="0.2">
      <c r="A858" t="s">
        <v>1120</v>
      </c>
      <c r="B858" t="s">
        <v>2263</v>
      </c>
      <c r="C858" t="str">
        <f t="shared" si="97"/>
        <v>ATGCCAACTAGATTCACAAAGACCAGAAAGCACAGAGGTCACGTCTCAGCCGGTAAAGGTCGTGTCGGTAAGCACAGAAAGCATCCCGGTGGTAGAGGTATGGCTGGTGGTCAACACCACCACAGAACCAACTTGGACAAGTACCACCCTGGTTACTTCGGTAAGGTTGGTATGAGATACTTCCACAAGCAACAGAACCACTTCTGGAAGCCAGTCTTGAACTTGGACAAGTTGTGGACTTTGGTCCCAGCTGAGAAGAGAGACGAGTACTTGAGCTCTGCTTCCAAGTCTGCTGCCCCAGTTATCGACACCTTGGCTGCCGGTTACGGTAAGGTCTTGGGTAAGGGTAAGATCCCAGAGGTCCCAGTCATCGTCAAGGCTAGATTCGTCTCCAAGTTGGCCGAAGAGAAGATCAGAGCCGCTGGTGGTGTTGTTGAGTTGATCGCTTAA</v>
      </c>
      <c r="D858" t="str">
        <f t="shared" si="98"/>
        <v>OK</v>
      </c>
      <c r="E858">
        <f t="shared" si="99"/>
        <v>450</v>
      </c>
      <c r="F858" t="str">
        <f t="shared" si="100"/>
        <v>YES</v>
      </c>
      <c r="G858" t="str">
        <f t="shared" si="101"/>
        <v>CAA</v>
      </c>
      <c r="H858" t="str">
        <f t="shared" si="102"/>
        <v>Glutamine</v>
      </c>
      <c r="I858" t="str">
        <f t="shared" si="103"/>
        <v>Glutamine (CAA)</v>
      </c>
    </row>
    <row r="859" spans="1:9" hidden="1" x14ac:dyDescent="0.2">
      <c r="A859" t="s">
        <v>261</v>
      </c>
      <c r="B859" t="s">
        <v>1446</v>
      </c>
      <c r="C859" t="str">
        <f t="shared" si="97"/>
        <v>ATGCCAACTAGATTCAATAAAACGAGAAAGCACAGAGGTCATGTCTCTGCTGGTAGAGGTCGTATCGGGAAACATAGAAAGAATCCAGGTGGTAGAGGTAAAGCTGGTGGTCAACATCATCATAGAACCAATTTAGATAAATACCATCCAGGTTATTTTGGTAAGACTGGTCAAAGATACTATCACAAGCAGAATTTAACATTTCATAGACCTGTGTTGAATTTGGATAAATTATGGACATTGGTCCCAGAAGATAAACGAGAGAAATATTTATCAAGCTCTTCCAATTCAAATGCCCCAGTTATTGATACATGGGCTCATGGATACGGTAAACTCTTGGGTAAAGGCCGACTACCAAACGTTCCAGTGATTGTCAAGGCCAGATTTGTCTCCAAACTAGCAGAAGAGAGAATCAGAGCCGTTGGAGGTGTTGTAGAGCTAATTGCCTGA</v>
      </c>
      <c r="D859" t="str">
        <f t="shared" si="98"/>
        <v>OK</v>
      </c>
      <c r="E859">
        <f t="shared" si="99"/>
        <v>450</v>
      </c>
      <c r="F859" t="str">
        <f t="shared" si="100"/>
        <v>YES</v>
      </c>
      <c r="G859" t="str">
        <f t="shared" si="101"/>
        <v>CAA</v>
      </c>
      <c r="H859" t="str">
        <f t="shared" si="102"/>
        <v>Glutamine</v>
      </c>
      <c r="I859" t="str">
        <f t="shared" si="103"/>
        <v>Glutamine (CAA)</v>
      </c>
    </row>
    <row r="860" spans="1:9" hidden="1" x14ac:dyDescent="0.2">
      <c r="A860" t="s">
        <v>156</v>
      </c>
      <c r="B860" t="s">
        <v>1342</v>
      </c>
      <c r="C860" t="str">
        <f t="shared" si="97"/>
        <v>ATGCCAACTAGATTAACTAAGACTAGAAAGCACAGAGGTCACGTCTCAGCCGGTAAGGGTAGAATTGGTAAGCACAGAAAGCATCCCGGTGGTAGAGGTATGGCTGGTGGTCAACACCACCACAGAACCAACTTGGATAAGTACCACCCAGGTTACTTCGGTAAGGTTGGTATGAGATACTTCCACAAGCAACAAAACCACTTCTGGAAGCCAGTCTTGAATTTGGACAAGTTGTGGACTTTGGTTCCTGAGGAAAAGAGAGAAGAATACTTGAAGTCTTCCTCCAAGTCCGCTGCCCCAGTTATTGACACCTTGGCTGCCGGTTACGGTAAGGTTTTGGGTAAGGGTAGAATTCCAAACGTCCCAGTCATCGTCAAGGCCAGATTTGTTTCTAAGTTGGCTGAAGAAAAGATCAAGGCTGCTGGTGGTGTTATTGAATTGATTGCTTAA</v>
      </c>
      <c r="D860" t="str">
        <f t="shared" si="98"/>
        <v>OK</v>
      </c>
      <c r="E860">
        <f t="shared" si="99"/>
        <v>450</v>
      </c>
      <c r="F860" t="str">
        <f t="shared" si="100"/>
        <v>YES</v>
      </c>
      <c r="G860" t="str">
        <f t="shared" si="101"/>
        <v>CAA</v>
      </c>
      <c r="H860" t="str">
        <f t="shared" si="102"/>
        <v>Glutamine</v>
      </c>
      <c r="I860" t="str">
        <f t="shared" si="103"/>
        <v>Glutamine (CAA)</v>
      </c>
    </row>
    <row r="861" spans="1:9" hidden="1" x14ac:dyDescent="0.2">
      <c r="A861" t="s">
        <v>951</v>
      </c>
      <c r="B861" t="s">
        <v>2108</v>
      </c>
      <c r="C861" t="str">
        <f t="shared" si="97"/>
        <v>ATGCCAACTAGATTAACTAAGACCAGAAAGCACAGAGGTCACGTTTCTGCCGGTAAGGGTAGAATCGGTAAGCACAGAAAGCATCCAGGTGGTCGTGGTAAGGCTGGTGGTCAGCACCACCACAGAACCAACATGGACAAGTACCACCCTGGTTACTTCGGTAAGGTTGGTATGAGATACTTCCACAAGCAGCGCAACCACTTCTGGAGACCAGAGCTCAACTTGGACAAGTTGTGGACCTTGGTTGAGGCTGACAAGAAGGACGAGTACTTGAAGTCCGCTTCCACCTCCGCTGCCCCAGTCATCGACACCTTGGCTCACGGTTACGGTAAGGTTTTGGGTAAGGGTCAGTTGCCACAGGTTCCAGTTATCGTCAAGGCCAGATTTGTCTCCAAGTTGGCTGAGGAGAAGATCAGAGCTGTTGGTGGTGTTGTTGAATTGATTGCTTAA</v>
      </c>
      <c r="D861" t="str">
        <f t="shared" si="98"/>
        <v>OK</v>
      </c>
      <c r="E861">
        <f t="shared" si="99"/>
        <v>450</v>
      </c>
      <c r="F861" t="str">
        <f t="shared" si="100"/>
        <v>YES</v>
      </c>
      <c r="G861" t="str">
        <f t="shared" si="101"/>
        <v>CAG</v>
      </c>
      <c r="H861" t="str">
        <f t="shared" si="102"/>
        <v>Glutamine</v>
      </c>
      <c r="I861" t="str">
        <f t="shared" si="103"/>
        <v>Glutamine (CAG)</v>
      </c>
    </row>
    <row r="862" spans="1:9" hidden="1" x14ac:dyDescent="0.2">
      <c r="A862" t="s">
        <v>982</v>
      </c>
      <c r="B862" t="s">
        <v>2138</v>
      </c>
      <c r="C862" t="str">
        <f t="shared" si="97"/>
        <v>ATGCCAACTAGATTAACTAAGACCAGAAAGCACAGAGGTCACGTTTCCGCCGGTAAGGGTAGAGTCGGTAAGCACAGAAAGCATCCCGGTGGTCGTGGTAAGGCTGGTGGTCAACATCACCACAGAACCAACTTGGATAAGTACCATCCTGGTTACTTCGGTAAGGTTGGTATGAGATACTTCCACAAGCAACAAAACCACTTCTGGAGACCAGAAATCAACTTGGACAAGTTGTGGACTCTTGTGGATGCTGAGAAGAAGGACGACTACTTGAAGTCTGCTTCCGCTTCCGCTGCTCCAGTCATTGACACCTTGGCCCACGGTTACGGTAAGGTCCTCGGTAAGGGTAGATTGCCAGAAGTCCCAGTCATTGTCAAGGCCAGATTCGTCTCTAAGCTCGCTGAAGAAAAGATCAGAGCCGTTGGTGGTGTTGTCGAATTGGTTGCTTAA</v>
      </c>
      <c r="D862" t="str">
        <f t="shared" si="98"/>
        <v>OK</v>
      </c>
      <c r="E862">
        <f t="shared" si="99"/>
        <v>450</v>
      </c>
      <c r="F862" t="str">
        <f t="shared" si="100"/>
        <v>YES</v>
      </c>
      <c r="G862" t="str">
        <f t="shared" si="101"/>
        <v>CAA</v>
      </c>
      <c r="H862" t="str">
        <f t="shared" si="102"/>
        <v>Glutamine</v>
      </c>
      <c r="I862" t="str">
        <f t="shared" si="103"/>
        <v>Glutamine (CAA)</v>
      </c>
    </row>
    <row r="863" spans="1:9" hidden="1" x14ac:dyDescent="0.2">
      <c r="A863" t="s">
        <v>906</v>
      </c>
      <c r="B863" t="s">
        <v>2063</v>
      </c>
      <c r="C863" t="str">
        <f t="shared" si="97"/>
        <v>ATGCCAACTAGATTAACTAAGACCAGAAAGCACAGAGGTCACGTTTCCGCCGGTAAGGGTAGAGTCGGTAAGCACAGAAAGCATCCCGGTGGTCGTGGTAAGGCCGGTGGTCAACACCATCACAGAATTAACATGGATAAGTACCATCCAGGTTACTTCGGTAAGGTCGGTATGAGATACTTCCACAAGCAACAAGCCCACTTCTGGAAGCCAGAAATCAACTTGGACAAATTATGGACCTTAGTTGACGCTGAAAAGAAGGATGACTACTTAAAGTCTTCTTCCTCTTCCGCTGCTCCAGTCATTGACACCTTAGCTGCCGGTTACGGTAAGGTTTTAGGTAAGGGTAGATTACCAGAAGTCCCAGTCATTGTTAAGGCTAGATTCGTCTCCAAGTTAGCTGAAGAAAAGATCAGAGCTGTTGGTGGTGTCGTTGAATTGGTCGCTTAA</v>
      </c>
      <c r="D863" t="str">
        <f t="shared" si="98"/>
        <v>OK</v>
      </c>
      <c r="E863">
        <f t="shared" si="99"/>
        <v>450</v>
      </c>
      <c r="F863" t="str">
        <f t="shared" si="100"/>
        <v>YES</v>
      </c>
      <c r="G863" t="str">
        <f t="shared" si="101"/>
        <v>CAA</v>
      </c>
      <c r="H863" t="str">
        <f t="shared" si="102"/>
        <v>Glutamine</v>
      </c>
      <c r="I863" t="str">
        <f t="shared" si="103"/>
        <v>Glutamine (CAA)</v>
      </c>
    </row>
    <row r="864" spans="1:9" hidden="1" x14ac:dyDescent="0.2">
      <c r="A864" t="s">
        <v>907</v>
      </c>
      <c r="B864" t="s">
        <v>2064</v>
      </c>
      <c r="C864" t="str">
        <f t="shared" si="97"/>
        <v>ATGCCAACTAGATTAACTAAGACCAGAAAGCACAGAGGTCACGTTTCCGCCGGTAAGGGTAGAATTGGTAAGCACAGAAAGCATCCCGGTGGTCGTGGTAAGGCCGGTGGTCAACACCATCACAGAATTAACATGGATAAGTACCATCCAGGTTACTTCGGTAAGGTCGGTATGAGATACTTCCACAAGCAACAAGCTCACTTCTGGAAGCCAGAAATCAACTTGGACAAATTATGGACTTTAGTTGATGCTGAAAAGAAGGATGAACTCTTAAAGTCTGCTTCTTCTTCCGCTGCTCCAGTCATTGACACCTTAGCTGCCGGTTACGGTAAGGTTTTAGGTAAGGGTAGATTACCAGAAGTCCCAGTCATTGTTAAGGCTAGATTCGTCTCCAAGTTAGCTGAAGAAAAGATCAGAGCTGTTGGTGGTGTCGTTGAATTGGTCGCTTAA</v>
      </c>
      <c r="D864" t="str">
        <f t="shared" si="98"/>
        <v>OK</v>
      </c>
      <c r="E864">
        <f t="shared" si="99"/>
        <v>450</v>
      </c>
      <c r="F864" t="str">
        <f t="shared" si="100"/>
        <v>YES</v>
      </c>
      <c r="G864" t="str">
        <f t="shared" si="101"/>
        <v>CAA</v>
      </c>
      <c r="H864" t="str">
        <f t="shared" si="102"/>
        <v>Glutamine</v>
      </c>
      <c r="I864" t="str">
        <f t="shared" si="103"/>
        <v>Glutamine (CAA)</v>
      </c>
    </row>
    <row r="865" spans="1:9" hidden="1" x14ac:dyDescent="0.2">
      <c r="A865" t="s">
        <v>955</v>
      </c>
      <c r="B865" t="s">
        <v>2112</v>
      </c>
      <c r="C865" t="str">
        <f t="shared" si="97"/>
        <v>ATGCCAACTAGATTAACTAAGACCAGAAAGCACAGAGGTCACGTTTCCGCCGGTAAGGGTAGAATCGGTAAGCACAGAAAGCATCCGGGTGGTCGTGGTATGGCTGGTGGTCAACACCACCACAGAACCAACTTGGACAAGTACCACCCTGGTTACTTCGGTAAGGTTGGTATGAGACACTTCCACAAGCAAGGTAACCACTACTGGAGACCAGAAATCAACTTGGACAAATTGTGGACTTTGGTTGACTCTGAAAAGAAGGACGAATACTTGAAGTCTGCTTCTGCTTCCGCTGCTCCAGTTATTGACACCTTGGCCCACGGTTACGGTAAGGTTTTGGGTAAGGGTTCTTTACCACAAGTTCCAGTCATTGTCAAGGCTAGATTTGTTTCCAAGTTGGCTGAAATCAAGATTAGAGCTGCTGGTGGTGTTGTTGAATTGATTGCTTAA</v>
      </c>
      <c r="D865" t="str">
        <f t="shared" si="98"/>
        <v>OK</v>
      </c>
      <c r="E865">
        <f t="shared" si="99"/>
        <v>450</v>
      </c>
      <c r="F865" t="str">
        <f t="shared" si="100"/>
        <v>YES</v>
      </c>
      <c r="G865" t="str">
        <f t="shared" si="101"/>
        <v>CAA</v>
      </c>
      <c r="H865" t="str">
        <f t="shared" si="102"/>
        <v>Glutamine</v>
      </c>
      <c r="I865" t="str">
        <f t="shared" si="103"/>
        <v>Glutamine (CAA)</v>
      </c>
    </row>
    <row r="866" spans="1:9" hidden="1" x14ac:dyDescent="0.2">
      <c r="A866" t="s">
        <v>956</v>
      </c>
      <c r="B866" t="s">
        <v>2112</v>
      </c>
      <c r="C866" t="str">
        <f t="shared" si="97"/>
        <v>ATGCCAACTAGATTAACTAAGACCAGAAAGCACAGAGGTCACGTTTCCGCCGGTAAGGGTAGAATCGGTAAGCACAGAAAGCATCCGGGTGGTCGTGGTATGGCTGGTGGTCAACACCACCACAGAACCAACTTGGACAAGTACCACCCTGGTTACTTCGGTAAGGTTGGTATGAGACACTTCCACAAGCAAGGTAACCACTACTGGAGACCAGAAATCAACTTGGACAAATTGTGGACTTTGGTTGACTCTGAAAAGAAGGACGAATACTTGAAGTCTGCTTCTGCTTCCGCTGCTCCAGTTATTGACACCTTGGCCCACGGTTACGGTAAGGTTTTGGGTAAGGGTTCTTTACCACAAGTTCCAGTCATTGTCAAGGCTAGATTTGTTTCCAAGTTGGCTGAAATCAAGATTAGAGCTGCTGGTGGTGTTGTTGAATTGATTGCTTAA</v>
      </c>
      <c r="D866" t="str">
        <f t="shared" si="98"/>
        <v>OK</v>
      </c>
      <c r="E866">
        <f t="shared" si="99"/>
        <v>450</v>
      </c>
      <c r="F866" t="str">
        <f t="shared" si="100"/>
        <v>YES</v>
      </c>
      <c r="G866" t="str">
        <f t="shared" si="101"/>
        <v>CAA</v>
      </c>
      <c r="H866" t="str">
        <f t="shared" si="102"/>
        <v>Glutamine</v>
      </c>
      <c r="I866" t="str">
        <f t="shared" si="103"/>
        <v>Glutamine (CAA)</v>
      </c>
    </row>
    <row r="867" spans="1:9" hidden="1" x14ac:dyDescent="0.2">
      <c r="A867" t="s">
        <v>959</v>
      </c>
      <c r="B867" t="s">
        <v>2115</v>
      </c>
      <c r="C867" t="str">
        <f t="shared" si="97"/>
        <v>ATGCCAACTAGATTAACTAAGACCAGAAAGCACAGAGGTCACGTTTCCGCCGGTAAGGGTAGAATCGGTAAGCACAGAAAGCATCCGGGTGGTCGTGGTAAGGCTGGTGGTCAACACCACCACAGAACCAACTTGGACAAGTACCACCCTGGTTACTTCGGTAAGGTTGGTATGAGATACTTCCACAAGCAAGGTAACCACTTCTGGAGACCAGAAATCAACTTGGACAAGTTGTGGACCTTGGTTGACTCTGAAAAGAAGGACGAGTACTTGAAGTCTGCTTCTGCTTCTGCTGCTCCAGTTATTGACACCTTGGCTCACGGTTACGGTAAGGTTTTGGGTAAGGGTGCTTTGCCACAAGTTCCAGTCATCGTCAAGGCCAGATTTGTCTCTAAGTTGGCTGAAGAAAAGATCAGAGCTGTCGGTGGTGTTGTTGAATTGATTGCTTAA</v>
      </c>
      <c r="D867" t="str">
        <f t="shared" si="98"/>
        <v>OK</v>
      </c>
      <c r="E867">
        <f t="shared" si="99"/>
        <v>450</v>
      </c>
      <c r="F867" t="str">
        <f t="shared" si="100"/>
        <v>YES</v>
      </c>
      <c r="G867" t="str">
        <f t="shared" si="101"/>
        <v>CAA</v>
      </c>
      <c r="H867" t="str">
        <f t="shared" si="102"/>
        <v>Glutamine</v>
      </c>
      <c r="I867" t="str">
        <f t="shared" si="103"/>
        <v>Glutamine (CAA)</v>
      </c>
    </row>
    <row r="868" spans="1:9" hidden="1" x14ac:dyDescent="0.2">
      <c r="A868" t="s">
        <v>790</v>
      </c>
      <c r="B868" t="s">
        <v>1952</v>
      </c>
      <c r="C868" t="str">
        <f t="shared" si="97"/>
        <v>ATGCCAACTAGATTAACTAAGACCAGAAAGCACAGAGGACACGTTTCTGCCGGTAAGGGTAGAATTGGTAAGCACAGAAAGCATCCCGGTGGTCGTGGTAAGGCTGGTGGTCAACATCATCACAGAACCAACTTGGATAAGTACCATCCAGGTTACTTCGGTAAGGTTGGTATGAGACACTTCCACGTCCAAAGAAACCACTCTTGGAGACCAGAAATCAACTTGGAAAAATTGTGGACTTTGGTTGACTCCGAAAAGAAGGACGAATACTTGAAGAACTCTTCCAAGTCTGCTGCCCCAGTCATTGACACCTTGGCCCACGGTTTCGGTAAGGTCTTAGGTAAGGGTAGATTACCAGAAGTTCCAGTCATTGTCAAGGCCAGATTTGTCTCCAAGTTGGCTGAAGAAAAGATCAGAGCTGTTGGTGGTGTTGTTGAATTAGTTGCTTAA</v>
      </c>
      <c r="D868" t="str">
        <f t="shared" si="98"/>
        <v>OK</v>
      </c>
      <c r="E868">
        <f t="shared" si="99"/>
        <v>450</v>
      </c>
      <c r="F868" t="str">
        <f t="shared" si="100"/>
        <v>YES</v>
      </c>
      <c r="G868" t="str">
        <f t="shared" si="101"/>
        <v>CAA</v>
      </c>
      <c r="H868" t="str">
        <f t="shared" si="102"/>
        <v>Glutamine</v>
      </c>
      <c r="I868" t="str">
        <f t="shared" si="103"/>
        <v>Glutamine (CAA)</v>
      </c>
    </row>
    <row r="869" spans="1:9" hidden="1" x14ac:dyDescent="0.2">
      <c r="A869" t="s">
        <v>774</v>
      </c>
      <c r="B869" t="s">
        <v>1937</v>
      </c>
      <c r="C869" t="str">
        <f t="shared" si="97"/>
        <v>ATGCCAACTAGATTAACTAAGACCAGAAAGCACAGAGGACACGTTTCTGCCGGTAAGGGTAGAATCGGTAAGCACAGAAAGCATCCCGGTGGTCGTGGTATGGCTGGTGGTCAACATCATCACAGAACCAACTTGGACAAGTACCACCCTGGTTACTTCGGTAAGGTTGGTATGAGACACTTCCACGTCCAAAACAACCACTCCTGGAGACCAGAGATCAACTTGGACAAATTGTGGACTTTGGTTGACTCCGACAAGAAGGACGAGTACTTGAAGTCTGCCTCCAAGTCTGCTGCCCCAGTCATTGACACCTTGGCCCACGGTTTCGGTAAGGTTTTGGGTAAGGGTAGATTGCCACAAGTTCCAGTTATCGTCAAGGCCAGATTCGTTTCCAAGTTGGCCGAGGAGAAGATCAGAGCTGCTGGTGGTGTTGTCGAATTGATTGCTTAA</v>
      </c>
      <c r="D869" t="str">
        <f t="shared" si="98"/>
        <v>OK</v>
      </c>
      <c r="E869">
        <f t="shared" si="99"/>
        <v>450</v>
      </c>
      <c r="F869" t="str">
        <f t="shared" si="100"/>
        <v>YES</v>
      </c>
      <c r="G869" t="str">
        <f t="shared" si="101"/>
        <v>CAA</v>
      </c>
      <c r="H869" t="str">
        <f t="shared" si="102"/>
        <v>Glutamine</v>
      </c>
      <c r="I869" t="str">
        <f t="shared" si="103"/>
        <v>Glutamine (CAA)</v>
      </c>
    </row>
    <row r="870" spans="1:9" hidden="1" x14ac:dyDescent="0.2">
      <c r="A870" t="s">
        <v>773</v>
      </c>
      <c r="B870" t="s">
        <v>1936</v>
      </c>
      <c r="C870" t="str">
        <f t="shared" si="97"/>
        <v>ATGCCAACTAGATTAACTAAGACCAGAAAGCACAGAGGACACGTTTCTGCCGGTAAGGGTAGAATCGGTAAGCACAGAAAGCATCCCGGTGGTCGTGGTATGGCTGGTGGTCAACATCATCACAGAACCAACTTGGACAAGTACCACCCTGGTTACTTCGGTAAGGTTGGTATGAGACACTTCCACGTCCAAAACAACCACTCCTGGAGACCAGAAATCAACTTGGACAAATTGTGGACTTTGGTTGACTCCGACAAGAAGGACGAGTACTTGAAGTCTGCTTCCAAGTCTGCTGCCCCAGTCATTGACACCTTGGCCCACGGTTTCGGTAAGGTTTTGGGTAAGGGTAGATTGCCACAAGTTCCAGTTATCGTCAAGGCCAGATTCGTTTCCAAGTTGGCCGAGGAGAAGATCAGAGCTGTTGGTGGTGTTGTCGAATTGATTGCTTAA</v>
      </c>
      <c r="D870" t="str">
        <f t="shared" si="98"/>
        <v>OK</v>
      </c>
      <c r="E870">
        <f t="shared" si="99"/>
        <v>450</v>
      </c>
      <c r="F870" t="str">
        <f t="shared" si="100"/>
        <v>YES</v>
      </c>
      <c r="G870" t="str">
        <f t="shared" si="101"/>
        <v>CAA</v>
      </c>
      <c r="H870" t="str">
        <f t="shared" si="102"/>
        <v>Glutamine</v>
      </c>
      <c r="I870" t="str">
        <f t="shared" si="103"/>
        <v>Glutamine (CAA)</v>
      </c>
    </row>
    <row r="871" spans="1:9" hidden="1" x14ac:dyDescent="0.2">
      <c r="A871" t="s">
        <v>775</v>
      </c>
      <c r="B871" t="s">
        <v>1938</v>
      </c>
      <c r="C871" t="str">
        <f t="shared" si="97"/>
        <v>ATGCCAACTAGATTAACTAAGACCAGAAAGCACAGAGGACACGTTTCTGCCGGTAAGGGTAGAATCGGTAAGCACAGAAAGCATCCCGGTGGTCGTGGTATGGCTGGTGGTCAACATCATCACAGAACCAACTTGGACAAGTACCACCCTGGTTACTTCGGTAAGGTTGGTATGAGACACTTCCACGTCCAAAACAACCACACCTGGAGACCAGAAATCAACTTGGACAAATTGTGGACTTTGGTTGACTCCGACAAGAAGGACGAGTACTTGAAGTCTGCTTCCAAGTCTGCTGCCCCAGTCATTGACACCTTGGCCCACGGTTTCGGTAAGGTTTTGGGTAAGGGTAGATTGCCACAAGTTCCAGTTATCGTCAAGGCCAGATTCGTTTCCAAGTTGGCCGAGGAGAAGATCAGAGCTGCTGGTGGTGTTGTCGAATTGATTGCTTAA</v>
      </c>
      <c r="D871" t="str">
        <f t="shared" si="98"/>
        <v>OK</v>
      </c>
      <c r="E871">
        <f t="shared" si="99"/>
        <v>450</v>
      </c>
      <c r="F871" t="str">
        <f t="shared" si="100"/>
        <v>YES</v>
      </c>
      <c r="G871" t="str">
        <f t="shared" si="101"/>
        <v>CAA</v>
      </c>
      <c r="H871" t="str">
        <f t="shared" si="102"/>
        <v>Glutamine</v>
      </c>
      <c r="I871" t="str">
        <f t="shared" si="103"/>
        <v>Glutamine (CAA)</v>
      </c>
    </row>
    <row r="872" spans="1:9" hidden="1" x14ac:dyDescent="0.2">
      <c r="A872" t="s">
        <v>767</v>
      </c>
      <c r="B872" t="s">
        <v>1930</v>
      </c>
      <c r="C872" t="str">
        <f t="shared" si="97"/>
        <v>ATGCCAACTAGATTAACTAAGACCAGAAAGCACAGAGGACACGTTTCCGCCGGTAAGGGTAGAATCGGTAAGCACAGAAAGCATCCCGGTGGTCGTGGTATGGCTGGTGGTCAACATCATCACAGAACCAACTTGGACAAGTACCACCCTGGTTACTTCGGTAAGGTCGGTATGAGAACCTTCCGTGTCCAACGTAACCACTCCTGGAGACCAGAAATCAACTTGGACAAATTGTGGACTTTGGTTGACTCCGACAAGAAGGACGAGTACTTGAAGACTGCTTCCAAGTCTGCTGCTCCAGTCATTGACACCTTGGCCCACGGTTTCGGTAAGGTTTTGGGTAAGGGTAGATTGCCTCAAGTTCCAGTCATCGTCAAGGCCAGATTCGTTTCCAAGTTGGCCGAAGAAAAGATCAGAGCTGTTGGTGGTGTTGTTGAATTGATTGCTTAA</v>
      </c>
      <c r="D872" t="str">
        <f t="shared" si="98"/>
        <v>OK</v>
      </c>
      <c r="E872">
        <f t="shared" si="99"/>
        <v>450</v>
      </c>
      <c r="F872" t="str">
        <f t="shared" si="100"/>
        <v>YES</v>
      </c>
      <c r="G872" t="str">
        <f t="shared" si="101"/>
        <v>CAA</v>
      </c>
      <c r="H872" t="str">
        <f t="shared" si="102"/>
        <v>Glutamine</v>
      </c>
      <c r="I872" t="str">
        <f t="shared" si="103"/>
        <v>Glutamine (CAA)</v>
      </c>
    </row>
    <row r="873" spans="1:9" hidden="1" x14ac:dyDescent="0.2">
      <c r="A873" t="s">
        <v>772</v>
      </c>
      <c r="B873" t="s">
        <v>1935</v>
      </c>
      <c r="C873" t="str">
        <f t="shared" si="97"/>
        <v>ATGCCAACTAGATTAACTAAGACCAGAAAGCACAGAGGACACGTTTCCGCCGGTAAGGGTAGAATCGGTAAGCACAGAAAGCATCCCGGTGGTCGTGGTATGGCTGGTGGTCAACATCATCACAGAACCAACTTGGACAAGTACCACCCAGGTTACTTCGGTAAGGTTGGTATGAGACACTTCCACGTCCAACGCAACCACTCCTGGAGACCAGAAATCAACTTGGACAAATTGTGGACTTTGGTTGACTCCGACAAGAAGGACGAGTACTTGAAGTCTGCCTCCAAGTCCGCTGCCCCAGTCATTGACACCTTGGCCCACGGTTTCGGTAAGGTTTTGGGTAAGGGTAGATTGCCACAAGTTCCAGTTATCGTCAAGGCCAGATTCGTTTCCAAGTTGGCCGAGGAGAAGATCAGAGCTGTTGGTGGTGTTGTTGAATTGATTGCTTAA</v>
      </c>
      <c r="D873" t="str">
        <f t="shared" si="98"/>
        <v>OK</v>
      </c>
      <c r="E873">
        <f t="shared" si="99"/>
        <v>450</v>
      </c>
      <c r="F873" t="str">
        <f t="shared" si="100"/>
        <v>YES</v>
      </c>
      <c r="G873" t="str">
        <f t="shared" si="101"/>
        <v>CAA</v>
      </c>
      <c r="H873" t="str">
        <f t="shared" si="102"/>
        <v>Glutamine</v>
      </c>
      <c r="I873" t="str">
        <f t="shared" si="103"/>
        <v>Glutamine (CAA)</v>
      </c>
    </row>
    <row r="874" spans="1:9" hidden="1" x14ac:dyDescent="0.2">
      <c r="A874" t="s">
        <v>768</v>
      </c>
      <c r="B874" t="s">
        <v>1931</v>
      </c>
      <c r="C874" t="str">
        <f t="shared" si="97"/>
        <v>ATGCCAACTAGATTAACTAAGACCAGAAAGCACAGAGGACACGTTTCCGCCGGTAAGGGTAGAATCGGTAAGCACAGAAAGCATCCAGGTGGTCGTGGTATGGCTGGTGGTCAACATCATCACAGAACCAACTTGGACAAGTACCATCCAGGTTACTTCGGTAAGGTTGGTATGAGAACCTTCCGTGTCCAACGTAACCACTCTTGGAGACCAGAAATCAACTTGGACAAATTGTGGACTTTAGTCGACTCCGACAAGAAGGACGAGTACTTGAAGACCGCCTCCAAGTCTGCTGCCCCAGTCATTGACACCTTAGCCCACGGTTTCGGTAAGGTTTTGGGTAAAGGTAGATTGCCACAAGTCCCAGTCATCGTCAAGGCCAGATTCGTTTCCAAGTTGGCTGAAGAAAAGATCAGAGCTGTTGGTGGTGTTGTTGAATTGATTGCTTAA</v>
      </c>
      <c r="D874" t="str">
        <f t="shared" si="98"/>
        <v>OK</v>
      </c>
      <c r="E874">
        <f t="shared" si="99"/>
        <v>450</v>
      </c>
      <c r="F874" t="str">
        <f t="shared" si="100"/>
        <v>YES</v>
      </c>
      <c r="G874" t="str">
        <f t="shared" si="101"/>
        <v>CAA</v>
      </c>
      <c r="H874" t="str">
        <f t="shared" si="102"/>
        <v>Glutamine</v>
      </c>
      <c r="I874" t="str">
        <f t="shared" si="103"/>
        <v>Glutamine (CAA)</v>
      </c>
    </row>
    <row r="875" spans="1:9" hidden="1" x14ac:dyDescent="0.2">
      <c r="A875" t="s">
        <v>770</v>
      </c>
      <c r="B875" t="s">
        <v>1933</v>
      </c>
      <c r="C875" t="str">
        <f t="shared" si="97"/>
        <v>ATGCCAACTAGATTAACTAAGACCAGAAAGCACAGAGGACACGTTTCCGCCGGTAAGGGTAGAATCGGTAAGCACAGAAAGCATCCAGGTGGTCGTGGTATGGCTGGTGGTCAACATCATCACAGAACCAACTTGGACAAGTACCACCCTGGTTACTTCGGTAAGGTTGGTATGAGACACTTCCACGTCCAACGTAACCACTCCTGGAGACCAGAAATTAACTTGGACAAATTGTGGACTTTGGTTGACTCCGACAAGAAGGACGAGTACTTGAAGACCGCTTCCAAGTCTGCTGCTCCAGTCATTGACACCTTGGCCCACGGTTTCGGTAAGGTTTTGGGTAAAGGTAGATTGCCACAAGTTCCAGTCATCGTCAAGGCCAGATTCGTTTCCAAGTTGGCTGAAGAAAAGATCAGAGCTGTTGGTGGTGTTGTTGAATTGATTGCTTAA</v>
      </c>
      <c r="D875" t="str">
        <f t="shared" si="98"/>
        <v>OK</v>
      </c>
      <c r="E875">
        <f t="shared" si="99"/>
        <v>450</v>
      </c>
      <c r="F875" t="str">
        <f t="shared" si="100"/>
        <v>YES</v>
      </c>
      <c r="G875" t="str">
        <f t="shared" si="101"/>
        <v>CAA</v>
      </c>
      <c r="H875" t="str">
        <f t="shared" si="102"/>
        <v>Glutamine</v>
      </c>
      <c r="I875" t="str">
        <f t="shared" si="103"/>
        <v>Glutamine (CAA)</v>
      </c>
    </row>
    <row r="876" spans="1:9" hidden="1" x14ac:dyDescent="0.2">
      <c r="A876" t="s">
        <v>771</v>
      </c>
      <c r="B876" t="s">
        <v>1934</v>
      </c>
      <c r="C876" t="str">
        <f t="shared" si="97"/>
        <v>ATGCCAACTAGATTAACTAAGACCAGAAAGCACAGAGGACACGTTTCCGCCGGTAAGGGTAGAATCGGTAAGCACAGAAAGCATCCAGGTGGTCGTGGTATGGCTGGTGGTCAACATCATCACAGAACCAACTTGGACAAGTACCACCCTGGTTACTTCGGTAAGGTTGGTATGAGACACTTCCACGTCCAACGTAACCACTCCTGGAGACCAGAAATCAACTTGGACAAATTGTGGACTTTGGTTGACTCCGACAAGAAGGACGAGTACTTGAAGACCGCCTCCAAGTCTGCTGCCCCAGTCATTGACACCTTGGCCCACGGTTTCGGTAAGGTTTTGGGTAAAGGTAGATTGCCACAAGTTCCAGTCATCGTCAAGGCCAGATTCGTTTCCAAGTTGGCTGAAGAAAAGATCAGAGCTGTTGGTGGTGTTGTTGAATTGATTGCTTAA</v>
      </c>
      <c r="D876" t="str">
        <f t="shared" si="98"/>
        <v>OK</v>
      </c>
      <c r="E876">
        <f t="shared" si="99"/>
        <v>450</v>
      </c>
      <c r="F876" t="str">
        <f t="shared" si="100"/>
        <v>YES</v>
      </c>
      <c r="G876" t="str">
        <f t="shared" si="101"/>
        <v>CAA</v>
      </c>
      <c r="H876" t="str">
        <f t="shared" si="102"/>
        <v>Glutamine</v>
      </c>
      <c r="I876" t="str">
        <f t="shared" si="103"/>
        <v>Glutamine (CAA)</v>
      </c>
    </row>
    <row r="877" spans="1:9" hidden="1" x14ac:dyDescent="0.2">
      <c r="A877" t="s">
        <v>769</v>
      </c>
      <c r="B877" t="s">
        <v>1932</v>
      </c>
      <c r="C877" t="str">
        <f t="shared" si="97"/>
        <v>ATGCCAACTAGATTAACTAAGACCAGAAAGCACAGAGGACACGTTTCCGCCGGTAAGGGTAGAATCGGTAAGCACAGAAAGCATCCAGGTGGTCGTGGTATGGCTGGTGGTCAACATCATCACAGAACCAACTTGGACAAGTACCACCCAGGTTACTTCGGTAAGGTTGGTATGAGACACTTCCACCTCCAACGTAACCACTCCTGGAGACCAGAAATCAACTTGGACAAATTGTGGACTTTGGTTGACTCCGACAAGAAGGACGAGTACTTGAAGACCGCTTCCAAGTCTGCTGCTCCAGTCATTGACACCTTGGCCCACGGTTTCGGTAAGGTTTTGGGTAAAGGTAGATTGCCACAAGTTCCTGTCATCGTCAAGGCCAGATTCGTTTCCAAGTTGGCTGAAGAAAAGATCAGAGCTGTTGGTGGTGTTGTTGAATTGATTGCTTAA</v>
      </c>
      <c r="D877" t="str">
        <f t="shared" si="98"/>
        <v>OK</v>
      </c>
      <c r="E877">
        <f t="shared" si="99"/>
        <v>450</v>
      </c>
      <c r="F877" t="str">
        <f t="shared" si="100"/>
        <v>YES</v>
      </c>
      <c r="G877" t="str">
        <f t="shared" si="101"/>
        <v>CAA</v>
      </c>
      <c r="H877" t="str">
        <f t="shared" si="102"/>
        <v>Glutamine</v>
      </c>
      <c r="I877" t="str">
        <f t="shared" si="103"/>
        <v>Glutamine (CAA)</v>
      </c>
    </row>
    <row r="878" spans="1:9" hidden="1" x14ac:dyDescent="0.2">
      <c r="A878" t="s">
        <v>789</v>
      </c>
      <c r="B878" t="s">
        <v>1951</v>
      </c>
      <c r="C878" t="str">
        <f t="shared" si="97"/>
        <v>ATGCCAACTAGATTAACTAAGACCAGAAAGCACAGAGGAAACGTTTCCGCCGGTAAGGGTAGAATTGGTAAGCACAGAAAGCATCCAGGTGGTCGTGGTAAGGCTGGTGGTCAACATCATCACAGAACCAACTTGGACAAATACCATCCTGGTTACTTCGGTAAGGTTGGTATGAGACACTTCCACGTCCAACGTAACCACTCCTGGAGACCAGAAATCAACTTGGAAAAGTTGTGGACTTTGGTTGACTCCGAAAAGAAGGACGAGTACTTGAAGAACGCCTCCAAGTCTGCTGCTCCAGTCATTGACACCTTGGCCCACGGTTTCGGTAAGGTTTTGGGTAAGGGTAGATTGCCAGAAGTCCCAGTCATTGTTAAGGCCAGATTTGTCTCCAAGTTGGCTGAAGAAAAGATCAGAGCCGTTGGTGGTGTTGTCGAATTAATTGCTTAA</v>
      </c>
      <c r="D878" t="str">
        <f t="shared" si="98"/>
        <v>OK</v>
      </c>
      <c r="E878">
        <f t="shared" si="99"/>
        <v>450</v>
      </c>
      <c r="F878" t="str">
        <f t="shared" si="100"/>
        <v>YES</v>
      </c>
      <c r="G878" t="str">
        <f t="shared" si="101"/>
        <v>CAA</v>
      </c>
      <c r="H878" t="str">
        <f t="shared" si="102"/>
        <v>Glutamine</v>
      </c>
      <c r="I878" t="str">
        <f t="shared" si="103"/>
        <v>Glutamine (CAA)</v>
      </c>
    </row>
    <row r="879" spans="1:9" hidden="1" x14ac:dyDescent="0.2">
      <c r="A879" t="s">
        <v>766</v>
      </c>
      <c r="B879" t="s">
        <v>1929</v>
      </c>
      <c r="C879" t="str">
        <f t="shared" si="97"/>
        <v>ATGCCAACTAGATTAACTAAGACCAGAAAGCACAGAGGAAACGTTTCCGCCGGTAAGGGTAGAATCGGTAAGCACAGAAAGCACCCCGGTGGTCGTGGTAAGGCTGGTGGTCAACATCATCACAGAACCAACTTGGACAAGTACCATCCTGGTTACTTCGGTAAGGTTGGTATGAGACACTTCCACCTCCAACGTAACCAATACTGGAGACCAGAAATCAACTTGGACAAATTGTGGACTTTGGTTGAAGCCGACAAGAAGGACGAGTACTTGAAGTCCGCTTCCAAGTCTGCTGCCCCAGTCATTGACACCTTGGCCCACGGTTTCGGTAAGGTTTTGGGTAAGGGTAGATTGCCAGAAGTCCCTGTCATTGTTAAAGCCAGATTCGTTTCCAAGTTGGCCGAAGAAAAGATCAGAGCCGTTGGTGGTGTTGTTGAATTGGTTGCTTAA</v>
      </c>
      <c r="D879" t="str">
        <f t="shared" si="98"/>
        <v>OK</v>
      </c>
      <c r="E879">
        <f t="shared" si="99"/>
        <v>450</v>
      </c>
      <c r="F879" t="str">
        <f t="shared" si="100"/>
        <v>YES</v>
      </c>
      <c r="G879" t="str">
        <f t="shared" si="101"/>
        <v>CAA</v>
      </c>
      <c r="H879" t="str">
        <f t="shared" si="102"/>
        <v>Glutamine</v>
      </c>
      <c r="I879" t="str">
        <f t="shared" si="103"/>
        <v>Glutamine (CAA)</v>
      </c>
    </row>
    <row r="880" spans="1:9" hidden="1" x14ac:dyDescent="0.2">
      <c r="A880" t="s">
        <v>800</v>
      </c>
      <c r="B880" t="s">
        <v>1962</v>
      </c>
      <c r="C880" t="str">
        <f t="shared" si="97"/>
        <v>ATGCCAACTAGATTAACTAAAACTAGAAAACATAGAGGACACGTTTCTGCCGGTTACGGTAGAATTGGTAAGCACAGAAAGCATCCCGGTGGTAAAGGTATGGCTGGTGGTCAACATCACCACAGAACCAACTTGGATAAATACCATCCAGGGTACTTCGGTAAAGTTGGTATGAGATACTTCCACAAACAACAAAACCACTTCTGGAGACCAGAAATCAACTTGGACAAATTATGGTCTTTGGTTGATGCTGACAAGAAAGACGAATACTTGAAGAACGCTTCTAGTACTTCTGCTCCAGTTATTGATACTTTAGCTCATGGTTATGGGAAAGTGTTAGGTAAAGGTAGATTACCCGAAGTTCCAGTTATAGTCAAGGCTAGATTTGTGTCCAAATTAGCTGAAGAAAAGATCAGAGCTGTTGGTGGGGTTGTTGAATTAATTGCCTAA</v>
      </c>
      <c r="D880" t="str">
        <f t="shared" si="98"/>
        <v>OK</v>
      </c>
      <c r="E880">
        <f t="shared" si="99"/>
        <v>450</v>
      </c>
      <c r="F880" t="str">
        <f t="shared" si="100"/>
        <v>YES</v>
      </c>
      <c r="G880" t="str">
        <f t="shared" si="101"/>
        <v>CAA</v>
      </c>
      <c r="H880" t="str">
        <f t="shared" si="102"/>
        <v>Glutamine</v>
      </c>
      <c r="I880" t="str">
        <f t="shared" si="103"/>
        <v>Glutamine (CAA)</v>
      </c>
    </row>
    <row r="881" spans="1:9" hidden="1" x14ac:dyDescent="0.2">
      <c r="A881" t="s">
        <v>798</v>
      </c>
      <c r="B881" t="s">
        <v>1960</v>
      </c>
      <c r="C881" t="str">
        <f t="shared" si="97"/>
        <v>ATGCCAACTAGATTAACTAAAACCAGAAAGCACAGAGGTCACGTTTCTGCCGGTAAGGGTAGAGTCGGTAAGCACAGAAAGAATCCAGGTGGTCGTGGTATGGCTGGTGGTCAACACCATCACAGAACTAACATGGATAAATACCATCCAGGTTACTTCGGTAAGGTCGGTATGAGATACTTCCATCAACAAAACGCTCACACCTGGAGACCAGAAATCAACTTGGAAAAGTTGTGGTCTTTGGTTGATGCTGAAAAGAAGGACGACTACTTGAAGTCTGCTTCTTCCTCCGCTGCTCCAGTCATTGATACTTTAGCTCACGGTTTCGGTAAGGTTTTAGGTAAGGGTAGATTACCAGAAGTCCCAGTTATCGTCAAGGCCAGATTCGTCTCCAAATTAGCTGAAGAAAAGATCAGAGCTGTTGGTGGTGTCGTTGAATTAGTTGCTTAA</v>
      </c>
      <c r="D881" t="str">
        <f t="shared" si="98"/>
        <v>OK</v>
      </c>
      <c r="E881">
        <f t="shared" si="99"/>
        <v>450</v>
      </c>
      <c r="F881" t="str">
        <f t="shared" si="100"/>
        <v>YES</v>
      </c>
      <c r="G881" t="str">
        <f t="shared" si="101"/>
        <v>CAA</v>
      </c>
      <c r="H881" t="str">
        <f t="shared" si="102"/>
        <v>Glutamine</v>
      </c>
      <c r="I881" t="str">
        <f t="shared" si="103"/>
        <v>Glutamine (CAA)</v>
      </c>
    </row>
    <row r="882" spans="1:9" hidden="1" x14ac:dyDescent="0.2">
      <c r="A882" t="s">
        <v>504</v>
      </c>
      <c r="B882" t="s">
        <v>1687</v>
      </c>
      <c r="C882" t="str">
        <f t="shared" si="97"/>
        <v>ATGCCAACTAGATTAACTAAAACCAGAAAGCACAGAGGTCACGTTTCGGCCGGTAATGGACGTGTTGGTAAGCACAGAAAGCACCCGGGTGGTAGAGGTATGGCCGGTGGTCAACATCACCACAGAACCAACTTGGACAAGTACCATCCAGGATACTTCGGTAAGGTTGGTATGAGATACTTCCACAAGCAACAGAACCACTTCTGGAGACCAGTCCTGAACCTGGACAAGCTGTGGTCTCTTGTTGAAGACAAGGACCAGAAGCTTGCTTCTTCATCTAAAGACTCTGCCGTTGTCATTGACACTCTGGCTAAGGGTTACGGTAAGGTTCTCGGAAAGGGAAGATTGCCAGATGTTCCAGTCATTGTCAAGGCCAGATACGTCTCCAAGCTCGCTGAAGAGAAGATCAGAGCTGCAGGTGGTGTTGTTGAACTAGTTGCTTAA</v>
      </c>
      <c r="D882" t="str">
        <f t="shared" si="98"/>
        <v>OK</v>
      </c>
      <c r="E882">
        <f t="shared" si="99"/>
        <v>444</v>
      </c>
      <c r="F882" t="str">
        <f t="shared" si="100"/>
        <v>YES</v>
      </c>
      <c r="G882" t="str">
        <f t="shared" si="101"/>
        <v>CAA</v>
      </c>
      <c r="H882" t="str">
        <f t="shared" si="102"/>
        <v>Glutamine</v>
      </c>
      <c r="I882" t="str">
        <f t="shared" si="103"/>
        <v>Glutamine (CAA)</v>
      </c>
    </row>
    <row r="883" spans="1:9" hidden="1" x14ac:dyDescent="0.2">
      <c r="A883" t="s">
        <v>425</v>
      </c>
      <c r="B883" t="s">
        <v>1609</v>
      </c>
      <c r="C883" t="str">
        <f t="shared" si="97"/>
        <v>ATGCCAACTAGATTAACTAAAACCAGAAAGCACAGAGGTCACGTTTCGGCCGGTAAGGGTCGTGTTGGTAAGCACAGAAAGCATCCGGGTGGTAGAGGTATGGCCGGTGGTCAACATCACCACAGAACCAACTTGGACAAGTACCATCCAGGTTACTTCGGTAAGGTTGGTATGAGATACTTCCACAAGCAACAAAGCCACTTCTGGAGACCAGTCATCAACCTCGACAAGCTATGGTCGTTGGTGGAAAACAAGGACGAGAAGCTCTCTTCCTCCTCCAAGGACTCTGCTGTTATCATTGACACCTTGGCTGGTGGCTACGGTAAGGTCTTGGGTAAAGGTAGACTCCCAGACGTTCCAGTCATCGTTAAAGCTAGATACGTTTCAAAGTTGGCTGAGGAGAAGATCCTTGCTGCCGGTGGTGTTGTTGAATTAGTTGCTTAA</v>
      </c>
      <c r="D883" t="str">
        <f t="shared" si="98"/>
        <v>OK</v>
      </c>
      <c r="E883">
        <f t="shared" si="99"/>
        <v>444</v>
      </c>
      <c r="F883" t="str">
        <f t="shared" si="100"/>
        <v>YES</v>
      </c>
      <c r="G883" t="str">
        <f t="shared" si="101"/>
        <v>CAA</v>
      </c>
      <c r="H883" t="str">
        <f t="shared" si="102"/>
        <v>Glutamine</v>
      </c>
      <c r="I883" t="str">
        <f t="shared" si="103"/>
        <v>Glutamine (CAA)</v>
      </c>
    </row>
    <row r="884" spans="1:9" hidden="1" x14ac:dyDescent="0.2">
      <c r="A884" t="s">
        <v>87</v>
      </c>
      <c r="B884" t="s">
        <v>1277</v>
      </c>
      <c r="C884" t="str">
        <f t="shared" si="97"/>
        <v>ATGCCAACTAGATTAACTAAAACCAGAAAACACAGAGGTCACGTCTCAGCCGGTAATGGTAGAATCGGTAAACACAGAAAGCACCCTGGTGGTAGAGGTATGGCTGGTGGTCAACATCATCACAGAATTAACTTGGATAAATACCATCCAGGTTACTTCGGTAAGGTTGGTATGAGATACTTCCACAAACAAAAGAACCATTTCTGGAGACCAGTTTTGAACTTGGACAAGTTATGGACTTTGATTCCAGAAGAAAAAAGAGATGAATACATTAAGTCTGCTTCCAAGACTAATGCTCCAGTTATTGACACTTTAGCTGCCGGTTACGGTAAAGTTTTGGGTAAAGGTAGAATTCCAAATGTTCCAGTTATTGTCAAGGCCAGATTTGTTTCCAAATTGGCTGAAGAAAAAATCAAGGCTGCCGGTGGTGTTGTTGAATTGATTGCTTAA</v>
      </c>
      <c r="D884" t="str">
        <f t="shared" si="98"/>
        <v>OK</v>
      </c>
      <c r="E884">
        <f t="shared" si="99"/>
        <v>450</v>
      </c>
      <c r="F884" t="str">
        <f t="shared" si="100"/>
        <v>YES</v>
      </c>
      <c r="G884" t="str">
        <f t="shared" si="101"/>
        <v>CAA</v>
      </c>
      <c r="H884" t="str">
        <f t="shared" si="102"/>
        <v>Glutamine</v>
      </c>
      <c r="I884" t="str">
        <f t="shared" si="103"/>
        <v>Glutamine (CAA)</v>
      </c>
    </row>
    <row r="885" spans="1:9" hidden="1" x14ac:dyDescent="0.2">
      <c r="A885" t="s">
        <v>223</v>
      </c>
      <c r="B885" t="s">
        <v>1408</v>
      </c>
      <c r="C885" t="str">
        <f t="shared" si="97"/>
        <v>ATGCCAACTAGATTAACTAAAACCAGAAAACACAGAGGTCACGTCTCAGCCGGTAACGGTAGAGTTGGTAAACACAGAAAACATCCGGGTGGTAGAGGTATGGCTGGTGGTCAACACCACCACAGAATCAACTTGGATAAATACCATCCAGGTTACTTCGGTAAAGTTGGTATGAGATACTTCCACAAACAACAAAACCATTTCTGGAGACCAGTTTTGAACTTGGACAAATTGTGGACCTTAGTTCCAGAACAAAAAAGAGACGAATACTTGAAAAACGCCTCTAAAACCTCCGCTCCAGTCATCGACACCTTGGCTGCCGGTTACGGTAAAGTTTTGGGTAAAGGTAGAATTCCAAACGTCCCAGTCATCGTCAAAGCCAGATTTGTTTCTAAATTAGCTGAAGAAAAAATCAGAGCTGCTGGTGGTGTTGTTGAATTGATTGCTTAA</v>
      </c>
      <c r="D885" t="str">
        <f t="shared" si="98"/>
        <v>OK</v>
      </c>
      <c r="E885">
        <f t="shared" si="99"/>
        <v>450</v>
      </c>
      <c r="F885" t="str">
        <f t="shared" si="100"/>
        <v>YES</v>
      </c>
      <c r="G885" t="str">
        <f t="shared" si="101"/>
        <v>CAA</v>
      </c>
      <c r="H885" t="str">
        <f t="shared" si="102"/>
        <v>Glutamine</v>
      </c>
      <c r="I885" t="str">
        <f t="shared" si="103"/>
        <v>Glutamine (CAA)</v>
      </c>
    </row>
    <row r="886" spans="1:9" hidden="1" x14ac:dyDescent="0.2">
      <c r="A886" t="s">
        <v>327</v>
      </c>
      <c r="B886" t="s">
        <v>1511</v>
      </c>
      <c r="C886" t="str">
        <f t="shared" si="97"/>
        <v>ATGCCAACTAGATTAACTAAAACCAGAAAACACAGAGGTCACGTCTCAGCCGGTAACGGTAGAGTTGGTAAACACAGAAAACATCCGGGTGGTAGAGGTATGGCTGGTGGTCAACACCACCACAGAATCAACTTGGATAAATACCATCCAGGTTACTTCGGTAAAGTTGGTATGAGATACTTCCACAAACAACAAAACCATTTCTGGAGACCAGTTTTGAACTTGGACAAATTGTGGACCTTAGTTCCAGAACAAAAAAGAGACGAATACTTGAAAAACGCTTCTAAAACCTCCGCCCCAGTCATCGACACCTTGGCTGCCGGTTACGGTAAAGTTTTGGGTAAAGGTAGAATTCCAAACGTCCCAGTCATCGTCAAAGCCAGATTTGTTTCTAAATTAGCTGAAGAAAAAATTAGAGCTGCTGGTGGTGTTGTTGAATTGATTGCTTAA</v>
      </c>
      <c r="D886" t="str">
        <f t="shared" si="98"/>
        <v>OK</v>
      </c>
      <c r="E886">
        <f t="shared" si="99"/>
        <v>450</v>
      </c>
      <c r="F886" t="str">
        <f t="shared" si="100"/>
        <v>YES</v>
      </c>
      <c r="G886" t="str">
        <f t="shared" si="101"/>
        <v>CAA</v>
      </c>
      <c r="H886" t="str">
        <f t="shared" si="102"/>
        <v>Glutamine</v>
      </c>
      <c r="I886" t="str">
        <f t="shared" si="103"/>
        <v>Glutamine (CAA)</v>
      </c>
    </row>
    <row r="887" spans="1:9" hidden="1" x14ac:dyDescent="0.2">
      <c r="A887" t="s">
        <v>1018</v>
      </c>
      <c r="B887" t="s">
        <v>2170</v>
      </c>
      <c r="C887" t="str">
        <f t="shared" si="97"/>
        <v>ATGCCAACTAGATTAACTAAAACCAGAAAACACAGAGGACACGTTTCAGCCGGTAACGGTAGAATTGGTAAACACAGAAAGCATCCAGGTGGTAGAGGTATGGCCGGTGGTCAACATCACCACAGAACCAACTTGGATAAATACCATCCAGGTTACTTCGGTAAAGTTGGTATGAGATACTTCCACAAACAACAAAACCACTTCTGGAGACCAGAAATCAACTTGGACAAATTATGGACTTTAGTTGATGCTGAAAAGAAAGAACAATACTTGAAATCTTCTTCTTCCTCTGCTGCCCCAGTCATTGACACCTTAGCTCACGGTTACGGTAAGGTTTTAGGTAAAGGTAGATTACCAGAAGTTCCAGTTATTGTCAAAGCTAGATTTGTTTCCAAATTGGCTGAAGAAAAAATCAGAGCTGTTGGTGGTGTTGTCGAATTAGTTGCTTAA</v>
      </c>
      <c r="D887" t="str">
        <f t="shared" si="98"/>
        <v>OK</v>
      </c>
      <c r="E887">
        <f t="shared" si="99"/>
        <v>450</v>
      </c>
      <c r="F887" t="str">
        <f t="shared" si="100"/>
        <v>YES</v>
      </c>
      <c r="G887" t="str">
        <f t="shared" si="101"/>
        <v>CAA</v>
      </c>
      <c r="H887" t="str">
        <f t="shared" si="102"/>
        <v>Glutamine</v>
      </c>
      <c r="I887" t="str">
        <f t="shared" si="103"/>
        <v>Glutamine (CAA)</v>
      </c>
    </row>
    <row r="888" spans="1:9" hidden="1" x14ac:dyDescent="0.2">
      <c r="A888" t="s">
        <v>45</v>
      </c>
      <c r="B888" t="s">
        <v>1235</v>
      </c>
      <c r="C888" t="str">
        <f t="shared" si="97"/>
        <v>ATGCCAACTAGATTAACCAAGACTAGAAAGCACAGAGGTCACGTCTCAGCCGGTAAGGGTCGTATCGGTAAGCACAGAAAGCACCCCGGTGGTAGAGGTATGGCCGGTGGTCTACAGCACCACAGAAGTAACATGGATAAATACCATCCAGGTTACTTCGGTAAGGTCGGTATGAGATACTTCCACAAGCAAAGAAACCACTTCTGGAAGCCAGTTTTGAACTTGGACAAGTTGTGGACTTTGATCCCAGAGGAGAAGAGAGACGAGTACTTGAAGTCCTCTAGCAAGTCTGCTGCTCCAGTCATTGACACCTTGGCTGCCGGTTACGGTAAGATCTTGGGTAAGGGTAGAATTCCAAACGTCCCTGTCATTGTCAAGGCTAGATTTGTCTCCAAGTTGGCCGAGGAGAAGATCAAGGCTGCTGGTGGTGTCGTTGAATTGATCGCTTAA</v>
      </c>
      <c r="D888" t="str">
        <f t="shared" si="98"/>
        <v>OK</v>
      </c>
      <c r="E888">
        <f t="shared" si="99"/>
        <v>450</v>
      </c>
      <c r="F888" t="str">
        <f t="shared" si="100"/>
        <v>YES</v>
      </c>
      <c r="G888" t="str">
        <f t="shared" si="101"/>
        <v>CTA</v>
      </c>
      <c r="H888" t="str">
        <f t="shared" si="102"/>
        <v>Leucine1</v>
      </c>
      <c r="I888" t="str">
        <f t="shared" si="103"/>
        <v>Leucine1 (CTA)</v>
      </c>
    </row>
    <row r="889" spans="1:9" hidden="1" x14ac:dyDescent="0.2">
      <c r="A889" t="s">
        <v>818</v>
      </c>
      <c r="B889" t="s">
        <v>1980</v>
      </c>
      <c r="C889" t="str">
        <f t="shared" si="97"/>
        <v>ATGCCAACTAGATTAACCAAGACTAGAAAGCACAGAGGTAACGTTTCTGCTGGTAAGGGTAGAATTGGAAAGCACAGAAAGCATCCCGGTGGTCGTGGTATGGCTGGTGGTCAACATCATCACAGAACTAACTTGGATAAGTACCATCCAGGTTACTTCGGTAAGGTTGGTATGAGATACTTCCACAAGCAACAAGGCCACTTCTGGAGACCAGAAATAAACTTGGAAAAGTTGTGGACTTTGGTTGAGGAAGACAAGAAAGAAGAGTACCTTAAGTCCGCTTCTTCATCTGCTGCTCCTGTTATCGACACCTTAGCACATGGTTACGGTAAGGTTTTGGGTAAGGGTAGATTGCCACAAGTTCCAGTCATCGTCAAGGCCAGATTCGTCTCTAAGTTAGCTGAAGAAAAGATCAAGGCCGTTGGTGGTGTTGTTGAATTAGTTGCTTAA</v>
      </c>
      <c r="D889" t="str">
        <f t="shared" si="98"/>
        <v>OK</v>
      </c>
      <c r="E889">
        <f t="shared" si="99"/>
        <v>450</v>
      </c>
      <c r="F889" t="str">
        <f t="shared" si="100"/>
        <v>YES</v>
      </c>
      <c r="G889" t="str">
        <f t="shared" si="101"/>
        <v>CAA</v>
      </c>
      <c r="H889" t="str">
        <f t="shared" si="102"/>
        <v>Glutamine</v>
      </c>
      <c r="I889" t="str">
        <f t="shared" si="103"/>
        <v>Glutamine (CAA)</v>
      </c>
    </row>
    <row r="890" spans="1:9" hidden="1" x14ac:dyDescent="0.2">
      <c r="A890" t="s">
        <v>864</v>
      </c>
      <c r="B890" t="s">
        <v>2022</v>
      </c>
      <c r="C890" t="str">
        <f t="shared" si="97"/>
        <v>ATGCCAACTAGATTAACCAAGACTAGAAAGCACAGAGGCCACGTTTCTGCCGGTAAGGGTAGAATTGGTAAGCACAGAAAGCATCCCGGTGGTCGTGGTAAGGCTGGTGGTCAACACCACCACAGAACCAACTTGGATAAATACCATCCAGGTTACTTCGGTAAGGTTGGTATGAGATACTTCCACAAGCAAAGAAACCACTTCTGGAGACCAGAAATCAACTTGGACAAATTATGGACTTTGGTTGAAGAAGACAAGAAGGACGAATACTTAAAGTCTGCCTCTACTTCTGCTGCTCCAGTCATCGACACCTTGGCCCACGGCTACGGTAAGGTTTTAGGTAAGGGTAGATTACCTGAAGCTCCAGTCATCGTTAAGGCTAGATTTGTTTCTAAGTTAGCTGAAGAAAAAATTAGAGCTGTCGGTGGTGTTGTTGAATTAGTTGCTTAA</v>
      </c>
      <c r="D890" t="str">
        <f t="shared" si="98"/>
        <v>OK</v>
      </c>
      <c r="E890">
        <f t="shared" si="99"/>
        <v>450</v>
      </c>
      <c r="F890" t="str">
        <f t="shared" si="100"/>
        <v>YES</v>
      </c>
      <c r="G890" t="str">
        <f t="shared" si="101"/>
        <v>CAA</v>
      </c>
      <c r="H890" t="str">
        <f t="shared" si="102"/>
        <v>Glutamine</v>
      </c>
      <c r="I890" t="str">
        <f t="shared" si="103"/>
        <v>Glutamine (CAA)</v>
      </c>
    </row>
    <row r="891" spans="1:9" hidden="1" x14ac:dyDescent="0.2">
      <c r="A891" t="s">
        <v>949</v>
      </c>
      <c r="B891" t="s">
        <v>2106</v>
      </c>
      <c r="C891" t="str">
        <f t="shared" si="97"/>
        <v>ATGCCAACTAGATTAACCAAGACCAGAAAGCACAGAGGTCACGTTTCTGCCGGTAAGGGTAGAGTCGGTAAGCACAGAAAGCATCCAGGTGGTCGTGGTAAGGCTGGTGGTCAGCACCACCACAGAACCAACATGGACAAGTACCACCCTGGTTACTTCGGTAAGGTTGGTATGAGATACTTCCACAAGCAGCGCAACCACTTCTGGAGACCAGAGCTCAACTTGGACAAGTTGTGGACTTTGGTTGACGCTGACAAGAAGGACGAGTACTTGAAGTCTGCTTCCACTTCTGCTGCCCCAGTCATCGACACCTTGGCCCACGGTTACGGTAAGGTTTTGGGTAAGGGTCAGTTGCCAAAGGTTCCAGTCATCGTCAAGGCCAGATTTGTCTCCAAGTTGGCTGAGGAGAAGATCAGAGCTGTCGGTGGTGTCGTTGAATTGATTGCTTAA</v>
      </c>
      <c r="D891" t="str">
        <f t="shared" si="98"/>
        <v>OK</v>
      </c>
      <c r="E891">
        <f t="shared" si="99"/>
        <v>450</v>
      </c>
      <c r="F891" t="str">
        <f t="shared" si="100"/>
        <v>YES</v>
      </c>
      <c r="G891" t="str">
        <f t="shared" si="101"/>
        <v>CAG</v>
      </c>
      <c r="H891" t="str">
        <f t="shared" si="102"/>
        <v>Glutamine</v>
      </c>
      <c r="I891" t="str">
        <f t="shared" si="103"/>
        <v>Glutamine (CAG)</v>
      </c>
    </row>
    <row r="892" spans="1:9" hidden="1" x14ac:dyDescent="0.2">
      <c r="A892" t="s">
        <v>952</v>
      </c>
      <c r="B892" t="s">
        <v>2109</v>
      </c>
      <c r="C892" t="str">
        <f t="shared" si="97"/>
        <v>ATGCCAACTAGATTAACCAAGACCAGAAAGCACAGAGGTCACGTTTCTGCCGGTAAGGGTAGAGTCGGTAAGCACAGAAAGCATCCAGGTGGACGTGGTAAGGCCGGTGGTCAGCACCACCACAGAACCAACATGGACAAGTACCACCCTGGTTACTTCGGTAAGGTTGGTATGAGATACTTCCACAAGCAGCGCAACCACTTCTGGAGACCAGAGCTCAACTTGGACAAGTTGTGGACTTTGGTTGAGGCTGACAAGAAGGACGAGTACTTGAAGTCCGCTTCCACCTCTGCTGCCCCAGTCATCGACACCTTGGCCCACGGTTACGGTAAGGTTTTGGGTAAGGGTCAGTTGCCACAGGTTCCAGTCATCGTCAAGGCCAGATTTGTCTCCAAGTTGGCTGAGGAGAAGATCAGAGCTGTCGGTGGTGTTGTTGAATTGATTGCTTAA</v>
      </c>
      <c r="D892" t="str">
        <f t="shared" si="98"/>
        <v>OK</v>
      </c>
      <c r="E892">
        <f t="shared" si="99"/>
        <v>450</v>
      </c>
      <c r="F892" t="str">
        <f t="shared" si="100"/>
        <v>YES</v>
      </c>
      <c r="G892" t="str">
        <f t="shared" si="101"/>
        <v>CAG</v>
      </c>
      <c r="H892" t="str">
        <f t="shared" si="102"/>
        <v>Glutamine</v>
      </c>
      <c r="I892" t="str">
        <f t="shared" si="103"/>
        <v>Glutamine (CAG)</v>
      </c>
    </row>
    <row r="893" spans="1:9" hidden="1" x14ac:dyDescent="0.2">
      <c r="A893" t="s">
        <v>950</v>
      </c>
      <c r="B893" t="s">
        <v>2107</v>
      </c>
      <c r="C893" t="str">
        <f t="shared" si="97"/>
        <v>ATGCCAACTAGATTAACCAAGACCAGAAAGCACAGAGGTCACGTTTCTGCCGGTAAGGGTAGAGTCGGTAAGCACAGAAAGCACCCAGGTGGTCGTGGTAAGGCCGGTGGTCAGCACCACCACAGAACCAACATGGACAAGTACCACCCTGGTTACTTCGGTAAGGTTGGTATGAGATACTTCCACAAGCAGCGCAACCACTTCTGGAGACCAGAGCTCAACTTGGACAAGTTGTGGACTTTGGTTGAGGCTGACAAGAAGGACGAGTACTTGAAGTCCGCTTCCACCTCTGCTGCCCCAGTCATCGACACCTTGGCTCACGGTTACGGTAAGGTTTTGGGTAAGGGTCAGTTGCCAAAGGTCCCAGTCATCGTCAAGGCCAGATTTGTCTCCAAGTTGGCTGAGGAGAAGATCAGAGCTGTTGGTGGTGTTGTTGAATTGATTGCTTAA</v>
      </c>
      <c r="D893" t="str">
        <f t="shared" si="98"/>
        <v>OK</v>
      </c>
      <c r="E893">
        <f t="shared" si="99"/>
        <v>450</v>
      </c>
      <c r="F893" t="str">
        <f t="shared" si="100"/>
        <v>YES</v>
      </c>
      <c r="G893" t="str">
        <f t="shared" si="101"/>
        <v>CAG</v>
      </c>
      <c r="H893" t="str">
        <f t="shared" si="102"/>
        <v>Glutamine</v>
      </c>
      <c r="I893" t="str">
        <f t="shared" si="103"/>
        <v>Glutamine (CAG)</v>
      </c>
    </row>
    <row r="894" spans="1:9" hidden="1" x14ac:dyDescent="0.2">
      <c r="A894" t="s">
        <v>954</v>
      </c>
      <c r="B894" t="s">
        <v>2111</v>
      </c>
      <c r="C894" t="str">
        <f t="shared" si="97"/>
        <v>ATGCCAACTAGATTAACCAAGACCAGAAAGCACAGAGGTCACGTTTCTGCCGGTAAGGGTAGAATCGGTAAGCACAGAAAGCATCCAGGTGGTCGTGGTAAGGCTGGTGGTCAGCACCACCACAGAACCAACATGGACAAGTACCACCCAGGTTACTTCGGTAAGGTTGGTATGAGATACTTCCACAAGCAGGGCAACCACTTCTGGAGACCAGAGCTCAACTTGGACAAGTTGTGGACTTTGGTTGACTCCGACAAGAAGGAGGAGTACTTGAAGTCTGCTTCTTCTTCTGCTGCCCCAGTCATCGACACCTTGGCTCACGGTTACGGTAAGGTTTTGGGTAAGGGTCAGTTGCCACAGGTTCCAGTCATCGTCAAGGCCAGATTTGTTTCCAAGTTGGCTGAGGAGAAGATCAGAGCTGTTGGTGGTGTTGTTGAATTGATTGCTTAA</v>
      </c>
      <c r="D894" t="str">
        <f t="shared" si="98"/>
        <v>OK</v>
      </c>
      <c r="E894">
        <f t="shared" si="99"/>
        <v>450</v>
      </c>
      <c r="F894" t="str">
        <f t="shared" si="100"/>
        <v>YES</v>
      </c>
      <c r="G894" t="str">
        <f t="shared" si="101"/>
        <v>CAG</v>
      </c>
      <c r="H894" t="str">
        <f t="shared" si="102"/>
        <v>Glutamine</v>
      </c>
      <c r="I894" t="str">
        <f t="shared" si="103"/>
        <v>Glutamine (CAG)</v>
      </c>
    </row>
    <row r="895" spans="1:9" hidden="1" x14ac:dyDescent="0.2">
      <c r="A895" t="s">
        <v>948</v>
      </c>
      <c r="B895" t="s">
        <v>2105</v>
      </c>
      <c r="C895" t="str">
        <f t="shared" si="97"/>
        <v>ATGCCAACTAGATTAACCAAGACCAGAAAGCACAGAGGTCACGTTTCGGCCGGTAAGGGTAGAATCGGTAAGCACAGAAAGCACCCAGGTGGTCGTGGTAAGGCTGGTGGTCAGCACCACCACAGAACCAACATGGACAAGTACCACCCAGGTTACTTCGGTAAGGTTGGTATGAGATACTTCCACAAGCAGCGCAACCACTTCTGGAGACCAGAGCTCAACTTGGACAAGTTGTGGACCTTGGTTGACGCTGACAAGAAGGACGAGTACTTGAAGTCCGCCTCTGCTTCCGCCGCCCCAGTCATTGACACTTTGGCTCACGGTTACGGTAAGGTTTTGGGTAAGGGTCAGTTGCCACAGGTTCCAGTCATCGTCAAGGCCAGATTTGTCTCCAAGTTGGCTGAGGAGAAGATCAGAGCTGTTGGTGGTGTTGTTGAATTGATTGCTTAA</v>
      </c>
      <c r="D895" t="str">
        <f t="shared" si="98"/>
        <v>OK</v>
      </c>
      <c r="E895">
        <f t="shared" si="99"/>
        <v>450</v>
      </c>
      <c r="F895" t="str">
        <f t="shared" si="100"/>
        <v>YES</v>
      </c>
      <c r="G895" t="str">
        <f t="shared" si="101"/>
        <v>CAG</v>
      </c>
      <c r="H895" t="str">
        <f t="shared" si="102"/>
        <v>Glutamine</v>
      </c>
      <c r="I895" t="str">
        <f t="shared" si="103"/>
        <v>Glutamine (CAG)</v>
      </c>
    </row>
    <row r="896" spans="1:9" hidden="1" x14ac:dyDescent="0.2">
      <c r="A896" t="s">
        <v>194</v>
      </c>
      <c r="B896" t="s">
        <v>1379</v>
      </c>
      <c r="C896" t="str">
        <f t="shared" si="97"/>
        <v>ATGCCAACTAGATTAACCAAGACCAGAAAGCACAGAGGTCACGTTTCCGCCGGTAACGGTCGTGTTGGTAAGCACAGAAAGCATCCGGGTGGTAGAGGTATGGCTGGTGGTCAACACCACCACAGAACCAACTTGGATAAATACCATCCAGGTTACTTCGGTAAAGTCGGTATGAGATACTTCCACAAGCAAAGAAACCATTTCTGGCAACCAGTTGTCAACTTGGACAAGCTATGGTCTCTTGTTGAGAACAAGGATGAGAAAATTGCCTCATCTACCAAGGACTCTGCCGTTGTTATTGACACTCTAGCCAAGGGTTACGGTAAGGTGTTAGGTAAGGGTAGACTTCCTGACGTCCCAGTCATTGTCAAGGCCAGATACGTTTCCAAATTGGCTGAGGAGAAGATCAGAGCTGCTGGTGGTGTTGTTGAATTAGTTGCTTAA</v>
      </c>
      <c r="D896" t="str">
        <f t="shared" si="98"/>
        <v>OK</v>
      </c>
      <c r="E896">
        <f t="shared" si="99"/>
        <v>444</v>
      </c>
      <c r="F896" t="str">
        <f t="shared" si="100"/>
        <v>YES</v>
      </c>
      <c r="G896" t="str">
        <f t="shared" si="101"/>
        <v>CAA</v>
      </c>
      <c r="H896" t="str">
        <f t="shared" si="102"/>
        <v>Glutamine</v>
      </c>
      <c r="I896" t="str">
        <f t="shared" si="103"/>
        <v>Glutamine (CAA)</v>
      </c>
    </row>
    <row r="897" spans="1:9" hidden="1" x14ac:dyDescent="0.2">
      <c r="A897" t="s">
        <v>799</v>
      </c>
      <c r="B897" t="s">
        <v>1961</v>
      </c>
      <c r="C897" t="str">
        <f t="shared" si="97"/>
        <v>ATGCCAACTAGATTAACCAAGACCAGAAAGCACAGAGGTCACGTATCTGCCGGTAAGGGTAGAATTGGTAAGCACAGAAAGCATCCCGGTGGTCGTGGTATGGCCGGTGGTCAACATCACCACAGAACAAACTTGGATAAGTACCATCCAGGTTACTTCGGTAAAGTTGGTATGAGATACTTCCACAAGAAGCTCAACCTCTTCTGGAGACCAGAAATCAACTTGGACAAGTTGTGGACTTTGGTTGACGAAAAGAAGAGAGAAGAGTACTTGAAGTCTGCTTCTAGCTCTGCTGCTCCAGTCATCGACACCTTGGCTCACGGTTACGGTAAGGTTTTGGGTAAGGGTAGATTACCACAAGTCCCAGTCATTGTCAAGACCAGATATGTTTCCAAGTTAGCTGAAGAAAAGATCAAAGCAGTTGGTGGTGTTGTTGAATTAGTCGCTTAA</v>
      </c>
      <c r="D897" t="str">
        <f t="shared" si="98"/>
        <v>OK</v>
      </c>
      <c r="E897">
        <f t="shared" si="99"/>
        <v>450</v>
      </c>
      <c r="F897" t="str">
        <f t="shared" si="100"/>
        <v>YES</v>
      </c>
      <c r="G897" t="str">
        <f t="shared" si="101"/>
        <v>CAA</v>
      </c>
      <c r="H897" t="str">
        <f t="shared" si="102"/>
        <v>Glutamine</v>
      </c>
      <c r="I897" t="str">
        <f t="shared" si="103"/>
        <v>Glutamine (CAA)</v>
      </c>
    </row>
    <row r="898" spans="1:9" hidden="1" x14ac:dyDescent="0.2">
      <c r="A898" t="s">
        <v>850</v>
      </c>
      <c r="B898" t="s">
        <v>2009</v>
      </c>
      <c r="C898" t="str">
        <f t="shared" ref="C898:C961" si="104">UPPER(SUBSTITUTE(SUBSTITUTE(SUBSTITUTE(B898," ",""),CHAR(10),""),CHAR(13),""))</f>
        <v>ATGCCAACTAGATTAACCAAGACCAGAAAGCACAGAGGTAACGTTTCTGCCGGTAAGGGTAGAGTCGGTAAGCACAGAAAGCATCCCGGTGGTAGAGGTATGGCTGGTGGTCAACACCACCACAGAACTAACTTGGATAAGTACCACCCGGGTTACTTCGGTAAGGTCGGTATGAGATACTTCCACAAGCAACAAAACCACTTCTGGAGACCAGAGATCAACTTGGACAAGTTGTGGACTTTGGTTGAGGAGGACAAGAAGGACGAGTACTTGAAGTCTGCTTCTTCCTCTGCTGCCCCAGTCATCGACACCTTGGCCCACGGTTACGGTAAGGTTTTGGGTAAGGGTAGATTGCCAGAAGTTCCAGTCATTGTTAGAGCCAGATTCGTCTCCAAGTTGGCTGAGGAAAAGATCAGAGCTGTTGGTGGTGTTGTTGAGTTGATTGCTTAG</v>
      </c>
      <c r="D898" t="str">
        <f t="shared" si="98"/>
        <v>OK</v>
      </c>
      <c r="E898">
        <f t="shared" si="99"/>
        <v>450</v>
      </c>
      <c r="F898" t="str">
        <f t="shared" si="100"/>
        <v>YES</v>
      </c>
      <c r="G898" t="str">
        <f t="shared" si="101"/>
        <v>CAA</v>
      </c>
      <c r="H898" t="str">
        <f t="shared" si="102"/>
        <v>Glutamine</v>
      </c>
      <c r="I898" t="str">
        <f t="shared" si="103"/>
        <v>Glutamine (CAA)</v>
      </c>
    </row>
    <row r="899" spans="1:9" hidden="1" x14ac:dyDescent="0.2">
      <c r="A899" t="s">
        <v>852</v>
      </c>
      <c r="B899" t="s">
        <v>2011</v>
      </c>
      <c r="C899" t="str">
        <f t="shared" si="104"/>
        <v>ATGCCAACTAGATTAACCAAGACCAGAAAGCACAGAGGTAACGTTTCTGCCGGTAAGGGTAGAATCGGTAAGCACAGAAAGCACCCGGGTGGTCGTGGTAAGGCTGGTGGTCAACATCACCACAGAATTAACATGGATAAGTACCATCCTGGTTACTTCGGTAAGGTTGGTATGAGATACTTCCACAAGCAACAAAACCACTTCTGGAGACCAGAAATTAACTTGGACAAGTTGTGGACTTTAGTTGAATCTGACAAGAAGGATGAATACTTGAAGTCTGCTTCTGCCTCCGCTGCTCCAGTCATTGACACCTTGGCCCACGGTTACGGTAAGGTCTTAGGTAAGGGTAGATTACCACAAGTTCCAGTCATTGTCAAGGCCAGATTTGTCTCTAAGTTAGCTGAAGAAAAGATCAGAGCCGTTGGTGGTGTTGTCGAATTGGTCGCTTAA</v>
      </c>
      <c r="D899" t="str">
        <f t="shared" ref="D899:D962" si="105">IF(LEFT(C899,3)="ATG","OK","WARN")</f>
        <v>OK</v>
      </c>
      <c r="E899">
        <f t="shared" ref="E899:E962" si="106">LEN(C899)</f>
        <v>450</v>
      </c>
      <c r="F899" t="str">
        <f t="shared" ref="F899:F962" si="107">IF(E899&gt;=114,"YES","NO")</f>
        <v>YES</v>
      </c>
      <c r="G899" t="str">
        <f t="shared" ref="G899:G962" si="108">IF(E899&gt;=114,MID(C899,112,3),"NA")</f>
        <v>CAA</v>
      </c>
      <c r="H899" t="str">
        <f t="shared" ref="H899:H962" si="109">IF(G899="NA","NA",
 IF(OR(G899="CAG",G899="CAA"),"Glutamine",
 IF(LEFT(G899,2)="CT","Leucine1",
 IF(OR(G899="TTA",G899="TTG"),"Leucine2",
 IF(G899="ATG","Methionine",
 IF(OR(G899="TTT",G899="TTC"),"Phenylalanine",
 "Other"))))))</f>
        <v>Glutamine</v>
      </c>
      <c r="I899" t="str">
        <f t="shared" ref="I899:I962" si="110">IF(LEN(G899)&lt;&gt;3,"NA",
 IF(OR(G899="CAG",G899="CAA"),"Glutamine ("&amp;G899&amp;")",
 IF(LEFT(G899,2)="CT","Leucine1 ("&amp;G899&amp;")",
 IF(OR(G899="TTA",G899="TTG"),"Leucine2 ("&amp;G899&amp;")",
 IF(G899="ATG","Methionine (ATG)",
 IF(OR(G899="TTT",G899="TTC"),"Phenylalanine ("&amp;G899&amp;")",
 "Other ("&amp;G899&amp;")"))))))</f>
        <v>Glutamine (CAA)</v>
      </c>
    </row>
    <row r="900" spans="1:9" hidden="1" x14ac:dyDescent="0.2">
      <c r="A900" t="s">
        <v>966</v>
      </c>
      <c r="B900" t="s">
        <v>2122</v>
      </c>
      <c r="C900" t="str">
        <f t="shared" si="104"/>
        <v>ATGCCAACTAGATTAACCAAGACCAGAAAGCACAGAGGAAACGTTTCCGCCGGTAAGGGTAGAATTGGAAAGCACAGAAAGCATCCCGGTGGTCGTGGTATGGCTGGTGGTCAACACCACCACAGAACTAACTTGGATAAATACCATCCAGGTTACTTTGGTAAGGTCGGTATGAGATACTTCCACAGACAACCAAACCACTTCTGGAGACCAGAGATCAACTTGGACAAATTGTGGACTTTGGTTGAGGAAGACAAGAAGGAAGAGTATTTGAAGTCTGCTTCCGCTTCTGCTGCCCCAGTAATCGACACTTTAGCACATGGTTACGGAAAAGTCTTGGGTAAGGGAAGATTACCAGAAGTACCAGTCATTGTCAAGGCTAGATTTGTTTCCAAATTGGCTGAAGAAAAAATCAGAGCTGTAGGTGGCGTTGTTGAATTGGTTGCTTAA</v>
      </c>
      <c r="D900" t="str">
        <f t="shared" si="105"/>
        <v>OK</v>
      </c>
      <c r="E900">
        <f t="shared" si="106"/>
        <v>450</v>
      </c>
      <c r="F900" t="str">
        <f t="shared" si="107"/>
        <v>YES</v>
      </c>
      <c r="G900" t="str">
        <f t="shared" si="108"/>
        <v>CAA</v>
      </c>
      <c r="H900" t="str">
        <f t="shared" si="109"/>
        <v>Glutamine</v>
      </c>
      <c r="I900" t="str">
        <f t="shared" si="110"/>
        <v>Glutamine (CAA)</v>
      </c>
    </row>
    <row r="901" spans="1:9" hidden="1" x14ac:dyDescent="0.2">
      <c r="A901" t="s">
        <v>1143</v>
      </c>
      <c r="B901" t="s">
        <v>2284</v>
      </c>
      <c r="C901" t="str">
        <f t="shared" si="104"/>
        <v>ATGCCAACTAGATTAACCAAAACCAGAAAGCACAGAGGTCACGTCTCAGCCGGTAAAGGTCGTGTCGGTAAGCACAGAAAGCATCCCGGTGGTAGAGGTATGGCCGGTGGTTTCCACCACCACAGAACTAATTTGGATAAATACCATCCAGGTTACTTCGGTAAGGTCGGTATGAGATACTTCCACAAGCAACAAAACCATTTCTGGAAGCCAGTTTTGAATTTGGACAAATTGTGGACTTTGATCCCAGAAGAAAAGAGAGATGAATACTTGAAATCTTCTTCCAAATCTGCTGCTCCAGTTATTGACACTTTAGCTGCCGGTTACGGTAAGATCTTGGGTAAGGGCAGAATTCCAAACGTCCCAGTCATCGTCAAGGCCAGATTTGTTTCTAAGTTAGCTGAAGAAAAGATCAGAGCCGCTGGTGGTGTTGTCGAATTGGTTGCTTAA</v>
      </c>
      <c r="D901" t="str">
        <f t="shared" si="105"/>
        <v>OK</v>
      </c>
      <c r="E901">
        <f t="shared" si="106"/>
        <v>450</v>
      </c>
      <c r="F901" t="str">
        <f t="shared" si="107"/>
        <v>YES</v>
      </c>
      <c r="G901" t="str">
        <f t="shared" si="108"/>
        <v>TTC</v>
      </c>
      <c r="H901" t="str">
        <f t="shared" si="109"/>
        <v>Phenylalanine</v>
      </c>
      <c r="I901" t="str">
        <f t="shared" si="110"/>
        <v>Phenylalanine (TTC)</v>
      </c>
    </row>
    <row r="902" spans="1:9" hidden="1" x14ac:dyDescent="0.2">
      <c r="A902" t="s">
        <v>1144</v>
      </c>
      <c r="B902" t="s">
        <v>2285</v>
      </c>
      <c r="C902" t="str">
        <f t="shared" si="104"/>
        <v>ATGCCAACTAGATTAACCAAAACCAGAAAGCACAGAGGTCACGTCTCAGCCGGTAAAGGTCGTGTCGGTAAGCACAGAAAGCATCCCGGTGGTAGAGGTATGGCCGGTGGTTTCCACCACCACAGAACTAACTTGGATAAATACCATCCTGGTTACTTCGGTAAGGTCGGTATGAGATACTTCCACAAACAACAAGCTCATTTCTGGAAGCCAGTTTTGAATTTGGACAAATTGTGGACTTTGATCCCAGAAGACAAGAGAGATGAATACTTGAAATCTTCTTCCAAATCTGCTGCTCCAGTTATTGACACTTTGGCTGCCGGTTACGGTAAGATCTTGGGTAAGGGTAGAATTCCAAACGTCCCAGTCATTGTCAAGGCCAGATTCGTTTCTAAGTTAGCTGAGGAAAAGATCAGAGCTGCTGGTGGTGTTGTCGAATTGGTTGCTTAA</v>
      </c>
      <c r="D902" t="str">
        <f t="shared" si="105"/>
        <v>OK</v>
      </c>
      <c r="E902">
        <f t="shared" si="106"/>
        <v>450</v>
      </c>
      <c r="F902" t="str">
        <f t="shared" si="107"/>
        <v>YES</v>
      </c>
      <c r="G902" t="str">
        <f t="shared" si="108"/>
        <v>TTC</v>
      </c>
      <c r="H902" t="str">
        <f t="shared" si="109"/>
        <v>Phenylalanine</v>
      </c>
      <c r="I902" t="str">
        <f t="shared" si="110"/>
        <v>Phenylalanine (TTC)</v>
      </c>
    </row>
    <row r="903" spans="1:9" hidden="1" x14ac:dyDescent="0.2">
      <c r="A903" t="s">
        <v>863</v>
      </c>
      <c r="B903" t="s">
        <v>2021</v>
      </c>
      <c r="C903" t="str">
        <f t="shared" si="104"/>
        <v>ATGCCAACTAGATTAACCAAAACCAGAAAACACAGAGGCCACGTTTCCGCCGGTAAGGGTAGAATTGGTAAGCACAGAAAGCATCCCGGTGGTCGTGGTAAGGCTGGTGGTCAACATCACCACAGAACCAACTTGGATAAATACCATCCAGGTTACTTCGGTAAGGTTGGTATGAGATACTTCCACAAGCAAAGAAACCACTTCTGGAGACCAGAAATCAACTTGGACAAATTATGGACCTTAGTTGAAGAAGAGAAGAAGGAAGAATACTTAAAGTCTGCTTCTTCTTCTGCTGCTCCAGTCATTGACACTTTAGCTCACGGTTACGGTAAGGTTTTAGGTAAGGGTAGATTACCAGAAGCTCCAGTTATCGTCAAGGCTAGATTTGTTTCTAAATTAGCTGAAGAAAAAATCAGAGCTGTCGGTGGTGTTGTTGAATTAGTTGCTTAA</v>
      </c>
      <c r="D903" t="str">
        <f t="shared" si="105"/>
        <v>OK</v>
      </c>
      <c r="E903">
        <f t="shared" si="106"/>
        <v>450</v>
      </c>
      <c r="F903" t="str">
        <f t="shared" si="107"/>
        <v>YES</v>
      </c>
      <c r="G903" t="str">
        <f t="shared" si="108"/>
        <v>CAA</v>
      </c>
      <c r="H903" t="str">
        <f t="shared" si="109"/>
        <v>Glutamine</v>
      </c>
      <c r="I903" t="str">
        <f t="shared" si="110"/>
        <v>Glutamine (CAA)</v>
      </c>
    </row>
    <row r="904" spans="1:9" hidden="1" x14ac:dyDescent="0.2">
      <c r="A904" t="s">
        <v>761</v>
      </c>
      <c r="B904" t="s">
        <v>1925</v>
      </c>
      <c r="C904" t="str">
        <f t="shared" si="104"/>
        <v>ATGCCAACTAGATTAACAAAGACCAGAAAGCACAGAGGTAACGTTTCTGCCGGTAAGGGTAGAATCGGTAAGCACAGAAAGCATCCAGGTGGTCGTGGTAAGGCTGGTGGTCAACACCATCACAGAACCAACATGGACAAATACCATCCTGGTTACTTCGGTAAGGTCGGTATGAGAGAATTCAACCACCAAAACGCTCCAAACTGGAGACCAGAAATCAACTTGGAAAAGTTGTGGACTTTGGTTGAAGCTGACAAGAAGGACGAATACTTGAAGACTGCCTCCTCATCTGCTGCCCCAGTCATTGACACTTTAGCCCACGGTTTCGGTAAGGTCTTAGGTAAGGGTAGATTGCCAGAAGTTCCAATCATCGTCAAGGCCAGATTCGTTTCTAAGTTAGCTGAAGAAAAGATCAGAGCTGTTGGTGGTGTTGTTGAATTGATTGCTTAA</v>
      </c>
      <c r="D904" t="str">
        <f t="shared" si="105"/>
        <v>OK</v>
      </c>
      <c r="E904">
        <f t="shared" si="106"/>
        <v>450</v>
      </c>
      <c r="F904" t="str">
        <f t="shared" si="107"/>
        <v>YES</v>
      </c>
      <c r="G904" t="str">
        <f t="shared" si="108"/>
        <v>CAA</v>
      </c>
      <c r="H904" t="str">
        <f t="shared" si="109"/>
        <v>Glutamine</v>
      </c>
      <c r="I904" t="str">
        <f t="shared" si="110"/>
        <v>Glutamine (CAA)</v>
      </c>
    </row>
    <row r="905" spans="1:9" hidden="1" x14ac:dyDescent="0.2">
      <c r="A905" t="s">
        <v>605</v>
      </c>
      <c r="B905" t="s">
        <v>1782</v>
      </c>
      <c r="C905" t="str">
        <f t="shared" si="104"/>
        <v>ATGCCAACTAGACTCTCCAAAACTCGAAAGAACCGAGGCCACGTCTCCATGGGTCATGGACGAATCGGTAAGCACAGAAAGTCGCCAGGTGGTCGAGGTATGGCCGGTGGTCAACACCACCACCGAACCAACTTGGACAAGTACCACATGGGTTACTTCGGTAAGGTTGGTATGCGAACTTTCCACTATCAAAAGAACCGACACTTCAACCAGGTCTTGAACTTGGACAAGCTCTGGACTCTTGTGCCAGAAGCCGAACGAGATCAATACTTGTCCAACCCATCCGACTCTAAGGCTCCAGTTATCGACACCTTGAACGCTGGTTACACCAAGATCCTTGCCAAGGGCAAGTTGCCATCTGTCCCAGTCATCGTCCGAGCTCGATTTGTCTCTTCTCTTGCTGAGAAGAAGATCAAGGCTGCTGGCGGTGCTGTTGAACTCATTGCTTAA</v>
      </c>
      <c r="D905" t="str">
        <f t="shared" si="105"/>
        <v>OK</v>
      </c>
      <c r="E905">
        <f t="shared" si="106"/>
        <v>450</v>
      </c>
      <c r="F905" t="str">
        <f t="shared" si="107"/>
        <v>YES</v>
      </c>
      <c r="G905" t="str">
        <f t="shared" si="108"/>
        <v>CAA</v>
      </c>
      <c r="H905" t="str">
        <f t="shared" si="109"/>
        <v>Glutamine</v>
      </c>
      <c r="I905" t="str">
        <f t="shared" si="110"/>
        <v>Glutamine (CAA)</v>
      </c>
    </row>
    <row r="906" spans="1:9" hidden="1" x14ac:dyDescent="0.2">
      <c r="A906" t="s">
        <v>609</v>
      </c>
      <c r="B906" t="s">
        <v>1786</v>
      </c>
      <c r="C906" t="str">
        <f t="shared" si="104"/>
        <v>ATGCCAACCCGTTTGCACAAGACTAGAAAGAGCAGAGGTCACGTCTCTATGGGCCATGGTCGAATTGGCAAGCACAGAAAGAGTCCAGGTGGTCGAGGTATGGCCGGTGGTCAACACCACCACCGAACCAATTTGGATAAATACCATCCAGGTTACTTCGGTAAAGTCGGTATGCGAACTTTCCACTTCCAAAAAAACCGACATTTCAACAAAACTTTGAACTTGGACAAATTGTGGACTTTAGTTGCAACTGAAGACCGAGAAAAATTCTTGGCTAACCCAAGTGATTCAAATGCTCCAGTTATTGATACCTTGAATGCTGGTTATACTAAAATTTTGGGTAAAGGTAAATTACCAAATGTTCCAGTTATTGTTCGAGCTCGATTCGTTTCATCATTAGCTGAACAAAAAATCAAGGCTGCTGGTGGTGTTGTTGAATTGTGTGCTTAA</v>
      </c>
      <c r="D906" t="str">
        <f t="shared" si="105"/>
        <v>OK</v>
      </c>
      <c r="E906">
        <f t="shared" si="106"/>
        <v>450</v>
      </c>
      <c r="F906" t="str">
        <f t="shared" si="107"/>
        <v>YES</v>
      </c>
      <c r="G906" t="str">
        <f t="shared" si="108"/>
        <v>CAA</v>
      </c>
      <c r="H906" t="str">
        <f t="shared" si="109"/>
        <v>Glutamine</v>
      </c>
      <c r="I906" t="str">
        <f t="shared" si="110"/>
        <v>Glutamine (CAA)</v>
      </c>
    </row>
    <row r="907" spans="1:9" hidden="1" x14ac:dyDescent="0.2">
      <c r="A907" t="s">
        <v>610</v>
      </c>
      <c r="B907" t="s">
        <v>1787</v>
      </c>
      <c r="C907" t="str">
        <f t="shared" si="104"/>
        <v>ATGCCAACCCGTTTGCACAAGACTAGAAAGAGCAGAGGTCACGTCTCTATGGGCCATGGTCGAATTGGCAAGCACAGAAAAAGTCCAGGTGGTCGAGGTATGGCCGGTGGTCAACACCACCACAGAACCAATTTGGATAAATACCATCCAGGTTACTTTGGTAAAGTCGGTATGAGAACTTTCCACTTACAACGAAACCGACACTTCAACAAGACTTTGAACTTGGACAAATTATGGACTTTAGTTCCAACTGAAGATCGAGAAAAATTCTTAGCTTCTCCAAGTGATTCAAATGCTCCAGTTATTGATACTTTAAATGCTGGTTATACCAAAATTTTAGGTAAAGGTAAATTACCAAATGTTCCAGTTATTGTTCGAGCTCGATTTGTTTCATCATTAGCTGAACAAAAAATCAAAGCTGCTGGTGGTGTTGTTGAATTATGTGCTTAA</v>
      </c>
      <c r="D907" t="str">
        <f t="shared" si="105"/>
        <v>OK</v>
      </c>
      <c r="E907">
        <f t="shared" si="106"/>
        <v>450</v>
      </c>
      <c r="F907" t="str">
        <f t="shared" si="107"/>
        <v>YES</v>
      </c>
      <c r="G907" t="str">
        <f t="shared" si="108"/>
        <v>CAA</v>
      </c>
      <c r="H907" t="str">
        <f t="shared" si="109"/>
        <v>Glutamine</v>
      </c>
      <c r="I907" t="str">
        <f t="shared" si="110"/>
        <v>Glutamine (CAA)</v>
      </c>
    </row>
    <row r="908" spans="1:9" hidden="1" x14ac:dyDescent="0.2">
      <c r="A908" t="s">
        <v>608</v>
      </c>
      <c r="B908" t="s">
        <v>1785</v>
      </c>
      <c r="C908" t="str">
        <f t="shared" si="104"/>
        <v>ATGCCAACCCGTTATCACAAGACTAGAAAGAGCAGAGGTCACGTCTCTATGGGCCATGGTCGAATTGGCAAACACAGAAAAAGTCCAGGTGGTAAAGGTATGGCTGGTGGTCAACACCACCACCGAACCAATTTGGATAAATACCATCCAGGTTACTTCGGTAAAGTCGGTATGCGAACTTTCCACTTGCAACGAAACCGACACTTTAACAATGTTTTGAACTTGGACAAATTGTGGGCTTTGGTTCCAACTGAAGACCGAGAAAAATTCTTGGCTAACCCAAGTGATTCCAACGCTCCAGTTATCGACACCTTGAACGCTGGTTACACCAAAGTTTTGGGTAAAGGTAAATTGCCAAACGTTCCAGTCATTGTCCGAGCTCGATTCGTCTCATCATTGGCTGAACAAAAGATCAAGGCTGCCGGTGGTGCTGTTGAATTGTGTGCTTAG</v>
      </c>
      <c r="D908" t="str">
        <f t="shared" si="105"/>
        <v>OK</v>
      </c>
      <c r="E908">
        <f t="shared" si="106"/>
        <v>450</v>
      </c>
      <c r="F908" t="str">
        <f t="shared" si="107"/>
        <v>YES</v>
      </c>
      <c r="G908" t="str">
        <f t="shared" si="108"/>
        <v>CAA</v>
      </c>
      <c r="H908" t="str">
        <f t="shared" si="109"/>
        <v>Glutamine</v>
      </c>
      <c r="I908" t="str">
        <f t="shared" si="110"/>
        <v>Glutamine (CAA)</v>
      </c>
    </row>
    <row r="909" spans="1:9" hidden="1" x14ac:dyDescent="0.2">
      <c r="A909" t="s">
        <v>606</v>
      </c>
      <c r="B909" t="s">
        <v>1783</v>
      </c>
      <c r="C909" t="str">
        <f t="shared" si="104"/>
        <v>ATGCCAACCCGATTTAGCAAGACACGAAAGAGCCGTGGCCACGTCTCCATGGGTCAAGGCCGAGTAGGCAAGCACCGAAAGACCCCAGGTGGTCGAGGTATGGCCGGTGGCCAGCACCATCACCGAACAAATTTGGATAAGTTCCATCCAGGTTACTTTGGTAAGGTCGGTATGCGAACCTTCCACTACCAAAAGAACCGAAACTTTACCAAGACTTTGAACTTGGACAAGTTGTGGACTTTGGTTCCAGCTGAAGACCGTGAAAAGTTTTTGGCCAACCCATCTGATGCAAACGCTCCAGTCATTGATACTTTGAACGCTGGTTACACCAAGATTTTGGGCAAGGGCAAGTTGCCAGACGTCCCAGTCATTGTCAAGGCTCGATTTGTTTCTTCTTCTGCCGAGGAAAAGATCAAGGCTGCTGGTGGTGTTGTTGAGCTATGTGCTTAA</v>
      </c>
      <c r="D909" t="str">
        <f t="shared" si="105"/>
        <v>OK</v>
      </c>
      <c r="E909">
        <f t="shared" si="106"/>
        <v>450</v>
      </c>
      <c r="F909" t="str">
        <f t="shared" si="107"/>
        <v>YES</v>
      </c>
      <c r="G909" t="str">
        <f t="shared" si="108"/>
        <v>CAG</v>
      </c>
      <c r="H909" t="str">
        <f t="shared" si="109"/>
        <v>Glutamine</v>
      </c>
      <c r="I909" t="str">
        <f t="shared" si="110"/>
        <v>Glutamine (CAG)</v>
      </c>
    </row>
    <row r="910" spans="1:9" hidden="1" x14ac:dyDescent="0.2">
      <c r="A910" t="s">
        <v>603</v>
      </c>
      <c r="B910" t="s">
        <v>1780</v>
      </c>
      <c r="C910" t="str">
        <f t="shared" si="104"/>
        <v>ATGCCAACCCGACTCTCTAAAACTCGAAAGAACAGAGGCCATGTGTCCATGGGCCACGGTCGAATCGGTAAGCACCGAAAGTCGCCAGGTGGTCGAGGTATGGCCGGTGGTCAGCACCACCACCGAACCAACTTGGACAAGTACCATCCAGGTTACTTCGGTAAGGTCGGTATGCGAACCTTCCACTTGCAGCGAAACCGACACTTCAACTCGGTCTTGAACCTCGACAAGCTCTGGACTCTTGTTCCAGCTGAGGACCGAGAGAAGTACTTGAGCAACCCATCTGAGTCCGCCGCTCCAGTTATCGACACCTTGAACGCTGGTTACACCAAGATCCTCGCCAAGGGCCGACTTCCACAGGTTCCAGTCATCGTCCGAGCTCGATTCGTCTCCGCCTTGGCTGAGAAGAAGATCAAGGAAGCCGGTGGTGTTGTTGAGCTCATCGCCTAA</v>
      </c>
      <c r="D910" t="str">
        <f t="shared" si="105"/>
        <v>OK</v>
      </c>
      <c r="E910">
        <f t="shared" si="106"/>
        <v>450</v>
      </c>
      <c r="F910" t="str">
        <f t="shared" si="107"/>
        <v>YES</v>
      </c>
      <c r="G910" t="str">
        <f t="shared" si="108"/>
        <v>CAG</v>
      </c>
      <c r="H910" t="str">
        <f t="shared" si="109"/>
        <v>Glutamine</v>
      </c>
      <c r="I910" t="str">
        <f t="shared" si="110"/>
        <v>Glutamine (CAG)</v>
      </c>
    </row>
    <row r="911" spans="1:9" hidden="1" x14ac:dyDescent="0.2">
      <c r="A911" t="s">
        <v>604</v>
      </c>
      <c r="B911" t="s">
        <v>1781</v>
      </c>
      <c r="C911" t="str">
        <f t="shared" si="104"/>
        <v>ATGCCAACCCGACTCTCTAAAACTCGAAAGAACAGAGGCCATGTGTCCATGGGACACGGTCGAATCGGTAAGCACCGAAAGTCGCCAGGTGGTCGAGGTATGGCCGGTGGTCAGCACCACCACCGAACCAACTTGGACAAGTACCATCCAGGTTACTTCGGTAAGGTCGGTATGCGAACCTTCCACTTGCAGCGAAACCGACACTTCAACGCCGTCTTGAACCTCGACAAGCTCTGGACTCTTGTTCCAGCTGAGGACCGAGAGAAGTACTTGAGCAACCCATCTGAGTCCGCCGCTCCAGTTATCGACACCTTGAACGCTGGTTACACCAAGATCCTCGCCAAGGGCCGACTTCCACAGGTTCCAGTCATCGTCCGAGCTCGATTCGTCTCCGCTTTGGCTGAGAAGAAGATCAAGGAAGCTGGTGGTGTTGTTGAGCTTATCGCCTAA</v>
      </c>
      <c r="D911" t="str">
        <f t="shared" si="105"/>
        <v>OK</v>
      </c>
      <c r="E911">
        <f t="shared" si="106"/>
        <v>450</v>
      </c>
      <c r="F911" t="str">
        <f t="shared" si="107"/>
        <v>YES</v>
      </c>
      <c r="G911" t="str">
        <f t="shared" si="108"/>
        <v>CAG</v>
      </c>
      <c r="H911" t="str">
        <f t="shared" si="109"/>
        <v>Glutamine</v>
      </c>
      <c r="I911" t="str">
        <f t="shared" si="110"/>
        <v>Glutamine (CAG)</v>
      </c>
    </row>
    <row r="912" spans="1:9" hidden="1" x14ac:dyDescent="0.2">
      <c r="A912" t="s">
        <v>467</v>
      </c>
      <c r="B912" t="s">
        <v>1650</v>
      </c>
      <c r="C912" t="str">
        <f t="shared" si="104"/>
        <v>ATGCCAACCAGATTTACTAAGACTAGAAAGCACAGAGGTCACGTCTCCGCCGGTAACGGTAGAGTTGGTAAGCACAGAAAGTCACCTGGTGGTAGAGGTAAGGCTGGTGGTCAACATCACCACAGAACCAACTTGGACAAGTTTCACCCAGGTTACTTCGGTAAGGTTGGTATGAGATACTTCCACAAGCAACAAGCTCACTTCTGGAAGCCAGTTATCAACATTGACAAGTTGTGGTCTTTGGTTGAAAACAAGGACGAAAAGATTGCTTCTTCCACCAAGGAAGCTGCTGTCGTCATTGACACCTTGGCCTCCGGTTACGGTAAGGTTTTGGGTAAGGGTAGATTGCCAAACGTTCCTGTTATCGTTAAGGCTAGATACGTCTCCAAGTTGGCTGAAGAAAAGATCAGAGCCGCTGGTGGTGTTGTTGAATTGATTGCTTAA</v>
      </c>
      <c r="D912" t="str">
        <f t="shared" si="105"/>
        <v>OK</v>
      </c>
      <c r="E912">
        <f t="shared" si="106"/>
        <v>444</v>
      </c>
      <c r="F912" t="str">
        <f t="shared" si="107"/>
        <v>YES</v>
      </c>
      <c r="G912" t="str">
        <f t="shared" si="108"/>
        <v>CAA</v>
      </c>
      <c r="H912" t="str">
        <f t="shared" si="109"/>
        <v>Glutamine</v>
      </c>
      <c r="I912" t="str">
        <f t="shared" si="110"/>
        <v>Glutamine (CAA)</v>
      </c>
    </row>
    <row r="913" spans="1:9" hidden="1" x14ac:dyDescent="0.2">
      <c r="A913" t="s">
        <v>24</v>
      </c>
      <c r="B913" t="s">
        <v>1214</v>
      </c>
      <c r="C913" t="str">
        <f t="shared" si="104"/>
        <v>ATGCCAACCAGATTTACTAAGACTAGAAAGCACAGAGGTCACGTCTCAGCCGGTAAGGGTAGAATCGGTAAGCACAGAAAGCACCCTGGTGGTAGAGGTAAGGCTGGTGGTCAACATCACCACAGAATTAACTTAGATAAATACCACCCAGGTTACTTCGGTAAGGTTGGTATGAGATACTTCCACAAGCAAAAGAACCACTTCTGGAGACCAGTCTTAAACTTAGACAAGTTATGGACTCTAGTTCCAGAAGAAAAGAGAGACGAATACTTAAAGAACGCCTCTGCTTCTTCTGCTCCAGTTATTGACACTTTAGCTGCCGGTTACGGTAAGGTCTTAGGTAAGGGTAGAATTCCAAACGTCCCAGTTATTGTTAAGGCCAGATTTGTCTCCAAGTTAGCCGAAGAAAAGATCAAGGCTGCTGGTGGTGTTGTTGAATTAATTGCTTAA</v>
      </c>
      <c r="D913" t="str">
        <f t="shared" si="105"/>
        <v>OK</v>
      </c>
      <c r="E913">
        <f t="shared" si="106"/>
        <v>450</v>
      </c>
      <c r="F913" t="str">
        <f t="shared" si="107"/>
        <v>YES</v>
      </c>
      <c r="G913" t="str">
        <f t="shared" si="108"/>
        <v>CAA</v>
      </c>
      <c r="H913" t="str">
        <f t="shared" si="109"/>
        <v>Glutamine</v>
      </c>
      <c r="I913" t="str">
        <f t="shared" si="110"/>
        <v>Glutamine (CAA)</v>
      </c>
    </row>
    <row r="914" spans="1:9" hidden="1" x14ac:dyDescent="0.2">
      <c r="A914" t="s">
        <v>20</v>
      </c>
      <c r="B914" t="s">
        <v>1211</v>
      </c>
      <c r="C914" t="str">
        <f t="shared" si="104"/>
        <v>ATGCCAACCAGATTTACTAAGACTAGAAAGCACAGAGGTCACGTCTCAGCCGGTAAGGGTAGAATCGGTAAGCACAGAAAGCACCCTGGTGGTAGAGGTAAGGCTGGTGGTCAACATCACCACAGAATCAACTTGGATAAATACCACCCAGGTTACTTCGGTAAGGTTGGTATGAGATACTTCCACAAGCAAAAGAACCACTTCTGGAGACCAGTCTTAAACTTAGACAAATTATGGACTTTAGTTCCAGAAGAAAAGAGAGACGAATACTTAAAGAACGCCTCTGCTTCTTCTGCTCCAGTTATTGACACTTTAGCTGCCGGTTACGGTAAAGTCTTAGGTAAGGGTAGAATTCCAAATGTCCCAGTCATTGTTAAGGCCAGATTTGTCTCCAAGTTAGCCGAAGAAAAGATCAAGGCTGCTGGTGGTGTTGTTGAATTAATTGCTTAA</v>
      </c>
      <c r="D914" t="str">
        <f t="shared" si="105"/>
        <v>OK</v>
      </c>
      <c r="E914">
        <f t="shared" si="106"/>
        <v>450</v>
      </c>
      <c r="F914" t="str">
        <f t="shared" si="107"/>
        <v>YES</v>
      </c>
      <c r="G914" t="str">
        <f t="shared" si="108"/>
        <v>CAA</v>
      </c>
      <c r="H914" t="str">
        <f t="shared" si="109"/>
        <v>Glutamine</v>
      </c>
      <c r="I914" t="str">
        <f t="shared" si="110"/>
        <v>Glutamine (CAA)</v>
      </c>
    </row>
    <row r="915" spans="1:9" hidden="1" x14ac:dyDescent="0.2">
      <c r="A915" t="s">
        <v>21</v>
      </c>
      <c r="B915" t="s">
        <v>1212</v>
      </c>
      <c r="C915" t="str">
        <f t="shared" si="104"/>
        <v>ATGCCAACCAGATTTACTAAGACTAGAAAGCACAGAGGTCACGTCTCAGCCGGTAAGGGTAGAATCGGTAAGCACAGAAAGCACCCTGGTGGTAGAGGTAAGGCTGGTGGTCAACATCACCACAGAATCAACTTAGATAAGTACCACCCAGGTTACTTCGGTAAGGTTGGTATGAGATATTTCCACAAGCAAAAGAACCACTTCTGGAGACCAGTCTTAAACTTAGACAAATTATGGACTTTAGTCCCAGAAGAAAAGAGAGACGAATACTTAAAGAATGCTTCTGCTTCTTCTGCTCCAGTTATTGACACTTTAGCTGCCGGTTACGGTAAGGTCTTAGGTAAGGGTAGAATTCCAAACGTCCCAGTTATTGTTAAGGCCAGATTTGTCTCCAAGTTGGCTGAAGAAAAGATCAAGGCAGCTGGTGGTGTTGTTGAATTAATTGCTTAA</v>
      </c>
      <c r="D915" t="str">
        <f t="shared" si="105"/>
        <v>OK</v>
      </c>
      <c r="E915">
        <f t="shared" si="106"/>
        <v>450</v>
      </c>
      <c r="F915" t="str">
        <f t="shared" si="107"/>
        <v>YES</v>
      </c>
      <c r="G915" t="str">
        <f t="shared" si="108"/>
        <v>CAA</v>
      </c>
      <c r="H915" t="str">
        <f t="shared" si="109"/>
        <v>Glutamine</v>
      </c>
      <c r="I915" t="str">
        <f t="shared" si="110"/>
        <v>Glutamine (CAA)</v>
      </c>
    </row>
    <row r="916" spans="1:9" hidden="1" x14ac:dyDescent="0.2">
      <c r="A916" t="s">
        <v>22</v>
      </c>
      <c r="B916" t="s">
        <v>1212</v>
      </c>
      <c r="C916" t="str">
        <f t="shared" si="104"/>
        <v>ATGCCAACCAGATTTACTAAGACTAGAAAGCACAGAGGTCACGTCTCAGCCGGTAAGGGTAGAATCGGTAAGCACAGAAAGCACCCTGGTGGTAGAGGTAAGGCTGGTGGTCAACATCACCACAGAATCAACTTAGATAAGTACCACCCAGGTTACTTCGGTAAGGTTGGTATGAGATATTTCCACAAGCAAAAGAACCACTTCTGGAGACCAGTCTTAAACTTAGACAAATTATGGACTTTAGTCCCAGAAGAAAAGAGAGACGAATACTTAAAGAATGCTTCTGCTTCTTCTGCTCCAGTTATTGACACTTTAGCTGCCGGTTACGGTAAGGTCTTAGGTAAGGGTAGAATTCCAAACGTCCCAGTTATTGTTAAGGCCAGATTTGTCTCCAAGTTGGCTGAAGAAAAGATCAAGGCAGCTGGTGGTGTTGTTGAATTAATTGCTTAA</v>
      </c>
      <c r="D916" t="str">
        <f t="shared" si="105"/>
        <v>OK</v>
      </c>
      <c r="E916">
        <f t="shared" si="106"/>
        <v>450</v>
      </c>
      <c r="F916" t="str">
        <f t="shared" si="107"/>
        <v>YES</v>
      </c>
      <c r="G916" t="str">
        <f t="shared" si="108"/>
        <v>CAA</v>
      </c>
      <c r="H916" t="str">
        <f t="shared" si="109"/>
        <v>Glutamine</v>
      </c>
      <c r="I916" t="str">
        <f t="shared" si="110"/>
        <v>Glutamine (CAA)</v>
      </c>
    </row>
    <row r="917" spans="1:9" hidden="1" x14ac:dyDescent="0.2">
      <c r="A917" t="s">
        <v>23</v>
      </c>
      <c r="B917" t="s">
        <v>1213</v>
      </c>
      <c r="C917" t="str">
        <f t="shared" si="104"/>
        <v>ATGCCAACCAGATTTACTAAGACTAGAAAGCACAGAGGTCACGTCTCAGCCGGTAAGGGTAGAATCGGTAAGCACAGAAAGCACCCTGGTGGTAGAGGTAAGGCTGGTGGTCAACATCACCACAGAATCAACTTAGATAAGTACCACCCAGGTTACTTCGGTAAGGTTGGTATGAGATACTTCCACAAGCAAAAGAACCACTTCTGGAGACCAGTCTTAAACTTAGACAAATTATGGACTTTAGTTCCAGAAGAAAAGAGAGAAGAGTACTTAAAGAACGCCTCTGCTTCTTCTGCTCCAGTTATTGACACTTTAGCTGCCGGTTACGGTAAGGTCTTAGGTAAGGGTAGAATTCCAAACGTCCCAGTTATTGTCAAGGCCAGATTCGTCTCCAAGTTAGCCGAAGAAAAGATCAAGGCTGTTGGTGGTGCCGTTGAATTGATTGCTTAA</v>
      </c>
      <c r="D917" t="str">
        <f t="shared" si="105"/>
        <v>OK</v>
      </c>
      <c r="E917">
        <f t="shared" si="106"/>
        <v>450</v>
      </c>
      <c r="F917" t="str">
        <f t="shared" si="107"/>
        <v>YES</v>
      </c>
      <c r="G917" t="str">
        <f t="shared" si="108"/>
        <v>CAA</v>
      </c>
      <c r="H917" t="str">
        <f t="shared" si="109"/>
        <v>Glutamine</v>
      </c>
      <c r="I917" t="str">
        <f t="shared" si="110"/>
        <v>Glutamine (CAA)</v>
      </c>
    </row>
    <row r="918" spans="1:9" hidden="1" x14ac:dyDescent="0.2">
      <c r="A918" t="s">
        <v>1161</v>
      </c>
      <c r="B918" t="s">
        <v>2302</v>
      </c>
      <c r="C918" t="str">
        <f t="shared" si="104"/>
        <v>ATGCCAACCAGATTTACTAAGACTAGAAAGCACAGAGGTCACGTCTCAGCCGGTAACGGTAGAGTTGGTAAGCACAGAAAGCATCCTGGTGGTAGAGGTATGGCCGGTGGTCAACATCACCACAGAATTAATTTGGATAAATACCATCCAGGTTACTTCGGTAAGGTCGGTATGAGATACTTCCACAAGCAACAAGCTCACTTCTGGAAGCCAGTCTTAAACTTAGACAAATTGTGGACTTTGATCCCAGAACAAAAGAGAGATGAATACTTAAAGTCCTCTTCTAAATCTGCTGCTCCAGTCATTGACACCTTAGCTGCCGGTTACGGTAAGGTCTTAGGTAAGGGTAGAATTCCAAACGTCCCAGTCATTGTCAAGGCTAGATTCGTCTCCAAGTTAGCTGAAGAAAAGATCAAGGCTGCTGGTGGTGTTGTTGAATTAATCGCCTAA</v>
      </c>
      <c r="D918" t="str">
        <f t="shared" si="105"/>
        <v>OK</v>
      </c>
      <c r="E918">
        <f t="shared" si="106"/>
        <v>450</v>
      </c>
      <c r="F918" t="str">
        <f t="shared" si="107"/>
        <v>YES</v>
      </c>
      <c r="G918" t="str">
        <f t="shared" si="108"/>
        <v>CAA</v>
      </c>
      <c r="H918" t="str">
        <f t="shared" si="109"/>
        <v>Glutamine</v>
      </c>
      <c r="I918" t="str">
        <f t="shared" si="110"/>
        <v>Glutamine (CAA)</v>
      </c>
    </row>
    <row r="919" spans="1:9" hidden="1" x14ac:dyDescent="0.2">
      <c r="A919" t="s">
        <v>1136</v>
      </c>
      <c r="B919" t="s">
        <v>2277</v>
      </c>
      <c r="C919" t="str">
        <f t="shared" si="104"/>
        <v>ATGCCAACCAGATTTACTAAGACTAGAAAGCACAGAGGTCACGTCTCAGCCGGTAACGGTAGAATCGGTAAGCACAGAAAGCATCCGGGTGGTAGAGGTATGGCCGGTGGTCAACATCATCACAGAATTAACTTGGATAAATACCATCCAGGTTACTTCGGTAAGGTCGGTATGAGATACTTCCACAAGCAACAAGTTCACTTCTGGAAGCCAGTCTTAAACTTGGACAAGTTATGGACTTTGATCCCAGAAGAAAAGAGAGACGAATACTTGAAGTCTTCTTCTAAGTCTTCTGCTCCAGTCATTGACACTTTAGCTGCCGGTTACGGTAAGGTCTTGGGTAAGGGTAAGTTACCAAACGTTCCAGTCATCGTTAAGGCTAGATTCGTTTCCAAGTTAGCTGAAGAAAAGATCAGAGCTGCTGGTGGTGTCGTTGAATTGATTGCTTAA</v>
      </c>
      <c r="D919" t="str">
        <f t="shared" si="105"/>
        <v>OK</v>
      </c>
      <c r="E919">
        <f t="shared" si="106"/>
        <v>450</v>
      </c>
      <c r="F919" t="str">
        <f t="shared" si="107"/>
        <v>YES</v>
      </c>
      <c r="G919" t="str">
        <f t="shared" si="108"/>
        <v>CAA</v>
      </c>
      <c r="H919" t="str">
        <f t="shared" si="109"/>
        <v>Glutamine</v>
      </c>
      <c r="I919" t="str">
        <f t="shared" si="110"/>
        <v>Glutamine (CAA)</v>
      </c>
    </row>
    <row r="920" spans="1:9" hidden="1" x14ac:dyDescent="0.2">
      <c r="A920" t="s">
        <v>1162</v>
      </c>
      <c r="B920" t="s">
        <v>2303</v>
      </c>
      <c r="C920" t="str">
        <f t="shared" si="104"/>
        <v>ATGCCAACCAGATTTACTAAGACTAGAAAGCACAGAGGTCACGTCTCAGCCGGTAACGGTAGAATCGGTAAGCACAGAAAGCATCCGGGTGGTAGAGGTATGGCCGGTGGTCAACACCACCACAGAATTAATTTGGATAAATACCATCCAGGTTACTTCGGTAAGGTCGGTATGAGATACTTCCACAAGCAACAAGCTCACTTCTGGAAGCCAGTCTTAAACTTAGACAAGTTATGGACTTTAGTCCCAGAACAAAAGAGAGACGAATACTTAAAGTCCTCTTCCAAGTCAGCTGCTCCAGTCATTGACACCTTAGCTGCCGGTTACGGTAAGGTCTTAGGTAAGGGTAGAATTCCAAACGTCCCAGTCATTGTTAAGGCTAGATTTGTCTCCAAGTTAGCTGAAGAGAAGATCAAGGCTGCTGGTGGTGTTGTCGAATTAATCGCTTAA</v>
      </c>
      <c r="D920" t="str">
        <f t="shared" si="105"/>
        <v>OK</v>
      </c>
      <c r="E920">
        <f t="shared" si="106"/>
        <v>450</v>
      </c>
      <c r="F920" t="str">
        <f t="shared" si="107"/>
        <v>YES</v>
      </c>
      <c r="G920" t="str">
        <f t="shared" si="108"/>
        <v>CAA</v>
      </c>
      <c r="H920" t="str">
        <f t="shared" si="109"/>
        <v>Glutamine</v>
      </c>
      <c r="I920" t="str">
        <f t="shared" si="110"/>
        <v>Glutamine (CAA)</v>
      </c>
    </row>
    <row r="921" spans="1:9" hidden="1" x14ac:dyDescent="0.2">
      <c r="A921" t="s">
        <v>1159</v>
      </c>
      <c r="B921" t="s">
        <v>2300</v>
      </c>
      <c r="C921" t="str">
        <f t="shared" si="104"/>
        <v>ATGCCAACCAGATTTACTAAGACTAGAAAGCACAGAGGTCACGTCTCAGCCGGTAACGGTAGAATCGGTAAGCACAGAAAGCACCCTGGTGGTAGAGGTATGGCCGGTGGTCAACACCACCACAGAATTAACTTGGATAAGTACCATCCAGGTTACTTCGGTAAGGTTGGTATGAGATACTTCCACAAGCAACAAAACCACTTCTGGAAGCCAGTTTTGAACTTGGACAAGTTGTGGACTTTGATCCCAGAAGAGAAGAGAGACGAATACTTGAAGTCTTCTTCCAAGTCTGCTGCTCCAGTCATTGACACCTTGGCTGCCGGTTACGGTAAGGTCTTGGGTAAGGGTAGAATTCCAAACGTCCCAGTCATCGTCAAGGCTAGATTCGTCTCCAAGTTGGCCGAAGAAAAGATCAAGGCTGCTGGTGGTGTCGTTGAATTGATTGCTTAA</v>
      </c>
      <c r="D921" t="str">
        <f t="shared" si="105"/>
        <v>OK</v>
      </c>
      <c r="E921">
        <f t="shared" si="106"/>
        <v>450</v>
      </c>
      <c r="F921" t="str">
        <f t="shared" si="107"/>
        <v>YES</v>
      </c>
      <c r="G921" t="str">
        <f t="shared" si="108"/>
        <v>CAA</v>
      </c>
      <c r="H921" t="str">
        <f t="shared" si="109"/>
        <v>Glutamine</v>
      </c>
      <c r="I921" t="str">
        <f t="shared" si="110"/>
        <v>Glutamine (CAA)</v>
      </c>
    </row>
    <row r="922" spans="1:9" hidden="1" x14ac:dyDescent="0.2">
      <c r="A922" t="s">
        <v>1160</v>
      </c>
      <c r="B922" t="s">
        <v>2301</v>
      </c>
      <c r="C922" t="str">
        <f t="shared" si="104"/>
        <v>ATGCCAACCAGATTTACTAAGACTAGAAAGCACAGAGGTCACGTCTCAGCCGGTAACGGTAGAATCGGTAAGCACAGAAAGCACCCTGGTGGTAGAGGTATGGCCGGTGGTCAACACCACCACAGAATTAACTTGGATAAGTACCATCCAGGTTACTTCGGTAAGGTTGGTATGAGATACTTCCACAAGCAACAAAACCACTTCTGGAAGCCAGTTTTGAACTTGGACAAGTTGTGGACTTTGATCCCAGAAGAGAAGAGAGACGAATACTTGAAGTCCTCTTCCAAGTCTGCTGCTCCAGTCATTGACACCTTGGCTGCCGGTTACGGTAAGGTCTTGGGTAAGGGTAGAATTCCAAACGTCCCAGTCATCGTCAAGGCTAGATTCGTCTCCAAGTTGGCCGAAGAAAAGATCAAGGCTGCTGGTGGTGTCGTTGAATTGATTGCTTAA</v>
      </c>
      <c r="D922" t="str">
        <f t="shared" si="105"/>
        <v>OK</v>
      </c>
      <c r="E922">
        <f t="shared" si="106"/>
        <v>450</v>
      </c>
      <c r="F922" t="str">
        <f t="shared" si="107"/>
        <v>YES</v>
      </c>
      <c r="G922" t="str">
        <f t="shared" si="108"/>
        <v>CAA</v>
      </c>
      <c r="H922" t="str">
        <f t="shared" si="109"/>
        <v>Glutamine</v>
      </c>
      <c r="I922" t="str">
        <f t="shared" si="110"/>
        <v>Glutamine (CAA)</v>
      </c>
    </row>
    <row r="923" spans="1:9" hidden="1" x14ac:dyDescent="0.2">
      <c r="A923" t="s">
        <v>1164</v>
      </c>
      <c r="B923" t="s">
        <v>2305</v>
      </c>
      <c r="C923" t="str">
        <f t="shared" si="104"/>
        <v>ATGCCAACCAGATTTACTAAGACTAGAAAGCACAGAGGTCACGTCTCAGCCGGTAACGGTAGAATCGGTAAGCACAGAAAGCACCCGGGTGGTAGAGGTATGGCTGGTGGTCAACACCACCACAGAATTAACTTAGATAAATACCATCCAGGTTATTTCGGTAAGGTCGGTATGAGATACTTCCACAAGCAACAAGCTCACTTCTGGAAGCCAGTCTTAAACTTAGACAAGTTATGGACTTTAGTCCCAGAAGAAAAGAGAGACGAATACTTAAAGTCCTCTTCCAAGTCTGCTGCTCCAGTCATTGACACCTTAGCTGCCGGTTACGGTAAGGTCTTAGGTAAGGGTAGAATTCCAAACGTCCCAGTCATTGTCAAGGCCAGATTTGTTTCCAAGTTAGCTGAAGAAAAGATTAAGGCTGCTGGTGGTGTCGTTGAATTAATCGCTTAA</v>
      </c>
      <c r="D923" t="str">
        <f t="shared" si="105"/>
        <v>OK</v>
      </c>
      <c r="E923">
        <f t="shared" si="106"/>
        <v>450</v>
      </c>
      <c r="F923" t="str">
        <f t="shared" si="107"/>
        <v>YES</v>
      </c>
      <c r="G923" t="str">
        <f t="shared" si="108"/>
        <v>CAA</v>
      </c>
      <c r="H923" t="str">
        <f t="shared" si="109"/>
        <v>Glutamine</v>
      </c>
      <c r="I923" t="str">
        <f t="shared" si="110"/>
        <v>Glutamine (CAA)</v>
      </c>
    </row>
    <row r="924" spans="1:9" hidden="1" x14ac:dyDescent="0.2">
      <c r="A924" t="s">
        <v>1163</v>
      </c>
      <c r="B924" t="s">
        <v>2304</v>
      </c>
      <c r="C924" t="str">
        <f t="shared" si="104"/>
        <v>ATGCCAACCAGATTTACTAAGACTAGAAAGCACAGAGGTCACGTCTCAGCCGGTAACGGTAGAATCGGTAAGCACAGAAAACACCCGGGTGGTAGAGGTATGGCCGGTGGTCAACACCACCACAGAATCAACTTGGATAAATACCATCCAGGTTACTTCGGTAAGGTCGGTATGAGATACTTCCACAAGCAACAAGCTCACTTCTGGAAGCCAGTCTTAAACTTAGACAAGTTATGGACTTTAGTTCCAGAAGAAAAGAGAGACGAATACTTAAAGTCCTCTTCCAAGTCTGCTGCTCCAGTCATTGACACCTTAGCTGCCGGTTACGGTAAGGTCTTAGGTAAGGGTAGAATTCCAAACGTCCCAGTCATTGTCAAGGCTAGATTTGTCTCCAAGTTAGCTGAAGAAAAGATCAAGGCTGCTGGTGGTGTTGTTGAATTAGTCGCTTAA</v>
      </c>
      <c r="D924" t="str">
        <f t="shared" si="105"/>
        <v>OK</v>
      </c>
      <c r="E924">
        <f t="shared" si="106"/>
        <v>450</v>
      </c>
      <c r="F924" t="str">
        <f t="shared" si="107"/>
        <v>YES</v>
      </c>
      <c r="G924" t="str">
        <f t="shared" si="108"/>
        <v>CAA</v>
      </c>
      <c r="H924" t="str">
        <f t="shared" si="109"/>
        <v>Glutamine</v>
      </c>
      <c r="I924" t="str">
        <f t="shared" si="110"/>
        <v>Glutamine (CAA)</v>
      </c>
    </row>
    <row r="925" spans="1:9" hidden="1" x14ac:dyDescent="0.2">
      <c r="A925" t="s">
        <v>1173</v>
      </c>
      <c r="B925" t="s">
        <v>2314</v>
      </c>
      <c r="C925" t="str">
        <f t="shared" si="104"/>
        <v>ATGCCAACCAGATTTACTAAGACCAGAAAGCACAGAGGTCACGTCTCAGCCGGTAACGGTCGTGTCGGTAAGCACAGAAAGCATCCCGGTGGTAGAGGTATGGCCGGTGGTTTGCACCACCACAGAACTAACTTGGATAAGTACCATCCAGGTTACTTCGGTAAGGTCGGTATGAGATACTTCCACAAGCAGCAAGCTCACTTCTGGAAGCCAGTCTTGAACTTGGACAAGTTGTGGACTTTGGTCCCAGAGGAAAAGAGAGAAGAATACTTGAAGTCTTCCTCTAAGTCTGCTGCTCCAGTCATTGACACCTTGGCTGCCGGTTACGGTAAGGTCTTGGGTAAGGGCAGAATCCCAGACGTCCCAGTCATTGTTAAGGCTAGATTCGTCTCCAAGTTGGCCGAAGAAAAGATCAGGGCTGCTGGTGGTGTTGTTGAATTGATCGCTTAA</v>
      </c>
      <c r="D925" t="str">
        <f t="shared" si="105"/>
        <v>OK</v>
      </c>
      <c r="E925">
        <f t="shared" si="106"/>
        <v>450</v>
      </c>
      <c r="F925" t="str">
        <f t="shared" si="107"/>
        <v>YES</v>
      </c>
      <c r="G925" t="str">
        <f t="shared" si="108"/>
        <v>TTG</v>
      </c>
      <c r="H925" t="str">
        <f t="shared" si="109"/>
        <v>Leucine2</v>
      </c>
      <c r="I925" t="str">
        <f t="shared" si="110"/>
        <v>Leucine2 (TTG)</v>
      </c>
    </row>
    <row r="926" spans="1:9" hidden="1" x14ac:dyDescent="0.2">
      <c r="A926" t="s">
        <v>1151</v>
      </c>
      <c r="B926" t="s">
        <v>2292</v>
      </c>
      <c r="C926" t="str">
        <f t="shared" si="104"/>
        <v>ATGCCAACCAGATTTACTAAAACTAGAAAGCATAGAGGTCACGTCTCTGCTGGTAACGGTCGTATCGGTAAGCACAGAAAGCACCCTGGTGGTAGAGGTAGAGCCGGTGGTCAACACCACCACAGAATTAACTTGGATAAATACCATCCAGGTTACTTCGGTAAGGTCGGTATGAGATACTTCCACAAGCAAAACGCTCATTTCTGGAAGCCAGTCTTGAACTTGGACAAATTATGGACTTTGGTCCCAGAAGAAAAGAGAGATGAATACATGAAATCTTCATCCAAATCTGCTGCTCCAGTTATAGACACTTTAGCTGCTGGTTACGGTAAAGTCTTAGGTAAAGGTAGAATTCCAAATGTCCCAGTTATCGTTAAGGCTAGATTTGTTTCCAAATTAGCTGAAGAAAAGATCAGAGCTGCTGGTGGTGTTGTTGAATTGATCGCTTAA</v>
      </c>
      <c r="D926" t="str">
        <f t="shared" si="105"/>
        <v>OK</v>
      </c>
      <c r="E926">
        <f t="shared" si="106"/>
        <v>450</v>
      </c>
      <c r="F926" t="str">
        <f t="shared" si="107"/>
        <v>YES</v>
      </c>
      <c r="G926" t="str">
        <f t="shared" si="108"/>
        <v>CAA</v>
      </c>
      <c r="H926" t="str">
        <f t="shared" si="109"/>
        <v>Glutamine</v>
      </c>
      <c r="I926" t="str">
        <f t="shared" si="110"/>
        <v>Glutamine (CAA)</v>
      </c>
    </row>
    <row r="927" spans="1:9" hidden="1" x14ac:dyDescent="0.2">
      <c r="A927" t="s">
        <v>290</v>
      </c>
      <c r="B927" t="s">
        <v>1474</v>
      </c>
      <c r="C927" t="str">
        <f t="shared" si="104"/>
        <v>ATGCCAACCAGATTTACTAAAACTAGAAAGCACAGAGGTCACGTCTCAGCCGGTAAGGGTAGAATCGGTAAGCACAGAAAGCATCCAGGTGGTAGAGGTATGGCCGGTGGTTTACACCACAACAGAACTAACATGGATAAATACCATCCAGGTTACTTCGGTAAGGTCGGTATGAGATACTTCCACAAGCAAAACGCTCACTTCTGGAAGCCAGTCTTAAACTTAGACAAGTTATGGACTTTAATCCCAGAAGAAAAGAGAGATGCTGCTTTAAAGAACGCCTCTAAGACTTCTGCTCCAGTCATTGACACCTTAGCTGCCGGTTACGGTAAGGTCTTAGGTAAGGGTAGAATTCCAAACGTCCCAGTCATCGTTAAGGCTAGATTTGTTTCTAAGTTAGCTGAAGAAAAGATCAAGGCCGCTGGTGGTGTTGTTGAATTGATTGCTTAA</v>
      </c>
      <c r="D927" t="str">
        <f t="shared" si="105"/>
        <v>OK</v>
      </c>
      <c r="E927">
        <f t="shared" si="106"/>
        <v>450</v>
      </c>
      <c r="F927" t="str">
        <f t="shared" si="107"/>
        <v>YES</v>
      </c>
      <c r="G927" t="str">
        <f t="shared" si="108"/>
        <v>TTA</v>
      </c>
      <c r="H927" t="str">
        <f t="shared" si="109"/>
        <v>Leucine2</v>
      </c>
      <c r="I927" t="str">
        <f t="shared" si="110"/>
        <v>Leucine2 (TTA)</v>
      </c>
    </row>
    <row r="928" spans="1:9" hidden="1" x14ac:dyDescent="0.2">
      <c r="A928" t="s">
        <v>1140</v>
      </c>
      <c r="B928" t="s">
        <v>2281</v>
      </c>
      <c r="C928" t="str">
        <f t="shared" si="104"/>
        <v>ATGCCAACCAGATTTACTAAAACTAGAAAACACAGAGGTCACGTCTCAGCCGGTAACGGTAGAGTCGGTAAGCACAGAAAGCATCCCGGTGGTAGAGGTATGGCCGGTGGTTTACACCATCACAGAATTAACTTGGATAAATACCATCCAGGTTACTTCGGTAAGGTCGGTATGAGATACTTCCACAAGCAAAAGACCCATTTCTGGAAACCAGTCTTAAACTTAGACAAGTTATGGACTTTGATCCCAGAAGAAAAAAGAGATGAATACTTAAAGTCTTCTTCTAAGTCTGCTGCTCCAGTTATCGACACTTTAGCTGCCGGTTACGGTAAGGTCTTAGGTAAAGGTAGAATTCCAAACGTTCCAGTCATTGTTAAGGCTAGATTCGTTTCTAAATTAGCCGAAGAAAAGATCGTTGCTGCTGGTGGTGTTGTTGAATTGATTGCTTAA</v>
      </c>
      <c r="D928" t="str">
        <f t="shared" si="105"/>
        <v>OK</v>
      </c>
      <c r="E928">
        <f t="shared" si="106"/>
        <v>450</v>
      </c>
      <c r="F928" t="str">
        <f t="shared" si="107"/>
        <v>YES</v>
      </c>
      <c r="G928" t="str">
        <f t="shared" si="108"/>
        <v>TTA</v>
      </c>
      <c r="H928" t="str">
        <f t="shared" si="109"/>
        <v>Leucine2</v>
      </c>
      <c r="I928" t="str">
        <f t="shared" si="110"/>
        <v>Leucine2 (TTA)</v>
      </c>
    </row>
    <row r="929" spans="1:9" hidden="1" x14ac:dyDescent="0.2">
      <c r="A929" t="s">
        <v>804</v>
      </c>
      <c r="B929" t="s">
        <v>1966</v>
      </c>
      <c r="C929" t="str">
        <f t="shared" si="104"/>
        <v>ATGCCAACCAGATTTACTAAAACTAGAAAACACAGAGGACACGTTTCTGCCGGTTACGGTAGAATTGGTAAGCACAGAAAACATCCCGGTGGTAAAGGTATGGCTGGTGGTCAACATCATCACAGAACCAATTTAGATAAATACCATCCAGGGTACTTTGGTAAAGTTGGTATGAGATACTTCCACAAACAACAAAACCATTTCTGGAGACCAGAAATCAACTTAGACAAATTATGGTCTTTGGTTGATGCTGACAAAAAAGATGAATACTTAAAGAACTCTTCCGCTTCTGCTGCTCCAGTCATTGATACTTTAGCTCATGGTTATGGTAAAGTTTTAGGTAAAGGTAGATTACCAGAAGTTCCAGTTATAGTTAAAGCTAGATTTGTTTCTAAATTAGCTGAAGAAAAAATCAGAGCTGCTGGTGGGGTTGTTGAATTAATTGCCTAA</v>
      </c>
      <c r="D929" t="str">
        <f t="shared" si="105"/>
        <v>OK</v>
      </c>
      <c r="E929">
        <f t="shared" si="106"/>
        <v>450</v>
      </c>
      <c r="F929" t="str">
        <f t="shared" si="107"/>
        <v>YES</v>
      </c>
      <c r="G929" t="str">
        <f t="shared" si="108"/>
        <v>CAA</v>
      </c>
      <c r="H929" t="str">
        <f t="shared" si="109"/>
        <v>Glutamine</v>
      </c>
      <c r="I929" t="str">
        <f t="shared" si="110"/>
        <v>Glutamine (CAA)</v>
      </c>
    </row>
    <row r="930" spans="1:9" hidden="1" x14ac:dyDescent="0.2">
      <c r="A930" t="s">
        <v>304</v>
      </c>
      <c r="B930" t="s">
        <v>1488</v>
      </c>
      <c r="C930" t="str">
        <f t="shared" si="104"/>
        <v>ATGCCAACCAGATTTACCAAAACTAGAAAGCACAGAGGTCACGTCTCAGCCGGTAACGGTCGTGTCGGTAAGCACAGAAAGCATCCCGGTGGTAGAGGTATGGCCGGTGGTCAACATCATCACAGAACTAATTTGGATAAATACCATCCAGGTTACTTCGGTAAGGTCGGTATGAGATATTTCCACAAGCAACGTACTCATTTCTGGAAGCCAGTTTTGAACTTGGACAAATTGTGGACTTTGGTCCCAGAAGCTAAGAGAGACGAATACTTACAATCTTCCTCTAAGTCTGCTGCTCCAGTCATTGACACTTTGGCTGCCGGTTACGGTAAGGTCTTGGGTAAGGGTAGAATTCCAAACGTTCCAGTTATCGTCAAGGCTAGATTTGTCTCCAAATTGGCTGAAGAAAAAATCAAGGCTGCTGGTGGTGTCATTGAATTGATCGCTTAG</v>
      </c>
      <c r="D930" t="str">
        <f t="shared" si="105"/>
        <v>OK</v>
      </c>
      <c r="E930">
        <f t="shared" si="106"/>
        <v>450</v>
      </c>
      <c r="F930" t="str">
        <f t="shared" si="107"/>
        <v>YES</v>
      </c>
      <c r="G930" t="str">
        <f t="shared" si="108"/>
        <v>CAA</v>
      </c>
      <c r="H930" t="str">
        <f t="shared" si="109"/>
        <v>Glutamine</v>
      </c>
      <c r="I930" t="str">
        <f t="shared" si="110"/>
        <v>Glutamine (CAA)</v>
      </c>
    </row>
    <row r="931" spans="1:9" hidden="1" x14ac:dyDescent="0.2">
      <c r="A931" t="s">
        <v>323</v>
      </c>
      <c r="B931" t="s">
        <v>1507</v>
      </c>
      <c r="C931" t="str">
        <f t="shared" si="104"/>
        <v>ATGCCAACCAGATTGTCCAAGACTAGAAAGCACAGAGGTCACGTTTCTGCCGGTAAGGGTAGAGTCGGTAAGCACAGAAAGCATCCAGGTGGTAGAGGTAAGGCCGGTGGTCAACACCACCACAGAACCAACTTGGATAAGTACCATCCAGGTTACTTCGGTAAGGTTGGTCAGAGATACTTCCACAAGCAGCAGCTACACTTCTGGAAGCCAGTCTTGAACTTGGACAAGTTGTGGACTTTGGTTGAGGAGGAGAAGAGAGAGCAATACTTGACCTCTTCTTCCTCTTCTGCTGCCCCAGTCATTGACACCTTGGCTGCCGGTTACGGTAAGGTTTTGGGTAAGGGTCGTTTGCCACAGGTTCCAGTCATTGTCAAGGCTAGATTTGTCTCCAAGTTGGCCGAGGAGAAGATCAGAGCTGCCGGTGGTGTCGTTGAGTTGGTTGCTTAA</v>
      </c>
      <c r="D931" t="str">
        <f t="shared" si="105"/>
        <v>OK</v>
      </c>
      <c r="E931">
        <f t="shared" si="106"/>
        <v>450</v>
      </c>
      <c r="F931" t="str">
        <f t="shared" si="107"/>
        <v>YES</v>
      </c>
      <c r="G931" t="str">
        <f t="shared" si="108"/>
        <v>CAA</v>
      </c>
      <c r="H931" t="str">
        <f t="shared" si="109"/>
        <v>Glutamine</v>
      </c>
      <c r="I931" t="str">
        <f t="shared" si="110"/>
        <v>Glutamine (CAA)</v>
      </c>
    </row>
    <row r="932" spans="1:9" hidden="1" x14ac:dyDescent="0.2">
      <c r="A932" t="s">
        <v>1073</v>
      </c>
      <c r="B932" t="s">
        <v>2224</v>
      </c>
      <c r="C932" t="str">
        <f t="shared" si="104"/>
        <v>ATGCCAACCAGATTGACTAAGACTAGAAAGCTCAGAGGCCACGTTTCTGCTGGTCACGGTAGAATCGGCAAGCACAGAAAGCATCCCGGTGGTCGAGGTATGGCCGGTGGTATGCTCCACCACCGAAGCAATTTGGATAAGTACCATCCTGGTTACTTTGGTAAGGTCGGTATGCGAGTTTTCCGACTTCAGCGAAACCACGAATGGAAGCCTATTCTCAACTTGGACAAGTTGTGGTCTTTGGTTCCCAAGGAATCTCGAGAGAAGTACTTGACCTCTGCCTCTGAGTCTGCTGCCCCCGTCATCGACACTTTGGCTGCTGGCTACGGCAAGGTTCTCGGAAAGGGTCGAATTCCCTCCGTTCCCGTCATCGTTAAGGCTCGATACGTTTCCAAGTTGGCTGAGGAGAAGATCAAGGCTGCTGGAGGTGTTGTTGAGTTGGTCGCTTAA</v>
      </c>
      <c r="D932" t="str">
        <f t="shared" si="105"/>
        <v>OK</v>
      </c>
      <c r="E932">
        <f t="shared" si="106"/>
        <v>450</v>
      </c>
      <c r="F932" t="str">
        <f t="shared" si="107"/>
        <v>YES</v>
      </c>
      <c r="G932" t="str">
        <f t="shared" si="108"/>
        <v>ATG</v>
      </c>
      <c r="H932" t="str">
        <f t="shared" si="109"/>
        <v>Methionine</v>
      </c>
      <c r="I932" t="str">
        <f t="shared" si="110"/>
        <v>Methionine (ATG)</v>
      </c>
    </row>
    <row r="933" spans="1:9" hidden="1" x14ac:dyDescent="0.2">
      <c r="A933" t="s">
        <v>1072</v>
      </c>
      <c r="B933" t="s">
        <v>2223</v>
      </c>
      <c r="C933" t="str">
        <f t="shared" si="104"/>
        <v>ATGCCAACCAGATTGACTAAGACTAGAAAGCTCAGAGGCCACGTTTCTGCTGGTCACGGTAGAATCGGCAAGCACAGAAAGCATCCCGGTGGTCGAGGTATGGCCGGTGGTATGCTCCACCACCGAAGCAATTTGGATAAGTACCATCCTGGTTACTTCGGTAAGGTCGGTATGCGAGTTTTCCGACTTCAGCGAAACCACGAATGGAAGCCCGTCCTCAACTTGGACAAGTTGTGGTCTTTGGTCCCCAAGGAATCTCGAGAGAAGTACTTGACCTCTGCCTCTGAGTCTGCTGCCCCCGTCATCGACACTTTGGCTGCTGGCTACGGCAAGGTTCTCGGAAAGGGTCGAATCCCCTCTGTTCCCGTCATTGTTAAGGCTCGATACGTTTCCAAGTTGGCTGAGGAGAAGATCAAGGCTGCTGGTGGTGTTATTGAGTTGGTCGCCTAA</v>
      </c>
      <c r="D933" t="str">
        <f t="shared" si="105"/>
        <v>OK</v>
      </c>
      <c r="E933">
        <f t="shared" si="106"/>
        <v>450</v>
      </c>
      <c r="F933" t="str">
        <f t="shared" si="107"/>
        <v>YES</v>
      </c>
      <c r="G933" t="str">
        <f t="shared" si="108"/>
        <v>ATG</v>
      </c>
      <c r="H933" t="str">
        <f t="shared" si="109"/>
        <v>Methionine</v>
      </c>
      <c r="I933" t="str">
        <f t="shared" si="110"/>
        <v>Methionine (ATG)</v>
      </c>
    </row>
    <row r="934" spans="1:9" hidden="1" x14ac:dyDescent="0.2">
      <c r="A934" t="s">
        <v>419</v>
      </c>
      <c r="B934" t="s">
        <v>1603</v>
      </c>
      <c r="C934" t="str">
        <f t="shared" si="104"/>
        <v>ATGCCAACCAGATTGACTAAGACTAGAAAGCACAGAGGTCACGTTTCTGCCGGTAAGGGTAGAATCGGTAAGCACAGAAAGCATCCGGGTGGTAGAGGTAAGGCTGGTGGTCAGCACCACCACAGAACCAACTTGGACAAGTACCATCCAGGTTACTTCGGTAAGGTTGGTCAGAGATACTTCCACAAGCAGCAGCTACACTTCTGGAAGCCAGTCTTGAACTTGGACAAGTTGTGGACTTTGGTTGAGGAGGAGAAGAGAGAGCAATACTTGACCTCTGCTTCTGCTTCTGCTGCTCCAGTCATCGACACCTTGGCTGCCGGTTACGGTAAGGTCTTGGGTAAGGGTCGTTTGCCACAGGTTCCAGTCATCGTTAAGGCTAGATTCGTCTCCAAGTTGGCCGAGGAGAAGATCAGAGCTGCCGGTGGTGTCGTTGAGTTGATCGCTTAA</v>
      </c>
      <c r="D934" t="str">
        <f t="shared" si="105"/>
        <v>OK</v>
      </c>
      <c r="E934">
        <f t="shared" si="106"/>
        <v>450</v>
      </c>
      <c r="F934" t="str">
        <f t="shared" si="107"/>
        <v>YES</v>
      </c>
      <c r="G934" t="str">
        <f t="shared" si="108"/>
        <v>CAG</v>
      </c>
      <c r="H934" t="str">
        <f t="shared" si="109"/>
        <v>Glutamine</v>
      </c>
      <c r="I934" t="str">
        <f t="shared" si="110"/>
        <v>Glutamine (CAG)</v>
      </c>
    </row>
    <row r="935" spans="1:9" hidden="1" x14ac:dyDescent="0.2">
      <c r="A935" t="s">
        <v>1179</v>
      </c>
      <c r="B935" t="s">
        <v>2319</v>
      </c>
      <c r="C935" t="str">
        <f t="shared" si="104"/>
        <v>ATGCCAACCAGATTGACTAAGACTAGAAAGCACAGAGGTCACGTCTC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935" t="str">
        <f t="shared" si="105"/>
        <v>OK</v>
      </c>
      <c r="E935">
        <f t="shared" si="106"/>
        <v>450</v>
      </c>
      <c r="F935" t="str">
        <f t="shared" si="107"/>
        <v>YES</v>
      </c>
      <c r="G935" t="str">
        <f t="shared" si="108"/>
        <v>TTG</v>
      </c>
      <c r="H935" t="str">
        <f t="shared" si="109"/>
        <v>Leucine2</v>
      </c>
      <c r="I935" t="str">
        <f t="shared" si="110"/>
        <v>Leucine2 (TTG)</v>
      </c>
    </row>
    <row r="936" spans="1:9" hidden="1" x14ac:dyDescent="0.2">
      <c r="A936" t="s">
        <v>155</v>
      </c>
      <c r="B936" t="s">
        <v>1341</v>
      </c>
      <c r="C936" t="str">
        <f t="shared" si="104"/>
        <v>ATGCCAACCAGATTGACTAAGACTAGAAAGCACAGAGGTCACGTCTCAGCCGGTAAGGGTCGTGTCGGTAAGCACAGAAAGCATCCCGGTGGTAGAGGTATGGCTGGTGGTCTACACCACCACAGAACCAACTTGGATAAGTACCATCCAGGTTACTTCGGTAAGGTTGGTATGAGATACTTCCACAAGCAAAAGGCTCATTTCTGGAAGCCAGTCTTGAACTTGGACAAGTTGTGGACTTTGATCCCAGAAGAAAAGAGAGACGAATACTTGAAGTCTGCTTCTAAGTCCTCTGCTCCAGTCATCGACACCTTGGCTGCCGGTTACGGTAAGGTCTTGGGTAAGGGTAAGATTCCAAACGTCCCAGTTATTGTCAAGGCTAGATTTGTCTCCAAGTTGGCTGAAGAAAAGATTGTTGCTGCTGGTGGTGTTGTTGAATTGATCGCTTAA</v>
      </c>
      <c r="D936" t="str">
        <f t="shared" si="105"/>
        <v>OK</v>
      </c>
      <c r="E936">
        <f t="shared" si="106"/>
        <v>450</v>
      </c>
      <c r="F936" t="str">
        <f t="shared" si="107"/>
        <v>YES</v>
      </c>
      <c r="G936" t="str">
        <f t="shared" si="108"/>
        <v>CTA</v>
      </c>
      <c r="H936" t="str">
        <f t="shared" si="109"/>
        <v>Leucine1</v>
      </c>
      <c r="I936" t="str">
        <f t="shared" si="110"/>
        <v>Leucine1 (CTA)</v>
      </c>
    </row>
    <row r="937" spans="1:9" hidden="1" x14ac:dyDescent="0.2">
      <c r="A937" t="s">
        <v>1178</v>
      </c>
      <c r="B937" t="s">
        <v>2318</v>
      </c>
      <c r="C937" t="str">
        <f t="shared" si="104"/>
        <v>ATGCCAACCAGATTGACTAAGACTAGAAAGCACAGAGGTCACGTCTCAGCCGGTAAGGGTCGTGTCGGTAAGCAC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D937" t="str">
        <f t="shared" si="105"/>
        <v>OK</v>
      </c>
      <c r="E937">
        <f t="shared" si="106"/>
        <v>450</v>
      </c>
      <c r="F937" t="str">
        <f t="shared" si="107"/>
        <v>YES</v>
      </c>
      <c r="G937" t="str">
        <f t="shared" si="108"/>
        <v>TTG</v>
      </c>
      <c r="H937" t="str">
        <f t="shared" si="109"/>
        <v>Leucine2</v>
      </c>
      <c r="I937" t="str">
        <f t="shared" si="110"/>
        <v>Leucine2 (TTG)</v>
      </c>
    </row>
    <row r="938" spans="1:9" hidden="1" x14ac:dyDescent="0.2">
      <c r="A938" t="s">
        <v>1133</v>
      </c>
      <c r="B938" t="s">
        <v>2275</v>
      </c>
      <c r="C938" t="str">
        <f t="shared" si="104"/>
        <v>ATGCCAACCAGATTGACTAAGACTAGAAAGCACAGAGGTCACGTCTCAGCCGGTAACGGTAGAATCGGTAAGCACAGAAAGCATCCCGGTGGTAGAGGTATGGCTGGTGGTCAACACCACCACAGAACCAACTTGGATAAGTACCATCCAGGTTACTTCGGTAAGGTTGGTATGAGATACTTCCACAAGCAACAAAACCACTTCTGGAAACCAGTCTTGAACTTGGACAAGTTGTGGACTTTGGTCCCTGAAGAAAAGAGAGAAGAATACTTGAAGTCTTCTTCCAAGTCCGCTGCTCCAGTTATTGACACTTTGGCTGCTGGTTACGGTAAGGTCTTGGGTAAGGGTAGAATTCCAAACGTCCCTGTCATTGTCAAGGCCAGATTCGTTTCTAAGTTGGCTGAAGAAAAGATCAAGGCTGCTGGTGGTGTTATTGAATTGATCGCTTAA</v>
      </c>
      <c r="D938" t="str">
        <f t="shared" si="105"/>
        <v>OK</v>
      </c>
      <c r="E938">
        <f t="shared" si="106"/>
        <v>450</v>
      </c>
      <c r="F938" t="str">
        <f t="shared" si="107"/>
        <v>YES</v>
      </c>
      <c r="G938" t="str">
        <f t="shared" si="108"/>
        <v>CAA</v>
      </c>
      <c r="H938" t="str">
        <f t="shared" si="109"/>
        <v>Glutamine</v>
      </c>
      <c r="I938" t="str">
        <f t="shared" si="110"/>
        <v>Glutamine (CAA)</v>
      </c>
    </row>
    <row r="939" spans="1:9" hidden="1" x14ac:dyDescent="0.2">
      <c r="A939" t="s">
        <v>1134</v>
      </c>
      <c r="B939" t="s">
        <v>2275</v>
      </c>
      <c r="C939" t="str">
        <f t="shared" si="104"/>
        <v>ATGCCAACCAGATTGACTAAGACTAGAAAGCACAGAGGTCACGTCTCAGCCGGTAACGGTAGAATCGGTAAGCACAGAAAGCATCCCGGTGGTAGAGGTATGGCTGGTGGTCAACACCACCACAGAACCAACTTGGATAAGTACCATCCAGGTTACTTCGGTAAGGTTGGTATGAGATACTTCCACAAGCAACAAAACCACTTCTGGAAACCAGTCTTGAACTTGGACAAGTTGTGGACTTTGGTCCCTGAAGAAAAGAGAGAAGAATACTTGAAGTCTTCTTCCAAGTCCGCTGCTCCAGTTATTGACACTTTGGCTGCTGGTTACGGTAAGGTCTTGGGTAAGGGTAGAATTCCAAACGTCCCTGTCATTGTCAAGGCCAGATTCGTTTCTAAGTTGGCTGAAGAAAAGATCAAGGCTGCTGGTGGTGTTATTGAATTGATCGCTTAA</v>
      </c>
      <c r="D939" t="str">
        <f t="shared" si="105"/>
        <v>OK</v>
      </c>
      <c r="E939">
        <f t="shared" si="106"/>
        <v>450</v>
      </c>
      <c r="F939" t="str">
        <f t="shared" si="107"/>
        <v>YES</v>
      </c>
      <c r="G939" t="str">
        <f t="shared" si="108"/>
        <v>CAA</v>
      </c>
      <c r="H939" t="str">
        <f t="shared" si="109"/>
        <v>Glutamine</v>
      </c>
      <c r="I939" t="str">
        <f t="shared" si="110"/>
        <v>Glutamine (CAA)</v>
      </c>
    </row>
    <row r="940" spans="1:9" hidden="1" x14ac:dyDescent="0.2">
      <c r="A940" t="s">
        <v>1135</v>
      </c>
      <c r="B940" t="s">
        <v>2276</v>
      </c>
      <c r="C940" t="str">
        <f t="shared" si="104"/>
        <v>ATGCCAACCAGATTGACTAAGACTAGAAAGCACAGAGGTCACGTCTCAGCCGGTAACGGTAGAATCGGTAAGCACAGAAAGCATCCCGGTGGTAGAGGTATGGCTGGTGGTCAACACCACCACAGAACCAACTTGGATAAATACCATCCAGGTTACTTCGGTAAGGTTGGTATGAGATACTTCCACAAGCAACAAAACCACTTCTGGAGACCAGTCTTGAACTTGGACAAGTTGTGGACTTTGGTTCCTGAAGAAAAAAGAGAAGAATACTTGAAGTCTTCTTCCAAGTCTGCTGCTCCAGTTATCGACACTTTGGCTGCCGGTTACGGTAAGGTCTTGGGTAAGGGTAGAATTCCAAACGTCCCTGTCATTGTCAAGGCCAGATTCGTTTCCAAGTTGGCTGAAGAAAAGATCAAGGCTGCTGGTGGTGTTATCGAATTGATCGCTTAA</v>
      </c>
      <c r="D940" t="str">
        <f t="shared" si="105"/>
        <v>OK</v>
      </c>
      <c r="E940">
        <f t="shared" si="106"/>
        <v>450</v>
      </c>
      <c r="F940" t="str">
        <f t="shared" si="107"/>
        <v>YES</v>
      </c>
      <c r="G940" t="str">
        <f t="shared" si="108"/>
        <v>CAA</v>
      </c>
      <c r="H940" t="str">
        <f t="shared" si="109"/>
        <v>Glutamine</v>
      </c>
      <c r="I940" t="str">
        <f t="shared" si="110"/>
        <v>Glutamine (CAA)</v>
      </c>
    </row>
    <row r="941" spans="1:9" hidden="1" x14ac:dyDescent="0.2">
      <c r="A941" t="s">
        <v>1175</v>
      </c>
      <c r="B941" t="s">
        <v>2316</v>
      </c>
      <c r="C941" t="str">
        <f t="shared" si="104"/>
        <v>ATGCCAACCAGATTGACTAAGACTAGAAAGCACAGAGGTCACGTCTCAGCCGGTAAAGGTCGTGTCGGTAAGCACAGAAAGCATCCCGGTGGTAGAGGTATGGCTGGTGGTTTGCACCACCACAGAACCAACTTGGATAAGTACCATCCAGGTTACTTCGGTAAGGTCGGTATGAGATACTTCCACAAGCAACAAGCTCATTTCTGGAAGCCAGTCTTGAACTTGGACAAGTTGTGGACTTTGGTCCCAGAAGAAAAGAGAGAAGAATACTTGAAGTCTGCTTCCAAGTCTGCTGCTCCAGTCATTGACACCTTGGCTGCCGGTTACGGTAAGGTTTTGGGTAAGGGTAGAATCCCAGATGTCCCAGTCATCGTCAAGGCTAGATTCGTCTCCAAGTTGGCCGAAGAAAAGATCAAGGCTGCTGGTGGTGTTGTTGAATTGATTGCTTAA</v>
      </c>
      <c r="D941" t="str">
        <f t="shared" si="105"/>
        <v>OK</v>
      </c>
      <c r="E941">
        <f t="shared" si="106"/>
        <v>450</v>
      </c>
      <c r="F941" t="str">
        <f t="shared" si="107"/>
        <v>YES</v>
      </c>
      <c r="G941" t="str">
        <f t="shared" si="108"/>
        <v>TTG</v>
      </c>
      <c r="H941" t="str">
        <f t="shared" si="109"/>
        <v>Leucine2</v>
      </c>
      <c r="I941" t="str">
        <f t="shared" si="110"/>
        <v>Leucine2 (TTG)</v>
      </c>
    </row>
    <row r="942" spans="1:9" hidden="1" x14ac:dyDescent="0.2">
      <c r="A942" t="s">
        <v>1177</v>
      </c>
      <c r="B942" t="s">
        <v>2316</v>
      </c>
      <c r="C942" t="str">
        <f t="shared" si="104"/>
        <v>ATGCCAACCAGATTGACTAAGACTAGAAAGCACAGAGGTCACGTCTCAGCCGGTAAAGGTCGTGTCGGTAAGCACAGAAAGCATCCCGGTGGTAGAGGTATGGCTGGTGGTTTGCACCACCACAGAACCAACTTGGATAAGTACCATCCAGGTTACTTCGGTAAGGTCGGTATGAGATACTTCCACAAGCAACAAGCTCATTTCTGGAAGCCAGTCTTGAACTTGGACAAGTTGTGGACTTTGGTCCCAGAAGAAAAGAGAGAAGAATACTTGAAGTCTGCTTCCAAGTCTGCTGCTCCAGTCATTGACACCTTGGCTGCCGGTTACGGTAAGGTTTTGGGTAAGGGTAGAATCCCAGATGTCCCAGTCATCGTCAAGGCTAGATTCGTCTCCAAGTTGGCCGAAGAAAAGATCAAGGCTGCTGGTGGTGTTGTTGAATTGATTGCTTAA</v>
      </c>
      <c r="D942" t="str">
        <f t="shared" si="105"/>
        <v>OK</v>
      </c>
      <c r="E942">
        <f t="shared" si="106"/>
        <v>450</v>
      </c>
      <c r="F942" t="str">
        <f t="shared" si="107"/>
        <v>YES</v>
      </c>
      <c r="G942" t="str">
        <f t="shared" si="108"/>
        <v>TTG</v>
      </c>
      <c r="H942" t="str">
        <f t="shared" si="109"/>
        <v>Leucine2</v>
      </c>
      <c r="I942" t="str">
        <f t="shared" si="110"/>
        <v>Leucine2 (TTG)</v>
      </c>
    </row>
    <row r="943" spans="1:9" hidden="1" x14ac:dyDescent="0.2">
      <c r="A943" t="s">
        <v>1176</v>
      </c>
      <c r="B943" t="s">
        <v>2317</v>
      </c>
      <c r="C943" t="str">
        <f t="shared" si="104"/>
        <v>ATGCCAACCAGATTGACTAAGACTAGAAAGCACAGAGGTCACGTCTCAGCCGGTAAAGGTCGTGTCGGTAAGCACAGAAAGCATCCCGGTGGTAGAGGTATGGCTGGTGGTTTGCACCACCACAGAACCAACTTGGATAAATACCATCCAGGTTACTTCGGTAAGGTCGGTATGAGATACTTCCACAAGCAACAAGCTCATTTCTGGAAACCAGTCTTGAACTTGGACAAGTTGTGGACTTTGGTCCCAGAAGAAAAGAGAGAAGAATACTTGAAGTCCGCTTCCAAGTCTGCTGCTCCAGTCATCGACACCTTGGCTGCCGGTTACGGTAAGGTTTTGGGTAAGGGTAGAATCCCAGATGTCCCAGTCATCGTCAAGGCTAGATTCGTCTCCAAGTTGGCCGAAGAAAAGATCAAGGCTGCTGGTGGTGTTGTTGAATTGATTGCTTAA</v>
      </c>
      <c r="D943" t="str">
        <f t="shared" si="105"/>
        <v>OK</v>
      </c>
      <c r="E943">
        <f t="shared" si="106"/>
        <v>450</v>
      </c>
      <c r="F943" t="str">
        <f t="shared" si="107"/>
        <v>YES</v>
      </c>
      <c r="G943" t="str">
        <f t="shared" si="108"/>
        <v>TTG</v>
      </c>
      <c r="H943" t="str">
        <f t="shared" si="109"/>
        <v>Leucine2</v>
      </c>
      <c r="I943" t="str">
        <f t="shared" si="110"/>
        <v>Leucine2 (TTG)</v>
      </c>
    </row>
    <row r="944" spans="1:9" hidden="1" x14ac:dyDescent="0.2">
      <c r="A944" t="s">
        <v>1174</v>
      </c>
      <c r="B944" t="s">
        <v>2315</v>
      </c>
      <c r="C944" t="str">
        <f t="shared" si="104"/>
        <v>ATGCCAACCAGATTGACTAAGACTAGAAAGCACAGAGGTCACGTCTCAGCCGGTAAAGGTCGTGTCGGTAAGCACAGAAAGCATCCCGGTGGTAGAGGTATGGCCGGTGGTTTACACCACCACAGAACTAACTTGGATAAGTACCATCCAGGTTACTTCGGTAAGGTCGGTATGAGATACTTCCACAAGCAACAAGCTCATTTCTGGAAGCCAGTCTTGAACTTGGACAAGTTGTGGACTTTGATCCCAGAAGAAAAGAGAGAAGAATACTTGAAGTCTTCCTCTAAGTCTGCTGCTCCAGTCATCGACACCTTGGCTGCCGGTTACGGTAAGGTCTTGGGTAAGGGTAGACTACCAGATGTTCCAGTCATTGTTAAGGCTAGATTCGTCTCCAAGTTGGCCGAAGAAAAGATCAAGGCTGCTGGTGGTGTCATTGAATTGATCGCTTAA</v>
      </c>
      <c r="D944" t="str">
        <f t="shared" si="105"/>
        <v>OK</v>
      </c>
      <c r="E944">
        <f t="shared" si="106"/>
        <v>450</v>
      </c>
      <c r="F944" t="str">
        <f t="shared" si="107"/>
        <v>YES</v>
      </c>
      <c r="G944" t="str">
        <f t="shared" si="108"/>
        <v>TTA</v>
      </c>
      <c r="H944" t="str">
        <f t="shared" si="109"/>
        <v>Leucine2</v>
      </c>
      <c r="I944" t="str">
        <f t="shared" si="110"/>
        <v>Leucine2 (TTA)</v>
      </c>
    </row>
    <row r="945" spans="1:9" hidden="1" x14ac:dyDescent="0.2">
      <c r="A945" t="s">
        <v>697</v>
      </c>
      <c r="B945" t="s">
        <v>1868</v>
      </c>
      <c r="C945" t="str">
        <f t="shared" si="104"/>
        <v>ATGCCAACCAGATTGACCAAGACCAGAAAGCACAGAGGTAACGTTTCTGCCGGTAAGGGTAGAATTGGTAAGCACAGAAAGCATCCCGGTGGTCGTGGTAAGGCCGGTGGTCAACACCACCACAGAACCAACATGGACAAGTACCACCCTGGTTACTTCGGTAAGGTCGGTATGAGATACTTCCACAAGCAAAGAAACCACTTCTGGAAGCCACAAGTCAACTTGGACAAGTTGTGGTCCTTGGTTGAAGAGGAGAAGAGAGACGAGTACCTCAAGTCCGCCTCTGCATCTGCTGCTCCAGTCATTGACACCTTGGCTGCCGGCTACGGTATCGTTTTGGGTAAGGGTTCTTTGCCAAACGTCCCAGTTATTGTCAAGGCCAGATTTGTTTCTAAGTTGGCTGAGAAGAAGATCAACGCTGTTGGCGGTGTTGTTGAGTTGATTGCTTAA</v>
      </c>
      <c r="D945" t="str">
        <f t="shared" si="105"/>
        <v>OK</v>
      </c>
      <c r="E945">
        <f t="shared" si="106"/>
        <v>450</v>
      </c>
      <c r="F945" t="str">
        <f t="shared" si="107"/>
        <v>YES</v>
      </c>
      <c r="G945" t="str">
        <f t="shared" si="108"/>
        <v>CAA</v>
      </c>
      <c r="H945" t="str">
        <f t="shared" si="109"/>
        <v>Glutamine</v>
      </c>
      <c r="I945" t="str">
        <f t="shared" si="110"/>
        <v>Glutamine (CAA)</v>
      </c>
    </row>
    <row r="946" spans="1:9" hidden="1" x14ac:dyDescent="0.2">
      <c r="A946" t="s">
        <v>915</v>
      </c>
      <c r="B946" t="s">
        <v>2072</v>
      </c>
      <c r="C946" t="str">
        <f t="shared" si="104"/>
        <v>ATGCCAACCAGATTGACCAAGACCAGAAAGCACAGAGGACACGTTTCTGCCGGTTACGGTAGAATCGGTAAGCACAGAAAGCATCCCGGTGGTCGTGGTATGGCCGGTGGTCAACACCACCACAGAACCAACTTGGACAAGTACCACCCTGGTTACTTTGGTAAGGTCGGAATGAGATACTTTCACAGACAAAAGGTCCACTTCTGGAGACCAGAGATCAACTTGGACAAGTTGTGGTCCTTGGTTGACGCCGAGAAGAAGGACGAGTACTTGAAGTCCGCCTCTGCCTCTGCCGCCCCAGTCATTGACACCTTGGCCCACGGCTACGGTAAGGTCTTGGGTAAGGGTAGATTGCCCGAGGTTCCCGTCATTGTCAAGGCCAGATTTGTCTCCAAGTTGGCTGAAGAAAAGATCAGAGCCGTCGGCGGTGTCGTTGAGTTGGTTGCCTAG</v>
      </c>
      <c r="D946" t="str">
        <f t="shared" si="105"/>
        <v>OK</v>
      </c>
      <c r="E946">
        <f t="shared" si="106"/>
        <v>450</v>
      </c>
      <c r="F946" t="str">
        <f t="shared" si="107"/>
        <v>YES</v>
      </c>
      <c r="G946" t="str">
        <f t="shared" si="108"/>
        <v>CAA</v>
      </c>
      <c r="H946" t="str">
        <f t="shared" si="109"/>
        <v>Glutamine</v>
      </c>
      <c r="I946" t="str">
        <f t="shared" si="110"/>
        <v>Glutamine (CAA)</v>
      </c>
    </row>
    <row r="947" spans="1:9" hidden="1" x14ac:dyDescent="0.2">
      <c r="A947" t="s">
        <v>914</v>
      </c>
      <c r="B947" t="s">
        <v>2071</v>
      </c>
      <c r="C947" t="str">
        <f t="shared" si="104"/>
        <v>ATGCCAACCAGATTGACCAAGACCAGAAAGCACAGAGGACACGTTTCCGCCGGTTACGGTAGAATCGGAAAGCATAGAAAGAGTCCCGGTGGTCGTGGTATGGCCGGTGGTCAACACCACCACAGAACCAACTTGGATAAGTACCACCCAGGTTACTTCGGTAAGGTCGGTATGAGATACTTCCACAGACAAAAGGTGCACTTCTGGAGACCAGAAATCAACTTGGACAAGTTGTGGTCCTTGGTTGAAGACGACAAGAAGGACGAGTACTTGAAATCCGCATCTTCATCTGCTGCCCCAGTCATCGACACCTTGGCCCACGGTTACGGTAAGGTTTTGGGTAAGGGTAGATTGCCTCAAGTCCCAGTCATCGTCAAGGCCAGATTTGTCTCCAAGTTGGCTGAAGAAAAGATCAGAGCTGTCGGCGGAGTCGTTGAGTTGGTTGCCTAA</v>
      </c>
      <c r="D947" t="str">
        <f t="shared" si="105"/>
        <v>OK</v>
      </c>
      <c r="E947">
        <f t="shared" si="106"/>
        <v>450</v>
      </c>
      <c r="F947" t="str">
        <f t="shared" si="107"/>
        <v>YES</v>
      </c>
      <c r="G947" t="str">
        <f t="shared" si="108"/>
        <v>CAA</v>
      </c>
      <c r="H947" t="str">
        <f t="shared" si="109"/>
        <v>Glutamine</v>
      </c>
      <c r="I947" t="str">
        <f t="shared" si="110"/>
        <v>Glutamine (CAA)</v>
      </c>
    </row>
    <row r="948" spans="1:9" hidden="1" x14ac:dyDescent="0.2">
      <c r="A948" t="s">
        <v>916</v>
      </c>
      <c r="B948" t="s">
        <v>2073</v>
      </c>
      <c r="C948" t="str">
        <f t="shared" si="104"/>
        <v>ATGCCAACCAGATTGACCAAGACCAGAAAGCACAGAGGACACGTTTCCGCCGGTTACGGTAGAATCGGAAAGCACAGAAAGCATCCCGGTGGTCGTGGTATGGCCGGTGGTCAACACCACCACAGAACCAACTTGGACAAGTACCATCCTGGTTACTTTGGTAAGGTCGGAATGAGATACTTTCACAGACAAAAGGTCCACTTCTGGAGACCCGAGATCAACTTGGACAAATTGTGGAGTTTGGTTGATGCTGAGAAGAAGGACGAGTACTTGAAGTCTGCTTCTTCATCTGCTGCCCCAGTCATTGACACCTTGGCCCACGGTTACGGAAAGGTCTTGGGTAAGGGTAGATTGCCACAAGTTCCAGTCATTGTCAAGGCTAGATTTGTGTCCAAATTGGCCGAAGAAAAGATCAGAGCCGTTGGCGGAGTCGTTGAGTTGGTTGCCTAG</v>
      </c>
      <c r="D948" t="str">
        <f t="shared" si="105"/>
        <v>OK</v>
      </c>
      <c r="E948">
        <f t="shared" si="106"/>
        <v>450</v>
      </c>
      <c r="F948" t="str">
        <f t="shared" si="107"/>
        <v>YES</v>
      </c>
      <c r="G948" t="str">
        <f t="shared" si="108"/>
        <v>CAA</v>
      </c>
      <c r="H948" t="str">
        <f t="shared" si="109"/>
        <v>Glutamine</v>
      </c>
      <c r="I948" t="str">
        <f t="shared" si="110"/>
        <v>Glutamine (CAA)</v>
      </c>
    </row>
    <row r="949" spans="1:9" hidden="1" x14ac:dyDescent="0.2">
      <c r="A949" t="s">
        <v>918</v>
      </c>
      <c r="B949" t="s">
        <v>2075</v>
      </c>
      <c r="C949" t="str">
        <f t="shared" si="104"/>
        <v>ATGCCAACCAGATTGACCAAGACCAGAAAGCACAGAGGACACGTTTCCGCCGGTTACGGTAGAATCGGAAAGCACAGAAAGCATCCCGGTGGTCGTGGTATGGCCGGTGGTCAACACCACCACAGAACCAACTTGGACAAGTACCATCCTGGTTACTTTGGTAAGGTCGGAATGAGATACTTTCACAGACAAAAAGTCCACTTCTGGAGACCCGAGATCAACTTGGACAAATTGTGGAGTTTGGTTGATGCTGAGAAGAAGGACGAGTACTTGAAGTCTGCTTCTTCATCTGCTGCCCCAGTCATTGACACCTTGGCCCACGGTTACGGAAAGGTCTTGGGTAAGGGTAGATTGCCACAAGTTCCAGTCATTGTCAAGGCTAGATTTGTGTCCAAATTGGCCGAAGAAAAGATCAGAGCCGTTGGCGGAGTCGTTGAGTTGGTTGCCTAG</v>
      </c>
      <c r="D949" t="str">
        <f t="shared" si="105"/>
        <v>OK</v>
      </c>
      <c r="E949">
        <f t="shared" si="106"/>
        <v>450</v>
      </c>
      <c r="F949" t="str">
        <f t="shared" si="107"/>
        <v>YES</v>
      </c>
      <c r="G949" t="str">
        <f t="shared" si="108"/>
        <v>CAA</v>
      </c>
      <c r="H949" t="str">
        <f t="shared" si="109"/>
        <v>Glutamine</v>
      </c>
      <c r="I949" t="str">
        <f t="shared" si="110"/>
        <v>Glutamine (CAA)</v>
      </c>
    </row>
    <row r="950" spans="1:9" hidden="1" x14ac:dyDescent="0.2">
      <c r="A950" t="s">
        <v>975</v>
      </c>
      <c r="B950" t="s">
        <v>2131</v>
      </c>
      <c r="C950" t="str">
        <f t="shared" si="104"/>
        <v>ATGCCAACCAGATTGACCAAGACCAGAAAGCACAGAGGAAACGTTTCCGCCGGTAAGGGTAGAATCGGTAAGCACAGAAAGCATCCCGGTGGTCGTGGTAAGGCCGGTGGTCAACACCACCACAGAACCAACTTGGACAAGTACCACCCTGGTTACTTCGGTAAGGTTGGTATGAGATACTTCCACAAGCAAAGAAACCACTTCTGGAGACCTGAGATCAACTTGGACAAGTTGTGGACTTTGGTTGACGCCGAGAAGAAGGACGAGTACTTGAAGTCCGCTTCTGCATCTGCTGCCCCAGTCATCGACACCTTGGCCCACGGTTACGGTAAGGTCTTGGGTAAGGGTAGATTGCCAGACGTTCCTGTCATTGTCAAGGCCAGATTTGTTTCCAAGTTGGCTGAAGAGAAGATCAGAAAGGTTGGCGGTGTCGTCGAGTTGGTTGCCTAA</v>
      </c>
      <c r="D950" t="str">
        <f t="shared" si="105"/>
        <v>OK</v>
      </c>
      <c r="E950">
        <f t="shared" si="106"/>
        <v>450</v>
      </c>
      <c r="F950" t="str">
        <f t="shared" si="107"/>
        <v>YES</v>
      </c>
      <c r="G950" t="str">
        <f t="shared" si="108"/>
        <v>CAA</v>
      </c>
      <c r="H950" t="str">
        <f t="shared" si="109"/>
        <v>Glutamine</v>
      </c>
      <c r="I950" t="str">
        <f t="shared" si="110"/>
        <v>Glutamine (CAA)</v>
      </c>
    </row>
    <row r="951" spans="1:9" hidden="1" x14ac:dyDescent="0.2">
      <c r="A951" t="s">
        <v>877</v>
      </c>
      <c r="B951" t="s">
        <v>2034</v>
      </c>
      <c r="C951" t="str">
        <f t="shared" si="104"/>
        <v>ATGCCAACCAGATTGACCAAGACCAGAAAACACAGAGGCCACGTTTCTGCCGGTAAGGGTAGAGTTGGTAAGCACAGAAAGCATCCAGGTGGTCGTGGTAAGGCCGGTGGTCAACATCACCACAGAACCAATTTGGATAAGTACCATCCAGGTTACTTCGGTAAGGTTGGTATGAGATACTTCCACAAGCAACAAAACCACTTCTGGAGACCAGAAATTAACTTGGACAAGTTGTGGACTTTGGTTGAAGAAGACAAGAAGGACGAGTACCTCAAGACTGCTTCTTCCTCTGCTGCCCCAGTCATCGACACCTTGGCCCACGGTTACGGTAAGGTCTTGGGTAAGGGTAGATTGCCTCAAGTTCCTGTCATTGTCAAGGCCAGATTTGTTTCCAAGTTGGCTGAAGAAAAGATCAGAGCTGCTGGTGGTGTTGTCGAGTTGGTTGCCTAA</v>
      </c>
      <c r="D951" t="str">
        <f t="shared" si="105"/>
        <v>OK</v>
      </c>
      <c r="E951">
        <f t="shared" si="106"/>
        <v>450</v>
      </c>
      <c r="F951" t="str">
        <f t="shared" si="107"/>
        <v>YES</v>
      </c>
      <c r="G951" t="str">
        <f t="shared" si="108"/>
        <v>CAA</v>
      </c>
      <c r="H951" t="str">
        <f t="shared" si="109"/>
        <v>Glutamine</v>
      </c>
      <c r="I951" t="str">
        <f t="shared" si="110"/>
        <v>Glutamine (CAA)</v>
      </c>
    </row>
    <row r="952" spans="1:9" hidden="1" x14ac:dyDescent="0.2">
      <c r="A952" t="s">
        <v>909</v>
      </c>
      <c r="B952" t="s">
        <v>2066</v>
      </c>
      <c r="C952" t="str">
        <f t="shared" si="104"/>
        <v>ATGCCAACCAGATTGACCAAGACCAGAAAACACAGAGGAAACGTCTCTGCCGGTAAGGGTAGAATCGGTAAGCACAGAAAGCATCCCGGTGGTCGTGGTATGGCTGGTGGTCTCCACCACCACAGAACCAACATGGACAAGTACCACCCTGGTTACTTCGGTAAGGTTGGTATGAGATACTTCCACAAGCAGCAGAACCACTTCTGGAGACCCGAGCTTAACTTGGACAAGTTGTGGTCTCTTGTTGACGAGGAGAAGAGAGACGAGTACCTCAAGTCTGCTTCTGCCTCTGCTGCCCCAGTCATTGACACCTTGGCCCACGGCTACGGAAAGGTTTTGGGTAAGGGTTCTTTGCCTCAGGTTCCTATCATTGTGAAGGCCAGATTTGTTTCCAAGTTGGCTGAGCAGAAGATCAGAGCTGCTGGTGGTGTCGTTGAGTTGATCGCTTAA</v>
      </c>
      <c r="D952" t="str">
        <f t="shared" si="105"/>
        <v>OK</v>
      </c>
      <c r="E952">
        <f t="shared" si="106"/>
        <v>450</v>
      </c>
      <c r="F952" t="str">
        <f t="shared" si="107"/>
        <v>YES</v>
      </c>
      <c r="G952" t="str">
        <f t="shared" si="108"/>
        <v>CTC</v>
      </c>
      <c r="H952" t="str">
        <f t="shared" si="109"/>
        <v>Leucine1</v>
      </c>
      <c r="I952" t="str">
        <f t="shared" si="110"/>
        <v>Leucine1 (CTC)</v>
      </c>
    </row>
    <row r="953" spans="1:9" hidden="1" x14ac:dyDescent="0.2">
      <c r="A953" t="s">
        <v>908</v>
      </c>
      <c r="B953" t="s">
        <v>2065</v>
      </c>
      <c r="C953" t="str">
        <f t="shared" si="104"/>
        <v>ATGCCAACCAGATTGACCAAGACCAGAAAACACAGAGGAAACGTCTCTGCCGGTAAGGGTAGAATCGGTAAGCACAGAAAGCATCCCGGTGGTCGTGGTATGGCTGGTGGTCTCCACCACCACAGAACCAACATGGACAAGTACCACCCCGGTTACTTTGGAAAGGTTGGTATGAGATACTTCCACAAGCAGCAGAACCACTTCTGGAGACCCGAGCTTAACTTGGACAAGTTGTGGTCTCTTGTTGAGGAGGAGAAGAGAGACGAGTACCTCAAGTCTGCTTCTGCCTCTGCTGCCCCAGTCATTGACACCTTGGCCCACGGCTACGGAAAGGTTTTGGGTAAGGGTTCTTTGCCTCAGGTTCCTATCATTGTGAAGGCCAGATTTGTTTCCAAGTTGGCTGAGCAGAAGATCAGAGCTGCTGGTGGTGTCGTTGAGTTGATCGCTTAA</v>
      </c>
      <c r="D953" t="str">
        <f t="shared" si="105"/>
        <v>OK</v>
      </c>
      <c r="E953">
        <f t="shared" si="106"/>
        <v>450</v>
      </c>
      <c r="F953" t="str">
        <f t="shared" si="107"/>
        <v>YES</v>
      </c>
      <c r="G953" t="str">
        <f t="shared" si="108"/>
        <v>CTC</v>
      </c>
      <c r="H953" t="str">
        <f t="shared" si="109"/>
        <v>Leucine1</v>
      </c>
      <c r="I953" t="str">
        <f t="shared" si="110"/>
        <v>Leucine1 (CTC)</v>
      </c>
    </row>
    <row r="954" spans="1:9" hidden="1" x14ac:dyDescent="0.2">
      <c r="A954" t="s">
        <v>1075</v>
      </c>
      <c r="B954" t="s">
        <v>2226</v>
      </c>
      <c r="C954" t="str">
        <f t="shared" si="104"/>
        <v>ATGCCAACCAGATTGACAAAGACTAGAAAGCTCAGAGGCCACGTTTCTGCCGGTCACGGACGAATTGGCAAGCACAGAAAGCACCCCGGTGGTCGAGGTATGGCCGGTGGTATGCTTCACCACCGATCCAATTTGGATAAATATCATCCTGGTTACTTCGGTAAGGTTGGTATGCGAGTATTCCGACTGCAGCGAAACCATGAATGGAGACCCATTCTCAATCTCGACAAGTTGTGGACTCTTGTCCCTAAGGAATCCCGAGAGAAGTACTTGACCTCCGCTTCCGACTCTGCTGCTCCCGTCATCGACACTTTGGCTGCTGGCTACGGTAAGGTTCTTGGTAAGGGTCGACTCCCCACTGTTCCTGTCATTGTCAAGGCCCGATACGTTTCCAAGTTGGCTGAGGAGAAGATCAAGGCTGCTGGTGGTGTTGTCGAGTTGGTCGCCTAA</v>
      </c>
      <c r="D954" t="str">
        <f t="shared" si="105"/>
        <v>OK</v>
      </c>
      <c r="E954">
        <f t="shared" si="106"/>
        <v>450</v>
      </c>
      <c r="F954" t="str">
        <f t="shared" si="107"/>
        <v>YES</v>
      </c>
      <c r="G954" t="str">
        <f t="shared" si="108"/>
        <v>ATG</v>
      </c>
      <c r="H954" t="str">
        <f t="shared" si="109"/>
        <v>Methionine</v>
      </c>
      <c r="I954" t="str">
        <f t="shared" si="110"/>
        <v>Methionine (ATG)</v>
      </c>
    </row>
    <row r="955" spans="1:9" hidden="1" x14ac:dyDescent="0.2">
      <c r="A955" t="s">
        <v>1074</v>
      </c>
      <c r="B955" t="s">
        <v>2225</v>
      </c>
      <c r="C955" t="str">
        <f t="shared" si="104"/>
        <v>ATGCCAACCAGATTGACAAAGACTAGAAAGCTCAGAGGCCACGTTTCTGCCGGTCACGGACGAATTGGCAAGCACAGAAAGCACCCCGGTGGTCGAGGTATGGCCGGTGGTATGCTGCACCACCGATCCAACTTGGATAAGTACCACCCTGGTTACTTCGGTAAGGTCGGTATGCGAGTTTTCCGACTTCAGCGAAACCACGAGTGGAAGCCCATTCTCAATCTCGACAAGCTGTGGACTCTGGTTCCCCAGGAGTCTCGAGAGAAGTACCTGACTTCTGCCTCCGAGTCTGCTGCCCCCGTCATCGACACTTTGGCTGCTGGCTACGGTAAGGTCCTCGGTAAGGGTCGACTTCCTTCCGTTCCTGTCATCGTCAAGGCTCGATATGTTTCCAAGTTGGCTGAGGAGAAGATCAAGGCTGCTGGAGGTGTCGTCGAGTTGGTCGCCTAA</v>
      </c>
      <c r="D955" t="str">
        <f t="shared" si="105"/>
        <v>OK</v>
      </c>
      <c r="E955">
        <f t="shared" si="106"/>
        <v>450</v>
      </c>
      <c r="F955" t="str">
        <f t="shared" si="107"/>
        <v>YES</v>
      </c>
      <c r="G955" t="str">
        <f t="shared" si="108"/>
        <v>ATG</v>
      </c>
      <c r="H955" t="str">
        <f t="shared" si="109"/>
        <v>Methionine</v>
      </c>
      <c r="I955" t="str">
        <f t="shared" si="110"/>
        <v>Methionine (ATG)</v>
      </c>
    </row>
    <row r="956" spans="1:9" hidden="1" x14ac:dyDescent="0.2">
      <c r="A956" t="s">
        <v>1076</v>
      </c>
      <c r="B956" t="s">
        <v>2227</v>
      </c>
      <c r="C956" t="str">
        <f t="shared" si="104"/>
        <v>ATGCCAACCAGATTGACAAAGACTAGAAAGCTCAGAGGCCACGTTTCTGCCGGTCACGGACGAATTGGCAAGCACAGAAAGCACCCCGGTGGACGAGGTATGGCCGGTGGTATGCTCCACCACCGATCTAACTTGGATAAGTACCATCCTGGTTATTTCGGTAAGGTCGGTATGCGAGTTTTCCGACTCCAGCGAAACCACGACTGGAAGCCCATTCTTAATCTCGACAAGCTGTGGACTTTGGTCCCCAAGGAATCCCGAGAGAAGTACTTGACCTCCGCCTCCGAGTCTGCTGCCCCTGTCATCGACACTTTGGCTGCTGGCTACGGTAAGGTTCTCGGTAAGGGTCGACTTCCTACTGTTCCCGTCATCGTTAAGGCTCGATACGTTTCCAAGTTGGCTGAGGAGAAGATCAAGGCCGCTGGTGGTGTTGTTGAATTGGTCGCCTAA</v>
      </c>
      <c r="D956" t="str">
        <f t="shared" si="105"/>
        <v>OK</v>
      </c>
      <c r="E956">
        <f t="shared" si="106"/>
        <v>450</v>
      </c>
      <c r="F956" t="str">
        <f t="shared" si="107"/>
        <v>YES</v>
      </c>
      <c r="G956" t="str">
        <f t="shared" si="108"/>
        <v>ATG</v>
      </c>
      <c r="H956" t="str">
        <f t="shared" si="109"/>
        <v>Methionine</v>
      </c>
      <c r="I956" t="str">
        <f t="shared" si="110"/>
        <v>Methionine (ATG)</v>
      </c>
    </row>
    <row r="957" spans="1:9" hidden="1" x14ac:dyDescent="0.2">
      <c r="A957" t="s">
        <v>1077</v>
      </c>
      <c r="B957" t="s">
        <v>2228</v>
      </c>
      <c r="C957" t="str">
        <f t="shared" si="104"/>
        <v>ATGCCAACCAGATTGACAAAGACTAGAAAGCTCAGAGGCCACGTATCTGCCGGTCACGGACGAATTGGCAAGCACAGAAAGCACCCCGGTGGTCGAGGTATGGCCGGTGGTATGCTCCACCATCGATCCAACTTGGATAAGTACCATCCTGGTTACTTCGGTAAGGTTGGTATGCGAGTTTTCCGACTCCAGCGAAACCACGACTGGAAGCCCATTCTCAATCTCGACAAGCTGTGGACTTTGGTTCCCAAGGAATCCCGAGAGAAGTACTTGACCTCCGCCTCCGAGTCTGCCGCCCCCGTCATCGACACTTTGGCTGCTGGCTACGGTAAGGTCCTCGGTAAGGGTCGACTTCCCACCGTTCCCGTCATTGTTAAGGCTCGATACGTTTCCAAGTTGGCTGAGGAGAAGATCAAGGCCGCTGGTGGTGTTGTTGAGTTGGTCGCCTAA</v>
      </c>
      <c r="D957" t="str">
        <f t="shared" si="105"/>
        <v>OK</v>
      </c>
      <c r="E957">
        <f t="shared" si="106"/>
        <v>450</v>
      </c>
      <c r="F957" t="str">
        <f t="shared" si="107"/>
        <v>YES</v>
      </c>
      <c r="G957" t="str">
        <f t="shared" si="108"/>
        <v>ATG</v>
      </c>
      <c r="H957" t="str">
        <f t="shared" si="109"/>
        <v>Methionine</v>
      </c>
      <c r="I957" t="str">
        <f t="shared" si="110"/>
        <v>Methionine (ATG)</v>
      </c>
    </row>
    <row r="958" spans="1:9" hidden="1" x14ac:dyDescent="0.2">
      <c r="A958" t="s">
        <v>653</v>
      </c>
      <c r="B958" t="s">
        <v>1828</v>
      </c>
      <c r="C958" t="str">
        <f t="shared" si="104"/>
        <v>ATGCCAACCAGATTCAGCAAGACCAGAAAGCACAGAGGCCACGTTTCTGCCGGTGAGGGTAGAATCGGTAAGCACAGAAAGCACCCCGGTGGTCGTGGTATGGCCGGTGGTCAGCACCACCACAGAACCAACTTGGACAAGTACCACCCAGGTTACTTTGGTAAGGTTGGTATGAGATACTTCCACAAGCAACTCAACCACTTCTGGAGACCACAGCTCAACTTGGACAAGTTGTGGTCGTTGGTTCCAGAGGAGAAGAGAGAGGAGTACCTCAAGTCCTCTTCTTCCTCCGCTGCCCCAGTCATTGACACCTTGGCCCACGGTTACGGCAAGGTCTTGGGTAAGGGACAGTTGCCTAACGTTCCTGTCATTGTCAAGGCCAGATTCGTTTCCGAGTTGGCCGAGAAGAAGATCAGAGCTGCTGGTGGTGTCGTTGAGTTGATCGCTTAG</v>
      </c>
      <c r="D958" t="str">
        <f t="shared" si="105"/>
        <v>OK</v>
      </c>
      <c r="E958">
        <f t="shared" si="106"/>
        <v>450</v>
      </c>
      <c r="F958" t="str">
        <f t="shared" si="107"/>
        <v>YES</v>
      </c>
      <c r="G958" t="str">
        <f t="shared" si="108"/>
        <v>CAG</v>
      </c>
      <c r="H958" t="str">
        <f t="shared" si="109"/>
        <v>Glutamine</v>
      </c>
      <c r="I958" t="str">
        <f t="shared" si="110"/>
        <v>Glutamine (CAG)</v>
      </c>
    </row>
    <row r="959" spans="1:9" hidden="1" x14ac:dyDescent="0.2">
      <c r="A959" t="s">
        <v>654</v>
      </c>
      <c r="B959" t="s">
        <v>1829</v>
      </c>
      <c r="C959" t="str">
        <f t="shared" si="104"/>
        <v>ATGCCAACCAGATTCAGCAAGACAAGAAAGCACAGAGGCCACGTTTCTGCCGGTGAGGGTAGAATCGGTAAGCACAGAAAGCACCCAGGTGGTCGTGGTATGGCCGGTGGTCAACACCACCACAGAACCAACTTGGACAAGTACCACCCAGGTTACTTCGGTAAGGTTGGTATGAGATACTTCCACAAGCAACTCAACCACTTCTGGAAGCCACAACTTAACTTGGACAAATTGTGGTCTTTGGTTGATGAGGAGAAGAGAGAGGAATACCTCAAGTCTTCTTCTGCTTCTGCTGCCCCAGTCATCGACACTTTGGCTCACGGTTACGGTAAGGTGTTGGGTAAGGGCCAATTGCCAAATGTTCCAGTCATTGTTAAGGCCAGATTTGTTTCTAAATTGGCCGAAGAGAAGATCAGAGCTGCTGGTGGTGTTGTTGAGTTGATTGCTTAA</v>
      </c>
      <c r="D959" t="str">
        <f t="shared" si="105"/>
        <v>OK</v>
      </c>
      <c r="E959">
        <f t="shared" si="106"/>
        <v>450</v>
      </c>
      <c r="F959" t="str">
        <f t="shared" si="107"/>
        <v>YES</v>
      </c>
      <c r="G959" t="str">
        <f t="shared" si="108"/>
        <v>CAA</v>
      </c>
      <c r="H959" t="str">
        <f t="shared" si="109"/>
        <v>Glutamine</v>
      </c>
      <c r="I959" t="str">
        <f t="shared" si="110"/>
        <v>Glutamine (CAA)</v>
      </c>
    </row>
    <row r="960" spans="1:9" hidden="1" x14ac:dyDescent="0.2">
      <c r="A960" t="s">
        <v>6</v>
      </c>
      <c r="B960" t="s">
        <v>1197</v>
      </c>
      <c r="C960" t="str">
        <f t="shared" si="104"/>
        <v>ATGCCAACCAGATTCACTAAGACTAGAAAGCACAGAGGTCACGTCTCTGCCGGTAACGGTAGAGTTGGTAAGCACAGAAAGTCTTCCGGTGGTAGAGGTAAGGCCGGTGGTCAACATCATCACAGAACCAATTTGGATAAGTTCCATCCAGGTTACTTCGGTAAGGTTGGTATGAGATACTTCCACAAGCAACAAGCTCACTTCTGGAAGCCAGTTATCAACATCGACAGCTTATGGTCTTTGGTTGAAAACAAGGACGAAAAGATTGCTTCCTCTTCCAAGGACGCTGCTGTTGTTATTGACACCTTGGCCTCCGGTTACGGTAAGGTCTTGGGTAAGGGTAGATTGCCAAACGTTCCAGTTATCGTTAAGGCTAGATACGTCTCCAAGTTGGCTGAAGAAAAGATCAGAGCTGCAGGTGGTGTTGTTGAATTGATTGCTTAA</v>
      </c>
      <c r="D960" t="str">
        <f t="shared" si="105"/>
        <v>OK</v>
      </c>
      <c r="E960">
        <f t="shared" si="106"/>
        <v>444</v>
      </c>
      <c r="F960" t="str">
        <f t="shared" si="107"/>
        <v>YES</v>
      </c>
      <c r="G960" t="str">
        <f t="shared" si="108"/>
        <v>CAA</v>
      </c>
      <c r="H960" t="str">
        <f t="shared" si="109"/>
        <v>Glutamine</v>
      </c>
      <c r="I960" t="str">
        <f t="shared" si="110"/>
        <v>Glutamine (CAA)</v>
      </c>
    </row>
    <row r="961" spans="1:9" hidden="1" x14ac:dyDescent="0.2">
      <c r="A961" t="s">
        <v>370</v>
      </c>
      <c r="B961" t="s">
        <v>1554</v>
      </c>
      <c r="C961" t="str">
        <f t="shared" si="104"/>
        <v>ATGCCAACCAGATTCACTAAGACTAGAAAGCACAGAGGTCACGTCTCTGCCGGTAACGGTAGAGTTGGTAAGCACAGAAAGTCATCCGGTGGTAGAGGTAAGGCCGGTGGTCAACATCATCACAGAACCAATTTGGATAAGTTCCATCCAGGTTACTTCGGTAAGGTTGGTATGAGATACTTCCACAAGCAACAAGCTCACTTCTGGAAGCCAGTTATCAACATCGACAGATTATGGTCTTTAGTTGAAAACAAGGACGAAAAGATTGCTTCCTCCTCTAAGGACGCTGCTGTTGTTATTGACACCTTGGCCTCCGGTTACGGTAAGGTCTTGGGTAAGGGTAGATTGCCAAACGTTCCAGTTATCGTTAAGGCTAGATACGTCTCCAAGTTGGCTGAAGAAAAGATCAGAGCTGCTGGTGGTGTTGTTGAATTGATTGCTTAA</v>
      </c>
      <c r="D961" t="str">
        <f t="shared" si="105"/>
        <v>OK</v>
      </c>
      <c r="E961">
        <f t="shared" si="106"/>
        <v>444</v>
      </c>
      <c r="F961" t="str">
        <f t="shared" si="107"/>
        <v>YES</v>
      </c>
      <c r="G961" t="str">
        <f t="shared" si="108"/>
        <v>CAA</v>
      </c>
      <c r="H961" t="str">
        <f t="shared" si="109"/>
        <v>Glutamine</v>
      </c>
      <c r="I961" t="str">
        <f t="shared" si="110"/>
        <v>Glutamine (CAA)</v>
      </c>
    </row>
    <row r="962" spans="1:9" hidden="1" x14ac:dyDescent="0.2">
      <c r="A962" t="s">
        <v>109</v>
      </c>
      <c r="B962" t="s">
        <v>1296</v>
      </c>
      <c r="C962" t="str">
        <f t="shared" ref="C962:C1025" si="111">UPPER(SUBSTITUTE(SUBSTITUTE(SUBSTITUTE(B962," ",""),CHAR(10),""),CHAR(13),""))</f>
        <v>ATGCCAACCAGATTCACTAAGACTAGAAAGCACAGAGGTCACGTCTCCGCCGGTAACGGTAGAGTTGGTAAGCACAGAAAGTCTTCCGGTGGTAGAGGTAAGGCTGGTGGTCAACATCACCACAGAACCAACTTGGATAAGTTCCACCCAGGTTACTTCGGTAAGGTTGGTATGAGATACTTCCACAAGCAACAAGCTCACTTCTGGAAGCCTGTTATCAACATCGACTCTTTGTGGTCTTTGGTTGAAAACAAGGACGAAAAGATCGCTTCCTCCACCAAGGACGCCGCTGTTGTCATTGACACTTTGGCTTCCGGTTACGGTAAGGTCTTAGGTAAGGGTAGATTGCCAAACGTTCCAGTCATTGTCAAGGCTAGATACGTTTCCAAGTTAGCCGAAGAAAAGATCAGAGCTGCTGGTGGTGTTGTTGAATTAGTCGCTTAA</v>
      </c>
      <c r="D962" t="str">
        <f t="shared" si="105"/>
        <v>OK</v>
      </c>
      <c r="E962">
        <f t="shared" si="106"/>
        <v>444</v>
      </c>
      <c r="F962" t="str">
        <f t="shared" si="107"/>
        <v>YES</v>
      </c>
      <c r="G962" t="str">
        <f t="shared" si="108"/>
        <v>CAA</v>
      </c>
      <c r="H962" t="str">
        <f t="shared" si="109"/>
        <v>Glutamine</v>
      </c>
      <c r="I962" t="str">
        <f t="shared" si="110"/>
        <v>Glutamine (CAA)</v>
      </c>
    </row>
    <row r="963" spans="1:9" hidden="1" x14ac:dyDescent="0.2">
      <c r="A963" t="s">
        <v>437</v>
      </c>
      <c r="B963" t="s">
        <v>1621</v>
      </c>
      <c r="C963" t="str">
        <f t="shared" si="111"/>
        <v>ATGCCAACCAGATTCACTAAGACTAGAAAGCACAGAGGTCACGTCTCCGCCGGTAACGGTAGAGTTGGTAAGCACAGAAAGTCCTCCGGTGGTAGAGGTAAGGCTGGTGGTCAACATCACCACAGAACCAACTTAGATAAGTTCCACCCAGGTTACTTCGGTAAGGTTGGTATGAGATACTTCCACAAGCAACAAGCTCACTTCTGGAAGCCAGTTATCAACATTGACTCTTTATGGTCTTTAGTTGAAAACAAGGACGAAAAGATTGCTTCTTCCACCAAGGATTCCGCTATTGTCATTGACACCTTAGCTTCCGGTTACGGTAAGGTCTTAGGTAAGGGTAGATTACCAAACGTCCCAGTCATTGTCAAGGCCAGATACGTTTCTAAGTTAGCTGAAGAAAAGATCAGAGCCGTCGGTGGTGTCGTTGAATTAGTTGCCTAA</v>
      </c>
      <c r="D963" t="str">
        <f t="shared" ref="D963:D1026" si="112">IF(LEFT(C963,3)="ATG","OK","WARN")</f>
        <v>OK</v>
      </c>
      <c r="E963">
        <f t="shared" ref="E963:E1026" si="113">LEN(C963)</f>
        <v>444</v>
      </c>
      <c r="F963" t="str">
        <f t="shared" ref="F963:F1026" si="114">IF(E963&gt;=114,"YES","NO")</f>
        <v>YES</v>
      </c>
      <c r="G963" t="str">
        <f t="shared" ref="G963:G1026" si="115">IF(E963&gt;=114,MID(C963,112,3),"NA")</f>
        <v>CAA</v>
      </c>
      <c r="H963" t="str">
        <f t="shared" ref="H963:H1026" si="116">IF(G963="NA","NA",
 IF(OR(G963="CAG",G963="CAA"),"Glutamine",
 IF(LEFT(G963,2)="CT","Leucine1",
 IF(OR(G963="TTA",G963="TTG"),"Leucine2",
 IF(G963="ATG","Methionine",
 IF(OR(G963="TTT",G963="TTC"),"Phenylalanine",
 "Other"))))))</f>
        <v>Glutamine</v>
      </c>
      <c r="I963" t="str">
        <f t="shared" ref="I963:I1026" si="117">IF(LEN(G963)&lt;&gt;3,"NA",
 IF(OR(G963="CAG",G963="CAA"),"Glutamine ("&amp;G963&amp;")",
 IF(LEFT(G963,2)="CT","Leucine1 ("&amp;G963&amp;")",
 IF(OR(G963="TTA",G963="TTG"),"Leucine2 ("&amp;G963&amp;")",
 IF(G963="ATG","Methionine (ATG)",
 IF(OR(G963="TTT",G963="TTC"),"Phenylalanine ("&amp;G963&amp;")",
 "Other ("&amp;G963&amp;")"))))))</f>
        <v>Glutamine (CAA)</v>
      </c>
    </row>
    <row r="964" spans="1:9" hidden="1" x14ac:dyDescent="0.2">
      <c r="A964" t="s">
        <v>271</v>
      </c>
      <c r="B964" t="s">
        <v>1455</v>
      </c>
      <c r="C964" t="str">
        <f t="shared" si="111"/>
        <v>ATGCCAACCAGATTCACTAAGACTAGAAAGCACAGAGGTCACGTCTCCGCCGGTAACGGTAGAGTTGGTAAGCACAGAAAGTCCCCTGGTGGTAGAGGTAAGGCCGGTGGTCAACATCACCACAGAACTAACTTGGATAAGTTCCACCCAGGTTACTTCGGTAAGGTTGGTATGAGATACTACCACAAGCAACAAGCTCACTTCTGGAAGCCAGTTATCAACATTGACAAGTTATGGTCTTTGGTTGAAAACAAGGACGAAAAGATTGCTTCTTCTACCAAGGAAGCTGCTATCGTCATTGACACCTTGGCTTCCGGTTACGGTAAGGTCTTGGGTAAGGGTAGATTGCCAAACGTTCCAGTTATCGTTAAGGCTAGATACGTCTCCAAGTTGGCTGAAGAAAAGATCAGAGCTGCTGGTGGTGTTGTTGAATTGATTGCTTAA</v>
      </c>
      <c r="D964" t="str">
        <f t="shared" si="112"/>
        <v>OK</v>
      </c>
      <c r="E964">
        <f t="shared" si="113"/>
        <v>444</v>
      </c>
      <c r="F964" t="str">
        <f t="shared" si="114"/>
        <v>YES</v>
      </c>
      <c r="G964" t="str">
        <f t="shared" si="115"/>
        <v>CAA</v>
      </c>
      <c r="H964" t="str">
        <f t="shared" si="116"/>
        <v>Glutamine</v>
      </c>
      <c r="I964" t="str">
        <f t="shared" si="117"/>
        <v>Glutamine (CAA)</v>
      </c>
    </row>
    <row r="965" spans="1:9" hidden="1" x14ac:dyDescent="0.2">
      <c r="A965" t="s">
        <v>346</v>
      </c>
      <c r="B965" t="s">
        <v>1530</v>
      </c>
      <c r="C965" t="str">
        <f t="shared" si="111"/>
        <v>ATGCCAACCAGATTCACTAAGACTAGAAAGCACAGAGGTCACGTCTCCGCCGGTAACGGTAGAGTTGGTAAGCACAGAAAGTCACCTGGTGGTAGAGGTAAGGCTGGTGGTCAACATCACCACAGAACCAACTTGGATAAGTTCCACCCAGGTTACTTCGGTAAGGTTGGTATGAGATACTTCCACAAGCAACAAGCTCACTTCTGGAAGCCAGTTATCAACATTGACAAGTTGTGGTCTTTGGTTGAAAACAAGGACGAAAAGATTGCTTCTTCCACCAAGGAAGCTGCTGTCGTCATTGACACCTTGACCTCCGGTTACGGTAAGGTCTTGGGTAAGGGTAGATTGCCAAACGTTCCAGTTATCGTTAAGGCCAGATACGTCTCCAAGTTGGCTGAAGAAAAGATCAGAGCCGCTGGTGGTGTTGTTGAATTGATTGCTTAA</v>
      </c>
      <c r="D965" t="str">
        <f t="shared" si="112"/>
        <v>OK</v>
      </c>
      <c r="E965">
        <f t="shared" si="113"/>
        <v>444</v>
      </c>
      <c r="F965" t="str">
        <f t="shared" si="114"/>
        <v>YES</v>
      </c>
      <c r="G965" t="str">
        <f t="shared" si="115"/>
        <v>CAA</v>
      </c>
      <c r="H965" t="str">
        <f t="shared" si="116"/>
        <v>Glutamine</v>
      </c>
      <c r="I965" t="str">
        <f t="shared" si="117"/>
        <v>Glutamine (CAA)</v>
      </c>
    </row>
    <row r="966" spans="1:9" hidden="1" x14ac:dyDescent="0.2">
      <c r="A966" t="s">
        <v>347</v>
      </c>
      <c r="B966" t="s">
        <v>1531</v>
      </c>
      <c r="C966" t="str">
        <f t="shared" si="111"/>
        <v>ATGCCAACCAGATTCACTAAGACTAGAAAGCACAGAGGTCACGTCTCCGCCGGTAACGGTAGAGTTGGTAAGCACAGAAAGTCACCTGGTGGTAGAGGTAAGGCTGGTGGTCAACATCACCACAGAACCAACTTGGACAAGTTCCACCCAGGTTACTTCGGTAAGGTTGGTATGAGATACTTCCACAAGCAACAAGCTCACTTCTGGAAGCCAGTTATCAACATTGACAAGTTGTGGTCTTTGGTTGAAAACAAGGACGAAAAGATTGCTTCTTCCACCAAGGAAGCTGCTGTCGTCATTGACACCTTGGCCTCCGGTTACGGTAAGGTCTTGGGTAAGGGTAGATTGCCAAACGTTCCAGTTATCGTTAAGGCTAGATACGTCTCCAAGTTGGCTGAAGAAAAGATCAGAGCCGCTGGTGGTGTTGTTGAATTGATTGCTTAA</v>
      </c>
      <c r="D966" t="str">
        <f t="shared" si="112"/>
        <v>OK</v>
      </c>
      <c r="E966">
        <f t="shared" si="113"/>
        <v>444</v>
      </c>
      <c r="F966" t="str">
        <f t="shared" si="114"/>
        <v>YES</v>
      </c>
      <c r="G966" t="str">
        <f t="shared" si="115"/>
        <v>CAA</v>
      </c>
      <c r="H966" t="str">
        <f t="shared" si="116"/>
        <v>Glutamine</v>
      </c>
      <c r="I966" t="str">
        <f t="shared" si="117"/>
        <v>Glutamine (CAA)</v>
      </c>
    </row>
    <row r="967" spans="1:9" hidden="1" x14ac:dyDescent="0.2">
      <c r="A967" t="s">
        <v>306</v>
      </c>
      <c r="B967" t="s">
        <v>1490</v>
      </c>
      <c r="C967" t="str">
        <f t="shared" si="111"/>
        <v>ATGCCAACCAGATTCACTAAGACTAGAAAGCACAGAGGTCACGTCTCAGCCGGTAACGGTAGAGTTGGTAAGCACAGAAAGTCATCCGGTGGTAGAGGTAAGGCCGGTGGTCAACATCACCACAGAACTAACTTGGATAAGTTTCACCCAGGTTACTTCGGTAAGGTTGGTATGAGATACTTCCACAAGCAACAAGCTCACTTCTGGAAGCCAGTTATCAACATTGACAAGTTGTGGTCTTTGGTTGAAAACAAGGACGAAAAGATCACTTCTTCTTCCAAGGACGCTGCTGTTGTCATTGACACCTTGGCTTCCGGTTACGGTAAGGTCTTGGGTAAGGGTAGATTGCCAAACGTTCCAGTTATTGTCAAGGCTAGATACGTCTCCAAGTTGGCTGAAGAAAAGATCAGAGCTGCTGGTGGTGTTGTTGAATTGATTGCTTAA</v>
      </c>
      <c r="D967" t="str">
        <f t="shared" si="112"/>
        <v>OK</v>
      </c>
      <c r="E967">
        <f t="shared" si="113"/>
        <v>444</v>
      </c>
      <c r="F967" t="str">
        <f t="shared" si="114"/>
        <v>YES</v>
      </c>
      <c r="G967" t="str">
        <f t="shared" si="115"/>
        <v>CAA</v>
      </c>
      <c r="H967" t="str">
        <f t="shared" si="116"/>
        <v>Glutamine</v>
      </c>
      <c r="I967" t="str">
        <f t="shared" si="117"/>
        <v>Glutamine (CAA)</v>
      </c>
    </row>
    <row r="968" spans="1:9" hidden="1" x14ac:dyDescent="0.2">
      <c r="A968" t="s">
        <v>110</v>
      </c>
      <c r="B968" t="s">
        <v>1297</v>
      </c>
      <c r="C968" t="str">
        <f t="shared" si="111"/>
        <v>ATGCCAACCAGATTCACTAAGACTAGAAAGCACAGAGGTCACGTCTCAGCCGGTAACGGTAGAGTTGGTAAGCACAGAAAGTCATCCGGTGGTAGAGGTAAGGCCGGTGGTCAACATCACCACAGAACCAATTTGGATAAGTTCCATCCAGGTTACTTCGGTAAGGTTGGTATGAGATACTTCCACAAGCAACAAGCTCACTTCTGGAAGCCAGTTATCAACATCGACAAATTATGGTCTTTGGTTGAAAACAAGGACGAAAAGATCACCTCTTCCTCCAAGGACGCTGCTGTCGTCATTGACACCTTGGCCTCCGGTTACGGTAAGGTCTTGGGTAAGGGTAGATTGCCAAACGTTCCTGTTATCGTCAAGGCTAGATACGTCTCCAAGTTGGCTGAAGAAAAGATCAGAGCTGCTGGTGGTGTTGTTGAATTGATTGCTTAA</v>
      </c>
      <c r="D968" t="str">
        <f t="shared" si="112"/>
        <v>OK</v>
      </c>
      <c r="E968">
        <f t="shared" si="113"/>
        <v>444</v>
      </c>
      <c r="F968" t="str">
        <f t="shared" si="114"/>
        <v>YES</v>
      </c>
      <c r="G968" t="str">
        <f t="shared" si="115"/>
        <v>CAA</v>
      </c>
      <c r="H968" t="str">
        <f t="shared" si="116"/>
        <v>Glutamine</v>
      </c>
      <c r="I968" t="str">
        <f t="shared" si="117"/>
        <v>Glutamine (CAA)</v>
      </c>
    </row>
    <row r="969" spans="1:9" hidden="1" x14ac:dyDescent="0.2">
      <c r="A969" t="s">
        <v>104</v>
      </c>
      <c r="B969" t="s">
        <v>1292</v>
      </c>
      <c r="C969" t="str">
        <f t="shared" si="111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AGGTAAGGGTAGATTGCCAAACGTTCCAGTTATCGTCAAGGCTAGATACGTCTCCAAGTTGGCTGAAGAAAAGATCAGAGCTGCTGGTGGTGTTGTTGAATTGATTGCTTAA</v>
      </c>
      <c r="D969" t="str">
        <f t="shared" si="112"/>
        <v>OK</v>
      </c>
      <c r="E969">
        <f t="shared" si="113"/>
        <v>444</v>
      </c>
      <c r="F969" t="str">
        <f t="shared" si="114"/>
        <v>YES</v>
      </c>
      <c r="G969" t="str">
        <f t="shared" si="115"/>
        <v>CAA</v>
      </c>
      <c r="H969" t="str">
        <f t="shared" si="116"/>
        <v>Glutamine</v>
      </c>
      <c r="I969" t="str">
        <f t="shared" si="117"/>
        <v>Glutamine (CAA)</v>
      </c>
    </row>
    <row r="970" spans="1:9" hidden="1" x14ac:dyDescent="0.2">
      <c r="A970" t="s">
        <v>105</v>
      </c>
      <c r="B970" t="s">
        <v>1293</v>
      </c>
      <c r="C970" t="str">
        <f t="shared" si="111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CAAGGACGCTGCTGTTGTTATTGACACTTTGGCTTCCGGTTACGGTAAGGTCTTAGGTAAGGGTAGATTGCCAAACGTTCCAGTTATCGTCAAGGCTAGATACGTCTCCAAGTTGGCTGAAGAAAAGATCAGAGCTGCTGGTGGTGTTGTTGAATTGATTGCTTAA</v>
      </c>
      <c r="D970" t="str">
        <f t="shared" si="112"/>
        <v>OK</v>
      </c>
      <c r="E970">
        <f t="shared" si="113"/>
        <v>444</v>
      </c>
      <c r="F970" t="str">
        <f t="shared" si="114"/>
        <v>YES</v>
      </c>
      <c r="G970" t="str">
        <f t="shared" si="115"/>
        <v>CAA</v>
      </c>
      <c r="H970" t="str">
        <f t="shared" si="116"/>
        <v>Glutamine</v>
      </c>
      <c r="I970" t="str">
        <f t="shared" si="117"/>
        <v>Glutamine (CAA)</v>
      </c>
    </row>
    <row r="971" spans="1:9" hidden="1" x14ac:dyDescent="0.2">
      <c r="A971" t="s">
        <v>108</v>
      </c>
      <c r="B971" t="s">
        <v>1292</v>
      </c>
      <c r="C971" t="str">
        <f t="shared" si="111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AGGTAAGGGTAGATTGCCAAACGTTCCAGTTATCGTCAAGGCTAGATACGTCTCCAAGTTGGCTGAAGAAAAGATCAGAGCTGCTGGTGGTGTTGTTGAATTGATTGCTTAA</v>
      </c>
      <c r="D971" t="str">
        <f t="shared" si="112"/>
        <v>OK</v>
      </c>
      <c r="E971">
        <f t="shared" si="113"/>
        <v>444</v>
      </c>
      <c r="F971" t="str">
        <f t="shared" si="114"/>
        <v>YES</v>
      </c>
      <c r="G971" t="str">
        <f t="shared" si="115"/>
        <v>CAA</v>
      </c>
      <c r="H971" t="str">
        <f t="shared" si="116"/>
        <v>Glutamine</v>
      </c>
      <c r="I971" t="str">
        <f t="shared" si="117"/>
        <v>Glutamine (CAA)</v>
      </c>
    </row>
    <row r="972" spans="1:9" hidden="1" x14ac:dyDescent="0.2">
      <c r="A972" t="s">
        <v>399</v>
      </c>
      <c r="B972" t="s">
        <v>1583</v>
      </c>
      <c r="C972" t="str">
        <f t="shared" si="111"/>
        <v>ATGCCAACCAGATTCACTAAGACTAGAAAGCACAGAGGTCACGTCTCAGCCGGTAACGGTAGAGTTGGTAAGCACAGAAAGTCATCCGGTGGTAGAGGTAAGGCCGGTGGTCAACATCACCACAGAACCAACTTGGATAAGTTCCACCCAGGTTACTTCGGTAAGGTTGGTATGAGATACTTCCACAAGCAACAAGCTCACTTCTGGAAGCCAGTTATCAACATTGACAAGTTATGGTCTTTGGTTGAAAACAAGGACGAAAAGATCACTTCTTCTTCTAAGGACGCTGCTGTTGTTATTGACACTTTGGCTTCCGGTTACGGTAAGGTCTTGGGTAAGGGTAGATTGCCAAACGTTCCAGTTATCGTCAAGGCTAGATACGTCTCCAAGTTGGCTGAAGAAAAGATCAGAGCTGCAGGTGGTGTTGTTGAATTGATTGCTTAA</v>
      </c>
      <c r="D972" t="str">
        <f t="shared" si="112"/>
        <v>OK</v>
      </c>
      <c r="E972">
        <f t="shared" si="113"/>
        <v>444</v>
      </c>
      <c r="F972" t="str">
        <f t="shared" si="114"/>
        <v>YES</v>
      </c>
      <c r="G972" t="str">
        <f t="shared" si="115"/>
        <v>CAA</v>
      </c>
      <c r="H972" t="str">
        <f t="shared" si="116"/>
        <v>Glutamine</v>
      </c>
      <c r="I972" t="str">
        <f t="shared" si="117"/>
        <v>Glutamine (CAA)</v>
      </c>
    </row>
    <row r="973" spans="1:9" hidden="1" x14ac:dyDescent="0.2">
      <c r="A973" t="s">
        <v>1155</v>
      </c>
      <c r="B973" t="s">
        <v>2296</v>
      </c>
      <c r="C973" t="str">
        <f t="shared" si="111"/>
        <v>ATGCCAACCAGATTCACTAAGACTAGAAAGCACAGAGGTCACGTCTCAGCCGGTAACGGTAGAGTTGGTAAGCACAGAAAGCACCCTGGTGGTAGAGGTATGGCCGGTGGTCAACACCACCACAGAATTAACTTGGATAAGTACCATCCAGGTTACTTCGGTAAGGTTGGTATGAGATACTTCCACAAGCAACAAAACCACTTCTGGAAGCCAGTCTTGAACTTGGACAAGTTGTGGACTTTGATCCCAGAAGAGAAGAGAGACGAATACATGAAGTCTTCTTCCAAGTCTGCTGCTCCAGTCATCGACACTTTGGCTGCCGGTTACGGTAAGGTCTTGGGTAAGGGTAGAATCCCACAAGTTCCAGTCATCGTCAAGGCTAGATTCGTCTCCAAGTTGGCCGAAGAGAAGATCAAGGCTGCTGGTGGTGTCGTTGAGTTGGTTGCTTAA</v>
      </c>
      <c r="D973" t="str">
        <f t="shared" si="112"/>
        <v>OK</v>
      </c>
      <c r="E973">
        <f t="shared" si="113"/>
        <v>450</v>
      </c>
      <c r="F973" t="str">
        <f t="shared" si="114"/>
        <v>YES</v>
      </c>
      <c r="G973" t="str">
        <f t="shared" si="115"/>
        <v>CAA</v>
      </c>
      <c r="H973" t="str">
        <f t="shared" si="116"/>
        <v>Glutamine</v>
      </c>
      <c r="I973" t="str">
        <f t="shared" si="117"/>
        <v>Glutamine (CAA)</v>
      </c>
    </row>
    <row r="974" spans="1:9" hidden="1" x14ac:dyDescent="0.2">
      <c r="A974" t="s">
        <v>150</v>
      </c>
      <c r="B974" t="s">
        <v>1336</v>
      </c>
      <c r="C974" t="str">
        <f t="shared" si="111"/>
        <v>ATGCCAACCAGATTCACTAAGACCAGAAAGCACAGAGGTCACGTCTCAGCCGGTAACGGTCGTATTGGTAAGCACAGAAAGCACCCCGGTGGTAGAGGTATGGCCGGTGGTCTGCACCACCACAGAACCAACCTTGACAAGTACCACCCAGGTTACTTCGGTAAGGTCGGTATGAGATACTTCCACAAGCAACCAAACCACTTCTGGAAGCCAGTTTTGAACTTGGACAAGTTGTGGACTTTGATCCCAGCTGAAAAGAGAGATGAATACCTAAAGTCTTCTTCCAAGTCTTCTGCTCCTGTCATCGACACGTTGGCTGCCGGCTACGGTAAGGTCTTGGGTAAGGGTAGAATCCCAGAAGTCCCAGTCATCGTTAGAGCTAGATTTGTCTCCAAATTGGCCGAAGAGAAAATCAAGGCTGCTGGTGGTGTCGTTGAATTGATCGCTTAA</v>
      </c>
      <c r="D974" t="str">
        <f t="shared" si="112"/>
        <v>OK</v>
      </c>
      <c r="E974">
        <f t="shared" si="113"/>
        <v>450</v>
      </c>
      <c r="F974" t="str">
        <f t="shared" si="114"/>
        <v>YES</v>
      </c>
      <c r="G974" t="str">
        <f t="shared" si="115"/>
        <v>CTG</v>
      </c>
      <c r="H974" t="str">
        <f t="shared" si="116"/>
        <v>Leucine1</v>
      </c>
      <c r="I974" t="str">
        <f t="shared" si="117"/>
        <v>Leucine1 (CTG)</v>
      </c>
    </row>
    <row r="975" spans="1:9" hidden="1" x14ac:dyDescent="0.2">
      <c r="A975" t="s">
        <v>1158</v>
      </c>
      <c r="B975" t="s">
        <v>2299</v>
      </c>
      <c r="C975" t="str">
        <f t="shared" si="111"/>
        <v>ATGCCAACCAGATTCACTAAAACTAGAAAGCACAGAGGTCACGTCTCAGCCGGTAACGGTAGAATTGGTAAGCACAGAAAGCACCCTGGTGGTAGAGGTATGGCCGGTGGTCAACACCACCACAGAATTAACTTGGATAAGTACCATCCAGGTTACTTCGGTAAGGTTGGTATGAGATACTTCCACAAGCAACAAAACCACTTCTGGAAGCCAGTCTTGAACTTGGACAAGTTGTGGACTTTGATCCCAGAAGAGAAGAGAGATGAATACATGAAGTCCTCTTCCAAGTCTGCTGCTCCAGTTATTGACACCTTGGCTGCCGGTTACGGTAAGGTCTTGGGTAAGGGTAGAATCCCAAATGTCCCAGTCATTGTCAAGGCTAGATTCGTCTCCAAGTTGGCTGAAGAAAAGATCAAGGCTGCTGGTGGTGTCGTTGAATTGATTGCTTAA</v>
      </c>
      <c r="D975" t="str">
        <f t="shared" si="112"/>
        <v>OK</v>
      </c>
      <c r="E975">
        <f t="shared" si="113"/>
        <v>450</v>
      </c>
      <c r="F975" t="str">
        <f t="shared" si="114"/>
        <v>YES</v>
      </c>
      <c r="G975" t="str">
        <f t="shared" si="115"/>
        <v>CAA</v>
      </c>
      <c r="H975" t="str">
        <f t="shared" si="116"/>
        <v>Glutamine</v>
      </c>
      <c r="I975" t="str">
        <f t="shared" si="117"/>
        <v>Glutamine (CAA)</v>
      </c>
    </row>
    <row r="976" spans="1:9" hidden="1" x14ac:dyDescent="0.2">
      <c r="A976" t="s">
        <v>681</v>
      </c>
      <c r="B976" t="s">
        <v>1856</v>
      </c>
      <c r="C976" t="str">
        <f t="shared" si="111"/>
        <v>ATGCCAACCAGATTCACGAAGACCAGAAAGCACAGAGGTAACGTTTCTGCCGGTAAGGGTAGAGTCGGTAAGCACAGAAAGAACCCCGGTGGTCGTGGTATGGCCGGTGGTCAGCACCACCACAGAACCAACTTGGACAAGTACCATCCAGGTTACTTCGGTAAGGTTGGTATGAGATACTTCCACAAGCAAAGAAACCACTTCTGGAAGCCACAAATCAACGTTGAGAGATTGTGGTCTTTGGTTGAGGAGGAGAAGAGAGACGAGTACCTCAAGTCTGCCTCTGCCTCTGCTGCCCCAGTCATTGACACCTTGGCCCACGGTTACGGTATTGTCTTGGGTAAGGGAAGCTTGCCAAAGGTCCCTGTCATTGTCAAGGCCAGATTTGTTTCCAAGTTGGCCGAGGAGAAGATCAGAGCTGCCGGTGGTGTTGTTGAGTTGATTGCTTAA</v>
      </c>
      <c r="D976" t="str">
        <f t="shared" si="112"/>
        <v>OK</v>
      </c>
      <c r="E976">
        <f t="shared" si="113"/>
        <v>450</v>
      </c>
      <c r="F976" t="str">
        <f t="shared" si="114"/>
        <v>YES</v>
      </c>
      <c r="G976" t="str">
        <f t="shared" si="115"/>
        <v>CAG</v>
      </c>
      <c r="H976" t="str">
        <f t="shared" si="116"/>
        <v>Glutamine</v>
      </c>
      <c r="I976" t="str">
        <f t="shared" si="117"/>
        <v>Glutamine (CAG)</v>
      </c>
    </row>
    <row r="977" spans="1:9" hidden="1" x14ac:dyDescent="0.2">
      <c r="A977" t="s">
        <v>683</v>
      </c>
      <c r="B977" t="s">
        <v>1858</v>
      </c>
      <c r="C977" t="str">
        <f t="shared" si="111"/>
        <v>ATGCCAACCAGATTCACGAAGACCAGAAAGCACAGAGGTAACGTTTCTGCCGGTAAGGGTAGAGTCGGTAAGCACAGAAAGAACCCCGGTGGTCGTGGTATGGCCGGTGGTCAGCACCACCACAGAACCAACTTGGACAAGTACCACCCAGGTTACTTCGGTAAGGTTGGTATGAGATACTTCCACAAGCAAAGAAACCACTTCTGGAAGCCACAAATCAACGTCGAGAGATTGTGGTCTTTGGTTGAGGAGGAGAAGAGAGACGAGTACCTCAAGTCTGCCTCTGCCTCTGCTGCCCCAGTCATTGACACCTTGGCCCACGGTTACGGTATTGTCTTGGGTAAGGGAAGCTTGCCAAAGGTCCCTGTCATTGTCAAGGCCAGATTTGTTTCCAAGTTGGCCGAGGAGAAGATCAGAGCTGCCGGTGGTGTTGTTGAGTTGATTGCTTAA</v>
      </c>
      <c r="D977" t="str">
        <f t="shared" si="112"/>
        <v>OK</v>
      </c>
      <c r="E977">
        <f t="shared" si="113"/>
        <v>450</v>
      </c>
      <c r="F977" t="str">
        <f t="shared" si="114"/>
        <v>YES</v>
      </c>
      <c r="G977" t="str">
        <f t="shared" si="115"/>
        <v>CAG</v>
      </c>
      <c r="H977" t="str">
        <f t="shared" si="116"/>
        <v>Glutamine</v>
      </c>
      <c r="I977" t="str">
        <f t="shared" si="117"/>
        <v>Glutamine (CAG)</v>
      </c>
    </row>
    <row r="978" spans="1:9" hidden="1" x14ac:dyDescent="0.2">
      <c r="A978" t="s">
        <v>682</v>
      </c>
      <c r="B978" t="s">
        <v>1857</v>
      </c>
      <c r="C978" t="str">
        <f t="shared" si="111"/>
        <v>ATGCCAACCAGATTCACGAAGACCAGAAAGCACAGAGGTAACGTTTCTGCCGGTAAGGGTAGAGTCGGTAAGCACAGAAAGAACCCCGGTGGTCGTGGTATGGCCGGTGGTCAACACCACCACAGAACCAACTTGGACAAGTACCATCCAGGTTACTTCGGTAAGGTTGGTATGAGATACTTCCACAAGCAAAGAAACCACTTCTGGAAGCCACAAATCAACGTCGAGAGATTGTGGTCTTTGGTTGAGGAGGAGAAGAGAGACGAGTACCTCAAGTCCGCCTCTGCTTCTGCTGCCCCAGTCATTGACACCTTGGCCCACGGTTACGGTATTGTCTTGGGTAAGGGAAGCTTGCCAAAGGTCCCTGTTATTGTCAAGGCCAGATTTGTTTCCAAGTTGGCTGAGGAGAAGATCAGAGCTGCCGGTGGTGTTGTTGAGTTGATTGCTTAA</v>
      </c>
      <c r="D978" t="str">
        <f t="shared" si="112"/>
        <v>OK</v>
      </c>
      <c r="E978">
        <f t="shared" si="113"/>
        <v>450</v>
      </c>
      <c r="F978" t="str">
        <f t="shared" si="114"/>
        <v>YES</v>
      </c>
      <c r="G978" t="str">
        <f t="shared" si="115"/>
        <v>CAA</v>
      </c>
      <c r="H978" t="str">
        <f t="shared" si="116"/>
        <v>Glutamine</v>
      </c>
      <c r="I978" t="str">
        <f t="shared" si="117"/>
        <v>Glutamine (CAA)</v>
      </c>
    </row>
    <row r="979" spans="1:9" hidden="1" x14ac:dyDescent="0.2">
      <c r="A979" t="s">
        <v>668</v>
      </c>
      <c r="B979" t="s">
        <v>1843</v>
      </c>
      <c r="C979" t="str">
        <f t="shared" si="111"/>
        <v>ATGCCAACCAGATTCACGAAGACCAGAAAGCACAGAGGTAACGTTTCTGCCGGTAAGGGTAGAGTCGGTAAGCACAGAAAGAACCCAGGTGGTCGTGGTATGGCTGGTGGTCAACACCACCACAGAACCAACTTGGACAAGTACCATCCAGGTTACTTCGGTAAGGTTGGTATGAGATACTTCCACAAGCAAAGAAACCACTTCTGGAAGCCACAAATTAACGTTGAGAGATTGTGGTCTTTGGTTGAGGAGGAGAAGAGAGACCAATACCTCAAGGCTGCCTCTACCTCTGCTGCCCCAGTCATTGACACTTTGGCTCACGGTTACGGTATTGTTTTGGGTAAGGGTTCCTTGCCAAAGGTCCCTGTCATTGTCAAGGCCAGATTTGTTTCTAAGTTGGCCGAGGAGAAGATCAGAGCTGCCGGTGGTGTCGTTGAGTTGATTGCTTAA</v>
      </c>
      <c r="D979" t="str">
        <f t="shared" si="112"/>
        <v>OK</v>
      </c>
      <c r="E979">
        <f t="shared" si="113"/>
        <v>450</v>
      </c>
      <c r="F979" t="str">
        <f t="shared" si="114"/>
        <v>YES</v>
      </c>
      <c r="G979" t="str">
        <f t="shared" si="115"/>
        <v>CAA</v>
      </c>
      <c r="H979" t="str">
        <f t="shared" si="116"/>
        <v>Glutamine</v>
      </c>
      <c r="I979" t="str">
        <f t="shared" si="117"/>
        <v>Glutamine (CAA)</v>
      </c>
    </row>
    <row r="980" spans="1:9" hidden="1" x14ac:dyDescent="0.2">
      <c r="A980" t="s">
        <v>685</v>
      </c>
      <c r="B980" t="s">
        <v>1860</v>
      </c>
      <c r="C980" t="str">
        <f t="shared" si="111"/>
        <v>ATGCCAACCAGATTCACGAAGACCAGAAAGCACAGAGGTAACGTTTCTGCCGGTAAGGGTAGAGTCGGCAAGCACAGAAAGAATCCCGGTGGACGTGGTATGGCCGGTGGTCAGCACCACCACAGAACCAACTTGGACAAGTACCACCCTGGTTACTTTGGTAAGGTTGGTATGAGATACTTCCACAAGCAGAGAAACCACTTCTGGAAGCCACAGATCAACGTGGAGAGATTGTGGTCTTTGGTTGAGGAGGAGAAGAGAGACGAGTACCTCAAGTCTGCCTCTGCTTCTGCTGCCCCAGTCATTGACACCTTGGCCCACGGCTACGGCATTGTTTTGGGTAAGGGCACTTTGCCCCAGGTGCCTGTCATTGTCAAGGCTAGATTTGTCTCCAAGTTGGC</v>
      </c>
      <c r="D980" t="str">
        <f t="shared" si="112"/>
        <v>OK</v>
      </c>
      <c r="E980">
        <f t="shared" si="113"/>
        <v>401</v>
      </c>
      <c r="F980" t="str">
        <f t="shared" si="114"/>
        <v>YES</v>
      </c>
      <c r="G980" t="str">
        <f t="shared" si="115"/>
        <v>CAG</v>
      </c>
      <c r="H980" t="str">
        <f t="shared" si="116"/>
        <v>Glutamine</v>
      </c>
      <c r="I980" t="str">
        <f t="shared" si="117"/>
        <v>Glutamine (CAG)</v>
      </c>
    </row>
    <row r="981" spans="1:9" hidden="1" x14ac:dyDescent="0.2">
      <c r="A981" t="s">
        <v>665</v>
      </c>
      <c r="B981" t="s">
        <v>1840</v>
      </c>
      <c r="C981" t="str">
        <f t="shared" si="111"/>
        <v>ATGCCAACCAGATTCACGAAGACCAGAAAGCACAGAGGTAACGTTTCTGCCGGTAAGGGTAGAGTCGGAAAGCACAGAAAGAACCCCGGTGGTCGTGGTATGGCCGGTGGTCAGCACCACCACAGAACCAACTTGGACAAGTACCATCCCGGTTACTTCGGTAAGGTTGGTATGAGATACTTCCACAAGCAGAGAAACCACTTCTGGAAGCCTCAGATTAACGTCGAGAGATTGTGGTCGTTGATCGAGGAGGAGAAGAGAGACGAGTACCTCAAGTCTGCGTCTGCTTCTGCTGCCCCAGTGATCGACACCTTGGCCCACGGTTACGGTGTTGTTTTGGGTAAGGGCTCCTTGCCCAAGGTGCCCGTGATTGTCCGCGCCAGAGTTGTGTCCAAGTTGGCCGAGGAGAAAATCAGAGCTGCCGGTGGTGTTGTTGAGTTGATCGCTTAG</v>
      </c>
      <c r="D981" t="str">
        <f t="shared" si="112"/>
        <v>OK</v>
      </c>
      <c r="E981">
        <f t="shared" si="113"/>
        <v>450</v>
      </c>
      <c r="F981" t="str">
        <f t="shared" si="114"/>
        <v>YES</v>
      </c>
      <c r="G981" t="str">
        <f t="shared" si="115"/>
        <v>CAG</v>
      </c>
      <c r="H981" t="str">
        <f t="shared" si="116"/>
        <v>Glutamine</v>
      </c>
      <c r="I981" t="str">
        <f t="shared" si="117"/>
        <v>Glutamine (CAG)</v>
      </c>
    </row>
    <row r="982" spans="1:9" hidden="1" x14ac:dyDescent="0.2">
      <c r="A982" t="s">
        <v>692</v>
      </c>
      <c r="B982" t="s">
        <v>1864</v>
      </c>
      <c r="C982" t="str">
        <f t="shared" si="111"/>
        <v>ATGCCAACCAGATTCACGAAGACCAGAAAGCACAGAGGTAACGTCTCTGCCGGTAAGGGTAGAGTCGGTAAGCACAGAAAGAATCCCGGTGGACGTGGTATGGCCGGTGGTCAGCACCACCACAGAACCAACTTGGACAAGTACCAT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2" t="str">
        <f t="shared" si="112"/>
        <v>OK</v>
      </c>
      <c r="E982">
        <f t="shared" si="113"/>
        <v>450</v>
      </c>
      <c r="F982" t="str">
        <f t="shared" si="114"/>
        <v>YES</v>
      </c>
      <c r="G982" t="str">
        <f t="shared" si="115"/>
        <v>CAG</v>
      </c>
      <c r="H982" t="str">
        <f t="shared" si="116"/>
        <v>Glutamine</v>
      </c>
      <c r="I982" t="str">
        <f t="shared" si="117"/>
        <v>Glutamine (CAG)</v>
      </c>
    </row>
    <row r="983" spans="1:9" hidden="1" x14ac:dyDescent="0.2">
      <c r="A983" t="s">
        <v>684</v>
      </c>
      <c r="B983" t="s">
        <v>1859</v>
      </c>
      <c r="C983" t="str">
        <f t="shared" si="111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TGCTGCCCCCGTCATCGCCACCTTGGCCCACGGCTACGGCGTTGTTTTGGGTAAGGGTTCTTTGCCCCAGGTGCCTGTCATTGTCAAGGCCAGATTTGTCTCCAAGTTGGCCGAGCAGAAGATCAGAGCCGCCGGTGGTGTTGTCGAGTTGATTGCCTAA</v>
      </c>
      <c r="D983" t="str">
        <f t="shared" si="112"/>
        <v>OK</v>
      </c>
      <c r="E983">
        <f t="shared" si="113"/>
        <v>450</v>
      </c>
      <c r="F983" t="str">
        <f t="shared" si="114"/>
        <v>YES</v>
      </c>
      <c r="G983" t="str">
        <f t="shared" si="115"/>
        <v>CAG</v>
      </c>
      <c r="H983" t="str">
        <f t="shared" si="116"/>
        <v>Glutamine</v>
      </c>
      <c r="I983" t="str">
        <f t="shared" si="117"/>
        <v>Glutamine (CAG)</v>
      </c>
    </row>
    <row r="984" spans="1:9" hidden="1" x14ac:dyDescent="0.2">
      <c r="A984" t="s">
        <v>686</v>
      </c>
      <c r="B984" t="s">
        <v>1861</v>
      </c>
      <c r="C984" t="str">
        <f t="shared" si="111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4" t="str">
        <f t="shared" si="112"/>
        <v>OK</v>
      </c>
      <c r="E984">
        <f t="shared" si="113"/>
        <v>450</v>
      </c>
      <c r="F984" t="str">
        <f t="shared" si="114"/>
        <v>YES</v>
      </c>
      <c r="G984" t="str">
        <f t="shared" si="115"/>
        <v>CAG</v>
      </c>
      <c r="H984" t="str">
        <f t="shared" si="116"/>
        <v>Glutamine</v>
      </c>
      <c r="I984" t="str">
        <f t="shared" si="117"/>
        <v>Glutamine (CAG)</v>
      </c>
    </row>
    <row r="985" spans="1:9" hidden="1" x14ac:dyDescent="0.2">
      <c r="A985" t="s">
        <v>687</v>
      </c>
      <c r="B985" t="s">
        <v>1861</v>
      </c>
      <c r="C985" t="str">
        <f t="shared" si="111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5" t="str">
        <f t="shared" si="112"/>
        <v>OK</v>
      </c>
      <c r="E985">
        <f t="shared" si="113"/>
        <v>450</v>
      </c>
      <c r="F985" t="str">
        <f t="shared" si="114"/>
        <v>YES</v>
      </c>
      <c r="G985" t="str">
        <f t="shared" si="115"/>
        <v>CAG</v>
      </c>
      <c r="H985" t="str">
        <f t="shared" si="116"/>
        <v>Glutamine</v>
      </c>
      <c r="I985" t="str">
        <f t="shared" si="117"/>
        <v>Glutamine (CAG)</v>
      </c>
    </row>
    <row r="986" spans="1:9" hidden="1" x14ac:dyDescent="0.2">
      <c r="A986" t="s">
        <v>689</v>
      </c>
      <c r="B986" t="s">
        <v>1863</v>
      </c>
      <c r="C986" t="str">
        <f t="shared" si="111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CACTTTACCCCAGGTGCCTGTCATTGTCAAGGCTAGATTTGTCTCCAAGTTGGCCGAGCAGAAGATCAGAGCCGCCGGTGGTGTTGTCGAGTTGATTGCCTAA</v>
      </c>
      <c r="D986" t="str">
        <f t="shared" si="112"/>
        <v>OK</v>
      </c>
      <c r="E986">
        <f t="shared" si="113"/>
        <v>450</v>
      </c>
      <c r="F986" t="str">
        <f t="shared" si="114"/>
        <v>YES</v>
      </c>
      <c r="G986" t="str">
        <f t="shared" si="115"/>
        <v>CAG</v>
      </c>
      <c r="H986" t="str">
        <f t="shared" si="116"/>
        <v>Glutamine</v>
      </c>
      <c r="I986" t="str">
        <f t="shared" si="117"/>
        <v>Glutamine (CAG)</v>
      </c>
    </row>
    <row r="987" spans="1:9" hidden="1" x14ac:dyDescent="0.2">
      <c r="A987" t="s">
        <v>690</v>
      </c>
      <c r="B987" t="s">
        <v>1861</v>
      </c>
      <c r="C987" t="str">
        <f t="shared" si="111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7" t="str">
        <f t="shared" si="112"/>
        <v>OK</v>
      </c>
      <c r="E987">
        <f t="shared" si="113"/>
        <v>450</v>
      </c>
      <c r="F987" t="str">
        <f t="shared" si="114"/>
        <v>YES</v>
      </c>
      <c r="G987" t="str">
        <f t="shared" si="115"/>
        <v>CAG</v>
      </c>
      <c r="H987" t="str">
        <f t="shared" si="116"/>
        <v>Glutamine</v>
      </c>
      <c r="I987" t="str">
        <f t="shared" si="117"/>
        <v>Glutamine (CAG)</v>
      </c>
    </row>
    <row r="988" spans="1:9" hidden="1" x14ac:dyDescent="0.2">
      <c r="A988" t="s">
        <v>691</v>
      </c>
      <c r="B988" t="s">
        <v>1861</v>
      </c>
      <c r="C988" t="str">
        <f t="shared" si="111"/>
        <v>ATGCCAACCAGATTCACGAAGACCAGAAAGCACAGAGGTAACGTCTCTGCCGGTAAG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8" t="str">
        <f t="shared" si="112"/>
        <v>OK</v>
      </c>
      <c r="E988">
        <f t="shared" si="113"/>
        <v>450</v>
      </c>
      <c r="F988" t="str">
        <f t="shared" si="114"/>
        <v>YES</v>
      </c>
      <c r="G988" t="str">
        <f t="shared" si="115"/>
        <v>CAG</v>
      </c>
      <c r="H988" t="str">
        <f t="shared" si="116"/>
        <v>Glutamine</v>
      </c>
      <c r="I988" t="str">
        <f t="shared" si="117"/>
        <v>Glutamine (CAG)</v>
      </c>
    </row>
    <row r="989" spans="1:9" hidden="1" x14ac:dyDescent="0.2">
      <c r="A989" t="s">
        <v>688</v>
      </c>
      <c r="B989" t="s">
        <v>1862</v>
      </c>
      <c r="C989" t="str">
        <f t="shared" si="111"/>
        <v>ATGCCAACCAGATTCACGAAGACCAGAAAGCACAGAGGTAACGTCTCTGCCGGTAAAGGTAGAGTCGGTAAGCACAGAAAGAATCCCGGTGGACGTGGTATGGCCGGTGGTCAGCACCACCACAGAACCAACTTGGACAAGTACCACCCTGGTTACTTTGGTAAGGTTGGTATGAGATACTTCCACAAGCAGAGAAACCACTTCTGGAAGCCACAGATCAACGTGGAGAGATTGTGGTCTTTGGTTGAGGAGGAGAAGAGAGACGAGTACCTCAAGTCTGCCTCTGCTTCCGCTGCCCCAGTCATTGACACCTTGGCCCACGGCTACGGCATTGTTTTGGGTAAGGGTACTTTGCCCCAGGTGCCTGTCATTGTCAAGGCTAGATTTGTCTCCAAGTTGGCCGAGCAGAAGATCAGAGCCGCCGGTGGTGTTGTCGAGTTGATTGCCTAA</v>
      </c>
      <c r="D989" t="str">
        <f t="shared" si="112"/>
        <v>OK</v>
      </c>
      <c r="E989">
        <f t="shared" si="113"/>
        <v>450</v>
      </c>
      <c r="F989" t="str">
        <f t="shared" si="114"/>
        <v>YES</v>
      </c>
      <c r="G989" t="str">
        <f t="shared" si="115"/>
        <v>CAG</v>
      </c>
      <c r="H989" t="str">
        <f t="shared" si="116"/>
        <v>Glutamine</v>
      </c>
      <c r="I989" t="str">
        <f t="shared" si="117"/>
        <v>Glutamine (CAG)</v>
      </c>
    </row>
    <row r="990" spans="1:9" hidden="1" x14ac:dyDescent="0.2">
      <c r="A990" t="s">
        <v>695</v>
      </c>
      <c r="B990" t="s">
        <v>1867</v>
      </c>
      <c r="C990" t="str">
        <f t="shared" si="111"/>
        <v>ATGCCAACCAGATTCACGAAGACCAGAAAGCACAGAGGTAACGTCTCTGCCGGTAAAGGTAGAGTCGGTAAGCACAGAAAGAATCCCGGTGGACGTGGTATGGCCGGTGGTCAGCACCACCACAGAACCAACTTGGACAAGTACCACCCTGGTTACTTTGGTAAGGTTGGTATGAGATACTTCCACAAGCAGAGAAACCACTTCTGGAAGCCACAAATCAACGTCGAGAGATTGTGGTCTTTGGTTGAGGAGGAGAAGAGAGACGAGTACCTCAAGTCTGCCTCTGCTTCCGCTGCCCCAGTCATCGACACCTTGGCCCACGGCTACGGCATTGTTTTGGGTAAGGGTTCTTTGCCCCAGGTTCCTGTCATTGTCAAGGCCAGATTTGTCTCCAAGTTGGCCGAGCAGAAGATCAGAGCCGCTGGTGGTGTTGTCGAGTTGATTGCCTAA</v>
      </c>
      <c r="D990" t="str">
        <f t="shared" si="112"/>
        <v>OK</v>
      </c>
      <c r="E990">
        <f t="shared" si="113"/>
        <v>450</v>
      </c>
      <c r="F990" t="str">
        <f t="shared" si="114"/>
        <v>YES</v>
      </c>
      <c r="G990" t="str">
        <f t="shared" si="115"/>
        <v>CAG</v>
      </c>
      <c r="H990" t="str">
        <f t="shared" si="116"/>
        <v>Glutamine</v>
      </c>
      <c r="I990" t="str">
        <f t="shared" si="117"/>
        <v>Glutamine (CAG)</v>
      </c>
    </row>
    <row r="991" spans="1:9" hidden="1" x14ac:dyDescent="0.2">
      <c r="A991" t="s">
        <v>696</v>
      </c>
      <c r="B991" t="s">
        <v>1867</v>
      </c>
      <c r="C991" t="str">
        <f t="shared" si="111"/>
        <v>ATGCCAACCAGATTCACGAAGACCAGAAAGCACAGAGGTAACGTCTCTGCCGGTAAAGGTAGAGTCGGTAAGCACAGAAAGAATCCCGGTGGACGTGGTATGGCCGGTGGTCAGCACCACCACAGAACCAACTTGGACAAGTACCACCCTGGTTACTTTGGTAAGGTTGGTATGAGATACTTCCACAAGCAGAGAAACCACTTCTGGAAGCCACAAATCAACGTCGAGAGATTGTGGTCTTTGGTTGAGGAGGAGAAGAGAGACGAGTACCTCAAGTCTGCCTCTGCTTCCGCTGCCCCAGTCATCGACACCTTGGCCCACGGCTACGGCATTGTTTTGGGTAAGGGTTCTTTGCCCCAGGTTCCTGTCATTGTCAAGGCCAGATTTGTCTCCAAGTTGGCCGAGCAGAAGATCAGAGCCGCTGGTGGTGTTGTCGAGTTGATTGCCTAA</v>
      </c>
      <c r="D991" t="str">
        <f t="shared" si="112"/>
        <v>OK</v>
      </c>
      <c r="E991">
        <f t="shared" si="113"/>
        <v>450</v>
      </c>
      <c r="F991" t="str">
        <f t="shared" si="114"/>
        <v>YES</v>
      </c>
      <c r="G991" t="str">
        <f t="shared" si="115"/>
        <v>CAG</v>
      </c>
      <c r="H991" t="str">
        <f t="shared" si="116"/>
        <v>Glutamine</v>
      </c>
      <c r="I991" t="str">
        <f t="shared" si="117"/>
        <v>Glutamine (CAG)</v>
      </c>
    </row>
    <row r="992" spans="1:9" hidden="1" x14ac:dyDescent="0.2">
      <c r="A992" t="s">
        <v>1148</v>
      </c>
      <c r="B992" t="s">
        <v>2289</v>
      </c>
      <c r="C992" t="str">
        <f t="shared" si="111"/>
        <v>ATGCCAACCAGATTCACCAAGACTAGAAAGCACAGAGGTCACGTCTCAGCCGGTAAGGGTCGTATCGGTAAGCACAGAAAGCACCCTGGTGGTAGAGGTATGGCTGGTGGTCAACACCACCACAGAACCAACTTGGACAAGTACCACCCAGGTTACTTCGGTAAGGTTGGTATGAGATACTTCCACAAGCAACAAAACCACTTCTGGAGACCAGTTTTGAACTTGGACAAGTTGTGGACTTTGATCCCAGAAGACAAGAGAGACGAATACTTGAAGTCTTCTTCCAAGTCTGCTGCTCCAGTTATCGATACTTTGGCTGCCGGTTACGGTAAGGTCTTGGGTAAGGGTAGAATCCCAAATGTCCCAGTAATTGTCAAGGCTAGATTCGTCTCCAAGTTGGCTGAAGAAAAGATCAAGGCCGCTGGTGGTGTCGTCGAATTGATTGCTTAA</v>
      </c>
      <c r="D992" t="str">
        <f t="shared" si="112"/>
        <v>OK</v>
      </c>
      <c r="E992">
        <f t="shared" si="113"/>
        <v>450</v>
      </c>
      <c r="F992" t="str">
        <f t="shared" si="114"/>
        <v>YES</v>
      </c>
      <c r="G992" t="str">
        <f t="shared" si="115"/>
        <v>CAA</v>
      </c>
      <c r="H992" t="str">
        <f t="shared" si="116"/>
        <v>Glutamine</v>
      </c>
      <c r="I992" t="str">
        <f t="shared" si="117"/>
        <v>Glutamine (CAA)</v>
      </c>
    </row>
    <row r="993" spans="1:9" hidden="1" x14ac:dyDescent="0.2">
      <c r="A993" t="s">
        <v>1185</v>
      </c>
      <c r="B993" t="s">
        <v>2325</v>
      </c>
      <c r="C993" t="str">
        <f t="shared" si="111"/>
        <v>ATGCCAACCAGATTCACCAAGACTAGAAAACACAGAGGTCACGTCTCAGCCGGTAAGGGTCGTATCGGTAAGCACAGAAAGCACCCCGGTGGTAGAGGTATGGCCGGTGGTCAACACCACCACAGAACCAACTTGGATAAGTACCATCCAGGTTACTTCGGTAAGGTCGGTATGAGATACTTCCACAAGCAGAACGCTCACTTCTGGAAGCCAGTCTTGAACTTGGACAAGTTGTGGACTTTGGTCCCAGAGGCCAAGAGAGACGACTACTTGCAAGCTGCTTCCAAGTCTGCTGCTCCAGTCATCGACACTTTGGCTGCCGGTTACGGTAAGGTCTTGGGTAAGGGTAGAATTCCAAACGTCCCAGTCATCGTCAAGGCCAGATTCGTCTCCAAGTTGGCTGAAGAAAAGATCAGAGCTGCCGGTGGTGTCGTTGAATTGATCGCTTAA</v>
      </c>
      <c r="D993" t="str">
        <f t="shared" si="112"/>
        <v>OK</v>
      </c>
      <c r="E993">
        <f t="shared" si="113"/>
        <v>450</v>
      </c>
      <c r="F993" t="str">
        <f t="shared" si="114"/>
        <v>YES</v>
      </c>
      <c r="G993" t="str">
        <f t="shared" si="115"/>
        <v>CAA</v>
      </c>
      <c r="H993" t="str">
        <f t="shared" si="116"/>
        <v>Glutamine</v>
      </c>
      <c r="I993" t="str">
        <f t="shared" si="117"/>
        <v>Glutamine (CAA)</v>
      </c>
    </row>
    <row r="994" spans="1:9" hidden="1" x14ac:dyDescent="0.2">
      <c r="A994" t="s">
        <v>1170</v>
      </c>
      <c r="B994" t="s">
        <v>2311</v>
      </c>
      <c r="C994" t="str">
        <f t="shared" si="111"/>
        <v>ATGCCAACCAGATTCACCAAGACTAGAAAACACAGAGGTCACGTCTCAGCCGGTAACGGTCGTGTCGGTAAGCACAGAAAGCATCCCGGTGGTAGAGGTAAGGCCGGTGGTCAACACCACCACAGAATTAACTTGGATAAATACCATCCTGGTTACTTCGGTAAGGTCGGTATGAGATACTTCCATAAGCAACAAAACCACTTCTGGAAGCCAGTCTTAAACTTGGACAAGTTATGGACTTTGATTCCAGAAGAAAAAAGAGACGAATACTTGAAATCTTCTTCCAAATCTGCTGCTCCAGTTATTGACACTCTAGCTGCTGGTTACGGTAAAGTTTTGGGTAAAGGTAGAATTCCAAACGTCCCAGTCATCGTAAAGGCCAGATTTGTTTCTAAGTTAGCTGAAGAAAAGATCAAGGCTGCTGGTGGTGTTATTGAATTGATTGCTTAA</v>
      </c>
      <c r="D994" t="str">
        <f t="shared" si="112"/>
        <v>OK</v>
      </c>
      <c r="E994">
        <f t="shared" si="113"/>
        <v>450</v>
      </c>
      <c r="F994" t="str">
        <f t="shared" si="114"/>
        <v>YES</v>
      </c>
      <c r="G994" t="str">
        <f t="shared" si="115"/>
        <v>CAA</v>
      </c>
      <c r="H994" t="str">
        <f t="shared" si="116"/>
        <v>Glutamine</v>
      </c>
      <c r="I994" t="str">
        <f t="shared" si="117"/>
        <v>Glutamine (CAA)</v>
      </c>
    </row>
    <row r="995" spans="1:9" hidden="1" x14ac:dyDescent="0.2">
      <c r="A995" t="s">
        <v>107</v>
      </c>
      <c r="B995" t="s">
        <v>1295</v>
      </c>
      <c r="C995" t="str">
        <f t="shared" si="111"/>
        <v>ATGCCAACCAGATTCACAAAGACTAGAAAGCACAGAGGTCACGTCTCAGCCGGTAACGGTAGAGTTGGTAAGCACAGAAAGTCTTCCGGTGGTAGAGGTAAGGCCGGTGGTCAACATCACCACAGAACCAATTTGGATAAATTCCATCCAGGTTACTTCGGTAAGGTTGGTATGAGATACTTCCACAAGCAACAAGCTCATTTCTGGAAGCCAGTTATTAACATTGACAAGTTATGGTCTTTAGTTGAAAACAAGGACGAAAAGATTACTTCTTCTTCCAAGGACGCTGCTGTCGTTATTGACACCTTGGCCTCCGGTTACGGTAAGGTCTTAGGTAAGGGTAGATTGCCAAACGTTCCAGTTATCGTTAAGGCTAGATACGTCTCCAAGTTGGCTGAAGAAAAGATCAGAGCTGCTGGTGGTGTTGTTGAATTGATTGCTTAA</v>
      </c>
      <c r="D995" t="str">
        <f t="shared" si="112"/>
        <v>OK</v>
      </c>
      <c r="E995">
        <f t="shared" si="113"/>
        <v>444</v>
      </c>
      <c r="F995" t="str">
        <f t="shared" si="114"/>
        <v>YES</v>
      </c>
      <c r="G995" t="str">
        <f t="shared" si="115"/>
        <v>CAA</v>
      </c>
      <c r="H995" t="str">
        <f t="shared" si="116"/>
        <v>Glutamine</v>
      </c>
      <c r="I995" t="str">
        <f t="shared" si="117"/>
        <v>Glutamine (CAA)</v>
      </c>
    </row>
    <row r="996" spans="1:9" hidden="1" x14ac:dyDescent="0.2">
      <c r="A996" t="s">
        <v>468</v>
      </c>
      <c r="B996" t="s">
        <v>1651</v>
      </c>
      <c r="C996" t="str">
        <f t="shared" si="111"/>
        <v>ATGCCAACCAGATTCACAAAGACTAGAAAGCACAGAGGTCACGTCTCAGCCGGTAACGGTAGAGTTGGTAAGCACAGAAAGTCACCTGGTGGTAGAGGTAAGGCTGGTGGTCAACATCACCACAGAACCAACTTGGATAAGTTCCACCCAGGTTACTTCGGTAAGGTCGGTATGAGATACTTCCACAAGCAACAAGCTCACTTCTGGAAGCCAGTTATCAACATTGACAGATTATGGTCTTTGGTTGAAAACAAGGACGAAAAGATCGCTTCCTCCACCAAGGATGCTGCTATCGTCATTGACACCTTAGCTTCCGGTTACGGTAAGGTCTTAGGTAAGGGTAGATTGCCAAACGTTCCTGTCATCGTCAAGGCTAGATACGTCTCCAAGTTAGCTGAAGAAAAGATTCTTGCTGCTGGTGGTGTTGTCGAATTGATTGCTTGA</v>
      </c>
      <c r="D996" t="str">
        <f t="shared" si="112"/>
        <v>OK</v>
      </c>
      <c r="E996">
        <f t="shared" si="113"/>
        <v>444</v>
      </c>
      <c r="F996" t="str">
        <f t="shared" si="114"/>
        <v>YES</v>
      </c>
      <c r="G996" t="str">
        <f t="shared" si="115"/>
        <v>CAA</v>
      </c>
      <c r="H996" t="str">
        <f t="shared" si="116"/>
        <v>Glutamine</v>
      </c>
      <c r="I996" t="str">
        <f t="shared" si="117"/>
        <v>Glutamine (CAA)</v>
      </c>
    </row>
    <row r="997" spans="1:9" hidden="1" x14ac:dyDescent="0.2">
      <c r="A997" t="s">
        <v>672</v>
      </c>
      <c r="B997" t="s">
        <v>1847</v>
      </c>
      <c r="C997" t="str">
        <f t="shared" si="111"/>
        <v>ATGCCAACCAGATTCACAAAGACCAGAAAGCACAGAGGTAACGTCTCTGCCGGTAAAGGTAGAGTCGGTAAGCACAGAAAGAACCCAGGCGGTCGTGGTATGGCTGGTGGTCAGCACCACCACAGAACCAACTTGGACAAGTACCATCCAGGTTACTTCGGTAAGGTTGGTATGAGATACTTCCACAAGCAAAGAAACCACTTCTGGAAGCCACAAATCAACGTCGAGAGATTGTGGTCTTTGGTTGAGGATGAGAAAAGAGACGAGTACCTCAAGTCCGCCTCTGCTTCTGCTGCTCCTGTCATTGACACCTTGGCCCACGGTTACGGTGTTGTCTTGGGTAAGGGTACTTTGCCAAAGGTCCCTGTCATTGTCAAGGCCAGATTTGTTTCTAAGTTGGCCGAGGAGAAGATCAGAGCTGCCGGTGGTGTTGTTGAGTTGATTGCTTAA</v>
      </c>
      <c r="D997" t="str">
        <f t="shared" si="112"/>
        <v>OK</v>
      </c>
      <c r="E997">
        <f t="shared" si="113"/>
        <v>450</v>
      </c>
      <c r="F997" t="str">
        <f t="shared" si="114"/>
        <v>YES</v>
      </c>
      <c r="G997" t="str">
        <f t="shared" si="115"/>
        <v>CAG</v>
      </c>
      <c r="H997" t="str">
        <f t="shared" si="116"/>
        <v>Glutamine</v>
      </c>
      <c r="I997" t="str">
        <f t="shared" si="117"/>
        <v>Glutamine (CAG)</v>
      </c>
    </row>
    <row r="998" spans="1:9" hidden="1" x14ac:dyDescent="0.2">
      <c r="A998" t="s">
        <v>394</v>
      </c>
      <c r="B998" t="s">
        <v>1578</v>
      </c>
      <c r="C998" t="str">
        <f t="shared" si="111"/>
        <v>ATGCCAACCAGATTCACAAAAACAAGGAAACACAGAGGACATGTAACCGCTGGTTACGGTCGTGTTGGAAAGCACAGAAAGAATCCAGGTGGTAGAGGTATGGCTGGTGGTCAGCATCATCACCGAACCAATCTCGACAAGTATCATCCCGGTTACTTTGGTAAAGTTGGTATGAGATACTTCCACAAGCAAAAGACTCACTTCTGGAGGCCAACTCTCAACCTCGACAAGCTATGGTCATTAGTTCCTCAAGAATCCAGAGACAAGTTTCTGTCAGCTGCTGATGCATCCAACGCTCCTGTTATCGACACTCTTGCGGCAGGCTATGGAAAAGTTTTGGGCAAAGGGAGACTGCCTAATGTTCCCGTCATTGTTAAGGCACGATTTGTTTCCGAACTCGCAGAGAAGAAGATTAAAGAGGCCGGAGGAGTTGTCGAGCTCATTGCTTAA</v>
      </c>
      <c r="D998" t="str">
        <f t="shared" si="112"/>
        <v>OK</v>
      </c>
      <c r="E998">
        <f t="shared" si="113"/>
        <v>450</v>
      </c>
      <c r="F998" t="str">
        <f t="shared" si="114"/>
        <v>YES</v>
      </c>
      <c r="G998" t="str">
        <f t="shared" si="115"/>
        <v>CAG</v>
      </c>
      <c r="H998" t="str">
        <f t="shared" si="116"/>
        <v>Glutamine</v>
      </c>
      <c r="I998" t="str">
        <f t="shared" si="117"/>
        <v>Glutamine (CAG)</v>
      </c>
    </row>
    <row r="999" spans="1:9" hidden="1" x14ac:dyDescent="0.2">
      <c r="A999" t="s">
        <v>79</v>
      </c>
      <c r="B999" t="s">
        <v>1269</v>
      </c>
      <c r="C999" t="str">
        <f t="shared" si="111"/>
        <v>ATGCCAACCAGATTAACTAAGACTAGAAAGCACAGAGGTCACGTTTCAGCCGGTAAGGGTCGTGTCGGTAAGCACAGAAAGCATCCAGGTGGTAGAGGTATGGCCGGTGGTCAACATCACCACAGAATCAACTTGGACAAGTATCACCCTGGTTACTTCGGTAAAGTTGGTATGAGATACTTCCACAAGCAACAGAACCACTTCTGGAAGCCAGTTTTGAACTTGGATAAGTTATGGTCCCTTGTTGAAGATAAGGATGCCAAGGTTGCTTCCTCCACTACTGAGTCTGCCATTGTCATTGACACCCTAGCTAAGGGTTACGGTAAGGTTCTAGGTAAGGGTAGACTACCAGACGTTCCAGTCATTGTTAAGGCTAGGTACGTTTCCAAGTTGGCTGAAGAAAAGATTAGAGCTGCTGGTGGTGTCGTTGAATTGGTTGCTTAA</v>
      </c>
      <c r="D999" t="str">
        <f t="shared" si="112"/>
        <v>OK</v>
      </c>
      <c r="E999">
        <f t="shared" si="113"/>
        <v>444</v>
      </c>
      <c r="F999" t="str">
        <f t="shared" si="114"/>
        <v>YES</v>
      </c>
      <c r="G999" t="str">
        <f t="shared" si="115"/>
        <v>CAA</v>
      </c>
      <c r="H999" t="str">
        <f t="shared" si="116"/>
        <v>Glutamine</v>
      </c>
      <c r="I999" t="str">
        <f t="shared" si="117"/>
        <v>Glutamine (CAA)</v>
      </c>
    </row>
    <row r="1000" spans="1:9" hidden="1" x14ac:dyDescent="0.2">
      <c r="A1000" t="s">
        <v>920</v>
      </c>
      <c r="B1000" t="s">
        <v>2077</v>
      </c>
      <c r="C1000" t="str">
        <f t="shared" si="111"/>
        <v>ATGCCAACCAGATTAACTAAGACCAGAAAGCACAGAGGTCACGTCTCTGCCGGTAAGGGTAGAATCGGTAAGCACAGAAAGCATCCAGGTGGACGTGGTAAGGCTGGTGGTATGCACCACCACAGAACCAACATGGACAAGTACCACCCTGGTTACTTTGGTAAGGTTGGTATGAGACACTTCCACAAGCAGGGCAACCACTTCTGGAGACCAGAGCTCAACTTGGACAAGTTGTGGTCTTTGGTTGACGCCGAGAAGAAGGACGAGTACTTGAAGTCTGCTTCTGCTTCTGCTGCCCCAGTCATCGACACCTTGGCCCACGGTTACGGTAAGGTCTTGGGTAAGGGTGACTTGCCAAACGTCCCAGTCATTGTCAAGGCCAGATTTGTTTCCAAGTTGGCTGAAGAGAAGATCTTGGCTGTTGGTGGTGTTGTTGAATTGATTGCCTAA</v>
      </c>
      <c r="D1000" t="str">
        <f t="shared" si="112"/>
        <v>OK</v>
      </c>
      <c r="E1000">
        <f t="shared" si="113"/>
        <v>450</v>
      </c>
      <c r="F1000" t="str">
        <f t="shared" si="114"/>
        <v>YES</v>
      </c>
      <c r="G1000" t="str">
        <f t="shared" si="115"/>
        <v>ATG</v>
      </c>
      <c r="H1000" t="str">
        <f t="shared" si="116"/>
        <v>Methionine</v>
      </c>
      <c r="I1000" t="str">
        <f t="shared" si="117"/>
        <v>Methionine (ATG)</v>
      </c>
    </row>
    <row r="1001" spans="1:9" hidden="1" x14ac:dyDescent="0.2">
      <c r="A1001" t="s">
        <v>922</v>
      </c>
      <c r="B1001" t="s">
        <v>2079</v>
      </c>
      <c r="C1001" t="str">
        <f t="shared" si="111"/>
        <v>ATGCCAACCAGATTAACTAAGACCAGAAAGCACAGAGGTAACGTTTCCGCCGGTAAGGGTAGAGTCGGTAAGCACAGAAAGCATCCCGGTGGTCGTGGTAAGGCTGGTGGTCAACACCACCACAGAACCAACTTGGATAAATACCATCCAGGTTACTTCGGTAAGGTTGGTATGAGATACTTCCACAAGCAAGGTAACCACTTCTGGAGACCAGAAATCAACTTGGACAAATTGTGGTCTTTGGTTGATGCCGAAAAGAAGGATGAATACTTGAAGTCTGCTTCTGCTTCCGCTGCCCCAGTCATTGACACCTTGGCTCACGGTTACGGTAAGGTTTTAGGTAAGGGTCAATTGCCAAATGTTCCTGTCATTGTCAAGGCCAGATTCGTCTCCAAGTTAGCTGAAGAAAAGATCAAGGCTGCCGGTGGTGTTGTTGAATTGATTGCTTAA</v>
      </c>
      <c r="D1001" t="str">
        <f t="shared" si="112"/>
        <v>OK</v>
      </c>
      <c r="E1001">
        <f t="shared" si="113"/>
        <v>450</v>
      </c>
      <c r="F1001" t="str">
        <f t="shared" si="114"/>
        <v>YES</v>
      </c>
      <c r="G1001" t="str">
        <f t="shared" si="115"/>
        <v>CAA</v>
      </c>
      <c r="H1001" t="str">
        <f t="shared" si="116"/>
        <v>Glutamine</v>
      </c>
      <c r="I1001" t="str">
        <f t="shared" si="117"/>
        <v>Glutamine (CAA)</v>
      </c>
    </row>
    <row r="1002" spans="1:9" hidden="1" x14ac:dyDescent="0.2">
      <c r="A1002" t="s">
        <v>923</v>
      </c>
      <c r="B1002" t="s">
        <v>2080</v>
      </c>
      <c r="C1002" t="str">
        <f t="shared" si="111"/>
        <v>ATGCCAACCAGATTAACTAAGACCAGAAAGCACAGAGGTAACGTTTCCGCCGGTAAGGGTAGAGTCGGTAAGCACAGAAAGCATCCCGGTGGTCGTGGTAAGGCTGGTGGTCAACACCACCACAGAACCAACTTGGATAAATACCATCCAGGTTACTTCGGTAAGGTTGGTATGAGATACTTCCACAAGCAAGGTAACCACTTCTGGAGACCAGAAATCAACTTGGACAAATTGTGGTCTTTGGTTGATGCCGAAAAGAAGGATGAATACTTGAAGTCTGCTTCTGCTTCCGCTGCCCCAGTCATTGACACCTTGGCTCACGGTTACGGTAAGGTTTTAGGTAAGGGTCAATTGCCAAATGTTCCAGTCATTGTCAAGGCCAGATTCGTCTCCAAGTTGGCTGAAGAAAAGATCAAGGCTGCCGGTGGTGTTGTTGAATTGATTGCTTAA</v>
      </c>
      <c r="D1002" t="str">
        <f t="shared" si="112"/>
        <v>OK</v>
      </c>
      <c r="E1002">
        <f t="shared" si="113"/>
        <v>450</v>
      </c>
      <c r="F1002" t="str">
        <f t="shared" si="114"/>
        <v>YES</v>
      </c>
      <c r="G1002" t="str">
        <f t="shared" si="115"/>
        <v>CAA</v>
      </c>
      <c r="H1002" t="str">
        <f t="shared" si="116"/>
        <v>Glutamine</v>
      </c>
      <c r="I1002" t="str">
        <f t="shared" si="117"/>
        <v>Glutamine (CAA)</v>
      </c>
    </row>
    <row r="1003" spans="1:9" hidden="1" x14ac:dyDescent="0.2">
      <c r="A1003" t="s">
        <v>939</v>
      </c>
      <c r="B1003" t="s">
        <v>2096</v>
      </c>
      <c r="C1003" t="str">
        <f t="shared" si="111"/>
        <v>ATGCCAACCAGATTAACTAAGACCAGAAAGCACAGAGGCCACGTTTCTGCCGGTAAGGGTAGAATTGGTAAGCATAGAAAGCATCCCGGTGGTCGTGGTATGGCCGGTGGTCAACACCACCACAGAACCAACTTGGACAAGTACCATCCAGGTTACTTCGGTAAGGTCGGTATGAGATACTTCCACAAGCAAGGTAACCACTTCTGGAGACCAGAAATCAACTTGGACAAGTTGTGGTCCTTGGTTGACTCTGAAAAGAAGGACGAATACTTGAAGTCATCTTCTACCTCTGCTGCCCCAGTCATTGACACCTTGGCTCACGGTTTCGGTAAGGTTTTGGGTAAGGGTAGATTACCACAAGTCCCAGTCATCGTCAAGGCTAGATTCGTTTCTAAGTTGGCTGAAGAAAAGATCAGAGCTGTCGGTGGTGTCGTTGAATTAGTTGCTTAA</v>
      </c>
      <c r="D1003" t="str">
        <f t="shared" si="112"/>
        <v>OK</v>
      </c>
      <c r="E1003">
        <f t="shared" si="113"/>
        <v>450</v>
      </c>
      <c r="F1003" t="str">
        <f t="shared" si="114"/>
        <v>YES</v>
      </c>
      <c r="G1003" t="str">
        <f t="shared" si="115"/>
        <v>CAA</v>
      </c>
      <c r="H1003" t="str">
        <f t="shared" si="116"/>
        <v>Glutamine</v>
      </c>
      <c r="I1003" t="str">
        <f t="shared" si="117"/>
        <v>Glutamine (CAA)</v>
      </c>
    </row>
    <row r="1004" spans="1:9" hidden="1" x14ac:dyDescent="0.2">
      <c r="A1004" t="s">
        <v>941</v>
      </c>
      <c r="B1004" t="s">
        <v>2098</v>
      </c>
      <c r="C1004" t="str">
        <f t="shared" si="111"/>
        <v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TACCTCTGCTGCCCCAGTCATTGACACCTTGGCCCACGGTTACGGTAAGGTTTTGGGTAAGGGTAGATTGCCACAAGTCCCAGTCATTGTCAAGGCTAGATTCGTTTCTAAGATGGCCGAAGAAAAGATCAGAGCTGTCGGTGGTGTCGTTGAATTAGTTGCTTAA</v>
      </c>
      <c r="D1004" t="str">
        <f t="shared" si="112"/>
        <v>OK</v>
      </c>
      <c r="E1004">
        <f t="shared" si="113"/>
        <v>450</v>
      </c>
      <c r="F1004" t="str">
        <f t="shared" si="114"/>
        <v>YES</v>
      </c>
      <c r="G1004" t="str">
        <f t="shared" si="115"/>
        <v>CAA</v>
      </c>
      <c r="H1004" t="str">
        <f t="shared" si="116"/>
        <v>Glutamine</v>
      </c>
      <c r="I1004" t="str">
        <f t="shared" si="117"/>
        <v>Glutamine (CAA)</v>
      </c>
    </row>
    <row r="1005" spans="1:9" hidden="1" x14ac:dyDescent="0.2">
      <c r="A1005" t="s">
        <v>943</v>
      </c>
      <c r="B1005" t="s">
        <v>2100</v>
      </c>
      <c r="C1005" t="str">
        <f t="shared" si="111"/>
        <v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CACCTCTGCTGCCCCAGTCATTGACACCTTGGCCCACGGTTACGGTAAGGTTTTGGGTAAGGGTAGATTGCCACAAGTCCCAGTCATTGTCAAGGCTAGATTCGTTTCTAAGTTGGCCGAAGAAAAGATCAGAGCTGTCGGTGGTGTCGTTGAATTAGTTGCTTAA</v>
      </c>
      <c r="D1005" t="str">
        <f t="shared" si="112"/>
        <v>OK</v>
      </c>
      <c r="E1005">
        <f t="shared" si="113"/>
        <v>450</v>
      </c>
      <c r="F1005" t="str">
        <f t="shared" si="114"/>
        <v>YES</v>
      </c>
      <c r="G1005" t="str">
        <f t="shared" si="115"/>
        <v>CAA</v>
      </c>
      <c r="H1005" t="str">
        <f t="shared" si="116"/>
        <v>Glutamine</v>
      </c>
      <c r="I1005" t="str">
        <f t="shared" si="117"/>
        <v>Glutamine (CAA)</v>
      </c>
    </row>
    <row r="1006" spans="1:9" hidden="1" x14ac:dyDescent="0.2">
      <c r="A1006" t="s">
        <v>944</v>
      </c>
      <c r="B1006" t="s">
        <v>2101</v>
      </c>
      <c r="C1006" t="str">
        <f t="shared" si="111"/>
        <v>ATGCCAACCAGATTAACTAAGACCAGAAAGCACAGAGGCCACGTTTCTGCCGGTAAGGGTAGAATTGGTAAGCACAGAAAGCATCCCGGTGGTCGTGGTATGGCTGGTGGTCAACACCACCACAGAACCAACTTGGACAAGTACCACCCAGGTTACTTCGGTAAGGTTGGTATGAGATACTTCCACAAGCAAGGTAACCACTTCTGGAGACCAGAAATCAACTTGGACAAGTTGTGGTCCTTGGTTGACTCTGAAAAGAAGGACGAATACTTGAAGTCCGCTTCCACCTCTGCTGCCCCAGTCATTGACACCTTGGCCCACGGTTACGGTAAGGTTTTGGGTAAGGGTAGATTGCCACAAGTCCCAGTCATTGTCAAGGCTAGATTCGTTTCTAAGTTGGCCGAAGAAAAGATCAGAGCTGTTGGTGGTGTCGTTGAATTAGTTGCTTAA</v>
      </c>
      <c r="D1006" t="str">
        <f t="shared" si="112"/>
        <v>OK</v>
      </c>
      <c r="E1006">
        <f t="shared" si="113"/>
        <v>450</v>
      </c>
      <c r="F1006" t="str">
        <f t="shared" si="114"/>
        <v>YES</v>
      </c>
      <c r="G1006" t="str">
        <f t="shared" si="115"/>
        <v>CAA</v>
      </c>
      <c r="H1006" t="str">
        <f t="shared" si="116"/>
        <v>Glutamine</v>
      </c>
      <c r="I1006" t="str">
        <f t="shared" si="117"/>
        <v>Glutamine (CAA)</v>
      </c>
    </row>
    <row r="1007" spans="1:9" hidden="1" x14ac:dyDescent="0.2">
      <c r="A1007" t="s">
        <v>942</v>
      </c>
      <c r="B1007" t="s">
        <v>2099</v>
      </c>
      <c r="C1007" t="str">
        <f t="shared" si="111"/>
        <v>ATGCCAACCAGATTAACTAAGACCAGAAAGCACAGAGGCCACGTTTCTGCCGGTAAGGGTAGAATTGGTAAGCACAGAAAGCATCCCGGTGGTCGTGGTATGGCTGGTGGTCAACACCACCACAGAACCAACTTGGACAAGTACCACCCAGGTTACTTCGGTAAGGTTGGTATGAGATACTTCCACAAGCAAGGTAACCACTTCTGGAGACCAGAAATCAACTTGGACAAGTTGTGGTCCTTGGTTGAATCTGAAAAGAAGGACGAATACTTGAAGTCCGCTTCTACCTCTGCTGCCCCAGTCATTGACACCTTAGCCCACGGTTACGGTAAGGTTTTGGGTAAGGGTAGATTGCCACAAGTCCCAGTTATTGTCAAGGCTAGATTCGTTTCTAAGTTGGCCGAAGAAAAGATTAGAGCTGTCGGTGGTGTCGTTGAATTAGTTGCTTAA</v>
      </c>
      <c r="D1007" t="str">
        <f t="shared" si="112"/>
        <v>OK</v>
      </c>
      <c r="E1007">
        <f t="shared" si="113"/>
        <v>450</v>
      </c>
      <c r="F1007" t="str">
        <f t="shared" si="114"/>
        <v>YES</v>
      </c>
      <c r="G1007" t="str">
        <f t="shared" si="115"/>
        <v>CAA</v>
      </c>
      <c r="H1007" t="str">
        <f t="shared" si="116"/>
        <v>Glutamine</v>
      </c>
      <c r="I1007" t="str">
        <f t="shared" si="117"/>
        <v>Glutamine (CAA)</v>
      </c>
    </row>
    <row r="1008" spans="1:9" hidden="1" x14ac:dyDescent="0.2">
      <c r="A1008" t="s">
        <v>938</v>
      </c>
      <c r="B1008" t="s">
        <v>2095</v>
      </c>
      <c r="C1008" t="str">
        <f t="shared" si="111"/>
        <v>ATGCCAACCAGATTAACTAAGACCAGAAAGCACAGAGGCCACGTTTCTGCCGGTAAGGGTAGAATTGGTAAGCACAGAAAGCATCCCGGTGGTCGTGGTATGGCCGGTGGTCAACACCACCACAGAACCAACTTGGATAAGTACCATCCAGGTTACTTCGGTAAGGTTGGTATGAGATACTTCCACAAGCAAGGTAACCACTTCTGGAGACCAGAAATCAACTTGGACAAATTGTGGTCCTTGGTTGACTCTGAAAAGAAGGACGAATACTTGAAGTCATCTTCTACCTCTGCTGCCCCAGTCATTGACACCTTGGCTCACGGTTTCGGTAAGGTTTTGGGTAAGGGTAGATTGCCACAAGTCCCAGTCATCGTCAAGGCTAGATTCGTTTCTAAGTTGGCTGAAGAAAAGATCAGAGCTGTCGGTGGTGTCGTTGAATTAGTTGCTTAA</v>
      </c>
      <c r="D1008" t="str">
        <f t="shared" si="112"/>
        <v>OK</v>
      </c>
      <c r="E1008">
        <f t="shared" si="113"/>
        <v>450</v>
      </c>
      <c r="F1008" t="str">
        <f t="shared" si="114"/>
        <v>YES</v>
      </c>
      <c r="G1008" t="str">
        <f t="shared" si="115"/>
        <v>CAA</v>
      </c>
      <c r="H1008" t="str">
        <f t="shared" si="116"/>
        <v>Glutamine</v>
      </c>
      <c r="I1008" t="str">
        <f t="shared" si="117"/>
        <v>Glutamine (CAA)</v>
      </c>
    </row>
    <row r="1009" spans="1:9" hidden="1" x14ac:dyDescent="0.2">
      <c r="A1009" t="s">
        <v>940</v>
      </c>
      <c r="B1009" t="s">
        <v>2097</v>
      </c>
      <c r="C1009" t="str">
        <f t="shared" si="111"/>
        <v>ATGCCAACCAGATTAACTAAGACCAGAAAGCACAGAGGCCACGTTTCTGCCGGTAAGGGTAGAATTGGTAAGCACAGAAAGCATCCCGGTGGTCGTGGTATGGCCGGTGGTCAACACCACCACAGAACCAACTTGGATAAGTACCATCCAGGTTACTTCGGTAAGGTTGGTATGAGATACTTCCACAAGCAAGGTAACCACTTCTGGAGACCAGAAATCAACTTGGACAAATTGTGGTCCTTGGTTGACTCTGAAAAGAAGGACGAATACTTGAAGTCATCTTCTACCTCTGCTGCCCCAGTCATTGACACCTTGGCTCACGGTTTCGGTAAGGTTTTGGGTAAGGGTAGATTACCACAAGTCCCAGTCATCGTCAAGGCTAGATTCGTTTCTAAGTTGGCTGAAGAAAAGATCAGAGCTGCCGGTGGTGTCGTTGAATTAGTTGCTTAA</v>
      </c>
      <c r="D1009" t="str">
        <f t="shared" si="112"/>
        <v>OK</v>
      </c>
      <c r="E1009">
        <f t="shared" si="113"/>
        <v>450</v>
      </c>
      <c r="F1009" t="str">
        <f t="shared" si="114"/>
        <v>YES</v>
      </c>
      <c r="G1009" t="str">
        <f t="shared" si="115"/>
        <v>CAA</v>
      </c>
      <c r="H1009" t="str">
        <f t="shared" si="116"/>
        <v>Glutamine</v>
      </c>
      <c r="I1009" t="str">
        <f t="shared" si="117"/>
        <v>Glutamine (CAA)</v>
      </c>
    </row>
    <row r="1010" spans="1:9" hidden="1" x14ac:dyDescent="0.2">
      <c r="A1010" t="s">
        <v>936</v>
      </c>
      <c r="B1010" t="s">
        <v>2093</v>
      </c>
      <c r="C1010" t="str">
        <f t="shared" si="111"/>
        <v>ATGCCAACCAGATTAACTAAGACCAGAAAGCACAGAGGCCACGTTTCTGCCGGTAAGGGTAGAATTGGTAAGCACAGAAAGCATCCCGGTGGTCGTGGTATGGCCGGTGGTCAACACCACCACAGAACCAACTTGGACAAGTACCATCCAGGTTACTTCGGTAAGGTCGGTATGAGATACTTCCACAAGCAAGGTAACCACTTCTGGAGACCAGAAATCAACTTGGACAAATTGTGGTCCTTGGTTGACTCTGAAAAGAAGGACGAATACTTGAAGTCATCTTCTACCTCTGCTGCCCCAGTCATTGACACCTTGGCTCACGGTTTCGGTAAGGTTTTGGGTAAGGGTAGATTACCACAAGTCCCAGTCATCGTCAAGGCTAGATTCGTTTCTAAGTTGGCTGAAGAAAAGATTAGAGCTGTCGGTGGTGTCGTTGAATTAGTTGCTTAA</v>
      </c>
      <c r="D1010" t="str">
        <f t="shared" si="112"/>
        <v>OK</v>
      </c>
      <c r="E1010">
        <f t="shared" si="113"/>
        <v>450</v>
      </c>
      <c r="F1010" t="str">
        <f t="shared" si="114"/>
        <v>YES</v>
      </c>
      <c r="G1010" t="str">
        <f t="shared" si="115"/>
        <v>CAA</v>
      </c>
      <c r="H1010" t="str">
        <f t="shared" si="116"/>
        <v>Glutamine</v>
      </c>
      <c r="I1010" t="str">
        <f t="shared" si="117"/>
        <v>Glutamine (CAA)</v>
      </c>
    </row>
    <row r="1011" spans="1:9" hidden="1" x14ac:dyDescent="0.2">
      <c r="A1011" t="s">
        <v>937</v>
      </c>
      <c r="B1011" t="s">
        <v>2094</v>
      </c>
      <c r="C1011" t="str">
        <f t="shared" si="111"/>
        <v>ATGCCAACCAGATTAACTAAGACCAGAAAGCACAGAGGCCACGTTTCTGCCGGTAAGGGTAGAATTGGTAAGCACAGAAAGCATCCCGGTGGTCGTGGTATGGCCGGTGGTCAACACCACCACAGAACCAACTTGGACAAGTACCATCCAGGTTACTTCGGTAAGGTCGGTATGAGATACTTCCACAAGCAAGGTAACCACTTCTGGAGACCAGAAATCAACTTGGACAAATTGTGGTCCTTGGTTGACTCTGAAAAGAAGGACGAATACTTGAAGTCATCTTCTACCTCTGCTGCCCCAGTCATTGACACCTTGGCTCACGGTTTCGGTAAGGTTTTGGGTAAGGGTAGATTACCACAAGTCCCAGTCATCGTCAAGGCTAGATTCGTTTCTAAGTTGGCTGAAGAAAAGATCAGAGCTGTCGGTGGTGTCGTTGAATTAGTTGCTTAA</v>
      </c>
      <c r="D1011" t="str">
        <f t="shared" si="112"/>
        <v>OK</v>
      </c>
      <c r="E1011">
        <f t="shared" si="113"/>
        <v>450</v>
      </c>
      <c r="F1011" t="str">
        <f t="shared" si="114"/>
        <v>YES</v>
      </c>
      <c r="G1011" t="str">
        <f t="shared" si="115"/>
        <v>CAA</v>
      </c>
      <c r="H1011" t="str">
        <f t="shared" si="116"/>
        <v>Glutamine</v>
      </c>
      <c r="I1011" t="str">
        <f t="shared" si="117"/>
        <v>Glutamine (CAA)</v>
      </c>
    </row>
    <row r="1012" spans="1:9" hidden="1" x14ac:dyDescent="0.2">
      <c r="A1012" t="s">
        <v>945</v>
      </c>
      <c r="B1012" t="s">
        <v>2102</v>
      </c>
      <c r="C1012" t="str">
        <f t="shared" si="111"/>
        <v>ATGCCAACCAGATTAACTAAGACCAGAAAGCACAGAGGCCACGTTTCTGCCGGTAAGGGTAGAATTGGTAAGCACAGAAAGCATCCAGGTGGTCGTGGTAAGGCTGGTGGTCAACACCACCACAGAACCAACTTGGACAAGTACCATCCAGGTTACTTCGGTAAGGTCGGTATGAGATACTTCCACAAGCAAGGTAACCACTTCTGGAGACCAGAAATCAACTTGGAAAAGTTGTGGTCTTTGGTTGACTCCGAAAAGAAGGACGAATACTTGAAGTCCGCTTCTACCTCTGCTGCCCCAGTCATTGACACCTTGGCCCACGGTTTCGGTAAGGTTTTGGGTAAGGGTAGATTGCCAAACGTCCCAGTCATTGTCAAGGCCAGATTTGTTTCTAAGTTGGCTGAAGAAAAGATCAGAGCTGTTGGTGGTGTCGTTGAATTAGTTGCTTAA</v>
      </c>
      <c r="D1012" t="str">
        <f t="shared" si="112"/>
        <v>OK</v>
      </c>
      <c r="E1012">
        <f t="shared" si="113"/>
        <v>450</v>
      </c>
      <c r="F1012" t="str">
        <f t="shared" si="114"/>
        <v>YES</v>
      </c>
      <c r="G1012" t="str">
        <f t="shared" si="115"/>
        <v>CAA</v>
      </c>
      <c r="H1012" t="str">
        <f t="shared" si="116"/>
        <v>Glutamine</v>
      </c>
      <c r="I1012" t="str">
        <f t="shared" si="117"/>
        <v>Glutamine (CAA)</v>
      </c>
    </row>
    <row r="1013" spans="1:9" hidden="1" x14ac:dyDescent="0.2">
      <c r="A1013" t="s">
        <v>946</v>
      </c>
      <c r="B1013" t="s">
        <v>2103</v>
      </c>
      <c r="C1013" t="str">
        <f t="shared" si="111"/>
        <v>ATGCCAACCAGATTAACTAAGACCAGAAAGCACAGAGGCCACGTTTCTGCCGGTAAGGGTAGAATTGGTAAGCACAGAAAGCATCCAGGTGGTCGTGGTAAGGCTGGTGGTCAACACCACCACAGAACCAACTTGGACAAGTACCATCCAGGTTACTTCGGTAAGGTCGGTATGAGATACTTCCACAAGCAAGGTAACCACTTCTGGAGACCAGAAATCAACTTGGAAAAGTTGTGGTCTTTGGTTGACTCCGAAAAGAAGGACGAATACTTGAAGTCCGCTTCTACCTCTGCTGCCCCAGTCATTGACACCTTGGCCCACGGTTTCGGTAAGGTTTTGGGTAAGGGTAGATTGCCAAACGTTCCAGTCATTGTCAAGGCCAGATTTGTTTCCAAGTTGGCTGAAGAAAAGATCAGAGCTGTTGGTGGTGTCGTTGAATTAGTCGCTTAA</v>
      </c>
      <c r="D1013" t="str">
        <f t="shared" si="112"/>
        <v>OK</v>
      </c>
      <c r="E1013">
        <f t="shared" si="113"/>
        <v>450</v>
      </c>
      <c r="F1013" t="str">
        <f t="shared" si="114"/>
        <v>YES</v>
      </c>
      <c r="G1013" t="str">
        <f t="shared" si="115"/>
        <v>CAA</v>
      </c>
      <c r="H1013" t="str">
        <f t="shared" si="116"/>
        <v>Glutamine</v>
      </c>
      <c r="I1013" t="str">
        <f t="shared" si="117"/>
        <v>Glutamine (CAA)</v>
      </c>
    </row>
    <row r="1014" spans="1:9" hidden="1" x14ac:dyDescent="0.2">
      <c r="A1014" t="s">
        <v>947</v>
      </c>
      <c r="B1014" t="s">
        <v>2104</v>
      </c>
      <c r="C1014" t="str">
        <f t="shared" si="111"/>
        <v>ATGCCAACCAGATTAACTAAGACCAGAAAGCACAGAGGCCACGTTTCTGCCGGTAAGGGTAGAATTGGTAAGCACAGAAAGCATCCAGGTGGTCGTGGTAAGGCTGGTGGTCAACACCACCACAGAACCAACTTGGACAAATACCATCCAGGTTACTTCGGTAAGGTCGGTATGAGATACTTCCACAAGCAAGGTAACCACTTCTGGAGACCAGAAATCAACTTGGACAAATTGTGGTCTTTGGTTGAAGCCGAAAAGAAGGACGAATACTTGAAGTCCGCTTCTACCTCTGCTGCCCCAGTCATTGACACCTTGGCCCACGGTTTCGGTAAGGTTTTGGGTAAGGGTAGATTGCCAAACGTCCCAGTCATTGTCAAGGCCAGATTCGTTTCTAAGTTGGCTGAAGAAAAGATCAGAGCTGTCGGTGGTGTCGTTGAATTGGTTGCTTAA</v>
      </c>
      <c r="D1014" t="str">
        <f t="shared" si="112"/>
        <v>OK</v>
      </c>
      <c r="E1014">
        <f t="shared" si="113"/>
        <v>450</v>
      </c>
      <c r="F1014" t="str">
        <f t="shared" si="114"/>
        <v>YES</v>
      </c>
      <c r="G1014" t="str">
        <f t="shared" si="115"/>
        <v>CAA</v>
      </c>
      <c r="H1014" t="str">
        <f t="shared" si="116"/>
        <v>Glutamine</v>
      </c>
      <c r="I1014" t="str">
        <f t="shared" si="117"/>
        <v>Glutamine (CAA)</v>
      </c>
    </row>
    <row r="1015" spans="1:9" hidden="1" x14ac:dyDescent="0.2">
      <c r="A1015" t="s">
        <v>765</v>
      </c>
      <c r="B1015" t="s">
        <v>1928</v>
      </c>
      <c r="C1015" t="str">
        <f t="shared" si="111"/>
        <v>ATGCCAACCAGATTAACTAAGACCAGAAAGCACAGAGGACACGTTTCTGCCGGTAAGGGTAGAGTCGGTAAGCACAGAAAGCATCCAGGTGGTCGTGGTATGGCTGGTGGTCAACACCACCACAGAACCAACTTGGATAAGTACCATCCAGGTTACTTCGGTAAGGTCGGTATGAGACACTTCCACCTCCAAAGAAACCACTTCTGGAGACCAGAAATCAACTTGGACAAATTGTGGACTTTGGTTGACTCTGAAAAGAAGGACGAGTACTTGAAGAACGCTTCCAAGTCTGCTGCTCCAGTCATTGACACCTTGGCTCACGGTTTCGGTAAGGTTTTGGGTAAGGGTAGATTGCCACAAGTCCCAGTCATCGTCAAGGCCAGATTTGTTTCCAAGTTGGCTGAAGAAAAGATCAGAGCTGCTGGTGGTGTTGTTGAATTAGTTGCTTAA</v>
      </c>
      <c r="D1015" t="str">
        <f t="shared" si="112"/>
        <v>OK</v>
      </c>
      <c r="E1015">
        <f t="shared" si="113"/>
        <v>450</v>
      </c>
      <c r="F1015" t="str">
        <f t="shared" si="114"/>
        <v>YES</v>
      </c>
      <c r="G1015" t="str">
        <f t="shared" si="115"/>
        <v>CAA</v>
      </c>
      <c r="H1015" t="str">
        <f t="shared" si="116"/>
        <v>Glutamine</v>
      </c>
      <c r="I1015" t="str">
        <f t="shared" si="117"/>
        <v>Glutamine (CAA)</v>
      </c>
    </row>
    <row r="1016" spans="1:9" hidden="1" x14ac:dyDescent="0.2">
      <c r="A1016" t="s">
        <v>785</v>
      </c>
      <c r="B1016" t="s">
        <v>1948</v>
      </c>
      <c r="C1016" t="str">
        <f t="shared" si="111"/>
        <v>ATGCCAACCAGATTAACTAAGACCAGAAAGCACAGAGGACACGTTTCTGCCGGTAAGGGTAGAATTGGTAAGCACAGAAAGCATCCTGGTGGTCGTGGTAAGGCTGGTGGTCAACACCATCACAGAACCAACTTGGATAAGTACCATCCAGGTTACTTCGGTAAGGTCGGTATGAGAACTTTCCGTCAACAACGTAACCACTCCTGGAGACCAGAAATCAACTTGGAAAAATTGTGGACTTTAGTCGATTCTGAAAAGAAGGACGAATACTTAAAGAACTCTTCCAAGTCCGCTGCCCCAGTCATTGACACCTTAGCCCACGGTTTCGGTAAGGTCTTAGGTAAGGGTAGATTACCAGAAGTTCCAGTCATCGTCAAGGCCAGATTTGTCTCCAAGTTGGCTGAAGAAAAGATCAGAGCTGTTGGTGGTGTTGTCGAATTGATTGCTTAA</v>
      </c>
      <c r="D1016" t="str">
        <f t="shared" si="112"/>
        <v>OK</v>
      </c>
      <c r="E1016">
        <f t="shared" si="113"/>
        <v>450</v>
      </c>
      <c r="F1016" t="str">
        <f t="shared" si="114"/>
        <v>YES</v>
      </c>
      <c r="G1016" t="str">
        <f t="shared" si="115"/>
        <v>CAA</v>
      </c>
      <c r="H1016" t="str">
        <f t="shared" si="116"/>
        <v>Glutamine</v>
      </c>
      <c r="I1016" t="str">
        <f t="shared" si="117"/>
        <v>Glutamine (CAA)</v>
      </c>
    </row>
    <row r="1017" spans="1:9" hidden="1" x14ac:dyDescent="0.2">
      <c r="A1017" t="s">
        <v>784</v>
      </c>
      <c r="B1017" t="s">
        <v>1947</v>
      </c>
      <c r="C1017" t="str">
        <f t="shared" si="111"/>
        <v>ATGCCAACCAGATTAACTAAGACCAGAAAGCACAGAGGACACGTTTCTGCCGGTAAGGGTAGAATTGGTAAGCACAGAAAGCATCCTGGTGGTCGTGGTAAGGCTGGTGGTCAACACCATCACAGAACCAACTTGGATAAGTACCATCCAGGTTACTTCGGTAAGGTCGGTATGAGAACTTTCCGTCAACAACGTAACCACTCCTGGAGACCAGAAATCAACTTGGAAAAATTGTGGACTTTAGTCGACTCTGAAAAGAAGGACGAATACTTGAAGAACTCTTCCAAGTCCGCTGCTCCAGTCATTGACACCTTGGCCCACGGTTTCGGTAAGGTCTTAGGTAAGGGTAGATTACCAGAAGTTCCAGTCATTGTCAAGGCCAGATTTGTCTCCAAGTTGGCCGAAGAAAAGATCAGAGCTGTTGGTGGTGTTGTCGAATTGATTGCTTAA</v>
      </c>
      <c r="D1017" t="str">
        <f t="shared" si="112"/>
        <v>OK</v>
      </c>
      <c r="E1017">
        <f t="shared" si="113"/>
        <v>450</v>
      </c>
      <c r="F1017" t="str">
        <f t="shared" si="114"/>
        <v>YES</v>
      </c>
      <c r="G1017" t="str">
        <f t="shared" si="115"/>
        <v>CAA</v>
      </c>
      <c r="H1017" t="str">
        <f t="shared" si="116"/>
        <v>Glutamine</v>
      </c>
      <c r="I1017" t="str">
        <f t="shared" si="117"/>
        <v>Glutamine (CAA)</v>
      </c>
    </row>
    <row r="1018" spans="1:9" hidden="1" x14ac:dyDescent="0.2">
      <c r="A1018" t="s">
        <v>786</v>
      </c>
      <c r="B1018" t="s">
        <v>1949</v>
      </c>
      <c r="C1018" t="str">
        <f t="shared" si="111"/>
        <v>ATGCCAACCAGATTAACTAAGACCAGAAAGCACAGAGGACACGTTTCTGCCGGTAAGGGTAGAATTGGTAAGCACAGAAAGCATCCTGGTGGTCGTGGTAAGGCTGGTGGTCAACACCATCACAGAACCAACTTGGATAAGTACCATCCAGGTTACTTCGGTAAGGTCGGTATGAGAACTTTCCGTCAACAACGTAACCACTCCTGGAGACCAGAAATCAACTTGGAAAAATTGTGGACTTTAGTCGACTCTGAAAAGAAGGACGAATACTTAAAGAACTCTTCCAAGTCTGCTGCCCCAGTCATTGACACCTTAGCCCACGGTTTCGGTAAGGTCTTAGGTAAGGGTAGATTACCAGAAGTTCCAGTCATCGTCAAGGCCAGATTTGTCTCCAAGTTGGCTGAAGAAAAGATCAGAGCTGTTGGTGGTGTTGTCGAATTGATTGCTTAA</v>
      </c>
      <c r="D1018" t="str">
        <f t="shared" si="112"/>
        <v>OK</v>
      </c>
      <c r="E1018">
        <f t="shared" si="113"/>
        <v>450</v>
      </c>
      <c r="F1018" t="str">
        <f t="shared" si="114"/>
        <v>YES</v>
      </c>
      <c r="G1018" t="str">
        <f t="shared" si="115"/>
        <v>CAA</v>
      </c>
      <c r="H1018" t="str">
        <f t="shared" si="116"/>
        <v>Glutamine</v>
      </c>
      <c r="I1018" t="str">
        <f t="shared" si="117"/>
        <v>Glutamine (CAA)</v>
      </c>
    </row>
    <row r="1019" spans="1:9" hidden="1" x14ac:dyDescent="0.2">
      <c r="A1019" t="s">
        <v>787</v>
      </c>
      <c r="B1019" t="s">
        <v>1949</v>
      </c>
      <c r="C1019" t="str">
        <f t="shared" si="111"/>
        <v>ATGCCAACCAGATTAACTAAGACCAGAAAGCACAGAGGACACGTTTCTGCCGGTAAGGGTAGAATTGGTAAGCACAGAAAGCATCCTGGTGGTCGTGGTAAGGCTGGTGGTCAACACCATCACAGAACCAACTTGGATAAGTACCATCCAGGTTACTTCGGTAAGGTCGGTATGAGAACTTTCCGTCAACAACGTAACCACTCCTGGAGACCAGAAATCAACTTGGAAAAATTGTGGACTTTAGTCGACTCTGAAAAGAAGGACGAATACTTAAAGAACTCTTCCAAGTCTGCTGCCCCAGTCATTGACACCTTAGCCCACGGTTTCGGTAAGGTCTTAGGTAAGGGTAGATTACCAGAAGTTCCAGTCATCGTCAAGGCCAGATTTGTCTCCAAGTTGGCTGAAGAAAAGATCAGAGCTGTTGGTGGTGTTGTCGAATTGATTGCTTAA</v>
      </c>
      <c r="D1019" t="str">
        <f t="shared" si="112"/>
        <v>OK</v>
      </c>
      <c r="E1019">
        <f t="shared" si="113"/>
        <v>450</v>
      </c>
      <c r="F1019" t="str">
        <f t="shared" si="114"/>
        <v>YES</v>
      </c>
      <c r="G1019" t="str">
        <f t="shared" si="115"/>
        <v>CAA</v>
      </c>
      <c r="H1019" t="str">
        <f t="shared" si="116"/>
        <v>Glutamine</v>
      </c>
      <c r="I1019" t="str">
        <f t="shared" si="117"/>
        <v>Glutamine (CAA)</v>
      </c>
    </row>
    <row r="1020" spans="1:9" hidden="1" x14ac:dyDescent="0.2">
      <c r="A1020" t="s">
        <v>782</v>
      </c>
      <c r="B1020" t="s">
        <v>1945</v>
      </c>
      <c r="C1020" t="str">
        <f t="shared" si="111"/>
        <v>ATGCCAACCAGATTAACTAAGACCAGAAAGCACAGAGGACACGTTTCCGCCGGTAAGGGTAGAATCGGTAAGCACAGAAAGCATCCGGGTGGTCGTGGTAAGGCTGGTGGTCAACACCATCACAGAACTAACTTGGATAAGTACCATCCAGGTTACTTCGGTAAGGTCGGTATGAGACACTTCCACCAACAACGTAACCACAACTGGAGACCAGAAATCAACTTGGAAAAATTATGGACCTTGGTTGAAGCTGACAAGAAGGACGAATACTTGAAGTCCGCTTCCACTTCCGCTGCTCCAGTTATTGACACCTTGGCTCACGGTTTCGGTAAGGTCTTGGGTAAAGGTAGATTACCAGAAGTCCCAGTCATTGTCAAGGCTAGATTCGTTTCCAAATTAGCTGAAGAAAAGATCAGAGCTGTTGGTGGTGTTGTTGAATTAGTTGCTTAA</v>
      </c>
      <c r="D1020" t="str">
        <f t="shared" si="112"/>
        <v>OK</v>
      </c>
      <c r="E1020">
        <f t="shared" si="113"/>
        <v>450</v>
      </c>
      <c r="F1020" t="str">
        <f t="shared" si="114"/>
        <v>YES</v>
      </c>
      <c r="G1020" t="str">
        <f t="shared" si="115"/>
        <v>CAA</v>
      </c>
      <c r="H1020" t="str">
        <f t="shared" si="116"/>
        <v>Glutamine</v>
      </c>
      <c r="I1020" t="str">
        <f t="shared" si="117"/>
        <v>Glutamine (CAA)</v>
      </c>
    </row>
    <row r="1021" spans="1:9" hidden="1" x14ac:dyDescent="0.2">
      <c r="A1021" t="s">
        <v>791</v>
      </c>
      <c r="B1021" t="s">
        <v>1953</v>
      </c>
      <c r="C1021" t="str">
        <f t="shared" si="111"/>
        <v>ATGCCAACCAGATTAACTAAGACCAGAAAGCACAGAGGACACGTTTCCGCCGGTAAGGGTAGAATCGGTAAGCACAGAAAGCATCCCGGTGGTCGTGGTATGGCTGGTGGTCAACATCATCACAGAACCAACTTGGACAAGTACCATCCAGGTTACTTCGGTAAGGTTGGTATGAGACACTTCCACGTCCAAAGAAACCACTCCTGGAGACCAGAAATCAACTTGGAAAAGTTGTGGACCTTGGTCGACTCCGACAAGAAGGACGAATACTTGAAGAACGCCTCCAAGTCCGCTGCCCCAGTCATTGACACCTTGGCCCACGGTTTCGGTAAGGTCTTAGGTAAGGGTAGATTACCAGAAGTTCCAGTCATTGTCAAGGCCAGATTTGTCTCCAAGTTGGCTGAAGAAAAGATCAGAGCTGTTGGTGGTGTTGTTGAATTAGTTGCTTAA</v>
      </c>
      <c r="D1021" t="str">
        <f t="shared" si="112"/>
        <v>OK</v>
      </c>
      <c r="E1021">
        <f t="shared" si="113"/>
        <v>450</v>
      </c>
      <c r="F1021" t="str">
        <f t="shared" si="114"/>
        <v>YES</v>
      </c>
      <c r="G1021" t="str">
        <f t="shared" si="115"/>
        <v>CAA</v>
      </c>
      <c r="H1021" t="str">
        <f t="shared" si="116"/>
        <v>Glutamine</v>
      </c>
      <c r="I1021" t="str">
        <f t="shared" si="117"/>
        <v>Glutamine (CAA)</v>
      </c>
    </row>
    <row r="1022" spans="1:9" hidden="1" x14ac:dyDescent="0.2">
      <c r="A1022" t="s">
        <v>792</v>
      </c>
      <c r="B1022" t="s">
        <v>1954</v>
      </c>
      <c r="C1022" t="str">
        <f t="shared" si="111"/>
        <v>ATGCCAACCAGATTAACTAAGACCAGAAAGCACAGAGGACACGTTTCCGCCGGTAAGGGTAGAATCGGTAAGCACAGAAAGCATCCCGGTGGTCGTGGTATGGCTGGTGGTCAACACCATCACAGAACCAACTTGGACAAGTACCACCCTGGTTACTTCGGTAAGGTCGGTATGAGACACTTCCACGTCCAAAGAAACCACTCCTGGAGACCAGAAATCAACTTGGAAAAGTTGTGGACTTTGGTCGACTCTGAAAAGAAGGACGAATACTTGAAGAACGCTTCCAAGTCTGCTGCCCCAGTCATTGACACCTTGGCCCACGGTTTCGGTAAGGTCTTAGGTAAGGGTAGATTGCCAGAAGTTCCAGTCATCGTCAAGGCCAGATTTGTTTCCAAGTTGGCTGAAGAAAAGATCAGAGCTGTTGGTGGTGTTGTTGAATTAGTCGCTTAA</v>
      </c>
      <c r="D1022" t="str">
        <f t="shared" si="112"/>
        <v>OK</v>
      </c>
      <c r="E1022">
        <f t="shared" si="113"/>
        <v>450</v>
      </c>
      <c r="F1022" t="str">
        <f t="shared" si="114"/>
        <v>YES</v>
      </c>
      <c r="G1022" t="str">
        <f t="shared" si="115"/>
        <v>CAA</v>
      </c>
      <c r="H1022" t="str">
        <f t="shared" si="116"/>
        <v>Glutamine</v>
      </c>
      <c r="I1022" t="str">
        <f t="shared" si="117"/>
        <v>Glutamine (CAA)</v>
      </c>
    </row>
    <row r="1023" spans="1:9" hidden="1" x14ac:dyDescent="0.2">
      <c r="A1023" t="s">
        <v>780</v>
      </c>
      <c r="B1023" t="s">
        <v>1943</v>
      </c>
      <c r="C1023" t="str">
        <f t="shared" si="111"/>
        <v>ATGCCAACCAGATTAACTAAGACCAGAAAGCACAGAGGAAATGTTTCCGCCGGTAAGGGTAGAATCGGTAAGCACAGAAAGCATCCAGGTGGTCGTGGTAAGGCTGGTGGTCAACACCATCACAGAACTAACTTGGACAAATACCATCCAGGTTACTTCGGTAAGGTCGGTATGAGACACTTCCACCAACAACGTAACCACAACTGGAGACCAGAAATCAACTTGGAAAAATTATGGACCTTGGTTGAAGCTGACAAGAAGGACGAATACTTGAAGTCCGCTTCTTCTTCCGCTGCTCCAGTTATTGACACCTTAGCTCACGGTTTCGGTAAGGTCTTAGGTAAAGGTAGATTACCAGAAGTCCCAGTCATTGTCAAGGCTAGATTTGTTTCCAAATTAGCTGAAGAAAAGATCAGAGCTGTCGGTGGTGTTGTTGAATTAGTTGCTTAA</v>
      </c>
      <c r="D1023" t="str">
        <f t="shared" si="112"/>
        <v>OK</v>
      </c>
      <c r="E1023">
        <f t="shared" si="113"/>
        <v>450</v>
      </c>
      <c r="F1023" t="str">
        <f t="shared" si="114"/>
        <v>YES</v>
      </c>
      <c r="G1023" t="str">
        <f t="shared" si="115"/>
        <v>CAA</v>
      </c>
      <c r="H1023" t="str">
        <f t="shared" si="116"/>
        <v>Glutamine</v>
      </c>
      <c r="I1023" t="str">
        <f t="shared" si="117"/>
        <v>Glutamine (CAA)</v>
      </c>
    </row>
    <row r="1024" spans="1:9" hidden="1" x14ac:dyDescent="0.2">
      <c r="A1024" t="s">
        <v>783</v>
      </c>
      <c r="B1024" t="s">
        <v>1946</v>
      </c>
      <c r="C1024" t="str">
        <f t="shared" si="111"/>
        <v>ATGCCAACCAGATTAACTAAGACCAGAAAGCACAGAGGAAATGTTTCCGCCGGTAAGGGTAGAATCGGTAAGCACAGAAAGCATCCAGGTGGTCGTGGTAAGGCTGGTGGTCAACACCATCACAGAACTAACTTGGACAAATACCACCCAGGTTACTTCGGTAAGGTCGGTATGAGACACTTCCACCAACAACGTAACCACAACTGGAGACCAGAAATCAACTTGGAAAAATTATGGACTTTGGTTGAAGCTGACAAGAAGGACGAATACTTGAAGTCCGCTTCTACTTCCGCTGCTCCAGTTATTGACACTTTAGCTCACGGTTTCGGTAAGGTCTTAGGTAAGGGTAGATTACCAGAAGTCCCAGTCATTGTCAAGGCTAGATTTGTTTCCAAATTGGCTGAAGAAAAGATCAGAGCTGTCGGTGGTGTTGTTGAATTAGTTGCTTAA</v>
      </c>
      <c r="D1024" t="str">
        <f t="shared" si="112"/>
        <v>OK</v>
      </c>
      <c r="E1024">
        <f t="shared" si="113"/>
        <v>450</v>
      </c>
      <c r="F1024" t="str">
        <f t="shared" si="114"/>
        <v>YES</v>
      </c>
      <c r="G1024" t="str">
        <f t="shared" si="115"/>
        <v>CAA</v>
      </c>
      <c r="H1024" t="str">
        <f t="shared" si="116"/>
        <v>Glutamine</v>
      </c>
      <c r="I1024" t="str">
        <f t="shared" si="117"/>
        <v>Glutamine (CAA)</v>
      </c>
    </row>
    <row r="1025" spans="1:9" hidden="1" x14ac:dyDescent="0.2">
      <c r="A1025" t="s">
        <v>779</v>
      </c>
      <c r="B1025" t="s">
        <v>1942</v>
      </c>
      <c r="C1025" t="str">
        <f t="shared" si="111"/>
        <v>ATGCCAACCAGATTAACTAAGACCAGAAAGCACAGAGGAAATGTTTCCGCCGGTAAGGGTAGAATCGGTAAGCACAGAAAGCATCCAGGTGGTCGTGGTAAGGCTGGTGGTCAACACCATCACAGAACTAACTTGGACAAATACCACCCAGGTTACTTCGGTAAGGTCGGTATGAGACACTTCCACCAACAACGTAACCACAACTGGAGACCAGAAATCAACTTGGAAAAATTATGGACCTTGGTTGATGCTGACAAGAAGGACGAATACTTGAAGTCCGCTTCTTCTTCCGCTGCTCCAGTTATTGACACCTTAGCTCACGGTTTCGGTAAGGTCTTAGGTAAGGGTAGATTACCAGAAGTCCCAGTCATTGTCAAGGCCAGATTTGTTTCCAAATTGGCTGAAGAAAAGATCAGAGCTGTCGGTGGTGTTGTTGAATTAGTTGCTTAA</v>
      </c>
      <c r="D1025" t="str">
        <f t="shared" si="112"/>
        <v>OK</v>
      </c>
      <c r="E1025">
        <f t="shared" si="113"/>
        <v>450</v>
      </c>
      <c r="F1025" t="str">
        <f t="shared" si="114"/>
        <v>YES</v>
      </c>
      <c r="G1025" t="str">
        <f t="shared" si="115"/>
        <v>CAA</v>
      </c>
      <c r="H1025" t="str">
        <f t="shared" si="116"/>
        <v>Glutamine</v>
      </c>
      <c r="I1025" t="str">
        <f t="shared" si="117"/>
        <v>Glutamine (CAA)</v>
      </c>
    </row>
    <row r="1026" spans="1:9" hidden="1" x14ac:dyDescent="0.2">
      <c r="A1026" t="s">
        <v>777</v>
      </c>
      <c r="B1026" t="s">
        <v>1940</v>
      </c>
      <c r="C1026" t="str">
        <f t="shared" ref="C1026:C1089" si="118">UPPER(SUBSTITUTE(SUBSTITUTE(SUBSTITUTE(B1026," ",""),CHAR(10),""),CHAR(13),""))</f>
        <v>ATGCCAACCAGATTAACTAAGACCAGAAAGCACAGAGGAAATGTTTCCGCCGGTAAGGGTAGAATCGGTAAGCACAGAAAGCATCCAGGTGGTCGTGGTAAGGCTGGTGGTCAACACCATCACAGAACCAACTTGGACAAATACCATCCAGGTTACTTCGGTAAGGTCGGTATGAGACACTTCCACCAACAACGTAACCACACCTGGAGACCAGAAATCAACTTGGAAAAGTTATGGACTTTGGTTGACGCCGAAAAGAAGGACGAATACTTGAAGTCCGCTTCTACTTCCGCTGCTCCAGTTATTGACACCTTAGCTCACGGCTTCGGTAAGGTCTTAGGTAAGGGTAGATTACCAGAAGTCCCAGTCATTGTCAAGGCTAGATTTGTTTCCAAATTAGCTGAAGAAAAGATCAGAGCTGTCGGTGGTGTTGTTGAATTAGTTGCTTAA</v>
      </c>
      <c r="D1026" t="str">
        <f t="shared" si="112"/>
        <v>OK</v>
      </c>
      <c r="E1026">
        <f t="shared" si="113"/>
        <v>450</v>
      </c>
      <c r="F1026" t="str">
        <f t="shared" si="114"/>
        <v>YES</v>
      </c>
      <c r="G1026" t="str">
        <f t="shared" si="115"/>
        <v>CAA</v>
      </c>
      <c r="H1026" t="str">
        <f t="shared" si="116"/>
        <v>Glutamine</v>
      </c>
      <c r="I1026" t="str">
        <f t="shared" si="117"/>
        <v>Glutamine (CAA)</v>
      </c>
    </row>
    <row r="1027" spans="1:9" hidden="1" x14ac:dyDescent="0.2">
      <c r="A1027" t="s">
        <v>778</v>
      </c>
      <c r="B1027" t="s">
        <v>1941</v>
      </c>
      <c r="C1027" t="str">
        <f t="shared" si="118"/>
        <v>ATGCCAACCAGATTAACTAAGACCAGAAAGCACAGAGGAAATGTTTCCGCCGGTAAGGGTAGAATCGGTAAGCACAGAAAGCATCCAGGTGGTCGTGGTAAGGCTGGTGGTCAACACCATCACAGAACCAACTTGGACAAATACCATCCAGGTTACTTCGGTAAGGTCGGTATGAGACACTTCCACCAACAACGTAACCACACCTGGAGACCAGAAATCAACTTGGAAAAATTATGGACCTTGGTTGACGCTGACAAGAAGGACGAATACTTGAAGTCCGCTTCTACTTCCGCTGCTCCAGTTATTGACACCTTAGCTCACGGTTTCGGTAAGGTCTTAGGTAAGGGTAGATTACCAGAAGTCCCAGTCATTGTCAAGGCTAGATTTGTTTCCAAATTAGCTGAAGAAAAGATCAGAGCTGTCGGTGGTGTTGTTGAATTAGTTGCTTAA</v>
      </c>
      <c r="D1027" t="str">
        <f t="shared" ref="D1027:D1090" si="119">IF(LEFT(C1027,3)="ATG","OK","WARN")</f>
        <v>OK</v>
      </c>
      <c r="E1027">
        <f t="shared" ref="E1027:E1090" si="120">LEN(C1027)</f>
        <v>450</v>
      </c>
      <c r="F1027" t="str">
        <f t="shared" ref="F1027:F1090" si="121">IF(E1027&gt;=114,"YES","NO")</f>
        <v>YES</v>
      </c>
      <c r="G1027" t="str">
        <f t="shared" ref="G1027:G1090" si="122">IF(E1027&gt;=114,MID(C1027,112,3),"NA")</f>
        <v>CAA</v>
      </c>
      <c r="H1027" t="str">
        <f t="shared" ref="H1027:H1090" si="123">IF(G1027="NA","NA",
 IF(OR(G1027="CAG",G1027="CAA"),"Glutamine",
 IF(LEFT(G1027,2)="CT","Leucine1",
 IF(OR(G1027="TTA",G1027="TTG"),"Leucine2",
 IF(G1027="ATG","Methionine",
 IF(OR(G1027="TTT",G1027="TTC"),"Phenylalanine",
 "Other"))))))</f>
        <v>Glutamine</v>
      </c>
      <c r="I1027" t="str">
        <f t="shared" ref="I1027:I1090" si="124">IF(LEN(G1027)&lt;&gt;3,"NA",
 IF(OR(G1027="CAG",G1027="CAA"),"Glutamine ("&amp;G1027&amp;")",
 IF(LEFT(G1027,2)="CT","Leucine1 ("&amp;G1027&amp;")",
 IF(OR(G1027="TTA",G1027="TTG"),"Leucine2 ("&amp;G1027&amp;")",
 IF(G1027="ATG","Methionine (ATG)",
 IF(OR(G1027="TTT",G1027="TTC"),"Phenylalanine ("&amp;G1027&amp;")",
 "Other ("&amp;G1027&amp;")"))))))</f>
        <v>Glutamine (CAA)</v>
      </c>
    </row>
    <row r="1028" spans="1:9" hidden="1" x14ac:dyDescent="0.2">
      <c r="A1028" t="s">
        <v>776</v>
      </c>
      <c r="B1028" t="s">
        <v>1939</v>
      </c>
      <c r="C1028" t="str">
        <f t="shared" si="118"/>
        <v>ATGCCAACCAGATTAACTAAGACCAGAAAGCACAGAGGAAATGTTTCCGCCGGTAAGGGTAGAATCGGTAAGCACAGAAAGCATCCAGGTGGTCGTGGTAAGGCTGGTGGTCAACACCATCACAGAACCAACTTGGACAAATACCACCCAGGTTACTTCGGTAAGGTCGGTATGAGACACTTCCACCAACAACGTAACCACAGCTGGAGACCAGAAATCAACTTGGAAAAATTGTGGACCTTGGTTGATGCTGACAAGAAAGACGAATACTTGAAGTCCGCTTCTACTTCCGCTGCTCCAGTTATTGACACCTTAGCTCACGGTTTCGGTAAGGTCTTAGGTAAGGGTAGATTACCAGAAGTCCCAGTCATTGTCAAGGCTAGATTTGTTTCCAAATTGGCTGAAGAAAAGATCAGAGCTGTCGGTGGTGTTGTTGAATTAGTTGCTTAA</v>
      </c>
      <c r="D1028" t="str">
        <f t="shared" si="119"/>
        <v>OK</v>
      </c>
      <c r="E1028">
        <f t="shared" si="120"/>
        <v>450</v>
      </c>
      <c r="F1028" t="str">
        <f t="shared" si="121"/>
        <v>YES</v>
      </c>
      <c r="G1028" t="str">
        <f t="shared" si="122"/>
        <v>CAA</v>
      </c>
      <c r="H1028" t="str">
        <f t="shared" si="123"/>
        <v>Glutamine</v>
      </c>
      <c r="I1028" t="str">
        <f t="shared" si="124"/>
        <v>Glutamine (CAA)</v>
      </c>
    </row>
    <row r="1029" spans="1:9" hidden="1" x14ac:dyDescent="0.2">
      <c r="A1029" t="s">
        <v>781</v>
      </c>
      <c r="B1029" t="s">
        <v>1944</v>
      </c>
      <c r="C1029" t="str">
        <f t="shared" si="118"/>
        <v>ATGCCAACCAGATTAACTAAGACCAGAAAGCACAGAGGAAATGTTTCCGCCGGTAAGGGTAGAATCGGTAAGCACAGAAAGCATCCAGGTGGACGTGGTAAGGCTGGTGGTCAACACCATCACAGAACTAACTTGGATAAATACCATCCAGGTTACTTCGGTAAGGTCGGTATGAGACACTTCCACCAACAACGTAACCACAACTGGAGACCAGAAATTAACTTGGAAAAATTATGGACTTTAGTTGAAGCTGACAAGAAGGATGAATACTTAAAATCCGCTTCTGCTTCCGCTGCTCCAGTTATTGACACTTTAGCTCACGGTTTCGGTAAAGTCTTAGGTAAAGGTAGATTACCAGAAGTCCCAGTCATTGTCAAGGCTAGATTTGTTTCTAAATTAGCTGAAGAAAAGATCAGAGCTGTCGGTGGTGTTGTTGAATTAGTTGCTTAA</v>
      </c>
      <c r="D1029" t="str">
        <f t="shared" si="119"/>
        <v>OK</v>
      </c>
      <c r="E1029">
        <f t="shared" si="120"/>
        <v>450</v>
      </c>
      <c r="F1029" t="str">
        <f t="shared" si="121"/>
        <v>YES</v>
      </c>
      <c r="G1029" t="str">
        <f t="shared" si="122"/>
        <v>CAA</v>
      </c>
      <c r="H1029" t="str">
        <f t="shared" si="123"/>
        <v>Glutamine</v>
      </c>
      <c r="I1029" t="str">
        <f t="shared" si="124"/>
        <v>Glutamine (CAA)</v>
      </c>
    </row>
    <row r="1030" spans="1:9" hidden="1" x14ac:dyDescent="0.2">
      <c r="A1030" t="s">
        <v>720</v>
      </c>
      <c r="B1030" t="s">
        <v>1888</v>
      </c>
      <c r="C1030" t="str">
        <f t="shared" si="118"/>
        <v>ATGCCAACCAGATTAACTAAGACCAGAAAGCACAGAGGAAATGTGTCCGCCGGTAAGGGTAGAGTGGGTAAGCATAGAAAGAACCCCGGTGGACGTGGTAAGGCCGGTGGTCAGCACCACCACAGAACCAACATGGACAAGTACCACCCTGGTTACTTTGGTAAAGTTGGTATGAGATACTTCCACAAGCAGAGAAACCACTTCTGGAAGCCACAGATCAACTTGGAGAAGTTGTGGTCTTTGGTTGAGGAGGAGAAGAGAGACGAGTACTTGAAGTCTTCTTCTACTTCTGCTGCTCCAGTCATTGACACTTTGGCACACGGTTACGGTAAAGTGTTGGGCAAGGGTAAGTTGCCTGATGTTCCTGTGATTGTCAAGGCCAGATTTGTGTCCAAGTTGGCTGAGGAGAAGATCAGAGCTGTTGGCGGTGTTGTTGAATTGATTGCCTAA</v>
      </c>
      <c r="D1030" t="str">
        <f t="shared" si="119"/>
        <v>OK</v>
      </c>
      <c r="E1030">
        <f t="shared" si="120"/>
        <v>450</v>
      </c>
      <c r="F1030" t="str">
        <f t="shared" si="121"/>
        <v>YES</v>
      </c>
      <c r="G1030" t="str">
        <f t="shared" si="122"/>
        <v>CAG</v>
      </c>
      <c r="H1030" t="str">
        <f t="shared" si="123"/>
        <v>Glutamine</v>
      </c>
      <c r="I1030" t="str">
        <f t="shared" si="124"/>
        <v>Glutamine (CAG)</v>
      </c>
    </row>
    <row r="1031" spans="1:9" hidden="1" x14ac:dyDescent="0.2">
      <c r="A1031" t="s">
        <v>788</v>
      </c>
      <c r="B1031" t="s">
        <v>1950</v>
      </c>
      <c r="C1031" t="str">
        <f t="shared" si="118"/>
        <v>ATGCCAACCAGATTAACTAAGACCAGAAAGCACAGAGGAAACGTTTCCGCCGGTAAGGGTAGAATTGGTAAGCACAGAAAGCATCCCGGTGGTCGTGGTAAGGCTGGTGGTCAACATCATCACAGAACCAACTTGGATAAGTACCATCCAGGTTACTTCGGTAAGGTTGGTATGAGACACTTCCACCAACAAAGAAACCACTCCTGGAGACCAGAAATTAACTTGGAAAAATTGTGGACTTTGGTTGACTCCGAAAAGAAGGACGAATACTTGAAGACCGCCTCCAAGTCTGCTGCCCCAGTCATCGACACCTTGGCCCACGGTTTCGGAAAGGTCTTAGGTAAGGGTAGATTACCAGAAGTTCCAGTCATTGTCAAGGCCAGATTTGTTTCCAAGTTGGCTGAAGAAAAGATCAGAGCTGTTGGTGGTGTTGTTGAATTAGTTGCTTAA</v>
      </c>
      <c r="D1031" t="str">
        <f t="shared" si="119"/>
        <v>OK</v>
      </c>
      <c r="E1031">
        <f t="shared" si="120"/>
        <v>450</v>
      </c>
      <c r="F1031" t="str">
        <f t="shared" si="121"/>
        <v>YES</v>
      </c>
      <c r="G1031" t="str">
        <f t="shared" si="122"/>
        <v>CAA</v>
      </c>
      <c r="H1031" t="str">
        <f t="shared" si="123"/>
        <v>Glutamine</v>
      </c>
      <c r="I1031" t="str">
        <f t="shared" si="124"/>
        <v>Glutamine (CAA)</v>
      </c>
    </row>
    <row r="1032" spans="1:9" hidden="1" x14ac:dyDescent="0.2">
      <c r="A1032" t="s">
        <v>820</v>
      </c>
      <c r="B1032" t="s">
        <v>1982</v>
      </c>
      <c r="C1032" t="str">
        <f t="shared" si="118"/>
        <v>ATGCCAACCAGATTAACTAAGACCAGAAAACACAGAGGTCACGTCTCAGCCGGTAAAGGTAGAATTGGTAAACATAGAAAGCATCCCGGTGGTAGAGGTAAAGCTGGTGGTCAACATCATCACAGAACCAATTTAGATAAATACCATCCAGGTTACTTCGGTAAAGTTGGTATGAGATATTTCCATAAACAAGAAAACCACTTTTGGAGACCAGAAATTAATTTAGATAAATTATGGACTTTAGTTGAAGAAGAAAAGAAAGATGAATATTTAAAATCTTCTTCTGCTTCTGCTGCTCCAGTCATTGATACTTTAGCTCATGGTTTCGGTAAAGTTTTAGGTAAAGGTAGATTACCACAAGTTCCAATCATTGTCAAAGCTAGATTTGTTTCCAAATTAGCTGAAGAAAAAATCAGAGCTGTTGGTGGTGTTGTTGAATTAGTTGCTTAA</v>
      </c>
      <c r="D1032" t="str">
        <f t="shared" si="119"/>
        <v>OK</v>
      </c>
      <c r="E1032">
        <f t="shared" si="120"/>
        <v>450</v>
      </c>
      <c r="F1032" t="str">
        <f t="shared" si="121"/>
        <v>YES</v>
      </c>
      <c r="G1032" t="str">
        <f t="shared" si="122"/>
        <v>CAA</v>
      </c>
      <c r="H1032" t="str">
        <f t="shared" si="123"/>
        <v>Glutamine</v>
      </c>
      <c r="I1032" t="str">
        <f t="shared" si="124"/>
        <v>Glutamine (CAA)</v>
      </c>
    </row>
    <row r="1033" spans="1:9" hidden="1" x14ac:dyDescent="0.2">
      <c r="A1033" t="s">
        <v>984</v>
      </c>
      <c r="B1033" t="s">
        <v>2140</v>
      </c>
      <c r="C1033" t="str">
        <f t="shared" si="118"/>
        <v>ATGCCAACCAGATTAACTAAGACCAGAAAACACAGAGGTAACGTTTCCGCCGGTAAGGGTAGAGTCGGTAAGCACAGAAAGCATCCTGGTGGTCGTGGTAAGGCCGGTGGTCAACATCACCACAGAACCAACTTGGATAAGTACCATCCAGGTTACTTCGGTAAGGTTGGTATGAGATACTTCCACAAGCAACAAAACCACTTCTGGAGACCAGAAATCAATTTAGACAAATTATGGACTTTAGTTGACTCTGAAAAGAAGGAAGAATACTTAAAGTCTGCTTCCTCTTCTGCTGCCCCAGTTATTGACACTTTAGCTCACGGTTACGGTAAGGTTTTAGGTAAGGGTAGATTACCAGAAGCTCCAGTCATCGTCAAGGCTAGATTCGTCTCCAAGTTAGCTGAAGAAAAGATCAGAGCTGTTGGTGGTGTTGTTGAATTAGTTGCTTAA</v>
      </c>
      <c r="D1033" t="str">
        <f t="shared" si="119"/>
        <v>OK</v>
      </c>
      <c r="E1033">
        <f t="shared" si="120"/>
        <v>450</v>
      </c>
      <c r="F1033" t="str">
        <f t="shared" si="121"/>
        <v>YES</v>
      </c>
      <c r="G1033" t="str">
        <f t="shared" si="122"/>
        <v>CAA</v>
      </c>
      <c r="H1033" t="str">
        <f t="shared" si="123"/>
        <v>Glutamine</v>
      </c>
      <c r="I1033" t="str">
        <f t="shared" si="124"/>
        <v>Glutamine (CAA)</v>
      </c>
    </row>
    <row r="1034" spans="1:9" hidden="1" x14ac:dyDescent="0.2">
      <c r="A1034" t="s">
        <v>1002</v>
      </c>
      <c r="B1034" t="s">
        <v>2155</v>
      </c>
      <c r="C1034" t="str">
        <f t="shared" si="118"/>
        <v>ATGCCAACCAGATTAACTAAGACCAGAAAACACAGAGGTAACGTTTCCGCCGGTAAGGGTAGAATCGGTAAGCACAGAAAGCATCCTGGTGGTCGTGGTAAGGCCGGTGGTCAACATCACCACAGAACTAACTTGGATAAGTACCACCCTGGTTACTTCGGTAAGGTTGGTATGAGATACTTCCACAAGCAACAAAACCACTTTTGGAGACCAGAAATTAACTTAGACAAATTATGGACTTTAGTTGACTCTGAAAAGAAGGAAGAATACTTAAAGTCTGCTTCTGCTTCTGCTGCCCCAGTCATTGATACCTTAGCTCACGGTTACGGTAAGGTTTTAGGTAAGGGTAGATTACCAGAAGTTCCAGTCATTGTCAAGGCTAGATTCGTCTCTAAGTTAGCTGAAGAAAAGATCAGAGCTGTTGGTGGTGTTGTTGAATTAGTTGCTTAA</v>
      </c>
      <c r="D1034" t="str">
        <f t="shared" si="119"/>
        <v>OK</v>
      </c>
      <c r="E1034">
        <f t="shared" si="120"/>
        <v>450</v>
      </c>
      <c r="F1034" t="str">
        <f t="shared" si="121"/>
        <v>YES</v>
      </c>
      <c r="G1034" t="str">
        <f t="shared" si="122"/>
        <v>CAA</v>
      </c>
      <c r="H1034" t="str">
        <f t="shared" si="123"/>
        <v>Glutamine</v>
      </c>
      <c r="I1034" t="str">
        <f t="shared" si="124"/>
        <v>Glutamine (CAA)</v>
      </c>
    </row>
    <row r="1035" spans="1:9" hidden="1" x14ac:dyDescent="0.2">
      <c r="A1035" t="s">
        <v>1004</v>
      </c>
      <c r="B1035" t="s">
        <v>2157</v>
      </c>
      <c r="C1035" t="str">
        <f t="shared" si="118"/>
        <v>ATGCCAACCAGATTAACTAAGACCAGAAAACACAGAGGTAACGTTTCCGCCGGTAAGGGTAGAATCGGTAAGCACAGAAAGCATCCTGGTGGTCGTGGTAAGGCCGGTGGTCAACATCACCACAGAACCAACTTGGATAAATACCATCCAGGTTACTTCGGTAAGGTTGGTATGAGATACTTCCACAAGCAACAAAACCACTTCTGGAGACCAGAAATTAACTTAGACAAATTATGGACTTTAGTTGACTCTGAAAAGAAGGATGAATACTTAAAGTCTTCTTCTGCTTCTGCTGCTCCAGTCATTGACACCTTAGCCCACGGTTACGGTAAGGTCTTAGGTAAGGGTAGATTACCAGAAGTTCCAGTCATCGTCAAGGCTAGATTCGTCTCTAAGTTAGCTGAAGAAAAGATCAGAGCTGTTGGTGGTGTTGTTGAATTAGTTGCTTAA</v>
      </c>
      <c r="D1035" t="str">
        <f t="shared" si="119"/>
        <v>OK</v>
      </c>
      <c r="E1035">
        <f t="shared" si="120"/>
        <v>450</v>
      </c>
      <c r="F1035" t="str">
        <f t="shared" si="121"/>
        <v>YES</v>
      </c>
      <c r="G1035" t="str">
        <f t="shared" si="122"/>
        <v>CAA</v>
      </c>
      <c r="H1035" t="str">
        <f t="shared" si="123"/>
        <v>Glutamine</v>
      </c>
      <c r="I1035" t="str">
        <f t="shared" si="124"/>
        <v>Glutamine (CAA)</v>
      </c>
    </row>
    <row r="1036" spans="1:9" hidden="1" x14ac:dyDescent="0.2">
      <c r="A1036" t="s">
        <v>1005</v>
      </c>
      <c r="B1036" t="s">
        <v>2158</v>
      </c>
      <c r="C1036" t="str">
        <f t="shared" si="118"/>
        <v>ATGCCAACCAGATTAACTAAGACCAGAAAACACAGAGGTAACGTTTCCGCCGGTAAGGGTAGAATCGGTAAGCACAGAAAGCATCCTGGTGGTCGTGGTAAGGCCGGTGGTCAACATCACCACAGAACCAACTTGGATAAATACCATCCAGGTTACTTCGGTAAGGTTGGTATGAGATACTTCCACAAGCAACAAAACCACTTCTGGAGACCAGAAATCAACTTAGACAAATTATGGACTTTAGTTGACTCTGAAAAGAAGGAAGAATACTTAAAGTCTTCTTCTGCTTCTGCTGCTCCAGTCATTGACACCTTAGCCCACGGTTACGGTAAGGTCTTAGGTAAGGGTAGATTACCAGAAGTTCCAGTCATCGTCAAGGCTAGATTCGTCTCTAAGTTAGCTGAAGAAAAGATCAGAGCTGTTGGTGGTGTTGTTGAATTAGTTGCTTAA</v>
      </c>
      <c r="D1036" t="str">
        <f t="shared" si="119"/>
        <v>OK</v>
      </c>
      <c r="E1036">
        <f t="shared" si="120"/>
        <v>450</v>
      </c>
      <c r="F1036" t="str">
        <f t="shared" si="121"/>
        <v>YES</v>
      </c>
      <c r="G1036" t="str">
        <f t="shared" si="122"/>
        <v>CAA</v>
      </c>
      <c r="H1036" t="str">
        <f t="shared" si="123"/>
        <v>Glutamine</v>
      </c>
      <c r="I1036" t="str">
        <f t="shared" si="124"/>
        <v>Glutamine (CAA)</v>
      </c>
    </row>
    <row r="1037" spans="1:9" hidden="1" x14ac:dyDescent="0.2">
      <c r="A1037" t="s">
        <v>1006</v>
      </c>
      <c r="B1037" t="s">
        <v>2159</v>
      </c>
      <c r="C1037" t="str">
        <f t="shared" si="118"/>
        <v>ATGCCAACCAGATTAACTAAGACCAGAAAACACAGAGGTAACGTTTCCGCCGGTAAGGGTAGAATCGGTAAGCACAGAAAGCATCCTGGTGGTCGTGGTAAGGCCGGTGGTCAACATCACCACAGAACCAACTTGGATAAATACCATCCAGGTTACTTCGGTAAGGTTGGTATGAGATACTTCCACAAGCAACAAAACCACTTCTGGAGACCAGAAATCAACTTAGACAAATTATGGACTTTAGTTGACTCTGAAAAGAAGGAAGAATACTTAAAGTCTTCTTCTGCTTCAGCTGCTCCAGTCATTGACACCTTAGCCCACGGTTACGGTAAGGTCTTAGGTAAGGGTAGATTACCAGAAGTTCCAGTCATTGTCAAGGCTAGATTCGTCTCTAAGTTAGCTGAAGAAAAGATCAGAGCTGTTGGTGGTGTTGTTGAATTAGTTGCTTAA</v>
      </c>
      <c r="D1037" t="str">
        <f t="shared" si="119"/>
        <v>OK</v>
      </c>
      <c r="E1037">
        <f t="shared" si="120"/>
        <v>450</v>
      </c>
      <c r="F1037" t="str">
        <f t="shared" si="121"/>
        <v>YES</v>
      </c>
      <c r="G1037" t="str">
        <f t="shared" si="122"/>
        <v>CAA</v>
      </c>
      <c r="H1037" t="str">
        <f t="shared" si="123"/>
        <v>Glutamine</v>
      </c>
      <c r="I1037" t="str">
        <f t="shared" si="124"/>
        <v>Glutamine (CAA)</v>
      </c>
    </row>
    <row r="1038" spans="1:9" hidden="1" x14ac:dyDescent="0.2">
      <c r="A1038" t="s">
        <v>1003</v>
      </c>
      <c r="B1038" t="s">
        <v>2156</v>
      </c>
      <c r="C1038" t="str">
        <f t="shared" si="118"/>
        <v>ATGCCAACCAGATTAACTAAGACCAGAAAACACAGAGGTAACGTTTCCGCCGGTAAGGGTAGAATCGGTAAGCACAGAAAGCATCCTGGTGGTCGTGGTAAGGCCGGTGGTCAACACCACCACAGAACTAACTTGGATAAGTACCATCCTGGTTACTTCGGTAAGGTTGGTATGAGATACTTCCACAAGCAACAAAACCACTTCTGGAGACCAGAAATTAACTTAGACAAATTATGGACTTTAGTTGACTCTGAAAAGAAGGAAGATTACTTAAAGTCTGCTTCTGCTTCTGCTGCCCCAGTCATTGACACCTTAGCCCATGGTTACGGTAAGGTCTTAGGTAAGGGTAGATTACCAGAAGTCCCAGTCATTGTCAAGGCTAGATTCGTCTCTAAGTTAGCTGAAGAAAAGATCAGAGCTGTTGGTGGTGTTGTTGAATTAGTTGCTTAA</v>
      </c>
      <c r="D1038" t="str">
        <f t="shared" si="119"/>
        <v>OK</v>
      </c>
      <c r="E1038">
        <f t="shared" si="120"/>
        <v>450</v>
      </c>
      <c r="F1038" t="str">
        <f t="shared" si="121"/>
        <v>YES</v>
      </c>
      <c r="G1038" t="str">
        <f t="shared" si="122"/>
        <v>CAA</v>
      </c>
      <c r="H1038" t="str">
        <f t="shared" si="123"/>
        <v>Glutamine</v>
      </c>
      <c r="I1038" t="str">
        <f t="shared" si="124"/>
        <v>Glutamine (CAA)</v>
      </c>
    </row>
    <row r="1039" spans="1:9" hidden="1" x14ac:dyDescent="0.2">
      <c r="A1039" t="s">
        <v>1001</v>
      </c>
      <c r="B1039" t="s">
        <v>2154</v>
      </c>
      <c r="C1039" t="str">
        <f t="shared" si="118"/>
        <v>ATGCCAACCAGATTAACTAAGACCAGAAAACACAGAGGTAACGTTTCCGCCGGTAAGGGTAGAATCGGTAAACACAGAAAGCATCCTGGTGGTCGTGGTAAGGCCGGTGGTCAACACCACCACAGAACCAACTTGGATAAGTACCACCCTGGTTACTTCGGTAAGGTTGGTATGAGATACTTCCACAAGCAACAAAACCACTTCTGGAGACCAGAAATTAACTTAGACAAATTATGGACTTTAGTTGACTCTGAAAAGAAGGAAGAATACTTAAAGTCTGCTTCTGCTTCTGCTGCTCCAGTCATTGACACCTTAGCTCACGGTTACGGTAAGGTCTTAGGTAAGGGTAGATTACCAGAAGTTCCAGTCATTGTCAAGGCTAGATTCGTCTCTAAGTTAGCTGAAGAAAAGATCAGAGCTGTTGGTGGTGTTGTTGAATTAGTTGCTTAA</v>
      </c>
      <c r="D1039" t="str">
        <f t="shared" si="119"/>
        <v>OK</v>
      </c>
      <c r="E1039">
        <f t="shared" si="120"/>
        <v>450</v>
      </c>
      <c r="F1039" t="str">
        <f t="shared" si="121"/>
        <v>YES</v>
      </c>
      <c r="G1039" t="str">
        <f t="shared" si="122"/>
        <v>CAA</v>
      </c>
      <c r="H1039" t="str">
        <f t="shared" si="123"/>
        <v>Glutamine</v>
      </c>
      <c r="I1039" t="str">
        <f t="shared" si="124"/>
        <v>Glutamine (CAA)</v>
      </c>
    </row>
    <row r="1040" spans="1:9" hidden="1" x14ac:dyDescent="0.2">
      <c r="A1040" t="s">
        <v>349</v>
      </c>
      <c r="B1040" t="s">
        <v>1533</v>
      </c>
      <c r="C1040" t="str">
        <f t="shared" si="118"/>
        <v>ATGCCAACCAGATTAACTAAAACTAGAAAGCACAGAGGTCACGTTTCAGCCGGTAAGGGTCGTGTTGGTAAGCACAGAAAGCATCCTGGTGGTCGTGGTATGGCCGGTGGTCAACATCACCACAGAACTAACTTAGATAAATACCATCCAGGTTACTTCGGTAAAGTTGGTATGAGATACTTCCACAAACAACAAAACCACTTCTGGGCCCCAGTTTTAAACTTGGACAAGTTATGGTCATTAGTTGAAGACAAGGATGAAAAATTAGCTAAGTCTACTACTGATTCCGCTGTTGTCATTGATACTTTAGCCAAGGGTTACGGTAAGGTTTTAGGTAAGGGTAGATTACCAAACGTTCCAGTTATCGTCAAGGCTAGATACGTTTCTAAGTTAGCTGAAGAAAAGATCTTAGCTGCTGGTGGTGTTGTTGAATTAATTGCTTAA</v>
      </c>
      <c r="D1040" t="str">
        <f t="shared" si="119"/>
        <v>OK</v>
      </c>
      <c r="E1040">
        <f t="shared" si="120"/>
        <v>444</v>
      </c>
      <c r="F1040" t="str">
        <f t="shared" si="121"/>
        <v>YES</v>
      </c>
      <c r="G1040" t="str">
        <f t="shared" si="122"/>
        <v>CAA</v>
      </c>
      <c r="H1040" t="str">
        <f t="shared" si="123"/>
        <v>Glutamine</v>
      </c>
      <c r="I1040" t="str">
        <f t="shared" si="124"/>
        <v>Glutamine (CAA)</v>
      </c>
    </row>
    <row r="1041" spans="1:9" hidden="1" x14ac:dyDescent="0.2">
      <c r="A1041" t="s">
        <v>176</v>
      </c>
      <c r="B1041" t="s">
        <v>1362</v>
      </c>
      <c r="C1041" t="str">
        <f t="shared" si="118"/>
        <v>ATGCCAACCAGATTAACTAAAACTAGAAAGCACAGAGGTCACGTTTCAGCCGGTAAGGGTCGTGTTGGTAAGCACAGAAAGCATCCTGGTGGTCGTGGTATGGCCGGTGGTCAACATCACCACAGAACCAACTTAGATAAATACCATCCAGGTTACTTCGGTAAAGTTGGTATGAGATACTTCCACAAACAACAAAACCACTTCTGGGCCCCAGTTTTAAACTTGGACAAGTTATGGTCATTAGTTGAAGACAAGGACGAAAAATTAGCCAAGTCTACTACTGATTCCGCTGTTGTCATTGATACTTTAGCTAAGGGTTACGGTAAGGTTTTAGGTAAGGGTAGATTACCAAACGTTCCTGTTATTGTCAAGGCTAGATACGTTTCTAAGTTAGCTGAAGAAAAGATCTTAGCTGCTGGTGGTGTTGTTGAATTAATTGCTTAA</v>
      </c>
      <c r="D1041" t="str">
        <f t="shared" si="119"/>
        <v>OK</v>
      </c>
      <c r="E1041">
        <f t="shared" si="120"/>
        <v>444</v>
      </c>
      <c r="F1041" t="str">
        <f t="shared" si="121"/>
        <v>YES</v>
      </c>
      <c r="G1041" t="str">
        <f t="shared" si="122"/>
        <v>CAA</v>
      </c>
      <c r="H1041" t="str">
        <f t="shared" si="123"/>
        <v>Glutamine</v>
      </c>
      <c r="I1041" t="str">
        <f t="shared" si="124"/>
        <v>Glutamine (CAA)</v>
      </c>
    </row>
    <row r="1042" spans="1:9" hidden="1" x14ac:dyDescent="0.2">
      <c r="A1042" t="s">
        <v>184</v>
      </c>
      <c r="B1042" t="s">
        <v>1370</v>
      </c>
      <c r="C1042" t="str">
        <f t="shared" si="118"/>
        <v>ATGCCAACCAGATTAACTAAAACTAGAAAGCACAGAGGTCACGTTTCAGCCGGTAAGGGTCGTGTTGGTAAGCACAGAAAGCATCCTGGTGGTCGTGGTATGGCCGGTGGTCAACATCACCACAGAACCAACTTAGATAAATACCATCCAGGTTACTTCGGTAAAGTTGGTATGAGATACTTCCACAAACAACAAAACCACTTCTGGGCCCCAGTTTTAAACTTGGACAAGTTATGGTCATTAGTTGAAGACAAAGATGAAAAATTAGCTAAGTCTACTACTGATTCGGCTGTTGTCATTGATACTTTAGCCAAGGGTTACGGTAAGGTTTTAGGTAAGGGTAGATTACCAAACGTTCCTGTTATTGTCAAGGCTAGATACGTTTCTAAGTTAGCTGAAGAGAAGATCTTAGCTGCTGGTGGTGTTGTTGAATTAATTGCTTAA</v>
      </c>
      <c r="D1042" t="str">
        <f t="shared" si="119"/>
        <v>OK</v>
      </c>
      <c r="E1042">
        <f t="shared" si="120"/>
        <v>444</v>
      </c>
      <c r="F1042" t="str">
        <f t="shared" si="121"/>
        <v>YES</v>
      </c>
      <c r="G1042" t="str">
        <f t="shared" si="122"/>
        <v>CAA</v>
      </c>
      <c r="H1042" t="str">
        <f t="shared" si="123"/>
        <v>Glutamine</v>
      </c>
      <c r="I1042" t="str">
        <f t="shared" si="124"/>
        <v>Glutamine (CAA)</v>
      </c>
    </row>
    <row r="1043" spans="1:9" hidden="1" x14ac:dyDescent="0.2">
      <c r="A1043" t="s">
        <v>178</v>
      </c>
      <c r="B1043" t="s">
        <v>1364</v>
      </c>
      <c r="C1043" t="str">
        <f t="shared" si="118"/>
        <v>ATGCCAACCAGATTAACTAAAACTAGAAAGCACAGAGGTCACGTTTCAGCCGGTAAGGGTCGTGTTGGTAAGCACAGAAAGCATCCTGGTGGTAGAGGTATGGCTGGTGGTCAACACCATCACAGAACCAACTTGGATAAATACCATCCAGGTTACTTCGGTAAAGTTGGTATGAGATACTTCCATAAGCAACAAAACCATTTCTGGAAACCAGTCTTAAACTTGGACAAGTTATGGTCATTAGTTGAAAACAAGGACGATAAGATTGCTTCTTCCACTACTGACTCAGCTGTCGTTATTGACACTTTAGCTGGTGGTTACGGTAAGGTTTTAGGTAAAGGTAGATTACCAAACGTTCCAGTTATTGTTAAGGCTAGATACGTTTCTAAGTTAGCTGAAGAAAAAATCAGAGCTGTTGGTGGTGTTGTTGAATTAGTTGCTTAA</v>
      </c>
      <c r="D1043" t="str">
        <f t="shared" si="119"/>
        <v>OK</v>
      </c>
      <c r="E1043">
        <f t="shared" si="120"/>
        <v>444</v>
      </c>
      <c r="F1043" t="str">
        <f t="shared" si="121"/>
        <v>YES</v>
      </c>
      <c r="G1043" t="str">
        <f t="shared" si="122"/>
        <v>CAA</v>
      </c>
      <c r="H1043" t="str">
        <f t="shared" si="123"/>
        <v>Glutamine</v>
      </c>
      <c r="I1043" t="str">
        <f t="shared" si="124"/>
        <v>Glutamine (CAA)</v>
      </c>
    </row>
    <row r="1044" spans="1:9" hidden="1" x14ac:dyDescent="0.2">
      <c r="A1044" t="s">
        <v>174</v>
      </c>
      <c r="B1044" t="s">
        <v>1360</v>
      </c>
      <c r="C1044" t="str">
        <f t="shared" si="118"/>
        <v>ATGCCAACCAGATTAACTAAAACTAGAAAGCACAGAGGTCACGTTTCAGCCGGTAAGGGTCGTGTTGGTAAACACAGAAAGCATCCTGGTGGTCGTGGTATGGCCGGTGGTCAACATCACCACAGAACCAACTTAGATAAATACCATCCAGGTTACTTTGGTAAAGTTGGTATGAGATACTTCCACAAACAACAAAACCACTTCTGGGCCCCAGTTTTGAACCTGGACAAATTATGGTCATTAGTTGAAGACAAGGACGAAAAATTAGCAAAGTCTACTACTGATTCCGCTGTTGTCATTGATACTTTAGCTAAGGGTTACGGTAAGGTTTTAGGTAAGGGTAGATTACCGAACGTTCCTGTTATTGTCAAGGCTAGATACGTTTCTAAGTTAGCTGAAGAAAAGATCTTAGCTGCTGGTGGTGTTGTTGAATTAATTGCTTAA</v>
      </c>
      <c r="D1044" t="str">
        <f t="shared" si="119"/>
        <v>OK</v>
      </c>
      <c r="E1044">
        <f t="shared" si="120"/>
        <v>444</v>
      </c>
      <c r="F1044" t="str">
        <f t="shared" si="121"/>
        <v>YES</v>
      </c>
      <c r="G1044" t="str">
        <f t="shared" si="122"/>
        <v>CAA</v>
      </c>
      <c r="H1044" t="str">
        <f t="shared" si="123"/>
        <v>Glutamine</v>
      </c>
      <c r="I1044" t="str">
        <f t="shared" si="124"/>
        <v>Glutamine (CAA)</v>
      </c>
    </row>
    <row r="1045" spans="1:9" hidden="1" x14ac:dyDescent="0.2">
      <c r="A1045" t="s">
        <v>192</v>
      </c>
      <c r="B1045" t="s">
        <v>1377</v>
      </c>
      <c r="C1045" t="str">
        <f t="shared" si="118"/>
        <v>ATGCCAACCAGATTAACTAAAACTAGAAAGCACAGAGGTCACGTTTCAGCCGGTAACGGTCGTGTTGGTAAGCACAGAAAGCATCCGGGTGGTAGAGGTATGGCTGGTGGTCAACATCATCACAGAACCAACTTGGATAAATACCATCCAGGTTACTTCGGTAAAGTTGGTATGAGACACTTCCACAAGCAACAAAACCACTTCTGGAAACCAGTTTTAAACTTAGACAAATTATGGTCATTAGTTGAAAACAAGGACGAAAAAGTTGCTTCATCAACCACTAACTCTGCTGTTGTTATTGATACTTTAGCTGGTGGTTACGGTAAGGTCTTAGGTAAAGGTAGATTACCAAATGTCCCAGTTATCGTTAAGGCTAGATACGTTTCTAAATTAGCTGAAGAAAAGATTAGAGCTGTTGGTGGTGTTGTTGAATTAGTTGCTTAA</v>
      </c>
      <c r="D1045" t="str">
        <f t="shared" si="119"/>
        <v>OK</v>
      </c>
      <c r="E1045">
        <f t="shared" si="120"/>
        <v>444</v>
      </c>
      <c r="F1045" t="str">
        <f t="shared" si="121"/>
        <v>YES</v>
      </c>
      <c r="G1045" t="str">
        <f t="shared" si="122"/>
        <v>CAA</v>
      </c>
      <c r="H1045" t="str">
        <f t="shared" si="123"/>
        <v>Glutamine</v>
      </c>
      <c r="I1045" t="str">
        <f t="shared" si="124"/>
        <v>Glutamine (CAA)</v>
      </c>
    </row>
    <row r="1046" spans="1:9" hidden="1" x14ac:dyDescent="0.2">
      <c r="A1046" t="s">
        <v>1137</v>
      </c>
      <c r="B1046" t="s">
        <v>2278</v>
      </c>
      <c r="C1046" t="str">
        <f t="shared" si="118"/>
        <v>ATGCCAACCAGATTAACTAAAACTAGAAAGCACAGAGGTCACGTCTCAGCCGGTAAGGGTAGAATCGGTAAGCACAGAAAGCATCCTGGTGGTAGAGGTATGGCCGGTGGTCAACACCACCACAGAATTAACTTGGATAAATACCATCCAGGTTACTTCGGTAAGGTCGGTATGAGATACTTCCACAAGCAACAAGCCCACTTCTGGAAACCAGTCTTGAACTTGGACAAGTTGTGGACTTTGGTCCCAGAAGAAAAGAGAGACGAATACATGAAGTCTGCTTCTAAGTCTTCTGCTCCAGTCATTGACACTTTAGCTGCCGGTTACGGTAAGGTCTTGGGTAAGGGTAGAATCCCAAACGTTCCAGTCATTGTTAAGGCTAGATTCGTTTCCAAGTTAGCTGAAGAAAAGATCAAGGCTGCTGGTGGTGTTGTTGAATTGATTGCTTAA</v>
      </c>
      <c r="D1046" t="str">
        <f t="shared" si="119"/>
        <v>OK</v>
      </c>
      <c r="E1046">
        <f t="shared" si="120"/>
        <v>450</v>
      </c>
      <c r="F1046" t="str">
        <f t="shared" si="121"/>
        <v>YES</v>
      </c>
      <c r="G1046" t="str">
        <f t="shared" si="122"/>
        <v>CAA</v>
      </c>
      <c r="H1046" t="str">
        <f t="shared" si="123"/>
        <v>Glutamine</v>
      </c>
      <c r="I1046" t="str">
        <f t="shared" si="124"/>
        <v>Glutamine (CAA)</v>
      </c>
    </row>
    <row r="1047" spans="1:9" hidden="1" x14ac:dyDescent="0.2">
      <c r="A1047" t="s">
        <v>1153</v>
      </c>
      <c r="B1047" t="s">
        <v>2294</v>
      </c>
      <c r="C1047" t="str">
        <f t="shared" si="118"/>
        <v>ATGCCAACCAGATTAACTAAAACTAGAAAGCACAGAGGTCACGTCTCAGCCGGTAACGGTAGAATCGGTAAGCACAGAAAGCATCCAGGTGGTAGAGGTATGGCTGGTGGTATGCACCATCACAGAATTAATTTGGATAAATACCATCCAGGTTACTTCGGTAAGGTCGGTATGAGACACTTCCACAAGCAACAAGCTCATTTCTGGAAACCAGTCTTAAACTTAGACAAGTTATGGACTTTAATTCCAGAAGAAAAGAGAGATGAATACTTAAAGTCATCCTCTAAGTCTGCTGCTCCAGTTATTGACACTTTAGCTGCCGGTTACGGTAAGGTCTTGGGTAAAGGTAGAATTCCAAACGTCCCTGTCATTGTTAAGGCCAGATTCGTTTCCAAGTTAGCTGAAGAAAAGATCAAGGCTGCTGGTGGTGTTGTTGAATTAATTGCTTAA</v>
      </c>
      <c r="D1047" t="str">
        <f t="shared" si="119"/>
        <v>OK</v>
      </c>
      <c r="E1047">
        <f t="shared" si="120"/>
        <v>450</v>
      </c>
      <c r="F1047" t="str">
        <f t="shared" si="121"/>
        <v>YES</v>
      </c>
      <c r="G1047" t="str">
        <f t="shared" si="122"/>
        <v>ATG</v>
      </c>
      <c r="H1047" t="str">
        <f t="shared" si="123"/>
        <v>Methionine</v>
      </c>
      <c r="I1047" t="str">
        <f t="shared" si="124"/>
        <v>Methionine (ATG)</v>
      </c>
    </row>
    <row r="1048" spans="1:9" hidden="1" x14ac:dyDescent="0.2">
      <c r="A1048" t="s">
        <v>218</v>
      </c>
      <c r="B1048" t="s">
        <v>1403</v>
      </c>
      <c r="C1048" t="str">
        <f t="shared" si="118"/>
        <v>ATGCCAACCAGATTAACTAAAACTAGAAAGCACAGAGGTAATGTTTCTGCCGGTAAAGGTAGAGTTGGTAAACATAGAAAGCATCCCGGTGGTAGAGGTATGGCTGGTGGTCAACATCATCACAGAATCAATTTAGATAAATACCATCCAGGTTACTTCGGTAAAGTTGGTATGAGATATTTCCACAAACAACAAGCTCATTTCTGGAAACCAATTGTTAACTTAGATCAATTATGGTCTTTAGTTGAAAACAAAGATGAAAAATTAGCTTCTACTTCTAAAGATGCCGCTGTTGTTATTGATACTTTAGCAGCTGGTTACGGTAAAGTTTTAGGTAAAGGTAGATTACCACAAGTTCCAGTTATCGTTAAAGCTAGATACGTTTCCAAATTAGCTGAAGAAAAAATCAGAGCTGCTGGTGGTGTCGTTGAATTAGTTGCTTAG</v>
      </c>
      <c r="D1048" t="str">
        <f t="shared" si="119"/>
        <v>OK</v>
      </c>
      <c r="E1048">
        <f t="shared" si="120"/>
        <v>444</v>
      </c>
      <c r="F1048" t="str">
        <f t="shared" si="121"/>
        <v>YES</v>
      </c>
      <c r="G1048" t="str">
        <f t="shared" si="122"/>
        <v>CAA</v>
      </c>
      <c r="H1048" t="str">
        <f t="shared" si="123"/>
        <v>Glutamine</v>
      </c>
      <c r="I1048" t="str">
        <f t="shared" si="124"/>
        <v>Glutamine (CAA)</v>
      </c>
    </row>
    <row r="1049" spans="1:9" hidden="1" x14ac:dyDescent="0.2">
      <c r="A1049" t="s">
        <v>214</v>
      </c>
      <c r="B1049" t="s">
        <v>1399</v>
      </c>
      <c r="C1049" t="str">
        <f t="shared" si="118"/>
        <v>ATGCCAACCAGATTAACTAAAACTAGAAAGCACAGAGGTAACGTTTCTGCCGGTAAAGGTAGAGTTGGTAAACACAGAAAGCATCCCGGTGGTAGAGGTATGGCCGGTGGTCAACATCATCACAGAACCAATTTAGATAAGTACCATCCAGGTTACTTTGGTAAAGTTGGTATGAGATACTTTCACAAACAACAAGCTCACTTCTGGAGACCAATTGTTAACTTAGATCAATTATGGTCTTTAGTTGAAAACAAGGATGAAAAGATTGCTAAATCCACCGCTTCTGATGCTATTGTTATCGACACTTTAGCTGCTGGTTACGGTAAGGTTTTAGGTAAAGGTAAATTACCACAAGTTCCAGTTATTGTCAAGGCTAGATACGTTTCTAAGTTAGCTGAAGAAAAGATCAGAGCTGCTGGTGGTGTTGTTGAATTAATTGCTTAA</v>
      </c>
      <c r="D1049" t="str">
        <f t="shared" si="119"/>
        <v>OK</v>
      </c>
      <c r="E1049">
        <f t="shared" si="120"/>
        <v>444</v>
      </c>
      <c r="F1049" t="str">
        <f t="shared" si="121"/>
        <v>YES</v>
      </c>
      <c r="G1049" t="str">
        <f t="shared" si="122"/>
        <v>CAA</v>
      </c>
      <c r="H1049" t="str">
        <f t="shared" si="123"/>
        <v>Glutamine</v>
      </c>
      <c r="I1049" t="str">
        <f t="shared" si="124"/>
        <v>Glutamine (CAA)</v>
      </c>
    </row>
    <row r="1050" spans="1:9" hidden="1" x14ac:dyDescent="0.2">
      <c r="A1050" t="s">
        <v>215</v>
      </c>
      <c r="B1050" t="s">
        <v>1400</v>
      </c>
      <c r="C1050" t="str">
        <f t="shared" si="118"/>
        <v>ATGCCAACCAGATTAACTAAAACTAGAAAACATAGAGGTAACGTTTGTGCCGGTAAAGGTAGAGTTGGTAAGCACAGAAAGCATCCGGGTGGTAGAGGTATGGCCGGTGGTCAACATCATCACAGAACCAATTTAGATAAATACCATCCAGGTTATTTTGGTAAAGTTGGTATGAGAACTTTCCACAAACAAAATGCTCACTACTGGAAGCCAATCGTTAACTTAGATCAATTATGGTCTTTAGTTGAAAACAAGGACGAAAAGATTGCTTCTTCTTCCAAATCCGCTGCCGTTGTTATTGATACTTTAGCAGCTGGTTACGGTAAGGTTTTAGGTAAGGGTAGATTACCAGATGTTCCAGTCATTGTCAAGGCTAGATTTGTTTCTAAATTAGCTGAAGAAAAGATTAGAGCTGCTGGTGGTGTTGTTGAATTAGTTGCTTAA</v>
      </c>
      <c r="D1050" t="str">
        <f t="shared" si="119"/>
        <v>OK</v>
      </c>
      <c r="E1050">
        <f t="shared" si="120"/>
        <v>444</v>
      </c>
      <c r="F1050" t="str">
        <f t="shared" si="121"/>
        <v>YES</v>
      </c>
      <c r="G1050" t="str">
        <f t="shared" si="122"/>
        <v>CAA</v>
      </c>
      <c r="H1050" t="str">
        <f t="shared" si="123"/>
        <v>Glutamine</v>
      </c>
      <c r="I1050" t="str">
        <f t="shared" si="124"/>
        <v>Glutamine (CAA)</v>
      </c>
    </row>
    <row r="1051" spans="1:9" hidden="1" x14ac:dyDescent="0.2">
      <c r="A1051" t="s">
        <v>74</v>
      </c>
      <c r="B1051" t="s">
        <v>1264</v>
      </c>
      <c r="C1051" t="str">
        <f t="shared" si="118"/>
        <v>ATGCCAACCAGATTAACTAAAACTAGAAAACATAGAGGTAACGTTTGTGCCGGTAAAGGTAGAGTTGGTAAGCACAGAAAGCATCCGGGTGGTAGAGGTATGGCCGGTGGTCAACATCATCACAGAACCAATTTAGATAAATACCATCCAGGTTATTTTGGTAAAGTTGGTATGAGAACCTTCCACAAACAACAAGCTCACTACTGGAAGCCAATTGTTAACTTAGATCAATTATGGTCTTTAGTTGAAAACAAAGATGAAAAGCTTGCTTCTTCATCCAAATCCGCTGCCGTTGTTATTGATACTTTAGCAGCTGGTTACGGTAAAGTTTTAGGTAAGGGTAGATTACCACAAGTTCCAGTTATCGTTAAGGCTAGATTTGTTTCTAAGTTAGCTGAAGAAAAGATTAGAGCTGTTGGTGGTGTTGTTGAATTAGTTGCTTAA</v>
      </c>
      <c r="D1051" t="str">
        <f t="shared" si="119"/>
        <v>OK</v>
      </c>
      <c r="E1051">
        <f t="shared" si="120"/>
        <v>444</v>
      </c>
      <c r="F1051" t="str">
        <f t="shared" si="121"/>
        <v>YES</v>
      </c>
      <c r="G1051" t="str">
        <f t="shared" si="122"/>
        <v>CAA</v>
      </c>
      <c r="H1051" t="str">
        <f t="shared" si="123"/>
        <v>Glutamine</v>
      </c>
      <c r="I1051" t="str">
        <f t="shared" si="124"/>
        <v>Glutamine (CAA)</v>
      </c>
    </row>
    <row r="1052" spans="1:9" hidden="1" x14ac:dyDescent="0.2">
      <c r="A1052" t="s">
        <v>476</v>
      </c>
      <c r="B1052" t="s">
        <v>1659</v>
      </c>
      <c r="C1052" t="str">
        <f t="shared" si="118"/>
        <v>ATGCCAACCAGATTAACTAAAACTAGAAAACACAGAGGTCACGTCTCCGCCGGTAAGGGTCGTATCGGTAAGCACAGAAAGCATCCAGGTGGTCGTGGTATGGCTGGTGGTCAACATCACCACAGAATTAACATGGATAAATACCATCCTGGTTACTTCGGTAAGGTTGGTATGAGATATTTCCACAAACAACAAAACCACTTCTGGAAGCCAGTTGTCAACTTGGACAAATTGTGGACTCTTATTCCAGAAGAAAAGAGAGACACTTACTTGAAGAGCTCTAACGCTTCTGCTGCTCCAGTTATCGACACTTTGGCTGCCGGTTACGGTAAGGTTTTGGGTAAGGGTAGATTGCCAGAAGTCCCAGTCATTGTCAAGGCTAGATATGTTTCTAAATTGGCTGAAGAAAAGATCAAGGCTGCCGGTGGTGTCGTTGAATTGATTGCTTAA</v>
      </c>
      <c r="D1052" t="str">
        <f t="shared" si="119"/>
        <v>OK</v>
      </c>
      <c r="E1052">
        <f t="shared" si="120"/>
        <v>450</v>
      </c>
      <c r="F1052" t="str">
        <f t="shared" si="121"/>
        <v>YES</v>
      </c>
      <c r="G1052" t="str">
        <f t="shared" si="122"/>
        <v>CAA</v>
      </c>
      <c r="H1052" t="str">
        <f t="shared" si="123"/>
        <v>Glutamine</v>
      </c>
      <c r="I1052" t="str">
        <f t="shared" si="124"/>
        <v>Glutamine (CAA)</v>
      </c>
    </row>
    <row r="1053" spans="1:9" hidden="1" x14ac:dyDescent="0.2">
      <c r="A1053" t="s">
        <v>1119</v>
      </c>
      <c r="B1053" t="s">
        <v>2262</v>
      </c>
      <c r="C1053" t="str">
        <f t="shared" si="118"/>
        <v>ATGCCAACCAGATTAACTAAAACTAGAAAACACAGAGGTCACGTCTCAGCCGGTAAGGGTCGTATCGGTAAGCACAGAAAGCACCCAGGTGGTCGTGGTATGGCTGGTGGTCAACATCACCACAGAATCAACATGGATAAATACCATCCAGGTTACTTCGGTAAGGTTGGTATGAGATATTTCCACAAACAACAAAACCACTTCTGGAAGCCAGTTGTCAACTTGGACAAATTGTGGACTCTTATTCCAGAAGAAAAGAGAGACACTTACTTGAAGAGCTCTAACGCTTCTGCTGCTCCAGTTATCGACACTTTGGCTGCCGGTTACGGTAAGGTTTTGGGTAAGGGTAGATTGCCAGAAGTCCCAGTCATTGTCAAAGCTAGATATGTTTCTAAATTGGCTGAAGAAAAGATCAAGGCTGCCGGTGGTGTCGTTGAATTGATTGCTTAA</v>
      </c>
      <c r="D1053" t="str">
        <f t="shared" si="119"/>
        <v>OK</v>
      </c>
      <c r="E1053">
        <f t="shared" si="120"/>
        <v>450</v>
      </c>
      <c r="F1053" t="str">
        <f t="shared" si="121"/>
        <v>YES</v>
      </c>
      <c r="G1053" t="str">
        <f t="shared" si="122"/>
        <v>CAA</v>
      </c>
      <c r="H1053" t="str">
        <f t="shared" si="123"/>
        <v>Glutamine</v>
      </c>
      <c r="I1053" t="str">
        <f t="shared" si="124"/>
        <v>Glutamine (CAA)</v>
      </c>
    </row>
    <row r="1054" spans="1:9" hidden="1" x14ac:dyDescent="0.2">
      <c r="A1054" t="s">
        <v>216</v>
      </c>
      <c r="B1054" t="s">
        <v>1401</v>
      </c>
      <c r="C1054" t="str">
        <f t="shared" si="118"/>
        <v>ATGCCAACCAGATTAACTAAAACTAGAAAACACAGAGGTAACGTTTGTGCCGGTAAGGGTAGAGTTGGTAAGCACAGAAAGCATCCGGGTGGTAGAGGTATGGCCGGTGGTCAACATCATCACAGAACCAATTTAGATAAATACCATCCAGGTTATTTCGGTAAAGTTGGTATGAGAACCTTCCACAAACAACAAGCTCACTACTGGAAGCCAATTGTTAACTTAGACCAATTATGGTCTTTAGTTGAAAACAAAGATGAAAAGATCGCTTCTTCATCCAAATCCGCTGCCATTGTTATTGACACTTTAGCAGCTGGTTACGGTAAAGTTTTAGGTAAGGGTAGATTACCACAAGTTCCAGTTATCGTTAAGGCTAGATTCGTTTCTAAGTTAGCTGAAGAAAAGATTAGAGCTGCTGGTGGTGTTGTTGAATTAGTTGCTTAA</v>
      </c>
      <c r="D1054" t="str">
        <f t="shared" si="119"/>
        <v>OK</v>
      </c>
      <c r="E1054">
        <f t="shared" si="120"/>
        <v>444</v>
      </c>
      <c r="F1054" t="str">
        <f t="shared" si="121"/>
        <v>YES</v>
      </c>
      <c r="G1054" t="str">
        <f t="shared" si="122"/>
        <v>CAA</v>
      </c>
      <c r="H1054" t="str">
        <f t="shared" si="123"/>
        <v>Glutamine</v>
      </c>
      <c r="I1054" t="str">
        <f t="shared" si="124"/>
        <v>Glutamine (CAA)</v>
      </c>
    </row>
    <row r="1055" spans="1:9" hidden="1" x14ac:dyDescent="0.2">
      <c r="A1055" t="s">
        <v>217</v>
      </c>
      <c r="B1055" t="s">
        <v>1402</v>
      </c>
      <c r="C1055" t="str">
        <f t="shared" si="118"/>
        <v>ATGCCAACCAGATTAACTAAAACTAGAAAACACAGAGGTAACGTTTGTGCCGGTAAAGGTAGAGTTGGTAAGCACAGAAAGCATCCGGGTGGTAGAGGTATGGCCGGTGGTCAACATCATCACAGAACCAATTTAGATAAATACCATCCAGGTTATTTCGGTAAAGTTGGTATGAGACACTTCCACAAACAACAAGCCCACTTCTGGAAGCCAATTGTTAACTTAGATCAATTATGGTCTTTAGTTGAAAACAAAGATGAAAAGATCGCTTCTTCATCCAAATCCGCTGCCGTTGTTATTGATACTTTAGCAGCTGGTTACGGTAAGGTTTTAGGTAAGGGTAGATTACCAGAAGTCCCAGTTATCGTTAAAGCTAGATTTGTTTCTAAATTAGCTGAAGAAAAGATTAGAGCCGTTGGTGGTGTTGTTGAATTAGTTGCTTAA</v>
      </c>
      <c r="D1055" t="str">
        <f t="shared" si="119"/>
        <v>OK</v>
      </c>
      <c r="E1055">
        <f t="shared" si="120"/>
        <v>444</v>
      </c>
      <c r="F1055" t="str">
        <f t="shared" si="121"/>
        <v>YES</v>
      </c>
      <c r="G1055" t="str">
        <f t="shared" si="122"/>
        <v>CAA</v>
      </c>
      <c r="H1055" t="str">
        <f t="shared" si="123"/>
        <v>Glutamine</v>
      </c>
      <c r="I1055" t="str">
        <f t="shared" si="124"/>
        <v>Glutamine (CAA)</v>
      </c>
    </row>
    <row r="1056" spans="1:9" hidden="1" x14ac:dyDescent="0.2">
      <c r="A1056" t="s">
        <v>797</v>
      </c>
      <c r="B1056" t="s">
        <v>1959</v>
      </c>
      <c r="C1056" t="str">
        <f t="shared" si="118"/>
        <v>ATGCCAACCAGATTAACTAAAACCAGAAAGCACAGAGGTCACGTTTCCGCCGGTAAGGGTAGAGTCGGTAAGCACAGAAAGCATCCAGGTGGTCGTGGTAAGGCTGGTGGTCAACACCACCACAGAACTAACTTGGATAAGTTCCACCCTGGTTACTTCGGTAAGGTTGGTATGAGAACTTTCCACAAGCAAGGTAACCACTACTGGAGACCAGAACTCAACTTGGACAGATTGTGGACCTTGGTTGACGCTGAAAAGAGAGATGACTACTTGAAGTCCTCTTCTGCTTCTGCTGCTCCAGTCATTGACACTTTGGCTCACGGTTTCGGTAAGGTTTTGGGTAAGGGTAAGTTACCAAATGTTCCAGTTATTGTCAAGGCTAGATTCGTTTCTAAGTTGGCTGAAGAAAAGATCAGAGCTGTTGGTGGTGTTGTTGAATTGATCGCTTAA</v>
      </c>
      <c r="D1056" t="str">
        <f t="shared" si="119"/>
        <v>OK</v>
      </c>
      <c r="E1056">
        <f t="shared" si="120"/>
        <v>450</v>
      </c>
      <c r="F1056" t="str">
        <f t="shared" si="121"/>
        <v>YES</v>
      </c>
      <c r="G1056" t="str">
        <f t="shared" si="122"/>
        <v>CAA</v>
      </c>
      <c r="H1056" t="str">
        <f t="shared" si="123"/>
        <v>Glutamine</v>
      </c>
      <c r="I1056" t="str">
        <f t="shared" si="124"/>
        <v>Glutamine (CAA)</v>
      </c>
    </row>
    <row r="1057" spans="1:9" hidden="1" x14ac:dyDescent="0.2">
      <c r="A1057" t="s">
        <v>960</v>
      </c>
      <c r="B1057" t="s">
        <v>2116</v>
      </c>
      <c r="C1057" t="str">
        <f t="shared" si="118"/>
        <v>ATGCCAACCAGATTAACTAAAACCAGAAAGCACAGAGGTCACGTTTCCGCCGGTAAGGGTAGAATCGGTAAGCACAGAAAGCACCCGGGTGGTCGTGGTAAGGCTGGTGGTCAACACCACCACAGAACCAACTTGGATAAGTACCACCCAGGTTACTTCGGTAAGGTTGGTATGAGATACTTCCACAAGCAAGGTAACCACTTCTGGAGACCAGAAATTAACTTGGACAAGTTGTGGACTTTGGTTGACTCTGAAAAGAGAGACGACTACTTGAAGTCTGCTTCTGCCTCCGCTGCTCCAGTCATCGACACCTTGGCCCACGGTTACGGTAAGGTCTTGGGTAAGGGTGCTTTGCCAAAGGTCCCAGTCATCGTCAAGGCCAGATTTGTTTCCAAGTTGGCTGAAGAAAAGATCAGAGCTGTCGGTGGTGTTGTTGAATTGATTGCTTAG</v>
      </c>
      <c r="D1057" t="str">
        <f t="shared" si="119"/>
        <v>OK</v>
      </c>
      <c r="E1057">
        <f t="shared" si="120"/>
        <v>450</v>
      </c>
      <c r="F1057" t="str">
        <f t="shared" si="121"/>
        <v>YES</v>
      </c>
      <c r="G1057" t="str">
        <f t="shared" si="122"/>
        <v>CAA</v>
      </c>
      <c r="H1057" t="str">
        <f t="shared" si="123"/>
        <v>Glutamine</v>
      </c>
      <c r="I1057" t="str">
        <f t="shared" si="124"/>
        <v>Glutamine (CAA)</v>
      </c>
    </row>
    <row r="1058" spans="1:9" hidden="1" x14ac:dyDescent="0.2">
      <c r="A1058" t="s">
        <v>961</v>
      </c>
      <c r="B1058" t="s">
        <v>2117</v>
      </c>
      <c r="C1058" t="str">
        <f t="shared" si="118"/>
        <v>ATGCCAACCAGATTAACTAAAACCAGAAAGCACAGAGGTCACGTTTCCGCCGGTAAGGGTAGAATCGGTAAGCACAGAAAGCACCCGGGTGGTCGTGGTAAGGCTGGTGGTCAACACCACCACAGAACCAACTTGGACAAGTACCACCCTGGTTACTTCGGTAAGGTTGGTATGAGATACTTCCACAAGCAAGGTAACCACTTTTGGAGACCAGAAATTAACTTGGACAAGTTGTGGACTTTGGTTGACTCTGAAAAGAGAGACGACTACTTGAAGTCTGCTTCTTCCTCCGCTGCTCCAGTCATTGACACCTTGGCCCACGGTTACGGTAAGGTCTTGGGTAAGGGTGCTTTGCCAAAGGTCCCAGTCATCGTCAAGGCCAGATTTGTTTCCAAGTTGGCTGAAGAAAAGATCAGAGCTGTCGGTGGTGTTGTTGAATTGATTGCTTAG</v>
      </c>
      <c r="D1058" t="str">
        <f t="shared" si="119"/>
        <v>OK</v>
      </c>
      <c r="E1058">
        <f t="shared" si="120"/>
        <v>450</v>
      </c>
      <c r="F1058" t="str">
        <f t="shared" si="121"/>
        <v>YES</v>
      </c>
      <c r="G1058" t="str">
        <f t="shared" si="122"/>
        <v>CAA</v>
      </c>
      <c r="H1058" t="str">
        <f t="shared" si="123"/>
        <v>Glutamine</v>
      </c>
      <c r="I1058" t="str">
        <f t="shared" si="124"/>
        <v>Glutamine (CAA)</v>
      </c>
    </row>
    <row r="1059" spans="1:9" hidden="1" x14ac:dyDescent="0.2">
      <c r="A1059" t="s">
        <v>305</v>
      </c>
      <c r="B1059" t="s">
        <v>1489</v>
      </c>
      <c r="C1059" t="str">
        <f t="shared" si="118"/>
        <v>ATGCCAACCAGATTAACTAAAACCAGAAAACACAGAGGTCACGTCTCCGCCGGTAAAGGTCGTGTCGGTAAACACAGAAAGCATCCAGGTGGTAGAGGTAAAGCTGGTGGTCAACATCATCACCGTATCAACATGGATAAATACCATCCAGGTTATTTTGGTAAAGTTGGTATGAGATACTTCCACAAACAACAAGGTCACTTCTGGAAACCAGTGTTGAACTTGGACAAATTGTGGACTTTAGTTCCAGAAGAAAAAAGAGAACAATACTTAGCTTCCCCATCTGCTACAGCTGCTCCAGTTATTGACACCTTAGCTCACGGTTACGGTAAAGTCTTAGCTAAAGGTCGTTTACCAGAAGTTCCAGTTATTGTCAAAGCTAGATTTGTTTCCAAATTAGCTGAAGAAAAAATTAGAGCTGTTGGTGGTGTTGTTGAATTGATTGCTTAA</v>
      </c>
      <c r="D1059" t="str">
        <f t="shared" si="119"/>
        <v>OK</v>
      </c>
      <c r="E1059">
        <f t="shared" si="120"/>
        <v>450</v>
      </c>
      <c r="F1059" t="str">
        <f t="shared" si="121"/>
        <v>YES</v>
      </c>
      <c r="G1059" t="str">
        <f t="shared" si="122"/>
        <v>CAA</v>
      </c>
      <c r="H1059" t="str">
        <f t="shared" si="123"/>
        <v>Glutamine</v>
      </c>
      <c r="I1059" t="str">
        <f t="shared" si="124"/>
        <v>Glutamine (CAA)</v>
      </c>
    </row>
    <row r="1060" spans="1:9" hidden="1" x14ac:dyDescent="0.2">
      <c r="A1060" t="s">
        <v>99</v>
      </c>
      <c r="B1060" t="s">
        <v>1287</v>
      </c>
      <c r="C1060" t="str">
        <f t="shared" si="118"/>
        <v>ATGCCAACCAGATTAACTAAAACCAGAAAACACAGAGGTCACGTCTCCGCCGGTAAAGGTCGTGTCGGTAAACACAGAAAGCATCCAGGTGGTAGAGGTAAAGCTGGTGGTCAACACCATCACCGTATCAACATGGATAAATACCATCCAGGTTATTTTGGTAAAGTTGGTATGAGATACTTCCACAAACAACAAGGTCACTTCTGGAAACCAGTGTTGAACTTGGACAAATTGTGGACTTTAATTCCAGAAGAAAAAAGAGAACAATACTTATCTTCCCCATCTGCTACTGCTGCCCCAGTTATTGACACCTTAGCACATGGTTATGGTAAAGTCCTAGCTAAAGGTCGTTTACCAGAAGTTCCAGTTATTGTCAAAGCTAGATTTGTTTCCAAATTAGCTGAAGAAAAAATTAGAGCTGTTGGTGGTGTTGTTGAATTGATTGCTTAA</v>
      </c>
      <c r="D1060" t="str">
        <f t="shared" si="119"/>
        <v>OK</v>
      </c>
      <c r="E1060">
        <f t="shared" si="120"/>
        <v>450</v>
      </c>
      <c r="F1060" t="str">
        <f t="shared" si="121"/>
        <v>YES</v>
      </c>
      <c r="G1060" t="str">
        <f t="shared" si="122"/>
        <v>CAA</v>
      </c>
      <c r="H1060" t="str">
        <f t="shared" si="123"/>
        <v>Glutamine</v>
      </c>
      <c r="I1060" t="str">
        <f t="shared" si="124"/>
        <v>Glutamine (CAA)</v>
      </c>
    </row>
    <row r="1061" spans="1:9" hidden="1" x14ac:dyDescent="0.2">
      <c r="A1061" t="s">
        <v>366</v>
      </c>
      <c r="B1061" t="s">
        <v>1550</v>
      </c>
      <c r="C1061" t="str">
        <f t="shared" si="118"/>
        <v>ATGCCAACCAGATTAACTAAAACCAGAAAACACAGAGGTCACGTCTCCGCCGGTAAAGGTCGTGTCGGTAAACACAGAAAGCATCCAGGTGGTAGAGGTAAAGCTGGTGGTCAACACCATCACCGTATCAACATGGATAAATACCATCCAGGTTATTTTGGTAAAGTTGGTATGAGATACTTCCACAAACAACAAGGTCACTTCTGGAAACCAGTGTTAAACTTGGACAAATTGTGGACTTTAGTCCCAGAAGAAAAAAGAGAACAATACTTGGCTTCCCCATCTGCTACTGCTGCTCCAGTCATTGACACTTTAGCTCATGGTTACGGTAAAGTCTTAGCTAAAGGTCGTTTACCAGAAGTTCCAGTTATTGTCAAAGCTAGATTTGTTTCCAAATTAGCTGAAGAAAAAATTAGAGCTGTTGGTGGTGTTGTTGAATTGATTGCTTAA</v>
      </c>
      <c r="D1061" t="str">
        <f t="shared" si="119"/>
        <v>OK</v>
      </c>
      <c r="E1061">
        <f t="shared" si="120"/>
        <v>450</v>
      </c>
      <c r="F1061" t="str">
        <f t="shared" si="121"/>
        <v>YES</v>
      </c>
      <c r="G1061" t="str">
        <f t="shared" si="122"/>
        <v>CAA</v>
      </c>
      <c r="H1061" t="str">
        <f t="shared" si="123"/>
        <v>Glutamine</v>
      </c>
      <c r="I1061" t="str">
        <f t="shared" si="124"/>
        <v>Glutamine (CAA)</v>
      </c>
    </row>
    <row r="1062" spans="1:9" hidden="1" x14ac:dyDescent="0.2">
      <c r="A1062" t="s">
        <v>98</v>
      </c>
      <c r="B1062" t="s">
        <v>1286</v>
      </c>
      <c r="C1062" t="str">
        <f t="shared" si="118"/>
        <v>ATGCCAACCAGATTAACTAAAACCAGAAAACACAGAGGTCACGTCTCAGCCGGTAAGGGTCGTATTGGTAAGCACAGAAAGCATCCAGGTGGTAGAGGTAAAGCTGGTGGTCAACATCACCACAGAATCAACATGGATAAATACCATCCAGGTTACTTCGGTAAGGTTGGTATGAGATACTTCCACAAGCAACAAAACCAATTCTGGAGACCAGTCTTGAACTTGGATAAGTTGTGGACTTTAGTTCCAGAAGAAAAGAGAGAATCTTACTTGAAGTCCTCCTCTACTTCTGCTGCTCCAGTTATTGACACTTTGGCTGCCGGTTACGGTAAGGTTTTGGCTAAAGGTCGTTTGCCAAACGTTCCAGTTATTGTCAAGGCTAGATTTGTTTCCAAGTTGGCTGAAGAAAAGATCAGAGCTGCCGGTGGTGTTGTTGAATTGATCGCTTAA</v>
      </c>
      <c r="D1062" t="str">
        <f t="shared" si="119"/>
        <v>OK</v>
      </c>
      <c r="E1062">
        <f t="shared" si="120"/>
        <v>450</v>
      </c>
      <c r="F1062" t="str">
        <f t="shared" si="121"/>
        <v>YES</v>
      </c>
      <c r="G1062" t="str">
        <f t="shared" si="122"/>
        <v>CAA</v>
      </c>
      <c r="H1062" t="str">
        <f t="shared" si="123"/>
        <v>Glutamine</v>
      </c>
      <c r="I1062" t="str">
        <f t="shared" si="124"/>
        <v>Glutamine (CAA)</v>
      </c>
    </row>
    <row r="1063" spans="1:9" hidden="1" x14ac:dyDescent="0.2">
      <c r="A1063" t="s">
        <v>882</v>
      </c>
      <c r="B1063" t="s">
        <v>2039</v>
      </c>
      <c r="C1063" t="str">
        <f t="shared" si="118"/>
        <v>ATGCCAACCAGATTAACTAAAACCAGAAAACACAGAGGTAACGTCTCAGCCGGTAAGGGTAGAATTGGTAAGCACAGAAAGCACCCCGGTGGTAGAGGTAAGGCTGGTGGTCAACACCACCACAGAACCAACTTGGACAAGTACCACCCTGGTTACTTCGGTAAGGTTGGTATGAGATACTTCCACAAACAACAAGCCCACTTCTGGAGACCAGAAATCAACTTGGACAAATTATGGACTTTGGTTGAAGAAGAAAAGAGAGAGGAATACTTGAAGTCCGGCTCTGCTTCCGCTGCTCCAGTCATTGACACCTTGGCTCTCGGTTACGGTAAGGTCTTGGGTAAGGGTAGATTGCCAGAAGTCCCAATCATTGTCAAGGCCAGATTCGTTTCCAAGTTAGCTGAAGAAAAGATCTTGGCTGTTGGTGGTGTTGTTGAATTAGTTGCTTAA</v>
      </c>
      <c r="D1063" t="str">
        <f t="shared" si="119"/>
        <v>OK</v>
      </c>
      <c r="E1063">
        <f t="shared" si="120"/>
        <v>450</v>
      </c>
      <c r="F1063" t="str">
        <f t="shared" si="121"/>
        <v>YES</v>
      </c>
      <c r="G1063" t="str">
        <f t="shared" si="122"/>
        <v>CAA</v>
      </c>
      <c r="H1063" t="str">
        <f t="shared" si="123"/>
        <v>Glutamine</v>
      </c>
      <c r="I1063" t="str">
        <f t="shared" si="124"/>
        <v>Glutamine (CAA)</v>
      </c>
    </row>
    <row r="1064" spans="1:9" hidden="1" x14ac:dyDescent="0.2">
      <c r="A1064" t="s">
        <v>395</v>
      </c>
      <c r="B1064" t="s">
        <v>1579</v>
      </c>
      <c r="C1064" t="str">
        <f t="shared" si="118"/>
        <v>ATGCCAACCAGATTAACTAAAACAAGAAAACATAGAGGTAACGTTTCTGCCGGTAAAGGTAGAGTTGGTAAACATAGAAAGCATCCTGGTGGTAGAGGTATGGCCGGTGGTCAACATCATCACAGAATCAACTTAGATAAATACCATCCAGGTTATTTCGGTAAAGTTGGTATGAGATATTTCCACAAACAACAAGCTCATTTCTGGAAACCAATTGTTAACTTAGATCAATTATGGTCTTTAGTTGAAAACAAAGATGAAAAATTAGCTTCATCCACAAAAGATGCCGCTATTGTTATTGACACTTTAGCAGCTGGTTACGGTAAAGTTTTAGGTAAAGGTAGATTACCACAAGTCCCTGTCATTGTTAAAGCTAGATACGTTTCTAAATTAGCTGAAGAAAAGATCAGAGCTGCTGGTGGTGTTGTCGAATTAATTGCTTAG</v>
      </c>
      <c r="D1064" t="str">
        <f t="shared" si="119"/>
        <v>OK</v>
      </c>
      <c r="E1064">
        <f t="shared" si="120"/>
        <v>444</v>
      </c>
      <c r="F1064" t="str">
        <f t="shared" si="121"/>
        <v>YES</v>
      </c>
      <c r="G1064" t="str">
        <f t="shared" si="122"/>
        <v>CAA</v>
      </c>
      <c r="H1064" t="str">
        <f t="shared" si="123"/>
        <v>Glutamine</v>
      </c>
      <c r="I1064" t="str">
        <f t="shared" si="124"/>
        <v>Glutamine (CAA)</v>
      </c>
    </row>
    <row r="1065" spans="1:9" hidden="1" x14ac:dyDescent="0.2">
      <c r="A1065" t="s">
        <v>142</v>
      </c>
      <c r="B1065" t="s">
        <v>1328</v>
      </c>
      <c r="C1065" t="str">
        <f t="shared" si="118"/>
        <v>ATGCCAACCAGATTAACCAAGACTAGAAAGCACCGAGGACACGTTTCTGCCGGTCACGGACGAATCGGAAAGCACAGAAAGCATCCCGGTGGTCGAGGTATGGCCGGTGGTCAGCACCACCACCGAACCAACTTGGATAAGTACCACCCAGGTTACTTCGGTAAGGTCGGTTACCGAACCTACCACCTGCAGCAGAACCACCACTGGCGACCAGTCCTGAACTTGGACAAGCTGTGGACTCTGGTTCCAGCTGAGCACCGAGAGAAGTACTTGGCCAACCCATCTGCCGCCAACGCCCCAGTCATCGACACCCTGGCTGCTGGCTTCGGCAAGGTTCTGGGTAAGGGCCGACTCCCACAGGTTCCAGTCATCGTCAAGGCTCGATTCGTTTCTGAGCTGGCCGAGAAGAAGATCAAGGAAGCCGGTGGTGTTGTTGAGCTGATTGCTTAA</v>
      </c>
      <c r="D1065" t="str">
        <f t="shared" si="119"/>
        <v>OK</v>
      </c>
      <c r="E1065">
        <f t="shared" si="120"/>
        <v>450</v>
      </c>
      <c r="F1065" t="str">
        <f t="shared" si="121"/>
        <v>YES</v>
      </c>
      <c r="G1065" t="str">
        <f t="shared" si="122"/>
        <v>CAG</v>
      </c>
      <c r="H1065" t="str">
        <f t="shared" si="123"/>
        <v>Glutamine</v>
      </c>
      <c r="I1065" t="str">
        <f t="shared" si="124"/>
        <v>Glutamine (CAG)</v>
      </c>
    </row>
    <row r="1066" spans="1:9" hidden="1" x14ac:dyDescent="0.2">
      <c r="A1066" t="s">
        <v>143</v>
      </c>
      <c r="B1066" t="s">
        <v>1329</v>
      </c>
      <c r="C1066" t="str">
        <f t="shared" si="118"/>
        <v>ATGCCAACCAGATTAACCAAGACTAGAAAGCACCGAGGACACGTTTCTGCCGGTCACGGACGAATCGGAAAGCACAGAAAGCATCCCGGTGGTCGAGGTATGGCCGGTGGTCAGCACCACCACCGAACCAACTTGGATAAGTACCACCCAGGTTACTTCGGTAAGGTCGGTTACCGAACCTACCACCTGCAGCAGAACCACCACTGGCGACCAGTCCTGAACCTGGACAAGCTGTGGACTCTGGTTCCAGCTGAGCACCGAGAGAAGTACTTGGCCAACCCATCTGCTGCCAACGCCCCAGTCATTGACACTCTGGCTGCTGGCTTCGGCAAGGTTCTGGGTAAGGGCCGACTCCCACAGGTTCCAGTCATCGTCAAGGCTCGATTCGTTTCTGAGCTGGCCGAGAAGAAGATCAAGGAAGCCGGTGGTGTTGTTGAGCTGATTGCTTAA</v>
      </c>
      <c r="D1066" t="str">
        <f t="shared" si="119"/>
        <v>OK</v>
      </c>
      <c r="E1066">
        <f t="shared" si="120"/>
        <v>450</v>
      </c>
      <c r="F1066" t="str">
        <f t="shared" si="121"/>
        <v>YES</v>
      </c>
      <c r="G1066" t="str">
        <f t="shared" si="122"/>
        <v>CAG</v>
      </c>
      <c r="H1066" t="str">
        <f t="shared" si="123"/>
        <v>Glutamine</v>
      </c>
      <c r="I1066" t="str">
        <f t="shared" si="124"/>
        <v>Glutamine (CAG)</v>
      </c>
    </row>
    <row r="1067" spans="1:9" hidden="1" x14ac:dyDescent="0.2">
      <c r="A1067" t="s">
        <v>1145</v>
      </c>
      <c r="B1067" t="s">
        <v>2286</v>
      </c>
      <c r="C1067" t="str">
        <f t="shared" si="118"/>
        <v>ATGCCAACCAGATTAACCAAGACTAGAAAGCACAGAGGTCACGTCTCAGCCGGTAAGGGTCGTATCGGTAAGCACAGAAAGCATCCCGGTGGTAGAGGTATGGCTGGTGGTTTCCACCACCACAGAACTAACTTGGATAAATACCATCCAGGTTACTTCGGTAAGGTCGGTATGAGATACTTCCACAAGCAACAAGCTCATTTCTGGAAGCCAGTCTTGAACTTGGACAAATTGTGGACTTTGATCCCAGAAGAAAAGAGAGACGAATACTTGAAGTCTTCTTCTAAGTCTGCTGCTCCAGTCATTGACACCTTGGCTGCCGGTTACGGTAAGATCTTGGGTAAGGGTAGAATCCCAAATGTCCCAGTCATTGTTAAGGCTAGATTCGTTTCTAAGTTGGCTGAAGAAAAAATCAGAGCTGCTGGTGGTGTTGTCGAATTAATTGCTTAA</v>
      </c>
      <c r="D1067" t="str">
        <f t="shared" si="119"/>
        <v>OK</v>
      </c>
      <c r="E1067">
        <f t="shared" si="120"/>
        <v>450</v>
      </c>
      <c r="F1067" t="str">
        <f t="shared" si="121"/>
        <v>YES</v>
      </c>
      <c r="G1067" t="str">
        <f t="shared" si="122"/>
        <v>TTC</v>
      </c>
      <c r="H1067" t="str">
        <f t="shared" si="123"/>
        <v>Phenylalanine</v>
      </c>
      <c r="I1067" t="str">
        <f t="shared" si="124"/>
        <v>Phenylalanine (TTC)</v>
      </c>
    </row>
    <row r="1068" spans="1:9" hidden="1" x14ac:dyDescent="0.2">
      <c r="A1068" t="s">
        <v>1182</v>
      </c>
      <c r="B1068" t="s">
        <v>2322</v>
      </c>
      <c r="C1068" t="str">
        <f t="shared" si="118"/>
        <v>ATGCCAACCAGATTAACCAAGACTAGAAAGCACAGAGGTCACGTCTCAGCCGGTAAGGGTCGTATCGGTAAGCACAGAAAGCATCCCGGTGGTAGAGGTATGGCCGGTGGTCAACACCACCACAGAACTAACTTGGATAAATACCATCCAGGTTACTTCGGTAAGGTCGGTATGAGATACTTCCACCAACAGAAGGCTCACTTCTGGAAGCCAGTGTTGAACTTGGACAAGTTGTGGACTTTGGTCCCAGAAGCCAAGAGAGACGAGTACTTGCAATCCTCTTCCAAGTCTGCTGCCCCAGTCATTGACACTTTGGCTGCTGGTTACGGTAAGATCTTGGGTAAGGGTAGAATTCCAAACGTCCCAGTGATCGTCAAGGCCAGATTCGTCTCCAAATTGGCCGAGGAAAAGATTAGAGCCGCTGGTGGTGTCGTTGAGTTGGTCGCTTGA</v>
      </c>
      <c r="D1068" t="str">
        <f t="shared" si="119"/>
        <v>OK</v>
      </c>
      <c r="E1068">
        <f t="shared" si="120"/>
        <v>450</v>
      </c>
      <c r="F1068" t="str">
        <f t="shared" si="121"/>
        <v>YES</v>
      </c>
      <c r="G1068" t="str">
        <f t="shared" si="122"/>
        <v>CAA</v>
      </c>
      <c r="H1068" t="str">
        <f t="shared" si="123"/>
        <v>Glutamine</v>
      </c>
      <c r="I1068" t="str">
        <f t="shared" si="124"/>
        <v>Glutamine (CAA)</v>
      </c>
    </row>
    <row r="1069" spans="1:9" hidden="1" x14ac:dyDescent="0.2">
      <c r="A1069" t="s">
        <v>1183</v>
      </c>
      <c r="B1069" t="s">
        <v>2323</v>
      </c>
      <c r="C1069" t="str">
        <f t="shared" si="118"/>
        <v>ATGCCAACCAGATTAACCAAGACTAGAAAGCACAGAGGTCACGTCTCAGCCGGTAAGGGTCGTATCGGTAAGCACAGAAAGCACCCCGGTGGTAGAGGTATGGCCGGTGGTCAACACCACCACAGAACTAACTTGGATAAGTACCATCCAGGTTACTTCGGTAAGGTCGGTATGAGATACTTCCACCAACAGAAGGCTCACTTCTGGAAGCCAGTCTTGAACTTGGACAAGTTGTGGACTTTGGTCCCAGAAGCCAAGAGAGACGAGTACTTGCAATCTTCCTCCAAGTCTGCTGCCCCAGTCATCGACACTTTGGCTGCTGGTTACGGTAAGATCTTGGGTAAGGGTAGAATTCCAAACGTCCCAGTGATTGTCAAGGCCAGATTTGTCTCCAAGTTGGCTGAGGAAAAGATCAGAGCCGCTGGTGGTGTCGTTGAGTTGATCGCTTAA</v>
      </c>
      <c r="D1069" t="str">
        <f t="shared" si="119"/>
        <v>OK</v>
      </c>
      <c r="E1069">
        <f t="shared" si="120"/>
        <v>450</v>
      </c>
      <c r="F1069" t="str">
        <f t="shared" si="121"/>
        <v>YES</v>
      </c>
      <c r="G1069" t="str">
        <f t="shared" si="122"/>
        <v>CAA</v>
      </c>
      <c r="H1069" t="str">
        <f t="shared" si="123"/>
        <v>Glutamine</v>
      </c>
      <c r="I1069" t="str">
        <f t="shared" si="124"/>
        <v>Glutamine (CAA)</v>
      </c>
    </row>
    <row r="1070" spans="1:9" hidden="1" x14ac:dyDescent="0.2">
      <c r="A1070" t="s">
        <v>512</v>
      </c>
      <c r="B1070" t="s">
        <v>1695</v>
      </c>
      <c r="C1070" t="str">
        <f t="shared" si="118"/>
        <v>ATGCCAACCAGATTAACCAAGACTAGAAAGCACAGAGGTCACGTCTCAGCCGGTAAGGGTAGAATCGGTAAGCATAGAAAGCACCCCGGTGGTAGAGGTATGGCTGGTGGTATGCACCACCACAGAACCAACTTGGACAAGTACCACCCAGGTTACTTCGGTAAAGTTGGTATGAGATACTTCCACAAGCAAAAGAACCATTTCTGGAGACCAGTTTTGAACTTGGACAAGTTGTGGACTTTGGTTCCAGAAGAGAAGAGAGACGAGTATTTGTCCTCTGCTTCTAAGTCTTCTGCTCCTGTCATTGACACCTTGGCTGCCGGTTACGGTAAGGTCTTGGGTAAGGGTAGAATCCCAGACGTCCCAGTCATCGTCAAAGCGAGATTCGTCTCCAAGTTGGCCGAGGAGAAGATCAAGGCTGCTGGTGGTGTGATCGAATTGATCGCTTAA</v>
      </c>
      <c r="D1070" t="str">
        <f t="shared" si="119"/>
        <v>OK</v>
      </c>
      <c r="E1070">
        <f t="shared" si="120"/>
        <v>450</v>
      </c>
      <c r="F1070" t="str">
        <f t="shared" si="121"/>
        <v>YES</v>
      </c>
      <c r="G1070" t="str">
        <f t="shared" si="122"/>
        <v>ATG</v>
      </c>
      <c r="H1070" t="str">
        <f t="shared" si="123"/>
        <v>Methionine</v>
      </c>
      <c r="I1070" t="str">
        <f t="shared" si="124"/>
        <v>Methionine (ATG)</v>
      </c>
    </row>
    <row r="1071" spans="1:9" hidden="1" x14ac:dyDescent="0.2">
      <c r="A1071" t="s">
        <v>1130</v>
      </c>
      <c r="B1071" t="s">
        <v>2272</v>
      </c>
      <c r="C1071" t="str">
        <f t="shared" si="118"/>
        <v>ATGCCAACCAGATTAACCAAGACTAGAAAGCACAGAGGTCACGTCTCAGCCGGTAAGGGTAGAATCGGTAAGCACAGAAAGCATCCCGGTGGTAGAGGTATGGCTGGTGGTATGCACCACCACAGAACCAACCTTGACAAGTACCATCCAGGTTACTTCGGTAAGGTCGGTATGAGATACTTCCACAAGCAAAAGAACCACTTCTGGAGACCAGTTTTGAACTTGGACAAGTTGTGGACTTTGGTCCCTGAGGAGAAGAGAGATGAGTACTTGAACTCCGCTTCCAAGTCTGCTGCTCCAGTTATTGACACTTTGGCTGCCGGTTACGGTAAGGTTTTGGGTAAGGGTAGAATCCCAAGCGTCCCAGTCATTGTCAAGGCTAGATTCGTCTCCAAGTTAGCTGAGGAGAAGATCAAGGCTGCTGGTGGTGTTGTCGAATTGATTGCTTAA</v>
      </c>
      <c r="D1071" t="str">
        <f t="shared" si="119"/>
        <v>OK</v>
      </c>
      <c r="E1071">
        <f t="shared" si="120"/>
        <v>450</v>
      </c>
      <c r="F1071" t="str">
        <f t="shared" si="121"/>
        <v>YES</v>
      </c>
      <c r="G1071" t="str">
        <f t="shared" si="122"/>
        <v>ATG</v>
      </c>
      <c r="H1071" t="str">
        <f t="shared" si="123"/>
        <v>Methionine</v>
      </c>
      <c r="I1071" t="str">
        <f t="shared" si="124"/>
        <v>Methionine (ATG)</v>
      </c>
    </row>
    <row r="1072" spans="1:9" hidden="1" x14ac:dyDescent="0.2">
      <c r="A1072" t="s">
        <v>1154</v>
      </c>
      <c r="B1072" t="s">
        <v>2295</v>
      </c>
      <c r="C1072" t="str">
        <f t="shared" si="118"/>
        <v>ATGCCAACCAGATTAACCAAGACTAGAAAGCACAGAGGTCACGTCTCAGCCGGTAACGGTAGAGTTGGTAAGCACAGAAAGCACCCTGGTGGTAGAGGTATGGCCGGTGGTCAACACCACCACAGAATTAACTTGGATAAGTACCATCCAGGTTACTTCGGTAAGGTTGGTATGAGATACTTCCACAAGCAACCAAACCACTTCTGGAAGCCAGTCTTGAACTTGGACAAGTTGTGGACTTTGATCCCAGAAGAGAAGAGAGATGAATACTTGAAGTCCTCTTCCAAGTCTGCTGCTCCAGTCATTGACACCTTGGCTGCCGGTTACGGTAAGGTCTTGGGTAAGGGTAGAATCCCACAAGTCCCAGTCATCGTCAAGGCTAGATTCGTCTCCAAGTTGGCCGAAGAGAAGATCAAGGCTGCTGGTGGTGTCGTTGAATTGGTTGCTTAA</v>
      </c>
      <c r="D1072" t="str">
        <f t="shared" si="119"/>
        <v>OK</v>
      </c>
      <c r="E1072">
        <f t="shared" si="120"/>
        <v>450</v>
      </c>
      <c r="F1072" t="str">
        <f t="shared" si="121"/>
        <v>YES</v>
      </c>
      <c r="G1072" t="str">
        <f t="shared" si="122"/>
        <v>CAA</v>
      </c>
      <c r="H1072" t="str">
        <f t="shared" si="123"/>
        <v>Glutamine</v>
      </c>
      <c r="I1072" t="str">
        <f t="shared" si="124"/>
        <v>Glutamine (CAA)</v>
      </c>
    </row>
    <row r="1073" spans="1:9" hidden="1" x14ac:dyDescent="0.2">
      <c r="A1073" t="s">
        <v>1157</v>
      </c>
      <c r="B1073" t="s">
        <v>2298</v>
      </c>
      <c r="C1073" t="str">
        <f t="shared" si="118"/>
        <v>ATGCCAACCAGATTAACCAAGACTAGAAAGCACAGAGGTCACGTCTCAGCCGGTAACGGTAGAATCGGTAAGCACAGAAAGCACCCTGGTGGTAGAGGTATGGCCGGTGGTCAACACCACCACAGAATTAACTTGGACAAGTACCATCCAGGTTACTTCGGTAAGGTTGGTATGAGATACTTCCACAAGCAACAAAACCACTTCTGGAAGCCAGTCTTGAACTTGGACAAGTTGTGGACTTTGATCCCAGAAGAGAAGAGAGACGAATACTTGAAGTCCTCTTCCAAGTCTGCTGCTCCAGTCATCGACACCTTGGCTGCCGGTTACGGTAAGGTCTTGGGTAAGGGTAGAATCCCACAAGTCCCAGTCATCGTCAAGGCTAGATTTGTCTCCAAGTTGGCCGAGGAGAAGATCAAGGCTGCTGGTGGTGTTGTTGAATTGATTGCTTAA</v>
      </c>
      <c r="D1073" t="str">
        <f t="shared" si="119"/>
        <v>OK</v>
      </c>
      <c r="E1073">
        <f t="shared" si="120"/>
        <v>450</v>
      </c>
      <c r="F1073" t="str">
        <f t="shared" si="121"/>
        <v>YES</v>
      </c>
      <c r="G1073" t="str">
        <f t="shared" si="122"/>
        <v>CAA</v>
      </c>
      <c r="H1073" t="str">
        <f t="shared" si="123"/>
        <v>Glutamine</v>
      </c>
      <c r="I1073" t="str">
        <f t="shared" si="124"/>
        <v>Glutamine (CAA)</v>
      </c>
    </row>
    <row r="1074" spans="1:9" hidden="1" x14ac:dyDescent="0.2">
      <c r="A1074" t="s">
        <v>1169</v>
      </c>
      <c r="B1074" t="s">
        <v>2310</v>
      </c>
      <c r="C1074" t="str">
        <f t="shared" si="118"/>
        <v>ATGCCAACCAGATTAACCAAGACTAGAAAACACAGAGGTCACGTCTCAGCCGGTAACGGTCGTGTCGGTAAGCACAGAAAGCATCCCGGTGGTAGAGGTAAGGCTGGTGGTCAACACCACCACAGAATTAACTTGGATAAATACCATCCAGGTTACTTCGGTAAGGTCGGTATGAGATACTTCCACAAACAACAAAACCACTTCTGGAAGCCAGTCTTGAACTTGGACAAGTTGTGGACTTTGATCCCAGAAGAAAAGAGAGACGAATACTTGAAGTCCTCTTCCAAGTCTGCCGCCCCAGTCATTGACACTTTGGCTGCCGGTTACGGTAAGGTTTTGGGTAAAGGTAGAATCCCAGACGTCCCAGTCATCGTCAAGGCCAGATTTGTTTCTAAGTTAGCTGAAGAAAAAATCAAGGCTGCTGGTGGTGTTGTTGAATTGATTGCTTAA</v>
      </c>
      <c r="D1074" t="str">
        <f t="shared" si="119"/>
        <v>OK</v>
      </c>
      <c r="E1074">
        <f t="shared" si="120"/>
        <v>450</v>
      </c>
      <c r="F1074" t="str">
        <f t="shared" si="121"/>
        <v>YES</v>
      </c>
      <c r="G1074" t="str">
        <f t="shared" si="122"/>
        <v>CAA</v>
      </c>
      <c r="H1074" t="str">
        <f t="shared" si="123"/>
        <v>Glutamine</v>
      </c>
      <c r="I1074" t="str">
        <f t="shared" si="124"/>
        <v>Glutamine (CAA)</v>
      </c>
    </row>
    <row r="1075" spans="1:9" hidden="1" x14ac:dyDescent="0.2">
      <c r="A1075" t="s">
        <v>1184</v>
      </c>
      <c r="B1075" t="s">
        <v>2324</v>
      </c>
      <c r="C1075" t="str">
        <f t="shared" si="118"/>
        <v>ATGCCAACCAGATTAACCAAGACTAGAAAACACAGAGGTCACGTCTCAGCCGGTAACGGTCGTATCGGTAAGCACAGAAAGCACCCTGGTGGTAGAGGTATGGCCGGTGGTCTACACCACCACAGAACCAACTTGGATAAGTACCACCCTGGTTACTTCGGTAAAGTTGGTATGAGATACTTCCACAAGCAGAAGGCCCACTTCTGGAAGCCAGTCTTGAACTTGGACAAGTTGTGGACCTTGGTGCCAGAAGCTAAGAGAGACGAGTATTTGCAATCTGCTTCTAAGTCCGCTGCTCCTGTTATCGACACTTTGGCTGCCGGTTACGGTAAGGTCTTGGGTAAGGGTAGAATTCCAAACGTCCCAGTCATCGTCAAGGCTAGATTCGTCTCCAAGTTGGCTGAGGAAAAGATCAGAGCTGCTGGTGGTGTCGTTGAATTGATTGCTTAA</v>
      </c>
      <c r="D1075" t="str">
        <f t="shared" si="119"/>
        <v>OK</v>
      </c>
      <c r="E1075">
        <f t="shared" si="120"/>
        <v>450</v>
      </c>
      <c r="F1075" t="str">
        <f t="shared" si="121"/>
        <v>YES</v>
      </c>
      <c r="G1075" t="str">
        <f t="shared" si="122"/>
        <v>CTA</v>
      </c>
      <c r="H1075" t="str">
        <f t="shared" si="123"/>
        <v>Leucine1</v>
      </c>
      <c r="I1075" t="str">
        <f t="shared" si="124"/>
        <v>Leucine1 (CTA)</v>
      </c>
    </row>
    <row r="1076" spans="1:9" hidden="1" x14ac:dyDescent="0.2">
      <c r="A1076" t="s">
        <v>1186</v>
      </c>
      <c r="B1076" t="s">
        <v>2326</v>
      </c>
      <c r="C1076" t="str">
        <f t="shared" si="118"/>
        <v>ATGCCAACCAGATTAACCAAGACTAGAAAACACAGAGGTCACGTCTCAGCCGGTAAAGGTCGTATCGGTAAGCACAGAAAGCACCCCGGTGGTAGAGGTATGGCCGGTGGTCAACACCACCACAGAACTAACTTGGATAAGTACCATCCAGGTTACTTCGGTAAGGTTGGTATGAGATACTTCCACAAGCAGAAGGCTCATTTCTGGAAGCCAGTGTTGAACTTGGACAAGTTGTGGACTTTGGTCCCAGAAGCCAAGAGAGACGACTACTTGCAAGCTGCTTCCAAGTCTGCTGCTCCAGTCATCGACACTTTGGCTGCCGGTTACGGTAAGGTCTTGGGTAAGGGTAGAATTCCAAACGTCCCAGTTATCGTCAAGGCTAGATTCGTCTCCAAGTTGGCTGAAGAAAAGATCAGAGCTGCTGGTGGTGTTGTTGAATTGATCGCTTAA</v>
      </c>
      <c r="D1076" t="str">
        <f t="shared" si="119"/>
        <v>OK</v>
      </c>
      <c r="E1076">
        <f t="shared" si="120"/>
        <v>450</v>
      </c>
      <c r="F1076" t="str">
        <f t="shared" si="121"/>
        <v>YES</v>
      </c>
      <c r="G1076" t="str">
        <f t="shared" si="122"/>
        <v>CAA</v>
      </c>
      <c r="H1076" t="str">
        <f t="shared" si="123"/>
        <v>Glutamine</v>
      </c>
      <c r="I1076" t="str">
        <f t="shared" si="124"/>
        <v>Glutamine (CAA)</v>
      </c>
    </row>
    <row r="1077" spans="1:9" hidden="1" x14ac:dyDescent="0.2">
      <c r="A1077" t="s">
        <v>734</v>
      </c>
      <c r="B1077" t="s">
        <v>1900</v>
      </c>
      <c r="C1077" t="str">
        <f t="shared" si="118"/>
        <v>ATGCCAACCAGATTAACCAAGACGAGAAAGCACAGAGGAAACGTTTCCGCCGGTAAGGGTCGTGTCGGTAAGCACAGAAAGCACCCCGGTGGTCGTGGTAAGGCCGGTGGTCAGCACCACCACAGAACCAACTTGGACAAGTACCACCCTGGTTACTTCGGTAAGGTTGGTATGAGATACTTCCACAAGCAGAGAAACCACTTCTGGAAGCCACAAATCAACTTGGAGAAGTTGTGGTCCTTGGTTGAGGAGGAGAAGAGAGACGAGTACCTCAAGTCTTCTTCTGCCTCTGCTGCCCCAGTCATTGACACCTTGGCTTTCGGCTACGGTAAGGTTTTGGGCAAGGGTCAGTTGCCAAACGTCCCCGTCATCGTCAAGGCCAGATTTGTTTCCAAGTTGGCTGAAGAGAAGATCAGAGCCGTTGGTGGTGTTGTTGAGTTGATTGCGTAA</v>
      </c>
      <c r="D1077" t="str">
        <f t="shared" si="119"/>
        <v>OK</v>
      </c>
      <c r="E1077">
        <f t="shared" si="120"/>
        <v>450</v>
      </c>
      <c r="F1077" t="str">
        <f t="shared" si="121"/>
        <v>YES</v>
      </c>
      <c r="G1077" t="str">
        <f t="shared" si="122"/>
        <v>CAG</v>
      </c>
      <c r="H1077" t="str">
        <f t="shared" si="123"/>
        <v>Glutamine</v>
      </c>
      <c r="I1077" t="str">
        <f t="shared" si="124"/>
        <v>Glutamine (CAG)</v>
      </c>
    </row>
    <row r="1078" spans="1:9" hidden="1" x14ac:dyDescent="0.2">
      <c r="A1078" t="s">
        <v>657</v>
      </c>
      <c r="B1078" t="s">
        <v>1832</v>
      </c>
      <c r="C1078" t="str">
        <f t="shared" si="118"/>
        <v>ATGCCAACCAGATTAACCAAGACCAGAAAGCACAGAGGTCACGTTTCCGCCGGTAAGGGTAGAATCGGTAAGCACAGAAAGAACCCCGGTGGTCGTGGTATGGCCGGTGGTCAGCACCACCACAGAACCAACTTGGACAAGTACCACCCAGGTTACTTCGGTAAGGTTGGTATGAGATACTTCCACAAGCAGAGAAACCACTTCTGGAAGCCACAGCTCAACTTGGAGAAGTTGTGGTCTTTGGTCCCAGAGGAGAAGAGAGAGGAGTACCTCAAGTCTGCTTCCGCTTCCTCTGCTCCAGTCATTGACACCTTGGCTCACGGCTACGGTAAGGTCTTGGGTAAGGGTCAGTTGCCAAAGGTTCCTGTTATTGTCAAGGCCAGATTTGTGTCCAAGTTGGCCGAGGAGAAGATCAGAGCTGCCGGTGGTGTTGTTGAGTTGATTGCTTAA</v>
      </c>
      <c r="D1078" t="str">
        <f t="shared" si="119"/>
        <v>OK</v>
      </c>
      <c r="E1078">
        <f t="shared" si="120"/>
        <v>450</v>
      </c>
      <c r="F1078" t="str">
        <f t="shared" si="121"/>
        <v>YES</v>
      </c>
      <c r="G1078" t="str">
        <f t="shared" si="122"/>
        <v>CAG</v>
      </c>
      <c r="H1078" t="str">
        <f t="shared" si="123"/>
        <v>Glutamine</v>
      </c>
      <c r="I1078" t="str">
        <f t="shared" si="124"/>
        <v>Glutamine (CAG)</v>
      </c>
    </row>
    <row r="1079" spans="1:9" hidden="1" x14ac:dyDescent="0.2">
      <c r="A1079" t="s">
        <v>659</v>
      </c>
      <c r="B1079" t="s">
        <v>1834</v>
      </c>
      <c r="C1079" t="str">
        <f t="shared" si="118"/>
        <v>ATGCCAACCAGATTAACCAAGACCAGAAAGCACAGAGGTCACGTTTCCGCCGGTAAGGGTAGAATCGGCAAGCACAGAAAGAATCCCGGTGGTCGTGGTATGGCCGGTGGTCAGCACCACCACAGAACCAACTTGGACAAGTACCACCCAGGTTACTTCGGTAAGGTTGGTATGAGATACTTCCACAAGCAGAGAAACCACTTCTGGAAGCCACAGCTCAACTTGGAGAAGTTGTGGTCTTTGGTTGAGGAGGAGAAGAGAGAGGAGTACCTCAAGTCTGCCTCCGCTTCCTCTGCTCCAGTCATCGACACCTTGGCCCACGGCTACGGTAAGGTCTTGGGTAAGGGTCAGTTGCCAAAGGTCCCTGTTATCGTCAAGGCTAGATTCGTTTCTAAGTTGGCCGAGGAGAAGATCAGAGCTGCTGGTGGTGTCGTTGAGTTGATTGCTTAA</v>
      </c>
      <c r="D1079" t="str">
        <f t="shared" si="119"/>
        <v>OK</v>
      </c>
      <c r="E1079">
        <f t="shared" si="120"/>
        <v>450</v>
      </c>
      <c r="F1079" t="str">
        <f t="shared" si="121"/>
        <v>YES</v>
      </c>
      <c r="G1079" t="str">
        <f t="shared" si="122"/>
        <v>CAG</v>
      </c>
      <c r="H1079" t="str">
        <f t="shared" si="123"/>
        <v>Glutamine</v>
      </c>
      <c r="I1079" t="str">
        <f t="shared" si="124"/>
        <v>Glutamine (CAG)</v>
      </c>
    </row>
    <row r="1080" spans="1:9" hidden="1" x14ac:dyDescent="0.2">
      <c r="A1080" t="s">
        <v>660</v>
      </c>
      <c r="B1080" t="s">
        <v>1835</v>
      </c>
      <c r="C1080" t="str">
        <f t="shared" si="118"/>
        <v>ATGCCAACCAGATTAACCAAGACCAGAAAGCACAGAGGTCACGTTTCCGCCGGTAAGGGTAGAATCGGCAAGCACAGAAAGAATCCCGGTGGTCGTGGTATGGCCGGTGGTCAGCACCACCACAGAACCAACTTGGACAAGTACCACCCAGGTTACTTCGGTAAGGTTGGTATGAGATACTTCCACAAGCAGAGAAACCACTTCTGGAAGCCACAGCTCAACTTGGAGAAGTTGTGGTCTTTGGTTGAGGAGGAGAAGAGAGAGGAGTACCTCAAGTCTGCCTCCGCTTCCTCCGCTCCAGTCATCGACACCTTGGCCCACGGCTACGGTAAGGTCTTGGGTAAGGGTCAGTTGCCAAAGGTCCCTGTTATCGTCAAGGCTAGATTCGTTTCTAAGTTGGCCGAGGAGAAGATCAGAGCTGCTGGTGGTGTCGTTGAGTTGATTGCTTAA</v>
      </c>
      <c r="D1080" t="str">
        <f t="shared" si="119"/>
        <v>OK</v>
      </c>
      <c r="E1080">
        <f t="shared" si="120"/>
        <v>450</v>
      </c>
      <c r="F1080" t="str">
        <f t="shared" si="121"/>
        <v>YES</v>
      </c>
      <c r="G1080" t="str">
        <f t="shared" si="122"/>
        <v>CAG</v>
      </c>
      <c r="H1080" t="str">
        <f t="shared" si="123"/>
        <v>Glutamine</v>
      </c>
      <c r="I1080" t="str">
        <f t="shared" si="124"/>
        <v>Glutamine (CAG)</v>
      </c>
    </row>
    <row r="1081" spans="1:9" hidden="1" x14ac:dyDescent="0.2">
      <c r="A1081" t="s">
        <v>658</v>
      </c>
      <c r="B1081" t="s">
        <v>1833</v>
      </c>
      <c r="C1081" t="str">
        <f t="shared" si="118"/>
        <v>ATGCCAACCAGATTAACCAAGACCAGAAAGCACAGAGGTCACGTTTCCGCCGGTAAGGGTAGAATCGGCAAGCACAGAAAGAATCCAGGTGGTCGTGGTATGGCCGGTGGTCAGCACCACCACAGAACCAACTTGGACAAGTACCACCCAGGTTACTTCGGTAAGGTTGGTATGAGATACTTCCACAAGCAGAGAAACCACTTCTGGAAGCCACAGCTCAACTTGGAGAAGTTGTGGTCTTTGGTTGAGGAGGAGAAGAGAGAGGAATACCTCAAGTCTGCCTCCGCTTCCTCTGCTCCAGTCATCGACACCTTGGCCCACGGCTACGGTAAGGTCTTGGGTAAGGGTCAGTTGCCAAAGGTCCCTGTTATCGTCAAGGCTAGATTCGTTTCTAAGTTGGCCGAGGAGAAGATCAGAGCTGCTGGTGGTGTCGTTGAGTTGATTGCTTAA</v>
      </c>
      <c r="D1081" t="str">
        <f t="shared" si="119"/>
        <v>OK</v>
      </c>
      <c r="E1081">
        <f t="shared" si="120"/>
        <v>450</v>
      </c>
      <c r="F1081" t="str">
        <f t="shared" si="121"/>
        <v>YES</v>
      </c>
      <c r="G1081" t="str">
        <f t="shared" si="122"/>
        <v>CAG</v>
      </c>
      <c r="H1081" t="str">
        <f t="shared" si="123"/>
        <v>Glutamine</v>
      </c>
      <c r="I1081" t="str">
        <f t="shared" si="124"/>
        <v>Glutamine (CAG)</v>
      </c>
    </row>
    <row r="1082" spans="1:9" hidden="1" x14ac:dyDescent="0.2">
      <c r="A1082" t="s">
        <v>664</v>
      </c>
      <c r="B1082" t="s">
        <v>1839</v>
      </c>
      <c r="C1082" t="str">
        <f t="shared" si="118"/>
        <v>ATGCCAACCAGATTAACCAAGACCAGAAAGCACAGAGGTCACGTTTCCGCCGGTAAAGGTAGAATCGGAAAGCACAGAAAGAATCCAGGTGGTCGTGGTATGGCCGGTGGTCAGCACCACCACAGAACCAACTTGGACAAGTACCATCCAGGTTACTTCGGTAAGGTTGGTATGAGATACTTCCACAAGCAGAGAAACCACTTCTGGAAGCCACAGCTCAACTTGGAGAAGTTGTGGTCTTTGGTTGAGGAGGAGAAGAGAGAGGAATACCTCAAGTCTGCCTCCGCTTCCTCTGCCCCAGTCATCGACACCTTGGCCCACGGCTACGGTAAGGTCTTGGGTAAGGGTCAGTTGCCAAACGTTCCAGTCATTGTCAAGGCCAGATTCGTTTCTAAGTTGGCTGAGGAGAAGATCAGAGCTGCTGGTGGTGTCGTTGAGTTGATTGCTTAA</v>
      </c>
      <c r="D1082" t="str">
        <f t="shared" si="119"/>
        <v>OK</v>
      </c>
      <c r="E1082">
        <f t="shared" si="120"/>
        <v>450</v>
      </c>
      <c r="F1082" t="str">
        <f t="shared" si="121"/>
        <v>YES</v>
      </c>
      <c r="G1082" t="str">
        <f t="shared" si="122"/>
        <v>CAG</v>
      </c>
      <c r="H1082" t="str">
        <f t="shared" si="123"/>
        <v>Glutamine</v>
      </c>
      <c r="I1082" t="str">
        <f t="shared" si="124"/>
        <v>Glutamine (CAG)</v>
      </c>
    </row>
    <row r="1083" spans="1:9" hidden="1" x14ac:dyDescent="0.2">
      <c r="A1083" t="s">
        <v>662</v>
      </c>
      <c r="B1083" t="s">
        <v>1837</v>
      </c>
      <c r="C1083" t="str">
        <f t="shared" si="118"/>
        <v>ATGCCAACCAGATTAACCAAGACCAGAAAGCACAGAGGTCACGTCTCCGCCGGTAAGGGTAGAATCGGCAAGCACAGAAAGAATCCCGGTGGTCGTGGTATGGCCGGTGGTCAGCACCACCACAGAACCAACTTGGACAAGTACCACCCTGGTTACTTCGGTAAGGTTGGTATGAGATACTTCCACAAGCAGAGAAACCACTTCTGGAAGCCACAGCTCAACCTTGAGAAGTTGTGGTCTTTGGTTGACGAGGAGAAGAGAGAGGAGTACCTCAAGTCTGCTTCTGCTTCCTCTGCTCCAGTCATCGACACCTTGGCCCACGGCTACGGCAAGGTCCTTGGTAAGGGTCAGTTGCCAAAGGTTCCTGTCATTGTCAAGGCCAGATTTGTTTCCAAGTTGGCCGAGGAGAAGATCAGAGCTGCTGGTGGTGTCGTTGAGTTGATTGCTTAA</v>
      </c>
      <c r="D1083" t="str">
        <f t="shared" si="119"/>
        <v>OK</v>
      </c>
      <c r="E1083">
        <f t="shared" si="120"/>
        <v>450</v>
      </c>
      <c r="F1083" t="str">
        <f t="shared" si="121"/>
        <v>YES</v>
      </c>
      <c r="G1083" t="str">
        <f t="shared" si="122"/>
        <v>CAG</v>
      </c>
      <c r="H1083" t="str">
        <f t="shared" si="123"/>
        <v>Glutamine</v>
      </c>
      <c r="I1083" t="str">
        <f t="shared" si="124"/>
        <v>Glutamine (CAG)</v>
      </c>
    </row>
    <row r="1084" spans="1:9" hidden="1" x14ac:dyDescent="0.2">
      <c r="A1084" t="s">
        <v>663</v>
      </c>
      <c r="B1084" t="s">
        <v>1838</v>
      </c>
      <c r="C1084" t="str">
        <f t="shared" si="118"/>
        <v>ATGCCAACCAGATTAACCAAGACCAGAAAGCACAGAGGTCACGTCTCCGCCGGTAAGGGTAGAATCGGCAAGCACAGAAAGAATCCCGGTGGTCGTGGTATGGCCGGTGGTCAGCACCACCACAGAACCAACTTGGACAAGTACCACCCTGGTTACTTCGGTAAGGTTGGTATGAGATACTTCCACAAGCAGAGAAACCACTTCTGGAAGCCACAGCTCAACCTTGAGAAGTTGTGGTCTTTGGTTGACGAGGAGAAGAGAGAGGAGTACCTCAAGTCTGCTTCTGCTTCCTCTGCTCCAGTCATCGACACCTTGGCCCACGGTTACGGTAAGGTCCTTGGTAAGGGTCAGTTGCCAAACGTTCCTGTCATTGTCAAGGCCAGATTTGTTTCCAAGTTGGCCGAGGAGAAGATCAGAGCTGCTGGTGGTGTCGTTGAGTTGATTGCTTAA</v>
      </c>
      <c r="D1084" t="str">
        <f t="shared" si="119"/>
        <v>OK</v>
      </c>
      <c r="E1084">
        <f t="shared" si="120"/>
        <v>450</v>
      </c>
      <c r="F1084" t="str">
        <f t="shared" si="121"/>
        <v>YES</v>
      </c>
      <c r="G1084" t="str">
        <f t="shared" si="122"/>
        <v>CAG</v>
      </c>
      <c r="H1084" t="str">
        <f t="shared" si="123"/>
        <v>Glutamine</v>
      </c>
      <c r="I1084" t="str">
        <f t="shared" si="124"/>
        <v>Glutamine (CAG)</v>
      </c>
    </row>
    <row r="1085" spans="1:9" hidden="1" x14ac:dyDescent="0.2">
      <c r="A1085" t="s">
        <v>661</v>
      </c>
      <c r="B1085" t="s">
        <v>1836</v>
      </c>
      <c r="C1085" t="str">
        <f t="shared" si="118"/>
        <v>ATGCCAACCAGATTAACCAAGACCAGAAAGCACAGAGGTCACGTCTCCGCCGGTAAAGGTAGAATCGGCAAGCACAGAAAGAATCCCGGTGGTCGTGGTATGGCCGGTGGTCAGCACCACCACAGAACCAACTTGGACAAGTACCACCCTGGTTACTTCGGTAAGGTTGGTATGAGATACTTCCACAAGCAGAGAAACCACTTCTGGAAGCCACAGCTCAACCTTGAGAAGTTGTGGTCTTTGGTTGACGAGGAGAAGAGAGAGGAGTACCTCAAGTCTGCTTCTGCTTCCTCTGCTCCAGTCATCGACACCTTGGCCCACGGCTACGGCAAGGTCCTTGGTAAGGGTCAGTTGCCAAAGGTTCCTGTCATTGTCAAGGCCAGATTTGTTTCCAAGTTGGCCGAGGAGAAGATCAGAGCTGCTGGTGGTGTCGTTGAGTTGATTGCTTAA</v>
      </c>
      <c r="D1085" t="str">
        <f t="shared" si="119"/>
        <v>OK</v>
      </c>
      <c r="E1085">
        <f t="shared" si="120"/>
        <v>450</v>
      </c>
      <c r="F1085" t="str">
        <f t="shared" si="121"/>
        <v>YES</v>
      </c>
      <c r="G1085" t="str">
        <f t="shared" si="122"/>
        <v>CAG</v>
      </c>
      <c r="H1085" t="str">
        <f t="shared" si="123"/>
        <v>Glutamine</v>
      </c>
      <c r="I1085" t="str">
        <f t="shared" si="124"/>
        <v>Glutamine (CAG)</v>
      </c>
    </row>
    <row r="1086" spans="1:9" hidden="1" x14ac:dyDescent="0.2">
      <c r="A1086" t="s">
        <v>699</v>
      </c>
      <c r="B1086" t="s">
        <v>1870</v>
      </c>
      <c r="C1086" t="str">
        <f t="shared" si="118"/>
        <v>ATGCCAACCAGATTAACCAAGACCAGAAAGCACAGAGGTAACGTTTCTGCCGGTAAGGGTAGAGTCGGTAAGCACAGAAAGCATCCCGGTGGTCGTGGTAAGGCTGGTGGTCAACACCACCACAGAACCAACTTGGACAAGTACCACCCTGGTTACTTCGGTAAGGTCGGTATGAGATACTTCCACAAGCAAAGAAACCACTTCTGGAAGCCACAAATCAACTTGGACAAGTTGTGGTCGTTGGTTGAGGAGGAGAAGAGAGACGACTACCTCAAGGCCGCCTCTGCATCTGCTGCTCCAGTCATTGACACCTTGGCTGCCGGCTACGGTATTGTCTTGGGTAAGGGTAAGTTGCCAAACGTCCCAGTCATTGTCAAGGCCAGATTTGTTTCCAAGTTGGCTGAGGAGAAGATCAACGCCGTCGGTGGTGTTGTTGAGTTGATTGCTTAA</v>
      </c>
      <c r="D1086" t="str">
        <f t="shared" si="119"/>
        <v>OK</v>
      </c>
      <c r="E1086">
        <f t="shared" si="120"/>
        <v>450</v>
      </c>
      <c r="F1086" t="str">
        <f t="shared" si="121"/>
        <v>YES</v>
      </c>
      <c r="G1086" t="str">
        <f t="shared" si="122"/>
        <v>CAA</v>
      </c>
      <c r="H1086" t="str">
        <f t="shared" si="123"/>
        <v>Glutamine</v>
      </c>
      <c r="I1086" t="str">
        <f t="shared" si="124"/>
        <v>Glutamine (CAA)</v>
      </c>
    </row>
    <row r="1087" spans="1:9" hidden="1" x14ac:dyDescent="0.2">
      <c r="A1087" t="s">
        <v>698</v>
      </c>
      <c r="B1087" t="s">
        <v>1869</v>
      </c>
      <c r="C1087" t="str">
        <f t="shared" si="118"/>
        <v>ATGCCAACCAGATTAACCAAGACCAGAAAGCACAGAGGTAACGTTTCTGCCGGTAAGGGTAGAATCGGTAAGCACAGAAAGCATCCCGGTGGTCGTGGTAAGGCTGGTGGTCAACACCACCACAGAACCAACTTGGACAAGTACCACCCTGGTTACTTCGGTAAGGTCGGTATGAGATACTTCCACAAGCAAAGAAACCACTTCTGGAAGCCACAAATCAACTTGGACAAGTTGTGGTCGTTGGTTGAGGAGGAGAAGAGAGACGACTACCTCAAGGCCGCCTCTGCATCTGCTGCTCCAGTCATCGACACCTTGGCTGCCGGCTACGGTATTGTCTTGGGTAAGGGTAAGTTGCCAAACGTCCCAGTCATTGTCAAGGCCAGATTTGTTTCTAAGTTGGCTGAGGAGAAGATCAACGCCGTCGGTGGTGTTGTTGAGTTGATTGCTTAA</v>
      </c>
      <c r="D1087" t="str">
        <f t="shared" si="119"/>
        <v>OK</v>
      </c>
      <c r="E1087">
        <f t="shared" si="120"/>
        <v>450</v>
      </c>
      <c r="F1087" t="str">
        <f t="shared" si="121"/>
        <v>YES</v>
      </c>
      <c r="G1087" t="str">
        <f t="shared" si="122"/>
        <v>CAA</v>
      </c>
      <c r="H1087" t="str">
        <f t="shared" si="123"/>
        <v>Glutamine</v>
      </c>
      <c r="I1087" t="str">
        <f t="shared" si="124"/>
        <v>Glutamine (CAA)</v>
      </c>
    </row>
    <row r="1088" spans="1:9" hidden="1" x14ac:dyDescent="0.2">
      <c r="A1088" t="s">
        <v>848</v>
      </c>
      <c r="B1088" t="s">
        <v>2007</v>
      </c>
      <c r="C1088" t="str">
        <f t="shared" si="118"/>
        <v>ATGCCAACCAGATTAACCAAGACCAGAAAGCACAGAGGTAACGTTTCCGCCGGTAAGGGTAGAGTCGGTAAGCACAGAAAGCATCCGGGTGGTAGAGGTAAGGCTGGTGGTCAACATCATCACAGAACCAACTTGGATAAGTACCATCCAGGTTACTTCGGTAAGGTTGGTATGAGATACTTCCACAAGCAACAAAACCACTTCTGGAGACCAGAAATCAACTTAGACAAATTATGGACTTTAGTTGAATCAGAAAAGAAGGACGAATACTTAAAGTCTGCTTCTTCATCTGCTGCCCCAGTTATTGACACCTTAGCCCACGGTTACGGTAAGGTTTTAGGTAAGGGTAGATTACCAGAAGTTCCAGTCATTGTCAGAGCTAGATTCGTTTCTAAGTTAGCTGAAGAAAAGATCAGAGCTGTTGGTGGTGTTGTTGAATTAATCGCTTAA</v>
      </c>
      <c r="D1088" t="str">
        <f t="shared" si="119"/>
        <v>OK</v>
      </c>
      <c r="E1088">
        <f t="shared" si="120"/>
        <v>450</v>
      </c>
      <c r="F1088" t="str">
        <f t="shared" si="121"/>
        <v>YES</v>
      </c>
      <c r="G1088" t="str">
        <f t="shared" si="122"/>
        <v>CAA</v>
      </c>
      <c r="H1088" t="str">
        <f t="shared" si="123"/>
        <v>Glutamine</v>
      </c>
      <c r="I1088" t="str">
        <f t="shared" si="124"/>
        <v>Glutamine (CAA)</v>
      </c>
    </row>
    <row r="1089" spans="1:9" hidden="1" x14ac:dyDescent="0.2">
      <c r="A1089" t="s">
        <v>744</v>
      </c>
      <c r="B1089" t="s">
        <v>1909</v>
      </c>
      <c r="C1089" t="str">
        <f t="shared" si="118"/>
        <v>ATGCCAACCAGATTAACCAAGACCAGAAAGCACAGAGGAAATGTTTCCGCCGGTAAGGGTAGAGTCGGTAAGCACAGAAAGCACCCCGGTGGT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CGAAGAAAAGATCAGAGCTGTTGGTGGTGTTGTTGAATTGATTGCTTAA</v>
      </c>
      <c r="D1089" t="str">
        <f t="shared" si="119"/>
        <v>OK</v>
      </c>
      <c r="E1089">
        <f t="shared" si="120"/>
        <v>450</v>
      </c>
      <c r="F1089" t="str">
        <f t="shared" si="121"/>
        <v>YES</v>
      </c>
      <c r="G1089" t="str">
        <f t="shared" si="122"/>
        <v>CAA</v>
      </c>
      <c r="H1089" t="str">
        <f t="shared" si="123"/>
        <v>Glutamine</v>
      </c>
      <c r="I1089" t="str">
        <f t="shared" si="124"/>
        <v>Glutamine (CAA)</v>
      </c>
    </row>
    <row r="1090" spans="1:9" hidden="1" x14ac:dyDescent="0.2">
      <c r="A1090" t="s">
        <v>747</v>
      </c>
      <c r="B1090" t="s">
        <v>1911</v>
      </c>
      <c r="C1090" t="str">
        <f t="shared" ref="C1090:C1153" si="125">UPPER(SUBSTITUTE(SUBSTITUTE(SUBSTITUTE(B1090," ",""),CHAR(10),""),CHAR(13),""))</f>
        <v>ATGCCAACCAGATTAACCAAGACCAGAAAGCACAGAGGAAATGTTTCCGCCGGTAAGGGTAGAGTCGGAAAGCACAGAAAGCATCCAGGTGGTCGTGGTAAGGCCGGTGGTCAACACCACCACAGAACCAACATGGACAAGTACCACCCTGGTTACTTCGGTAAGGTCGGTATGAGATACTTCCACAAGCAAAGAAACCACTTCTGGAAGCCACAAATCAACTTGGAAAAGTTGTGGTCTTTGGTTGAGGAAGAGAAGAGAGACGAATACCTTAAGTCTGCTTCTGCCTCTGCTGCCCCAGTCATCGACACCTTGGCTCACGGTTACGGTAAGGTTTTGGGTAAGGGTCAATTGCCAAACGTCCCAGTCATTGTCAAGGCCAGATTTGTCTCCAAGTTGGCTGAAGAGAAGATCAGAGCTGTTGGTGGTGTTGTTGAATTGATTGCTTAA</v>
      </c>
      <c r="D1090" t="str">
        <f t="shared" si="119"/>
        <v>OK</v>
      </c>
      <c r="E1090">
        <f t="shared" si="120"/>
        <v>450</v>
      </c>
      <c r="F1090" t="str">
        <f t="shared" si="121"/>
        <v>YES</v>
      </c>
      <c r="G1090" t="str">
        <f t="shared" si="122"/>
        <v>CAA</v>
      </c>
      <c r="H1090" t="str">
        <f t="shared" si="123"/>
        <v>Glutamine</v>
      </c>
      <c r="I1090" t="str">
        <f t="shared" si="124"/>
        <v>Glutamine (CAA)</v>
      </c>
    </row>
    <row r="1091" spans="1:9" hidden="1" x14ac:dyDescent="0.2">
      <c r="A1091" t="s">
        <v>745</v>
      </c>
      <c r="B1091" t="s">
        <v>1910</v>
      </c>
      <c r="C1091" t="str">
        <f t="shared" si="125"/>
        <v>ATGCCAACCAGATTAACCAAGACCAGAAAGCACAGAGGAAATGTTTCCGCCGGTAAGGGTAGAGTCGGAAAGCACAGAAAGCACCCAGGTGGTCGTGGTAAGGCCGGTGGTCAACACCACCACAGAACCAACATGGACAAGTACCACCCAGGTTACTTCGGTAAGGTTGGTATGAGATACTTCCACAAGCAAAGAAACCACTTCTGGAAGCCACAAATCAACTTGGAAAAGTTGTGGTCTTTGGTTGAAGAAGAGAAGAGAGAAGAGTACCTCAAGTCTGCTTCTTCTTCTGCTGCCCCAGTCATTGACACCTTGGCTCACGGTTACGGCAAGGTTTTGGGTAAGGGTCAATTGCCAAACGTTCCTGTCATCGTCAAGGCCAGATTTGTCTCCAAGTTGGCTGAAGAGAAGATCAGAGCTGTTGGTGGTGTTGTTGAATTGATTGCTTAA</v>
      </c>
      <c r="D1091" t="str">
        <f t="shared" ref="D1091:D1154" si="126">IF(LEFT(C1091,3)="ATG","OK","WARN")</f>
        <v>OK</v>
      </c>
      <c r="E1091">
        <f t="shared" ref="E1091:E1154" si="127">LEN(C1091)</f>
        <v>450</v>
      </c>
      <c r="F1091" t="str">
        <f t="shared" ref="F1091:F1154" si="128">IF(E1091&gt;=114,"YES","NO")</f>
        <v>YES</v>
      </c>
      <c r="G1091" t="str">
        <f t="shared" ref="G1091:G1154" si="129">IF(E1091&gt;=114,MID(C1091,112,3),"NA")</f>
        <v>CAA</v>
      </c>
      <c r="H1091" t="str">
        <f t="shared" ref="H1091:H1154" si="130">IF(G1091="NA","NA",
 IF(OR(G1091="CAG",G1091="CAA"),"Glutamine",
 IF(LEFT(G1091,2)="CT","Leucine1",
 IF(OR(G1091="TTA",G1091="TTG"),"Leucine2",
 IF(G1091="ATG","Methionine",
 IF(OR(G1091="TTT",G1091="TTC"),"Phenylalanine",
 "Other"))))))</f>
        <v>Glutamine</v>
      </c>
      <c r="I1091" t="str">
        <f t="shared" ref="I1091:I1154" si="131">IF(LEN(G1091)&lt;&gt;3,"NA",
 IF(OR(G1091="CAG",G1091="CAA"),"Glutamine ("&amp;G1091&amp;")",
 IF(LEFT(G1091,2)="CT","Leucine1 ("&amp;G1091&amp;")",
 IF(OR(G1091="TTA",G1091="TTG"),"Leucine2 ("&amp;G1091&amp;")",
 IF(G1091="ATG","Methionine (ATG)",
 IF(OR(G1091="TTT",G1091="TTC"),"Phenylalanine ("&amp;G1091&amp;")",
 "Other ("&amp;G1091&amp;")"))))))</f>
        <v>Glutamine (CAA)</v>
      </c>
    </row>
    <row r="1092" spans="1:9" hidden="1" x14ac:dyDescent="0.2">
      <c r="A1092" t="s">
        <v>746</v>
      </c>
      <c r="B1092" t="s">
        <v>1910</v>
      </c>
      <c r="C1092" t="str">
        <f t="shared" si="125"/>
        <v>ATGCCAACCAGATTAACCAAGACCAGAAAGCACAGAGGAAATGTTTCCGCCGGTAAGGGTAGAGTCGGAAAGCACAGAAAGCACCCAGGTGGTCGTGGTAAGGCCGGTGGTCAACACCACCACAGAACCAACATGGACAAGTACCACCCAGGTTACTTCGGTAAGGTTGGTATGAGATACTTCCACAAGCAAAGAAACCACTTCTGGAAGCCACAAATCAACTTGGAAAAGTTGTGGTCTTTGGTTGAAGAAGAGAAGAGAGAAGAGTACCTCAAGTCTGCTTCTTCTTCTGCTGCCCCAGTCATTGACACCTTGGCTCACGGTTACGGCAAGGTTTTGGGTAAGGGTCAATTGCCAAACGTTCCTGTCATCGTCAAGGCCAGATTTGTCTCCAAGTTGGCTGAAGAGAAGATCAGAGCTGTTGGTGGTGTTGTTGAATTGATTGCTTAA</v>
      </c>
      <c r="D1092" t="str">
        <f t="shared" si="126"/>
        <v>OK</v>
      </c>
      <c r="E1092">
        <f t="shared" si="127"/>
        <v>450</v>
      </c>
      <c r="F1092" t="str">
        <f t="shared" si="128"/>
        <v>YES</v>
      </c>
      <c r="G1092" t="str">
        <f t="shared" si="129"/>
        <v>CAA</v>
      </c>
      <c r="H1092" t="str">
        <f t="shared" si="130"/>
        <v>Glutamine</v>
      </c>
      <c r="I1092" t="str">
        <f t="shared" si="131"/>
        <v>Glutamine (CAA)</v>
      </c>
    </row>
    <row r="1093" spans="1:9" hidden="1" x14ac:dyDescent="0.2">
      <c r="A1093" t="s">
        <v>741</v>
      </c>
      <c r="B1093" t="s">
        <v>1907</v>
      </c>
      <c r="C1093" t="str">
        <f t="shared" si="125"/>
        <v>ATGCCAACCAGATTAACCAAGACCAGAAAGCACAGAGGAAATGTTTCCGCCGGTAAGGGTAGAATCGGTAAGCACAGAAAGCATCCCGGTGGTCGTGGTAAGGCCGGTGGTCAACACCACCACAGAACCAACATGGACAAGTACCACCCTGGTTACTTCGGTAAGGTCGGTATGAGATACTTCCACAAGCAAAGAAACCACTTCTGGAAGCCACAAATCAACTTGGAGAAGTTGTGGTCTTTGGTTGAAGAGGAGAAGAGAGACGAGTACCTCAAGTCCGCCTCTGCTTCCGCTGCCCCAGTCATCGACACCTTGGCTCACGGTTACGGTAAGGTTTTGGGTAAGGGTCAATTGCCAAACGTTCCTGTCATCATCAGAGCCAGATTTGTCTCTAAGTTGGCTGAGGAAAAGATCAGAGCTGTTGGTGGTGTTGTTGAATTGATTGCTTAA</v>
      </c>
      <c r="D1093" t="str">
        <f t="shared" si="126"/>
        <v>OK</v>
      </c>
      <c r="E1093">
        <f t="shared" si="127"/>
        <v>450</v>
      </c>
      <c r="F1093" t="str">
        <f t="shared" si="128"/>
        <v>YES</v>
      </c>
      <c r="G1093" t="str">
        <f t="shared" si="129"/>
        <v>CAA</v>
      </c>
      <c r="H1093" t="str">
        <f t="shared" si="130"/>
        <v>Glutamine</v>
      </c>
      <c r="I1093" t="str">
        <f t="shared" si="131"/>
        <v>Glutamine (CAA)</v>
      </c>
    </row>
    <row r="1094" spans="1:9" hidden="1" x14ac:dyDescent="0.2">
      <c r="A1094" t="s">
        <v>742</v>
      </c>
      <c r="B1094" t="s">
        <v>1908</v>
      </c>
      <c r="C1094" t="str">
        <f t="shared" si="125"/>
        <v>ATGCCAACCAGATTAACCAAGACCAGAAAGCACAGAGGAAATGTTTCCGCCGGTAAGGGTAGAATCGGTAAGCACAGAAAGCATCCCGGTGGTCGTGGTAAGGCCGGTGGTCAACACCACCACAGAACCAACATGGACAAGTACCACCCTGGTTACTTCGGTAAGGTCGGTATGAGATACTTCCACAAGCAAAGAAACCACTTCTGGAAGCCACAAATCAACTTGGAGAAGTTGTGGTCTTTGGTTGAAGAGGAGAAGAGAGACGAGTACCTCAAGTCCGCCTCTGCTTCCGCTGCTCCAGTCATCGACACCTTGGCTCACGGTTACGGTAAGGTTTTGGGTAAGGGTCAATTGCCAAACGTTCCTGTCATCATCAGAGCCAGATTTGTCTCTAAGTTGGCTGAAGAAAAGATCAGAGCTGTTGGTGGTGTTGTTGAATTGATTGCTTAA</v>
      </c>
      <c r="D1094" t="str">
        <f t="shared" si="126"/>
        <v>OK</v>
      </c>
      <c r="E1094">
        <f t="shared" si="127"/>
        <v>450</v>
      </c>
      <c r="F1094" t="str">
        <f t="shared" si="128"/>
        <v>YES</v>
      </c>
      <c r="G1094" t="str">
        <f t="shared" si="129"/>
        <v>CAA</v>
      </c>
      <c r="H1094" t="str">
        <f t="shared" si="130"/>
        <v>Glutamine</v>
      </c>
      <c r="I1094" t="str">
        <f t="shared" si="131"/>
        <v>Glutamine (CAA)</v>
      </c>
    </row>
    <row r="1095" spans="1:9" hidden="1" x14ac:dyDescent="0.2">
      <c r="A1095" t="s">
        <v>740</v>
      </c>
      <c r="B1095" t="s">
        <v>1906</v>
      </c>
      <c r="C1095" t="str">
        <f t="shared" si="125"/>
        <v>ATGCCAACCAGATTAACCAAGACCAGAAAGCACAGAGGAAATGTTTCCGCCGGTAAGGGTAGAATCGGTAAGCACAGAAAGCATCCCGGTGGACGTGGTAAGGCCGGTGGTCAACACCACCACAGAACCAACATGGACAAGTACCACCCTGGTTACTTCGGTAAGGTCGGTATGAGATACTTCCACAAGCAAAGAAACCACTTCTGGAAGCCACAAATCAACTTGGAGAAGTTGTGGTCTTTGGTTGAAGAGGAGAAGAGAGACGAGTACCTCAAGTCCGCCTCTGCTTCCGCTGCCCCAGTCATCGACACCTTGGCTCACGGTTACGGTAAGGTTTTGGGTAAGGGTCAATTGCCAAACGTTCCTGTCATCATCAGAGCCAGATTTGTCTCTAAGTTGGCTGAAGAAAAGATCAGAGCTGTTGGTGGTGTTGTTGAATTGATTGCTTAA</v>
      </c>
      <c r="D1095" t="str">
        <f t="shared" si="126"/>
        <v>OK</v>
      </c>
      <c r="E1095">
        <f t="shared" si="127"/>
        <v>450</v>
      </c>
      <c r="F1095" t="str">
        <f t="shared" si="128"/>
        <v>YES</v>
      </c>
      <c r="G1095" t="str">
        <f t="shared" si="129"/>
        <v>CAA</v>
      </c>
      <c r="H1095" t="str">
        <f t="shared" si="130"/>
        <v>Glutamine</v>
      </c>
      <c r="I1095" t="str">
        <f t="shared" si="131"/>
        <v>Glutamine (CAA)</v>
      </c>
    </row>
    <row r="1096" spans="1:9" hidden="1" x14ac:dyDescent="0.2">
      <c r="A1096" t="s">
        <v>739</v>
      </c>
      <c r="B1096" t="s">
        <v>1905</v>
      </c>
      <c r="C1096" t="str">
        <f t="shared" si="125"/>
        <v>ATGCCAACCAGATTAACCAAGACCAGAAAGCACAGAGGAAATGTTTCCGCCGGTAAGGGTAGAATCGGTAAGCACAGAAAGCACCCCGGTGGA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TGAAGAAAAGATCAGAGCTGTTGGTGGTGTTGTTGAATTGATTGCTTAA</v>
      </c>
      <c r="D1096" t="str">
        <f t="shared" si="126"/>
        <v>OK</v>
      </c>
      <c r="E1096">
        <f t="shared" si="127"/>
        <v>450</v>
      </c>
      <c r="F1096" t="str">
        <f t="shared" si="128"/>
        <v>YES</v>
      </c>
      <c r="G1096" t="str">
        <f t="shared" si="129"/>
        <v>CAA</v>
      </c>
      <c r="H1096" t="str">
        <f t="shared" si="130"/>
        <v>Glutamine</v>
      </c>
      <c r="I1096" t="str">
        <f t="shared" si="131"/>
        <v>Glutamine (CAA)</v>
      </c>
    </row>
    <row r="1097" spans="1:9" hidden="1" x14ac:dyDescent="0.2">
      <c r="A1097" t="s">
        <v>743</v>
      </c>
      <c r="B1097" t="s">
        <v>1905</v>
      </c>
      <c r="C1097" t="str">
        <f t="shared" si="125"/>
        <v>ATGCCAACCAGATTAACCAAGACCAGAAAGCACAGAGGAAATGTTTCCGCCGGTAAGGGTAGAATCGGTAAGCACAGAAAGCACCCCGGTGGACGTGGTAAGGCCGGTGGTCAACACCACCACAGAACCAACATGGACAAGTACCACCCTGGTTACTTCGGTAAGGTCGGTATGAGATACTTCCACAAGCAAAGAAACCACTTCTGGAAGCCACAAATCAACTTGGAGAAGTTGTGGTCTTTGGTTGAAGAGGAGAAGAGAGACGAGTACCTCAAGTCCGCCTCTGCTTCTGCTGCCCCAGTCATCGACACCTTGGCTCACGGTTACGGTAAGGTTTTGGGTAAGGGTCAATTGCCAAACGTTCCTGTCATCATCAGAGCCAGATTTGTCTCCAAGTTGGCTGAAGAAAAGATCAGAGCTGTTGGTGGTGTTGTTGAATTGATTGCTTAA</v>
      </c>
      <c r="D1097" t="str">
        <f t="shared" si="126"/>
        <v>OK</v>
      </c>
      <c r="E1097">
        <f t="shared" si="127"/>
        <v>450</v>
      </c>
      <c r="F1097" t="str">
        <f t="shared" si="128"/>
        <v>YES</v>
      </c>
      <c r="G1097" t="str">
        <f t="shared" si="129"/>
        <v>CAA</v>
      </c>
      <c r="H1097" t="str">
        <f t="shared" si="130"/>
        <v>Glutamine</v>
      </c>
      <c r="I1097" t="str">
        <f t="shared" si="131"/>
        <v>Glutamine (CAA)</v>
      </c>
    </row>
    <row r="1098" spans="1:9" hidden="1" x14ac:dyDescent="0.2">
      <c r="A1098" t="s">
        <v>707</v>
      </c>
      <c r="B1098" t="s">
        <v>1878</v>
      </c>
      <c r="C1098" t="str">
        <f t="shared" si="125"/>
        <v>ATGCCAACCAGATTAACCAAGACCAGAAAGCACAGAGGAAACGTTTCCGCCGGTAAGGGTAGAGTCGGTAAGCACAGAAAGCATCCCGGTGGTCGTGGTAAGGCCGGTGGTTTGCAACACCACAGATCCAACATGGACAAGTACCATCCAGGTTACTTCGGTAAGGTCGGTATGAGATACTTCCACAAGCAAAGAAACCACTTCTGGAAGCCACAAATCAACTTGGACAAGTTGTGGTCTTTGGTTGAGGAGGAGAAGAGAGACGAGTACCTCAAGTCCTCTAACGCCTCTGCTGCCCCAGTTATCGACACCTTGGCCCACGGTTACGGCAAGGTTTTGGGTAAGGGTCAATTGCCAAACGTTCCAGTCATCGTCAAGGCCAGATTTGTTTCCAAGTTGGCTGAGGAGAAGATTAGAGCTGTCGGTGGTGTTGTTGAATTGATTGCTTAA</v>
      </c>
      <c r="D1098" t="str">
        <f t="shared" si="126"/>
        <v>OK</v>
      </c>
      <c r="E1098">
        <f t="shared" si="127"/>
        <v>450</v>
      </c>
      <c r="F1098" t="str">
        <f t="shared" si="128"/>
        <v>YES</v>
      </c>
      <c r="G1098" t="str">
        <f t="shared" si="129"/>
        <v>TTG</v>
      </c>
      <c r="H1098" t="str">
        <f t="shared" si="130"/>
        <v>Leucine2</v>
      </c>
      <c r="I1098" t="str">
        <f t="shared" si="131"/>
        <v>Leucine2 (TTG)</v>
      </c>
    </row>
    <row r="1099" spans="1:9" hidden="1" x14ac:dyDescent="0.2">
      <c r="A1099" t="s">
        <v>700</v>
      </c>
      <c r="B1099" t="s">
        <v>1871</v>
      </c>
      <c r="C1099" t="str">
        <f t="shared" si="125"/>
        <v>ATGCCAACCAGATTAACCAAGACCAGAAAGCACAGAGGAAACGTTTCCGCCGGTAAGGGTAGAGTCGGTAAGCACAGAAAGCACCCCGGTGGTCGTGGTAAGGCCGGTGGTTTGCAACACCACAGATCCAACATGGACAAGTTCCACCCTGGTTTCTTCGGTAAGGTCGGTATGAGATACTTCCACAAGCAAAGAAACCACTTCTGGAAGCCACAAGTCAACTTGGACAAGTTGTGGTCTTTGGTTGAGGAGGAGAAGAGAGACGAGTACCTCAAGTCCTCTAATGCTTCTGCTGCCCCAGTCATCGACACCTTGGCCCACGGTTACGGTAAGGTTTTGGGTAAGGGTCAATTGCCAAACGTCCCAATCATTGTCAAGGCCAGATTTGTCTCCAAGTTGGCTGAGGAGAAGATTAGAGCCGTTGGTGGTGTTGTTGAATTGATTGCTTAA</v>
      </c>
      <c r="D1099" t="str">
        <f t="shared" si="126"/>
        <v>OK</v>
      </c>
      <c r="E1099">
        <f t="shared" si="127"/>
        <v>450</v>
      </c>
      <c r="F1099" t="str">
        <f t="shared" si="128"/>
        <v>YES</v>
      </c>
      <c r="G1099" t="str">
        <f t="shared" si="129"/>
        <v>TTG</v>
      </c>
      <c r="H1099" t="str">
        <f t="shared" si="130"/>
        <v>Leucine2</v>
      </c>
      <c r="I1099" t="str">
        <f t="shared" si="131"/>
        <v>Leucine2 (TTG)</v>
      </c>
    </row>
    <row r="1100" spans="1:9" hidden="1" x14ac:dyDescent="0.2">
      <c r="A1100" t="s">
        <v>701</v>
      </c>
      <c r="B1100" t="s">
        <v>1872</v>
      </c>
      <c r="C1100" t="str">
        <f t="shared" si="125"/>
        <v>ATGCCAACCAGATTAACCAAGACCAGAAAGCACAGAGGAAACGTTTCCGCCGGTAAGGGTAGAGTCGGTAAGCACAGAAAGCACCCCGGTGGTCGTGGTAAGGCCGGTGGTTTGCAACACCACAGATCCAACATGGACAAGTTCCACCCTGGTTTCTTCGGTAAGGTCGGTATGAGATACTTCCACAAGCAAAGAAACCACTTCTGGAAGCCACAAGTCAACTTGGACAAGTTGTGGTCTTTGGTTGAGGAGGAGAAGAGAGACGAGTACCTCAAGTCCTCTAACGCTTCTGCTGCCCCAGTCATCGACACCTTGGCCCACGGTTACGGTAAGGTTTTGGGTAAGGGTCAATTGCCAAACGTCCCAATCATTGTCAAGGCCAGATTTGTCTCCAAGTTGGCTGAGGAGAAGATTAGAGCCGTTGGTGGTGTTGTTGAATTGATTGCTTAA</v>
      </c>
      <c r="D1100" t="str">
        <f t="shared" si="126"/>
        <v>OK</v>
      </c>
      <c r="E1100">
        <f t="shared" si="127"/>
        <v>450</v>
      </c>
      <c r="F1100" t="str">
        <f t="shared" si="128"/>
        <v>YES</v>
      </c>
      <c r="G1100" t="str">
        <f t="shared" si="129"/>
        <v>TTG</v>
      </c>
      <c r="H1100" t="str">
        <f t="shared" si="130"/>
        <v>Leucine2</v>
      </c>
      <c r="I1100" t="str">
        <f t="shared" si="131"/>
        <v>Leucine2 (TTG)</v>
      </c>
    </row>
    <row r="1101" spans="1:9" hidden="1" x14ac:dyDescent="0.2">
      <c r="A1101" t="s">
        <v>702</v>
      </c>
      <c r="B1101" t="s">
        <v>1873</v>
      </c>
      <c r="C1101" t="str">
        <f t="shared" si="125"/>
        <v>ATGCCAACCAGATTAACCAAGACCAGAAAGCACAGAGGAAACGTTTCCGCCGGTAAGGGTAGAGTCGGTAAGCACAGAAAGCACCCCGGTGGTCGTGGTAAGGCCGGTGGTTTGCAACACCACAGATCCAACATGGACAAGTACCACCCTGGTTACTTCGGTAAGGTCGGTATGAGATACTTCCACAAGCAAAGAAACCACTTCTGGAAGCCACAAATCAACTTGGAGAAGTTGTGGTCTTTGGTTGACGAGGAGAAGAGAGACGAGTACCTCAAGTCCTCTAACGCTTCTGCTGCTCCAGTCATCGACACCTTGGCCCACGGTTACGGTATTGTGTTGGGTAAGGGTCAATTGCCAAATGTTCCAGTTATTGTCAAGGCTAGATTTGTTTCCAAGTTGGCCGAGCAGAAGATTAGAGCTGTTGGCGGTGTTGTTGAATTGATTGCTTAA</v>
      </c>
      <c r="D1101" t="str">
        <f t="shared" si="126"/>
        <v>OK</v>
      </c>
      <c r="E1101">
        <f t="shared" si="127"/>
        <v>450</v>
      </c>
      <c r="F1101" t="str">
        <f t="shared" si="128"/>
        <v>YES</v>
      </c>
      <c r="G1101" t="str">
        <f t="shared" si="129"/>
        <v>TTG</v>
      </c>
      <c r="H1101" t="str">
        <f t="shared" si="130"/>
        <v>Leucine2</v>
      </c>
      <c r="I1101" t="str">
        <f t="shared" si="131"/>
        <v>Leucine2 (TTG)</v>
      </c>
    </row>
    <row r="1102" spans="1:9" hidden="1" x14ac:dyDescent="0.2">
      <c r="A1102" t="s">
        <v>704</v>
      </c>
      <c r="B1102" t="s">
        <v>1875</v>
      </c>
      <c r="C1102" t="str">
        <f t="shared" si="125"/>
        <v>ATGCCAACCAGATTAACCAAGACCAGAAAGCACAGAGGAAACGTTTCCGCCGGTAAGGGTAGAGTCGGTAAGCACAGAAAGCACCCCGGTGGTCGTGGTAAGGCCGGTGGTTTGCAACACCACAGATCCAACATGGACAAGTACCACCCTGGTTACTTCGGTAAGGTCGGTATGAGATACTTCCACAAGCAAAGAAACCACTTCTGGAAGCCACAAATCAACTTGGACAAGTTGTGGTCTTTGGTTGAGGATGACAAGAGAGACGAGTACCTCAAGTCCTCTACCGCCTCTGCTGCCCCAGTCATCGACACCTTGGCCCACGGTTACGGCAAGGTTTTGGGTAAGGGTCAATTGCCAAACGTTCCAGTCATTGTCAAGGCCAGATTTGTTTCCAAGTTGGCTGAGGAGAAGATTAGAGCTGTCGGTGGTGTTGTTGAATTGATTGCTTAA</v>
      </c>
      <c r="D1102" t="str">
        <f t="shared" si="126"/>
        <v>OK</v>
      </c>
      <c r="E1102">
        <f t="shared" si="127"/>
        <v>450</v>
      </c>
      <c r="F1102" t="str">
        <f t="shared" si="128"/>
        <v>YES</v>
      </c>
      <c r="G1102" t="str">
        <f t="shared" si="129"/>
        <v>TTG</v>
      </c>
      <c r="H1102" t="str">
        <f t="shared" si="130"/>
        <v>Leucine2</v>
      </c>
      <c r="I1102" t="str">
        <f t="shared" si="131"/>
        <v>Leucine2 (TTG)</v>
      </c>
    </row>
    <row r="1103" spans="1:9" hidden="1" x14ac:dyDescent="0.2">
      <c r="A1103" t="s">
        <v>705</v>
      </c>
      <c r="B1103" t="s">
        <v>1876</v>
      </c>
      <c r="C1103" t="str">
        <f t="shared" si="125"/>
        <v>ATGCCAACCAGATTAACCAAGACCAGAAAGCACAGAGGAAACGTTTCCGCCGGTAAGGGTAGAGTCGGTAAGCACAGAAAGCACCCCGGTGGTCGTGGTAAGGCCGGTGGTTTGCAACACCACAGATCCAACATGGACAAGTACCACCCTGGTTACTTCGGTAAGGTCGGTATGAGATACTTCCACAAGCAAAGAAACCACTTCTGGAAGCCACAAATCAACTTGGACAAGTTGTGGTCTTTGGTTGAGGAGGAGAAGAGAGACGAGTACCTCAAGTCTTCTACTGCTTCTGCTGCTCCAGTCATCGACACCTTGGCCCACGGTTACGGTAAGGTTTTGGGTAAGGGTAAGTTGCCAAACGTCCCAGTCATTGTCAAGGCTAGATTTGTTTCCAAGTTGGCTGAGGAGAAGATTAGAGCTGCTGGTGGTGTTGTTGAATTGATTGCTTAA</v>
      </c>
      <c r="D1103" t="str">
        <f t="shared" si="126"/>
        <v>OK</v>
      </c>
      <c r="E1103">
        <f t="shared" si="127"/>
        <v>450</v>
      </c>
      <c r="F1103" t="str">
        <f t="shared" si="128"/>
        <v>YES</v>
      </c>
      <c r="G1103" t="str">
        <f t="shared" si="129"/>
        <v>TTG</v>
      </c>
      <c r="H1103" t="str">
        <f t="shared" si="130"/>
        <v>Leucine2</v>
      </c>
      <c r="I1103" t="str">
        <f t="shared" si="131"/>
        <v>Leucine2 (TTG)</v>
      </c>
    </row>
    <row r="1104" spans="1:9" hidden="1" x14ac:dyDescent="0.2">
      <c r="A1104" t="s">
        <v>706</v>
      </c>
      <c r="B1104" t="s">
        <v>1877</v>
      </c>
      <c r="C1104" t="str">
        <f t="shared" si="125"/>
        <v>ATGCCAACCAGATTAACCAAGACCAGAAAGCACAGAGGAAACGTTTCCGCCGGTAAGGGTAGAGTCGGTAAGCACAGAAAGCACCCCGGTGGTCGTGGTAAGGCCGGTGGTTTGCAACACCACAGATCCAACATGGACAAGTACCACCCTGGTTACTTCGGTAAGGTCGGTATGAGATACTTCCACAAGCAAAGAAACCACTTCTGGAAGCCACAAATCAACTTGGACAAGTTGTGGTCTTTGGTTGAGGAGGAGAAGAGAGACGAGTACCTCAAGTCCTCTAACGCCTCTGCTGCCCCAGTCATCGACACCTTGGCCCACGGTTACGGCAAGGTTTTGGGTAAGGGTCAATTGCCAAACGTTCCAGTCATTGTCAAGGCCAGATTTGTTTCCAAGTTGGCTGAGGAGAAGATTAGAGCTGTCGGTGGTGTTGTTGAATTGATTGCTTAA</v>
      </c>
      <c r="D1104" t="str">
        <f t="shared" si="126"/>
        <v>OK</v>
      </c>
      <c r="E1104">
        <f t="shared" si="127"/>
        <v>450</v>
      </c>
      <c r="F1104" t="str">
        <f t="shared" si="128"/>
        <v>YES</v>
      </c>
      <c r="G1104" t="str">
        <f t="shared" si="129"/>
        <v>TTG</v>
      </c>
      <c r="H1104" t="str">
        <f t="shared" si="130"/>
        <v>Leucine2</v>
      </c>
      <c r="I1104" t="str">
        <f t="shared" si="131"/>
        <v>Leucine2 (TTG)</v>
      </c>
    </row>
    <row r="1105" spans="1:9" hidden="1" x14ac:dyDescent="0.2">
      <c r="A1105" t="s">
        <v>703</v>
      </c>
      <c r="B1105" t="s">
        <v>1874</v>
      </c>
      <c r="C1105" t="str">
        <f t="shared" si="125"/>
        <v>ATGCCAACCAGATTAACCAAGACCAGAAAGCACAGAGGAAACGTTTCCGCCGGTAAGGGTAGAGTCGGTAAGCACAGAAAGCACCCCGGTGGTCGTGGTAAGGCCGGTGGTTTGCAACACCACAGATCCAACATGGACAAGTACCACCCTGGTTACTTCGGTAAGGTCGGTATGAGATACTTCCACAAGCAAAGAAACCACTTCTGGAAGCCACAAATCAACTTGGACAAGTTGTGGTCTTTGGTTGACGAGGAGAAGAGAGACGAGTACCTCAAGTCGTCGACTGCCTCTGCTGCTCCAGTCATCGACACCTTGGCCCACGGTTACGGTATTGTTTTGGGTAAGGGTCAATTGCCAAATGTTCCAGTCATTGTCAAGGCTAGATTTGTTTCTAAGTTGGCTGAGGAGAAGATTAGAGCTGTTGGTGGTGTTGTTGAATTGATTGCTTAA</v>
      </c>
      <c r="D1105" t="str">
        <f t="shared" si="126"/>
        <v>OK</v>
      </c>
      <c r="E1105">
        <f t="shared" si="127"/>
        <v>450</v>
      </c>
      <c r="F1105" t="str">
        <f t="shared" si="128"/>
        <v>YES</v>
      </c>
      <c r="G1105" t="str">
        <f t="shared" si="129"/>
        <v>TTG</v>
      </c>
      <c r="H1105" t="str">
        <f t="shared" si="130"/>
        <v>Leucine2</v>
      </c>
      <c r="I1105" t="str">
        <f t="shared" si="131"/>
        <v>Leucine2 (TTG)</v>
      </c>
    </row>
    <row r="1106" spans="1:9" hidden="1" x14ac:dyDescent="0.2">
      <c r="A1106" t="s">
        <v>738</v>
      </c>
      <c r="B1106" t="s">
        <v>1904</v>
      </c>
      <c r="C1106" t="str">
        <f t="shared" si="125"/>
        <v>ATGCCAACCAGATTAACCAAGACCAGAAAGCACAGAGGAAACGTTTCCGCCGGTAAGGGTAGAGTCGGTAAGCACAGAAAGCACCCCGGTGGTCGTGGTAAGGCCGGTGGTCAGCACCACCACAGAACCAACTTGGACAAGTACCACCCTGGTTACTTCGGTAAGGTCGGTATGAGATACTTCCACAAGCAGAGAAACCACTTCTGGAAGCCACAGATCAACTTGGAGAAGTTGTGGTCCTTGGTTGAGGAGGAGAAGAGAGACGATTACCTCAAGTCTGCTTCTGCTTCTGCTGCCCCAGTCATCGACACCTTGGCTCACGGTTACGGCAAGGTCTTGGGTAAGGGTCAGTTGCCAAACGTTCCCGTCATTGTCAAGGCCAGATTCGTTTCCAAGTTGGCTGAAGAGAAGATCAGAGCTGTCGGTGGTGTTGTTGAGTTGATTGCTTAA</v>
      </c>
      <c r="D1106" t="str">
        <f t="shared" si="126"/>
        <v>OK</v>
      </c>
      <c r="E1106">
        <f t="shared" si="127"/>
        <v>450</v>
      </c>
      <c r="F1106" t="str">
        <f t="shared" si="128"/>
        <v>YES</v>
      </c>
      <c r="G1106" t="str">
        <f t="shared" si="129"/>
        <v>CAG</v>
      </c>
      <c r="H1106" t="str">
        <f t="shared" si="130"/>
        <v>Glutamine</v>
      </c>
      <c r="I1106" t="str">
        <f t="shared" si="131"/>
        <v>Glutamine (CAG)</v>
      </c>
    </row>
    <row r="1107" spans="1:9" hidden="1" x14ac:dyDescent="0.2">
      <c r="A1107" t="s">
        <v>717</v>
      </c>
      <c r="B1107" t="s">
        <v>1885</v>
      </c>
      <c r="C1107" t="str">
        <f t="shared" si="125"/>
        <v>ATGCCAACCAGATTAACCAAGACCAGAAAGCACAGAGGAAACGTTTCCGCCGGTAAGGGTAGAGTCGGTAAGCACAGAAAGCACCCAGGTGGTCGTGGTAAGGCCGGTGGTCAACACCACCACAGAACCAACATGGACAAGTACCATCCAGGTTACTTCGGTAAGGTTGGTATGAGATACTTCCACAAGCAAAGAAACCACTTCTGGAAGCCACAAATCAACTTGGAGAAGTTGTGGTCTTTGGTTGACGAGGACAAGAGAGAAGAGTACTTGAAGTCTTCCTCTTCTTCTGCTGCTCCAGTCATTGACACCTTGGCTCACGGTTACGGTAAGGTTTTGGGTAAGGGTCAATTGCCTGAAGTTCCTGTCATTGTCAAGGCCAGATTTGTTTCCAAGTTGGCTGAGGAAAAGATCAGAGCTGTTGGTGGTGTTGTTGAATTGATTGCTTAA</v>
      </c>
      <c r="D1107" t="str">
        <f t="shared" si="126"/>
        <v>OK</v>
      </c>
      <c r="E1107">
        <f t="shared" si="127"/>
        <v>450</v>
      </c>
      <c r="F1107" t="str">
        <f t="shared" si="128"/>
        <v>YES</v>
      </c>
      <c r="G1107" t="str">
        <f t="shared" si="129"/>
        <v>CAA</v>
      </c>
      <c r="H1107" t="str">
        <f t="shared" si="130"/>
        <v>Glutamine</v>
      </c>
      <c r="I1107" t="str">
        <f t="shared" si="131"/>
        <v>Glutamine (CAA)</v>
      </c>
    </row>
    <row r="1108" spans="1:9" hidden="1" x14ac:dyDescent="0.2">
      <c r="A1108" t="s">
        <v>735</v>
      </c>
      <c r="B1108" t="s">
        <v>1901</v>
      </c>
      <c r="C1108" t="str">
        <f t="shared" si="125"/>
        <v>ATGCCAACCAGATTAACCAAGACCAGAAAACACAGAGGAAACGTTTCCGCCGGTAAGGGTCGTGTCGGTAAGCACAGAAAGCACCCCGGTGGTCGTGGTAAGGCCGGTGGTCAGCACCACCACAGAACCAACTTGGACAAGTACCACCCTGGTTACTTCGGTAAGGTTGGTATGAGATACTTCCACAAGCAGAGAAACCACTTCTGGAAGCCACAAATCAACTTGGAGAAGTTGTGGTCCTTGGTTGAGGAGGAGAAGAGAGACGAGTACCTCAAGTCTTCTTCTGCCTCTGCTGCTCCAGTCATTGACACCTTGGCTTTCGGCTACGGTAAGGTTTTGGGCAAGGGTCAGTTGCCAAACGTCCCCGTCATCGTCAAGGCCAGATTTGTTTCCAAGTTGGCTGAAGAGAAGATCAGAGCCGTTGGTGGTGTTGTTGAGTTGATTGCGTAA</v>
      </c>
      <c r="D1108" t="str">
        <f t="shared" si="126"/>
        <v>OK</v>
      </c>
      <c r="E1108">
        <f t="shared" si="127"/>
        <v>450</v>
      </c>
      <c r="F1108" t="str">
        <f t="shared" si="128"/>
        <v>YES</v>
      </c>
      <c r="G1108" t="str">
        <f t="shared" si="129"/>
        <v>CAG</v>
      </c>
      <c r="H1108" t="str">
        <f t="shared" si="130"/>
        <v>Glutamine</v>
      </c>
      <c r="I1108" t="str">
        <f t="shared" si="131"/>
        <v>Glutamine (CAG)</v>
      </c>
    </row>
    <row r="1109" spans="1:9" hidden="1" x14ac:dyDescent="0.2">
      <c r="A1109" t="s">
        <v>732</v>
      </c>
      <c r="B1109" t="s">
        <v>1898</v>
      </c>
      <c r="C1109" t="str">
        <f t="shared" si="125"/>
        <v>ATGCCAACCAGATTAACCAAGACCAGAAAACACAGAGGAAACGTTTCCGCCGGTAAGGGTAGAGTCGGTAAGCACAGAAAGCATCCCGGTGGACGTGGTAAGGCTGGTGGTCAACACCACCACAGAACTAACTTGGACAAGTACCATCCTGGTTACTTCGGTAAGGTCGGTATGAGATACTTCCACAAGCAGAGAAACCACTTCTGGAAGCCACAGATCAACTTGGAGAAGTTGTGGTCTTTGGTTGAAGAGGAGAAGAGAGACGAATACTTGAAGTCTGCTTCTACTTCTGCTGCCCCAGTTATCGACACCTTGGCCCACGGTTACGGCATTGTTTTGGGTAAGGGTCAGTTGCCAAACGTTCCAGTCATTGTCAAGGCCAGATTTGTTTCCAAGTTGGCCGAGCAAAAGATCAGAGCTGTTGGTGGTGTTGTTGAGTTGATCGCCTAA</v>
      </c>
      <c r="D1109" t="str">
        <f t="shared" si="126"/>
        <v>OK</v>
      </c>
      <c r="E1109">
        <f t="shared" si="127"/>
        <v>450</v>
      </c>
      <c r="F1109" t="str">
        <f t="shared" si="128"/>
        <v>YES</v>
      </c>
      <c r="G1109" t="str">
        <f t="shared" si="129"/>
        <v>CAA</v>
      </c>
      <c r="H1109" t="str">
        <f t="shared" si="130"/>
        <v>Glutamine</v>
      </c>
      <c r="I1109" t="str">
        <f t="shared" si="131"/>
        <v>Glutamine (CAA)</v>
      </c>
    </row>
    <row r="1110" spans="1:9" hidden="1" x14ac:dyDescent="0.2">
      <c r="A1110" t="s">
        <v>728</v>
      </c>
      <c r="B1110" t="s">
        <v>1895</v>
      </c>
      <c r="C1110" t="str">
        <f t="shared" si="125"/>
        <v>ATGCCAACCAGATTAACCAAGACCAGAAAACACAGAGGAAACGTTTCCGCCGGTAAGGGTAGAGTCGGTAAGCACAGAAAGAACCCTGGTGGACGTGGTAAGGCTGGTGGTCAGCACCACCACAGAACCAACATGGACAAGTACCATCCAGGTTACTTCGGAAAGGTTGGTATGAGATACTTCCACAAGCAGAGAAACCACTTCTGGAAGCCACAAATCAACTTGGAGAAGTTGTGGTCTTTGGTTGACGAGGAGAAGAGAGACGAGTACTTGAAGTCTTCTTCTTCCTCTGCTGCCCCAGTCATCGACACCTTGGCTCACGGCTACGGTAAGGTTTTGGGTAAGGGACAGTTGCCAGATGTTCCAGTCATTGTCAAGGCCAGATTTGTTTCCAAGTTGGCTGAGGAGAAGATCAGAGCTGTTGGTGGTGTTGTTGAATTGATTGCTTAA</v>
      </c>
      <c r="D1110" t="str">
        <f t="shared" si="126"/>
        <v>OK</v>
      </c>
      <c r="E1110">
        <f t="shared" si="127"/>
        <v>450</v>
      </c>
      <c r="F1110" t="str">
        <f t="shared" si="128"/>
        <v>YES</v>
      </c>
      <c r="G1110" t="str">
        <f t="shared" si="129"/>
        <v>CAG</v>
      </c>
      <c r="H1110" t="str">
        <f t="shared" si="130"/>
        <v>Glutamine</v>
      </c>
      <c r="I1110" t="str">
        <f t="shared" si="131"/>
        <v>Glutamine (CAG)</v>
      </c>
    </row>
    <row r="1111" spans="1:9" hidden="1" x14ac:dyDescent="0.2">
      <c r="A1111" t="s">
        <v>729</v>
      </c>
      <c r="B1111" t="s">
        <v>1895</v>
      </c>
      <c r="C1111" t="str">
        <f t="shared" si="125"/>
        <v>ATGCCAACCAGATTAACCAAGACCAGAAAACACAGAGGAAACGTTTCCGCCGGTAAGGGTAGAGTCGGTAAGCACAGAAAGAACCCTGGTGGACGTGGTAAGGCTGGTGGTCAGCACCACCACAGAACCAACATGGACAAGTACCATCCAGGTTACTTCGGAAAGGTTGGTATGAGATACTTCCACAAGCAGAGAAACCACTTCTGGAAGCCACAAATCAACTTGGAGAAGTTGTGGTCTTTGGTTGACGAGGAGAAGAGAGACGAGTACTTGAAGTCTTCTTCTTCCTCTGCTGCCCCAGTCATCGACACCTTGGCTCACGGCTACGGTAAGGTTTTGGGTAAGGGACAGTTGCCAGATGTTCCAGTCATTGTCAAGGCCAGATTTGTTTCCAAGTTGGCTGAGGAGAAGATCAGAGCTGTTGGTGGTGTTGTTGAATTGATTGCTTAA</v>
      </c>
      <c r="D1111" t="str">
        <f t="shared" si="126"/>
        <v>OK</v>
      </c>
      <c r="E1111">
        <f t="shared" si="127"/>
        <v>450</v>
      </c>
      <c r="F1111" t="str">
        <f t="shared" si="128"/>
        <v>YES</v>
      </c>
      <c r="G1111" t="str">
        <f t="shared" si="129"/>
        <v>CAG</v>
      </c>
      <c r="H1111" t="str">
        <f t="shared" si="130"/>
        <v>Glutamine</v>
      </c>
      <c r="I1111" t="str">
        <f t="shared" si="131"/>
        <v>Glutamine (CAG)</v>
      </c>
    </row>
    <row r="1112" spans="1:9" hidden="1" x14ac:dyDescent="0.2">
      <c r="A1112" t="s">
        <v>724</v>
      </c>
      <c r="B1112" t="s">
        <v>1892</v>
      </c>
      <c r="C1112" t="str">
        <f t="shared" si="125"/>
        <v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GCTTCTGCTTCTGCTGCCCCAGTCATTGACACCTTGGCTCACGGTTACGGTAAGGTTTTGGGTAAGGGACAGTTGCCAGATGTTCCAGTCATTGTCAAGGCCAGATTTGTTTCCAAGTTGGCTGAGGAGAAGATCAGAGCAGTTGGAGGTGTTGTTGAGTTGATTGCTTAA</v>
      </c>
      <c r="D1112" t="str">
        <f t="shared" si="126"/>
        <v>OK</v>
      </c>
      <c r="E1112">
        <f t="shared" si="127"/>
        <v>450</v>
      </c>
      <c r="F1112" t="str">
        <f t="shared" si="128"/>
        <v>YES</v>
      </c>
      <c r="G1112" t="str">
        <f t="shared" si="129"/>
        <v>CAG</v>
      </c>
      <c r="H1112" t="str">
        <f t="shared" si="130"/>
        <v>Glutamine</v>
      </c>
      <c r="I1112" t="str">
        <f t="shared" si="131"/>
        <v>Glutamine (CAG)</v>
      </c>
    </row>
    <row r="1113" spans="1:9" hidden="1" x14ac:dyDescent="0.2">
      <c r="A1113" t="s">
        <v>725</v>
      </c>
      <c r="B1113" t="s">
        <v>1892</v>
      </c>
      <c r="C1113" t="str">
        <f t="shared" si="125"/>
        <v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GCTTCTGCTTCTGCTGCCCCAGTCATTGACACCTTGGCTCACGGTTACGGTAAGGTTTTGGGTAAGGGACAGTTGCCAGATGTTCCAGTCATTGTCAAGGCCAGATTTGTTTCCAAGTTGGCTGAGGAGAAGATCAGAGCAGTTGGAGGTGTTGTTGAGTTGATTGCTTAA</v>
      </c>
      <c r="D1113" t="str">
        <f t="shared" si="126"/>
        <v>OK</v>
      </c>
      <c r="E1113">
        <f t="shared" si="127"/>
        <v>450</v>
      </c>
      <c r="F1113" t="str">
        <f t="shared" si="128"/>
        <v>YES</v>
      </c>
      <c r="G1113" t="str">
        <f t="shared" si="129"/>
        <v>CAG</v>
      </c>
      <c r="H1113" t="str">
        <f t="shared" si="130"/>
        <v>Glutamine</v>
      </c>
      <c r="I1113" t="str">
        <f t="shared" si="131"/>
        <v>Glutamine (CAG)</v>
      </c>
    </row>
    <row r="1114" spans="1:9" hidden="1" x14ac:dyDescent="0.2">
      <c r="A1114" t="s">
        <v>730</v>
      </c>
      <c r="B1114" t="s">
        <v>1896</v>
      </c>
      <c r="C1114" t="str">
        <f t="shared" si="125"/>
        <v>ATGCCAACCAGATTAACCAAGACCAGAAAACACAGAGGAAACGTTTCCGCCGGTAAGGGTAGAGTCGGTAAGCACAGAAAGAACCCTGGTGGACGTGGTAAGGCTGGTGGTCAGCACCACCACAGAACCAACATGGACAAGTACCACCCAGGTTACTTCGGAAAGGTTGGTATGAGATACTTCCACAAGCAGAGAAACCACTTCTGGAAGCCACAAATCAACTTGGAGAAGTTGTGGTCTTTGGTTGACGAGGAGAAGAGAGACGAGTACTTGAAGTCTTCTTCTGCTTCTGCTGCCCCAGTCATTGACACCTTGGCTCACGGTTACGGTAAGGTTTTGGGTAAGGGACAGTTGCCAGATGTTCCAGTCATTGTCAAGGCCAGATTTGTTTCCAAGTTGGCTGAGGAGAAGATCAGAGCAGTTGGAGGTGTTGTTGAGTTGATTGCTTAA</v>
      </c>
      <c r="D1114" t="str">
        <f t="shared" si="126"/>
        <v>OK</v>
      </c>
      <c r="E1114">
        <f t="shared" si="127"/>
        <v>450</v>
      </c>
      <c r="F1114" t="str">
        <f t="shared" si="128"/>
        <v>YES</v>
      </c>
      <c r="G1114" t="str">
        <f t="shared" si="129"/>
        <v>CAG</v>
      </c>
      <c r="H1114" t="str">
        <f t="shared" si="130"/>
        <v>Glutamine</v>
      </c>
      <c r="I1114" t="str">
        <f t="shared" si="131"/>
        <v>Glutamine (CAG)</v>
      </c>
    </row>
    <row r="1115" spans="1:9" hidden="1" x14ac:dyDescent="0.2">
      <c r="A1115" t="s">
        <v>713</v>
      </c>
      <c r="B1115" t="s">
        <v>1883</v>
      </c>
      <c r="C1115" t="str">
        <f t="shared" si="125"/>
        <v>ATGCCAACCAGATTAACCAAGACCAGAAAACACAGAGGAAACGTTTCCGCCGGTAAGGGTAGAGTCGGTAAGCACAGAAAGAACCCTGGTGGACGTGGTAAGGCTGGTGGTCAACACCACCACAGAACCAACATGGACAAGTACCACCCAGGTTACTTCGGTAAGGTTGGTATGAGATACTTCCACAAGCAGAGAAACCACTTCTGGAAGCCACAAATCAACTTGGAGAAGTTGTGGTCCTTGGTTGACGAGGACAAGAGAGAAGAGTACTTGAAGTCTTCCTCTTCCTCTTCTGCCCCAGTCATTGACACCTTGGCCCACGGTTACGGTAAGGTTTTGGGTAAGGGACAATTGCCAGAGGTTCCAGTCATTGTCAAGGCCAGATTTGTTTCCAAGTTGGCTGAGGAGAAGATCAGAGCTGTTGGTGGTGTTGTTGAATTGATTGCTTAA</v>
      </c>
      <c r="D1115" t="str">
        <f t="shared" si="126"/>
        <v>OK</v>
      </c>
      <c r="E1115">
        <f t="shared" si="127"/>
        <v>450</v>
      </c>
      <c r="F1115" t="str">
        <f t="shared" si="128"/>
        <v>YES</v>
      </c>
      <c r="G1115" t="str">
        <f t="shared" si="129"/>
        <v>CAA</v>
      </c>
      <c r="H1115" t="str">
        <f t="shared" si="130"/>
        <v>Glutamine</v>
      </c>
      <c r="I1115" t="str">
        <f t="shared" si="131"/>
        <v>Glutamine (CAA)</v>
      </c>
    </row>
    <row r="1116" spans="1:9" hidden="1" x14ac:dyDescent="0.2">
      <c r="A1116" t="s">
        <v>714</v>
      </c>
      <c r="B1116" t="s">
        <v>1883</v>
      </c>
      <c r="C1116" t="str">
        <f t="shared" si="125"/>
        <v>ATGCCAACCAGATTAACCAAGACCAGAAAACACAGAGGAAACGTTTCCGCCGGTAAGGGTAGAGTCGGTAAGCACAGAAAGAACCCTGGTGGACGTGGTAAGGCTGGTGGTCAACACCACCACAGAACCAACATGGACAAGTACCACCCAGGTTACTTCGGTAAGGTTGGTATGAGATACTTCCACAAGCAGAGAAACCACTTCTGGAAGCCACAAATCAACTTGGAGAAGTTGTGGTCCTTGGTTGACGAGGACAAGAGAGAAGAGTACTTGAAGTCTTCCTCTTCCTCTTCTGCCCCAGTCATTGACACCTTGGCCCACGGTTACGGTAAGGTTTTGGGTAAGGGACAATTGCCAGAGGTTCCAGTCATTGTCAAGGCCAGATTTGTTTCCAAGTTGGCTGAGGAGAAGATCAGAGCTGTTGGTGGTGTTGTTGAATTGATTGCTTAA</v>
      </c>
      <c r="D1116" t="str">
        <f t="shared" si="126"/>
        <v>OK</v>
      </c>
      <c r="E1116">
        <f t="shared" si="127"/>
        <v>450</v>
      </c>
      <c r="F1116" t="str">
        <f t="shared" si="128"/>
        <v>YES</v>
      </c>
      <c r="G1116" t="str">
        <f t="shared" si="129"/>
        <v>CAA</v>
      </c>
      <c r="H1116" t="str">
        <f t="shared" si="130"/>
        <v>Glutamine</v>
      </c>
      <c r="I1116" t="str">
        <f t="shared" si="131"/>
        <v>Glutamine (CAA)</v>
      </c>
    </row>
    <row r="1117" spans="1:9" hidden="1" x14ac:dyDescent="0.2">
      <c r="A1117" t="s">
        <v>715</v>
      </c>
      <c r="B1117" t="s">
        <v>1884</v>
      </c>
      <c r="C1117" t="str">
        <f t="shared" si="125"/>
        <v>ATGCCAACCAGATTAACCAAGACCAGAAAACACAGAGGAAACGTTTCCGCCGGTAAGGGTAGAGTCGGTAAGCACAGAAAGAACCCTGGTGGACGTGGTAAGGCCGGTGGTCAACACCACCACAGAACCAACATGGACAAGTACCACCCTGGTTACTTCGGTAAGGTTGGTATGAGATACTTCCACAAGCAGAGAAACCACTTCTGGAAGCCACAAATCAACTTGGAGAAGTTGTGGTCTTTGGTTGACGAGGACAAGAGAGAAGAGTACTTGAAGTCTTCCTCTACCTCTGCTGCTCCAGTCATCGACACCTTGGCCCACGGTTACGGTAAGGTTTTGGGTAAGGGACAGTTGCCAGAAGTTCCAGTCATTGTCAAGGCCAGATTTGTTTCCAAGTTGGCTGAGGAGAAGATCAGAGCTGTTGGTGGTGTTGTCGAATTGATTGCTTAA</v>
      </c>
      <c r="D1117" t="str">
        <f t="shared" si="126"/>
        <v>OK</v>
      </c>
      <c r="E1117">
        <f t="shared" si="127"/>
        <v>450</v>
      </c>
      <c r="F1117" t="str">
        <f t="shared" si="128"/>
        <v>YES</v>
      </c>
      <c r="G1117" t="str">
        <f t="shared" si="129"/>
        <v>CAA</v>
      </c>
      <c r="H1117" t="str">
        <f t="shared" si="130"/>
        <v>Glutamine</v>
      </c>
      <c r="I1117" t="str">
        <f t="shared" si="131"/>
        <v>Glutamine (CAA)</v>
      </c>
    </row>
    <row r="1118" spans="1:9" hidden="1" x14ac:dyDescent="0.2">
      <c r="A1118" t="s">
        <v>716</v>
      </c>
      <c r="B1118" t="s">
        <v>1884</v>
      </c>
      <c r="C1118" t="str">
        <f t="shared" si="125"/>
        <v>ATGCCAACCAGATTAACCAAGACCAGAAAACACAGAGGAAACGTTTCCGCCGGTAAGGGTAGAGTCGGTAAGCACAGAAAGAACCCTGGTGGACGTGGTAAGGCCGGTGGTCAACACCACCACAGAACCAACATGGACAAGTACCACCCTGGTTACTTCGGTAAGGTTGGTATGAGATACTTCCACAAGCAGAGAAACCACTTCTGGAAGCCACAAATCAACTTGGAGAAGTTGTGGTCTTTGGTTGACGAGGACAAGAGAGAAGAGTACTTGAAGTCTTCCTCTACCTCTGCTGCTCCAGTCATCGACACCTTGGCCCACGGTTACGGTAAGGTTTTGGGTAAGGGACAGTTGCCAGAAGTTCCAGTCATTGTCAAGGCCAGATTTGTTTCCAAGTTGGCTGAGGAGAAGATCAGAGCTGTTGGTGGTGTTGTCGAATTGATTGCTTAA</v>
      </c>
      <c r="D1118" t="str">
        <f t="shared" si="126"/>
        <v>OK</v>
      </c>
      <c r="E1118">
        <f t="shared" si="127"/>
        <v>450</v>
      </c>
      <c r="F1118" t="str">
        <f t="shared" si="128"/>
        <v>YES</v>
      </c>
      <c r="G1118" t="str">
        <f t="shared" si="129"/>
        <v>CAA</v>
      </c>
      <c r="H1118" t="str">
        <f t="shared" si="130"/>
        <v>Glutamine</v>
      </c>
      <c r="I1118" t="str">
        <f t="shared" si="131"/>
        <v>Glutamine (CAA)</v>
      </c>
    </row>
    <row r="1119" spans="1:9" hidden="1" x14ac:dyDescent="0.2">
      <c r="A1119" t="s">
        <v>718</v>
      </c>
      <c r="B1119" t="s">
        <v>1886</v>
      </c>
      <c r="C1119" t="str">
        <f t="shared" si="125"/>
        <v>ATGCCAACCAGATTAACCAAGACCAGAAAACACAGAGGAAACGTTTCCGCCGGTAAGGGTAGAGTCGGTAAGCACAGAAAGAACCCTGGTGGACGTGGTAAGGCCGGTGGTCAACACCACCACAGAACCAACATGGACAAGTACCACCCTGGTTACTTCGGTAAGGTTGGTATGAGATACTTCCACAAGCAAAGAAACCACTTCTGGAAGCCACAAATCAACTTGGAGAAGTTGTGGTCTTTGGTTGACGCCGAGAAGAGAGACGAGTACTTGAAGGCTTCCTCTTCTTCTGCTGCCCCAGTCATTGACACCTTGGCCCACGGTTACGGTAAGGTTTTGGGTAAGGGACAATTGCCAGAGGTTCCAGTCATTGTCAAGGCCAGATTTGTTTCCAAGTTGGCTGAGGAGAAGATCAGAGCTGTTGGTGGTGTTGTTGAATTGATTGCTTAA</v>
      </c>
      <c r="D1119" t="str">
        <f t="shared" si="126"/>
        <v>OK</v>
      </c>
      <c r="E1119">
        <f t="shared" si="127"/>
        <v>450</v>
      </c>
      <c r="F1119" t="str">
        <f t="shared" si="128"/>
        <v>YES</v>
      </c>
      <c r="G1119" t="str">
        <f t="shared" si="129"/>
        <v>CAA</v>
      </c>
      <c r="H1119" t="str">
        <f t="shared" si="130"/>
        <v>Glutamine</v>
      </c>
      <c r="I1119" t="str">
        <f t="shared" si="131"/>
        <v>Glutamine (CAA)</v>
      </c>
    </row>
    <row r="1120" spans="1:9" hidden="1" x14ac:dyDescent="0.2">
      <c r="A1120" t="s">
        <v>719</v>
      </c>
      <c r="B1120" t="s">
        <v>1887</v>
      </c>
      <c r="C1120" t="str">
        <f t="shared" si="125"/>
        <v>ATGCCAACCAGATTAACCAAGACCAGAAAACACAGAGGAAACGTTTCCGCCGGTAAGGGTAGAGTCGGTAAGCACAGAAAGAACCCTGGTGGACGTGGTAAGGCCGGTGGTCAACACCACCACAGAACCAACATGGACAAGTACCACCCTGGTTACTTCGGTAAGGTTGGTATGAGATACTTCCACAAGCAAAGAAACCACTTCTGGAAGCCACAAATCAACTTGGAGAAGTTGTGGTCTTTGGTTGACGCCGAGAAGAGAGACGAGTACTTGAAGGCCTCCTCCTCTTCTGCTGCCCCAGTCATTGACACCTTGGCCCACGGTTACGGTAAGGTTTTGGGTAAGGGACAATTGCCAGAGGTTCCAGTCATTGTCAAGGCCAGATTTGTTTCCAAGTTGGCTGAGGAGAAGATCAGAGCTGTTGGTGGTGTTGTTGAATTGATTGCTTAA</v>
      </c>
      <c r="D1120" t="str">
        <f t="shared" si="126"/>
        <v>OK</v>
      </c>
      <c r="E1120">
        <f t="shared" si="127"/>
        <v>450</v>
      </c>
      <c r="F1120" t="str">
        <f t="shared" si="128"/>
        <v>YES</v>
      </c>
      <c r="G1120" t="str">
        <f t="shared" si="129"/>
        <v>CAA</v>
      </c>
      <c r="H1120" t="str">
        <f t="shared" si="130"/>
        <v>Glutamine</v>
      </c>
      <c r="I1120" t="str">
        <f t="shared" si="131"/>
        <v>Glutamine (CAA)</v>
      </c>
    </row>
    <row r="1121" spans="1:9" hidden="1" x14ac:dyDescent="0.2">
      <c r="A1121" t="s">
        <v>712</v>
      </c>
      <c r="B1121" t="s">
        <v>1882</v>
      </c>
      <c r="C1121" t="str">
        <f t="shared" si="125"/>
        <v>ATGCCAACCAGATTAACCAAGACCAGAAAACACAGAGGAAACGTTTCCGCCGGTAAGGGTAGAGTCGGTAAGCACAGAAAGAACCCTGGTGGACGTGGTAAGGCCGGTGGTATGCACCACCACAGAACCAACATGGACAAGTACCATCCAGGTTACTTCGGTAAGGTTGGTATGAGATACTACCACAAGCAGAGAAACCACTTCTGGAAGCCACAAATCAACTTGGAGAAGTTGTGGTCTTTGGTTGACGAGGACAAGAGAGAAGAGTACTTGAAGTCTTCCTCTACCTCTGCTGCCCCAGTCATTGACACCTTGGCCCACGGTTACGGTAAGGTTTTGGGTAAGGGACAGTTGCCAGAGGTTCCAGTCATTGTCAAGGCCAGATTTGTTTCCAAGTTGGCTGAGGAAAAGATCAGAGCTGTTGGTGGTGTTGTTGAATTGATTGCTTAA</v>
      </c>
      <c r="D1121" t="str">
        <f t="shared" si="126"/>
        <v>OK</v>
      </c>
      <c r="E1121">
        <f t="shared" si="127"/>
        <v>450</v>
      </c>
      <c r="F1121" t="str">
        <f t="shared" si="128"/>
        <v>YES</v>
      </c>
      <c r="G1121" t="str">
        <f t="shared" si="129"/>
        <v>ATG</v>
      </c>
      <c r="H1121" t="str">
        <f t="shared" si="130"/>
        <v>Methionine</v>
      </c>
      <c r="I1121" t="str">
        <f t="shared" si="131"/>
        <v>Methionine (ATG)</v>
      </c>
    </row>
    <row r="1122" spans="1:9" hidden="1" x14ac:dyDescent="0.2">
      <c r="A1122" t="s">
        <v>721</v>
      </c>
      <c r="B1122" t="s">
        <v>1889</v>
      </c>
      <c r="C1122" t="str">
        <f t="shared" si="125"/>
        <v>ATGCCAACCAGATTAACCAAGACCAGAAAACACAGAGGAAACGTTTCCGCCGGTAAGGGTAGAGTCGGTAAGCACAGAAAGAACCCAGGTGGTCGTGGTAAGGCCGGTGGTCAGCACCACCACAGAACCAACATGGACAAGTACCACCCAGGTTACTTCGGTAAGGTTGGTATGAGATACTTCCACAAGCAGAGAAACCACTTCTGGAAGCCACAAATCAACTTGGAGAAGTTGTGGTCTTTGGTTGACGGCGAGAAGAGAGACGAGTACTTGAAGTCTTCCTCCGCCTCTTCTGCTCCAGTCATCGACACCTTGGCCCACGGTTACGGTAAGGTTTTGGGTAAGGGACAGTTGCCAGATGTTCCTGTCATTGTCAAGGCCAGATTTGTTTCCAAGTTGGCTGAGGAGAAGATCAGAGCTGTTGGTGGTGTTGTTGAGTTGATTGCTTAA</v>
      </c>
      <c r="D1122" t="str">
        <f t="shared" si="126"/>
        <v>OK</v>
      </c>
      <c r="E1122">
        <f t="shared" si="127"/>
        <v>450</v>
      </c>
      <c r="F1122" t="str">
        <f t="shared" si="128"/>
        <v>YES</v>
      </c>
      <c r="G1122" t="str">
        <f t="shared" si="129"/>
        <v>CAG</v>
      </c>
      <c r="H1122" t="str">
        <f t="shared" si="130"/>
        <v>Glutamine</v>
      </c>
      <c r="I1122" t="str">
        <f t="shared" si="131"/>
        <v>Glutamine (CAG)</v>
      </c>
    </row>
    <row r="1123" spans="1:9" hidden="1" x14ac:dyDescent="0.2">
      <c r="A1123" t="s">
        <v>723</v>
      </c>
      <c r="B1123" t="s">
        <v>1891</v>
      </c>
      <c r="C1123" t="str">
        <f t="shared" si="125"/>
        <v>ATGCCAACCAGATTAACCAAGACCAGAAAACACAGAGGAAACGTTTCCGCCGGTAAGGGTAGAGTCGGTAAGCACAGAAAGAACCCAGGTGGACGTGGTAAGGCCGGTGGTCAGCACCACCACAGAACCAACATGGACAAGTACCACCCAGGTTACTTCGGTAAGGTTGGTATGAGATACTTCCACAAGCAGAGAAACCACTTCTGGAAGCCACAGATCAACTTGGAGAAGTTGTGGTCTTTGGTTGACGGCGAGAAGAGAGATGAGTACTTGAAGTCTGCCTCCGCCTCTGCTGCTCCAGTCATCGACACCTTGGCTCACGGTTACGGTAAGGTTTTGGGTAAGGGACAGTTGCCAGACGTTCCTGTCATTGTCAAGGCCAGATTTGTTTCCAAGTTGGCTGAGGAGAAGATCAGAGCTGTTGGTGGTGTTGTTGAGTTGATTGCTTAA</v>
      </c>
      <c r="D1123" t="str">
        <f t="shared" si="126"/>
        <v>OK</v>
      </c>
      <c r="E1123">
        <f t="shared" si="127"/>
        <v>450</v>
      </c>
      <c r="F1123" t="str">
        <f t="shared" si="128"/>
        <v>YES</v>
      </c>
      <c r="G1123" t="str">
        <f t="shared" si="129"/>
        <v>CAG</v>
      </c>
      <c r="H1123" t="str">
        <f t="shared" si="130"/>
        <v>Glutamine</v>
      </c>
      <c r="I1123" t="str">
        <f t="shared" si="131"/>
        <v>Glutamine (CAG)</v>
      </c>
    </row>
    <row r="1124" spans="1:9" hidden="1" x14ac:dyDescent="0.2">
      <c r="A1124" t="s">
        <v>64</v>
      </c>
      <c r="B1124" t="s">
        <v>1254</v>
      </c>
      <c r="C1124" t="str">
        <f t="shared" si="125"/>
        <v>ATGCCAACCAGATTAACCAAAACTAGAAAGCATAGAGGTCACGTTTCAGCTGGTAACGGTCGTGTTGGTAAGCACAGAAAGCATCCAGGTGGTAGAGGTATGGCCGGTGGTCAACATCATCACAGAACCAATTTGGATAAATACCATCCAGGTTACTTCGGTAAAGTTGGTATGAGATATTTCCACAAGCAAAAGAACCATTTCTGGAAGCCAGTTATCAACTTAGACAAATTATGGTCTTTAGTTGAAAACAGAGACGAAAAGGTTGCTTCTTCAAACAAAGATGCTGCTATTGTTATTGATACTTTAGCTGGCGGTTACGGTAAGGTCTTAGGTAAAGGTAGACTTCCAGAAGTTCCTGTCATTGTTAAGGCTAGATACGTTTCTAAGTTGGCTGAAGAAAAAATCAGAGCCGTTGGTGGTGTCGTTGAATTAGTTGCTTAA</v>
      </c>
      <c r="D1124" t="str">
        <f t="shared" si="126"/>
        <v>OK</v>
      </c>
      <c r="E1124">
        <f t="shared" si="127"/>
        <v>444</v>
      </c>
      <c r="F1124" t="str">
        <f t="shared" si="128"/>
        <v>YES</v>
      </c>
      <c r="G1124" t="str">
        <f t="shared" si="129"/>
        <v>CAA</v>
      </c>
      <c r="H1124" t="str">
        <f t="shared" si="130"/>
        <v>Glutamine</v>
      </c>
      <c r="I1124" t="str">
        <f t="shared" si="131"/>
        <v>Glutamine (CAA)</v>
      </c>
    </row>
    <row r="1125" spans="1:9" hidden="1" x14ac:dyDescent="0.2">
      <c r="A1125" t="s">
        <v>53</v>
      </c>
      <c r="B1125" t="s">
        <v>1243</v>
      </c>
      <c r="C1125" t="str">
        <f t="shared" si="125"/>
        <v>ATGCCAACCAGATTAACCAAAACTAGAAAGCATAGAGGTCACGTCTCAGCCGGTAAGGGTCGTATCGGTAAGCACAGAAAGCACCCTGGTGGTAGAGGTTTGGCCGGTGGTATGCACCACAACAGAATTAACATGGATAAATACCATCCAGGTTACTTCGGTAAGGTCGGTATGAGATACTTCCACAAGCAACAAGCTCATTTCTGGAAACCAGTTTTGAACTTGGACAAATTATGGACTTTGATCCCAGAAGAAAAGAGAGATTCTTACTTGAAGAACTCTAACAAATCTGCCGCTCCAGTCATCGACACTTTGGCTCACGGTTACGGTAAAGTTTTGGGTAAGGGTAGAATTCCAAATGTCCCAGTTATCGTCAAGGCTAGATTCGTCTCCAAATTGGCTGAAGAAAAGATCAAGGCCGCTGGTGGTGTTGTTGAATTGATTGCTTAA</v>
      </c>
      <c r="D1125" t="str">
        <f t="shared" si="126"/>
        <v>OK</v>
      </c>
      <c r="E1125">
        <f t="shared" si="127"/>
        <v>450</v>
      </c>
      <c r="F1125" t="str">
        <f t="shared" si="128"/>
        <v>YES</v>
      </c>
      <c r="G1125" t="str">
        <f t="shared" si="129"/>
        <v>ATG</v>
      </c>
      <c r="H1125" t="str">
        <f t="shared" si="130"/>
        <v>Methionine</v>
      </c>
      <c r="I1125" t="str">
        <f t="shared" si="131"/>
        <v>Methionine (ATG)</v>
      </c>
    </row>
    <row r="1126" spans="1:9" hidden="1" x14ac:dyDescent="0.2">
      <c r="A1126" t="s">
        <v>314</v>
      </c>
      <c r="B1126" t="s">
        <v>1498</v>
      </c>
      <c r="C1126" t="str">
        <f t="shared" si="125"/>
        <v>ATGCCAACCAGATTAACCAAAACTAGAAAGCACAGAGGTCACGTTTCAGCTGGTAACGGTCGTGTTGGTAAGCACAGAAAGCATCCAGGTGGTAGAGGTATGGCCGGTGGTCAACATCATCACAGAACCAATTTGGATAAATACCATCCAGGTTACTTCGGTAAAGTTGGTATGAGATATTTCCACAAGCAAAAGAATCATTTCTGGAAGCCAGTTATTAACTTAGACAAGTTATGGTCTTTAGTTGAAAACAGAGACGAAAAGATTGCTTCTTCAAACAAAGATGCTGCTATTGTTATTGATACTTTAGCTGGCGGTTACGGTAAGGTCTTAGGTAAAGGTAGACTTCCAGAAGTTCCTGTCATTGTTAAGGCTAGATACGTTTCTAAGTTGGCTGAAGAAAAAATCAGAGCCGTTGGTGGTGTCGTTGAATTAGTTGCTTAA</v>
      </c>
      <c r="D1126" t="str">
        <f t="shared" si="126"/>
        <v>OK</v>
      </c>
      <c r="E1126">
        <f t="shared" si="127"/>
        <v>444</v>
      </c>
      <c r="F1126" t="str">
        <f t="shared" si="128"/>
        <v>YES</v>
      </c>
      <c r="G1126" t="str">
        <f t="shared" si="129"/>
        <v>CAA</v>
      </c>
      <c r="H1126" t="str">
        <f t="shared" si="130"/>
        <v>Glutamine</v>
      </c>
      <c r="I1126" t="str">
        <f t="shared" si="131"/>
        <v>Glutamine (CAA)</v>
      </c>
    </row>
    <row r="1127" spans="1:9" hidden="1" x14ac:dyDescent="0.2">
      <c r="A1127" t="s">
        <v>315</v>
      </c>
      <c r="B1127" t="s">
        <v>1499</v>
      </c>
      <c r="C1127" t="str">
        <f t="shared" si="125"/>
        <v>ATGCCAACCAGATTAACCAAAACTAGAAAGCACAGAGGTCACGTTTCAGCTGGTAACGGTCGTGTTGGTAAGCACAGAAAGCATCCAGGTGGTAGAGGTATGGCCGGTGGTCAACATCATCACAGAACCAATTTGGATAAATACCATCCAGGTTACTTCGGTAAAGTTGGTATGAGATATTTCCACAAGCAAAAGAACCATTTCTGGAAACCAGTTATCAACTTAGACAAATTATGGTCTTTAGTTGAAAACAAAGACGAAAAGATTGCTTCTTCAAACAAAGATGCTGCTATTGTTATTGATACTTTAGCTGGCGGTTACGGTAAGGTCTTAGGTAAAGGTAGACTTCCAGAAGTTCCTGTCATTGTTAAAGCTAGATACGTTTCTAAGTTGGCTGAAGAAAAAATCAGAGCCGTTGGTGGTGTCGTTGAATTAGTTGCTTAA</v>
      </c>
      <c r="D1127" t="str">
        <f t="shared" si="126"/>
        <v>OK</v>
      </c>
      <c r="E1127">
        <f t="shared" si="127"/>
        <v>444</v>
      </c>
      <c r="F1127" t="str">
        <f t="shared" si="128"/>
        <v>YES</v>
      </c>
      <c r="G1127" t="str">
        <f t="shared" si="129"/>
        <v>CAA</v>
      </c>
      <c r="H1127" t="str">
        <f t="shared" si="130"/>
        <v>Glutamine</v>
      </c>
      <c r="I1127" t="str">
        <f t="shared" si="131"/>
        <v>Glutamine (CAA)</v>
      </c>
    </row>
    <row r="1128" spans="1:9" hidden="1" x14ac:dyDescent="0.2">
      <c r="A1128" t="s">
        <v>1141</v>
      </c>
      <c r="B1128" t="s">
        <v>2282</v>
      </c>
      <c r="C1128" t="str">
        <f t="shared" si="125"/>
        <v>ATGCCAACCAGATTAACCAAAACTAGAAAGCACAGAGGTCACGTCTCAGCCGGTCAAGGTCGTGTCGGTAAGCACAGAAAGCATCCCGGTGGTAGAGGTATGGCCGGTGGTTTCCACCACCACAGAACTAACTTGGATAAATACCATCCAGGTTACTTCGGTAAGGTCGGTATGAGATACTTCCACAAGCAAAAAGCTCATTTCTGGAAACCAGTTTTGAACTTGGACAAATTGTGGACTTTGATCCCAGAAGAAAAGAGAGATGAATACTTGAAGTCTTCCTCCAAATCTGCTGCTCCAGTTATTGACACTCTAGCTGCCGGTTACGGTAAGATTTTGGGTAAGGGTAGAATCCCAGACGTCCCAGTCATTGTCAAGGCTAGATTCGTTTCTAAGTTAGCTGAAGAAAAAATCAGAGCTGCTGGTGGTGTTGTCGAATTAATTGCTTAA</v>
      </c>
      <c r="D1128" t="str">
        <f t="shared" si="126"/>
        <v>OK</v>
      </c>
      <c r="E1128">
        <f t="shared" si="127"/>
        <v>450</v>
      </c>
      <c r="F1128" t="str">
        <f t="shared" si="128"/>
        <v>YES</v>
      </c>
      <c r="G1128" t="str">
        <f t="shared" si="129"/>
        <v>TTC</v>
      </c>
      <c r="H1128" t="str">
        <f t="shared" si="130"/>
        <v>Phenylalanine</v>
      </c>
      <c r="I1128" t="str">
        <f t="shared" si="131"/>
        <v>Phenylalanine (TTC)</v>
      </c>
    </row>
    <row r="1129" spans="1:9" hidden="1" x14ac:dyDescent="0.2">
      <c r="A1129" t="s">
        <v>1142</v>
      </c>
      <c r="B1129" t="s">
        <v>2283</v>
      </c>
      <c r="C1129" t="str">
        <f t="shared" si="125"/>
        <v>ATGCCAACCAGATTAACCAAAACTAGAAAGCACAGAGGTCACGTCTCAGCCGGTAAAGGTCGTGTCGGTAAGCACAGAAAGCATCCCGGTGGTAGAGGTATGGCCGGTGGTTTTCACCACCACAGAACCAACTTGGATAAATACCATCCAGGTTACTTCGGTAAGGTCGGTATGAGATACTTCCACAAGCAACAAGCTCACTTCTGGAAGCCAGTTTTGAACTTGGACAAATTGTGGACCTTGATTCCAGAAGACAAGAGAGATGAATACTTGAAGTCTTCCTCCAAGTCTGCTGCACCAGTCATTGACACTTTGGCTGCTGGTTACGGTAAGATTTTGGGTAAGGGTAGACTTCCATCCGTTCCTGTCATTGTCAAGGCTAGATTTGTTTCTAAATTAGCTGAAGAAAAAATCAGAGCTGCTGGTGGTGTTGTCGAATTAATCGCTTAA</v>
      </c>
      <c r="D1129" t="str">
        <f t="shared" si="126"/>
        <v>OK</v>
      </c>
      <c r="E1129">
        <f t="shared" si="127"/>
        <v>450</v>
      </c>
      <c r="F1129" t="str">
        <f t="shared" si="128"/>
        <v>YES</v>
      </c>
      <c r="G1129" t="str">
        <f t="shared" si="129"/>
        <v>TTT</v>
      </c>
      <c r="H1129" t="str">
        <f t="shared" si="130"/>
        <v>Phenylalanine</v>
      </c>
      <c r="I1129" t="str">
        <f t="shared" si="131"/>
        <v>Phenylalanine (TTT)</v>
      </c>
    </row>
    <row r="1130" spans="1:9" hidden="1" x14ac:dyDescent="0.2">
      <c r="A1130" t="s">
        <v>874</v>
      </c>
      <c r="B1130" t="s">
        <v>2031</v>
      </c>
      <c r="C1130" t="str">
        <f t="shared" si="125"/>
        <v>ATGCCAACCAGATTAACCAAAACTAGAAAACACAGAGGTCACGTCTCCGCCGGTAAGGGTAGAGTCGGTAAGCACAGAAAGCATCCGGGTGGTCGTGGTAAGGCTGGTGGTCAACACCATCACAGAACCAACTTGGACAAGTACCATCCTGGTTACTTCGGTAAGGTCGGTATGAGATACTTCCACAAGCAACAAAACCACTTCTGGAGACCAGAAATTAACTTGGACAAGTTGTGGACTTTGATTGAAGAAGACAAGAAGGACGAATACTTGAAGTCCGCTTCTGCTTCTGCTGCTCCAGTCATCGACACCTTGGCCCACGGTTACGGTAAGGTCTTGGGTAAGGGTAGATTACCACAAGTCCCAGTCATTGTCAAGGCTAGATTCGTTTCTAAGTTGGCTGAAGAAAAGATCAGAGCTGTCGGTGGTGTTGTTGAATTGGTCGCTTAA</v>
      </c>
      <c r="D1130" t="str">
        <f t="shared" si="126"/>
        <v>OK</v>
      </c>
      <c r="E1130">
        <f t="shared" si="127"/>
        <v>450</v>
      </c>
      <c r="F1130" t="str">
        <f t="shared" si="128"/>
        <v>YES</v>
      </c>
      <c r="G1130" t="str">
        <f t="shared" si="129"/>
        <v>CAA</v>
      </c>
      <c r="H1130" t="str">
        <f t="shared" si="130"/>
        <v>Glutamine</v>
      </c>
      <c r="I1130" t="str">
        <f t="shared" si="131"/>
        <v>Glutamine (CAA)</v>
      </c>
    </row>
    <row r="1131" spans="1:9" hidden="1" x14ac:dyDescent="0.2">
      <c r="A1131" t="s">
        <v>865</v>
      </c>
      <c r="B1131" t="s">
        <v>2023</v>
      </c>
      <c r="C1131" t="str">
        <f t="shared" si="125"/>
        <v>ATGCCAACCAGATTAACCAAAACCAGAAAGCACAGAGGTCACGTTTCCGCCGGTAAGGGTAGAATTGGTAAGCACAGAAAGAATCCAGGTGGTCGTGGTATGGCTGGTGGTCAACATCACCACAGAACCAACTTAGATAAATATCATCCAGGTTACTTCGGTAAGGTTGGTATGAGATATTTCCACAAACAAAGAAACCACTTCTGGAGGCCAGAAATCAACTTGGACAAATTATGGACTTTAGTTGACGAAGACAAGAAGGACGAATATTTAAAGTCTGCCTCTGCTTCTGCTGCTCCAGTCATTGACACCTTAGCCCACGGTTATGGTAAGGTCTTAGGTAAGGGTAGATTACCACAAGTTCCAGTCATCGTCAAGGCCAGATTTGTTTCTGAATTAGCTGAAGAAAAAATCAGAGCTGTTGGTGGTGTTGTTGAATTAGTTGCTTAA</v>
      </c>
      <c r="D1131" t="str">
        <f t="shared" si="126"/>
        <v>OK</v>
      </c>
      <c r="E1131">
        <f t="shared" si="127"/>
        <v>450</v>
      </c>
      <c r="F1131" t="str">
        <f t="shared" si="128"/>
        <v>YES</v>
      </c>
      <c r="G1131" t="str">
        <f t="shared" si="129"/>
        <v>CAA</v>
      </c>
      <c r="H1131" t="str">
        <f t="shared" si="130"/>
        <v>Glutamine</v>
      </c>
      <c r="I1131" t="str">
        <f t="shared" si="131"/>
        <v>Glutamine (CAA)</v>
      </c>
    </row>
    <row r="1132" spans="1:9" hidden="1" x14ac:dyDescent="0.2">
      <c r="A1132" t="s">
        <v>866</v>
      </c>
      <c r="B1132" t="s">
        <v>2024</v>
      </c>
      <c r="C1132" t="str">
        <f t="shared" si="125"/>
        <v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TCCTCTGCTTCCGCTGCTCCAGTCATTGACACCTTAGCCCACGGTTACGGTAAGGTCTTAGGTAAGGGTAGATTACCACAAGTTCCAGTCATCGTCAAGGCCAGATTTGTTTCTGAATTAGCTGAAGAAAAAATCAGAGCTGTTGGTGGTGTTGTTGAATTAGTTGCTTAA</v>
      </c>
      <c r="D1132" t="str">
        <f t="shared" si="126"/>
        <v>OK</v>
      </c>
      <c r="E1132">
        <f t="shared" si="127"/>
        <v>450</v>
      </c>
      <c r="F1132" t="str">
        <f t="shared" si="128"/>
        <v>YES</v>
      </c>
      <c r="G1132" t="str">
        <f t="shared" si="129"/>
        <v>CAA</v>
      </c>
      <c r="H1132" t="str">
        <f t="shared" si="130"/>
        <v>Glutamine</v>
      </c>
      <c r="I1132" t="str">
        <f t="shared" si="131"/>
        <v>Glutamine (CAA)</v>
      </c>
    </row>
    <row r="1133" spans="1:9" hidden="1" x14ac:dyDescent="0.2">
      <c r="A1133" t="s">
        <v>869</v>
      </c>
      <c r="B1133" t="s">
        <v>2027</v>
      </c>
      <c r="C1133" t="str">
        <f t="shared" si="125"/>
        <v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GCTTCTGCTTCTGCTGCTCCAGTCATTGACACCTTAGCCCACGGTTACGGTAAGGTCTTAGGTAAGGGTAGATTACCACAAGTTCCAGTCATCGTCAAGGCCAGATTTGTTTCTGAATTAGCTGAAGAAAAAATCAGAGCTGTTGGTGGTGTTGTTGAATTAGTTGCTTAA</v>
      </c>
      <c r="D1133" t="str">
        <f t="shared" si="126"/>
        <v>OK</v>
      </c>
      <c r="E1133">
        <f t="shared" si="127"/>
        <v>450</v>
      </c>
      <c r="F1133" t="str">
        <f t="shared" si="128"/>
        <v>YES</v>
      </c>
      <c r="G1133" t="str">
        <f t="shared" si="129"/>
        <v>CAA</v>
      </c>
      <c r="H1133" t="str">
        <f t="shared" si="130"/>
        <v>Glutamine</v>
      </c>
      <c r="I1133" t="str">
        <f t="shared" si="131"/>
        <v>Glutamine (CAA)</v>
      </c>
    </row>
    <row r="1134" spans="1:9" hidden="1" x14ac:dyDescent="0.2">
      <c r="A1134" t="s">
        <v>870</v>
      </c>
      <c r="B1134" t="s">
        <v>2027</v>
      </c>
      <c r="C1134" t="str">
        <f t="shared" si="125"/>
        <v>ATGCCAACCAGATTAACCAAAACCAGAAAGCACAGAGGTCACGTTTCCGCCGGTAAGGGTAGAATTGGTAAGCACAGAAAGAATCCAGGTGGTCGTGGTATGGCTGGTGGTCAACATCACCACAGAACCAACTTAGATAAATACCATCCAGGTTACTTCGGTAAGGTTGGTATGAGATACTTCCACAAACAAAGAAACCACTTCTGGAAGCCAGAAATCAACTTAGACAAATTATGGACTTTAGTTGATGAAGACAAGAAGGACGAATACTTAAAGTCTGCTTCTGCTTCTGCTGCTCCAGTCATTGACACCTTAGCCCACGGTTACGGTAAGGTCTTAGGTAAGGGTAGATTACCACAAGTTCCAGTCATCGTCAAGGCCAGATTTGTTTCTGAATTAGCTGAAGAAAAAATCAGAGCTGTTGGTGGTGTTGTTGAATTAGTTGCTTAA</v>
      </c>
      <c r="D1134" t="str">
        <f t="shared" si="126"/>
        <v>OK</v>
      </c>
      <c r="E1134">
        <f t="shared" si="127"/>
        <v>450</v>
      </c>
      <c r="F1134" t="str">
        <f t="shared" si="128"/>
        <v>YES</v>
      </c>
      <c r="G1134" t="str">
        <f t="shared" si="129"/>
        <v>CAA</v>
      </c>
      <c r="H1134" t="str">
        <f t="shared" si="130"/>
        <v>Glutamine</v>
      </c>
      <c r="I1134" t="str">
        <f t="shared" si="131"/>
        <v>Glutamine (CAA)</v>
      </c>
    </row>
    <row r="1135" spans="1:9" hidden="1" x14ac:dyDescent="0.2">
      <c r="A1135" t="s">
        <v>868</v>
      </c>
      <c r="B1135" t="s">
        <v>2026</v>
      </c>
      <c r="C1135" t="str">
        <f t="shared" si="125"/>
        <v>ATGCCAACCAGATTAACCAAAACCAGAAAGCACAGAGGTCACGTTTCCGCCGGTAAGGGTAGAATTGGTAAACATAGAAAGAATCCAGGTGGTCGTGGTATGGCTGGTGGTCAACATCACCACAGAACCAACTTAGATAAATACCACCCAGGTTACTTCGGTAAGGTTGGTATGAGATACTTTCACAAACAAAGAAACCACTTCTGGAAGCCAGAACTCAACTTGGACAAATTATGGACTTTAGTTGATGAAGACAAGAAGGACGAATACTTAAAGTCTGCATCTGCTTCCGCTGCTCCAGTCATTGACACCTTAGCCCACGGTTACGGTAAGGTCTTAGGTAAGGGTAGATTACCACAAGTTCCAGTCATCGTCAAGGCCAGATTTGTTTCTGAATTAGCTGAAGAAAAAATCAGAGCTGTTGGTGGTGTTGTTGAATTAGTTGCTTAA</v>
      </c>
      <c r="D1135" t="str">
        <f t="shared" si="126"/>
        <v>OK</v>
      </c>
      <c r="E1135">
        <f t="shared" si="127"/>
        <v>450</v>
      </c>
      <c r="F1135" t="str">
        <f t="shared" si="128"/>
        <v>YES</v>
      </c>
      <c r="G1135" t="str">
        <f t="shared" si="129"/>
        <v>CAA</v>
      </c>
      <c r="H1135" t="str">
        <f t="shared" si="130"/>
        <v>Glutamine</v>
      </c>
      <c r="I1135" t="str">
        <f t="shared" si="131"/>
        <v>Glutamine (CAA)</v>
      </c>
    </row>
    <row r="1136" spans="1:9" hidden="1" x14ac:dyDescent="0.2">
      <c r="A1136" t="s">
        <v>867</v>
      </c>
      <c r="B1136" t="s">
        <v>2025</v>
      </c>
      <c r="C1136" t="str">
        <f t="shared" si="125"/>
        <v>ATGCCAACCAGATTAACCAAAACCAGAAAGCACAGAGGTCACGTTTCCGCCGGTAAGGGTAGAATTGGTAAACACAGAAAGAATCCAGGTGGTCGTGGTATGGCTGGTGGTCAACATCACCACAGAACCAACTTAGATAAATACCATCCAGGTTACTTCGGTAAGGTTGGTATGAGATACTTCCACAAACAAAGGAACCACTTCTGGAAGCCAGAAATCAACTTAGACAAATTATGGACTTTAGTTGATGAAGACAAGAAGGACGAATACTTAAAGTCTGCTTCTGCTTCTGCTGCTCCAGTCATTGACACCTTAGCCCACGGTTACGGTAAGGTCTTAGGTAAGGGTAGATTACCACAAGTTCCAGTCATCGTCAAGGCCAGATTTGTTTCTGAATTAGCTGAACAAAAAATCAGAGCTGTTGGTGGTGTTGTTGAATTAGTTGCTTAA</v>
      </c>
      <c r="D1136" t="str">
        <f t="shared" si="126"/>
        <v>OK</v>
      </c>
      <c r="E1136">
        <f t="shared" si="127"/>
        <v>450</v>
      </c>
      <c r="F1136" t="str">
        <f t="shared" si="128"/>
        <v>YES</v>
      </c>
      <c r="G1136" t="str">
        <f t="shared" si="129"/>
        <v>CAA</v>
      </c>
      <c r="H1136" t="str">
        <f t="shared" si="130"/>
        <v>Glutamine</v>
      </c>
      <c r="I1136" t="str">
        <f t="shared" si="131"/>
        <v>Glutamine (CAA)</v>
      </c>
    </row>
    <row r="1137" spans="1:9" hidden="1" x14ac:dyDescent="0.2">
      <c r="A1137" t="s">
        <v>505</v>
      </c>
      <c r="B1137" t="s">
        <v>1688</v>
      </c>
      <c r="C1137" t="str">
        <f t="shared" si="125"/>
        <v>ATGCCAACCAGATTAACCAAAACCAGAAAGCACAGAGGTCACGTTACAGCCGGTTACGGTCGTGTTGGTAAGCACAGAAAGCATCCCGGTGGTAGAGGTATGGCTGGTGGTCAACATCACCACAGAACCAACTTGGATAAGTACCATCCAGGTTACTTCGGTAAGGTTGGTATGAGATACTTCCACAAGCAACAAGCCCACTTCTGGAAGCCAGTCATCAACTTAGACAAGCTATGGTCTCTTGTTGAGGATAAGGAACAGAAGCTTGCTTCTTCCACCAAGGACTCTGCTGTTGTCATTGACACTCTAGCCAAGGGTTACGGTAAGGTGTTAGGTAAGGGTAGACTCCCAGAGGTTCCAGTCATTGTCAAGGCCAGATACGTTTCCAAGTTGGCTGAGGAGAAGATCAGAGCTGCTGGTGGTGTTGTTGAATTAGTTGCTTAA</v>
      </c>
      <c r="D1137" t="str">
        <f t="shared" si="126"/>
        <v>OK</v>
      </c>
      <c r="E1137">
        <f t="shared" si="127"/>
        <v>444</v>
      </c>
      <c r="F1137" t="str">
        <f t="shared" si="128"/>
        <v>YES</v>
      </c>
      <c r="G1137" t="str">
        <f t="shared" si="129"/>
        <v>CAA</v>
      </c>
      <c r="H1137" t="str">
        <f t="shared" si="130"/>
        <v>Glutamine</v>
      </c>
      <c r="I1137" t="str">
        <f t="shared" si="131"/>
        <v>Glutamine (CAA)</v>
      </c>
    </row>
    <row r="1138" spans="1:9" hidden="1" x14ac:dyDescent="0.2">
      <c r="A1138" t="s">
        <v>207</v>
      </c>
      <c r="B1138" t="s">
        <v>1392</v>
      </c>
      <c r="C1138" t="str">
        <f t="shared" si="125"/>
        <v>ATGCCAACCAGATTAACCAAAACCAGAAAGCACAGAGGTAACGTTTCCGCCGGTAAGGGTCGTGTTGGTAAGCACAGAAAGCACCCCGGTGGTCGTGGTATGGCCGGTGGTATGCACCACCACAGAACCAACCTTGACAAGTACCACCCTGGTTACTTCGGTAAGGTCGGTATGAGATACTTCCACAAGCAGCAAGCTCACTTCTGGAAGCCAGTTCTCAACCTCGACAAGCTCTGGACCCTTGTGCCAGAGGAGTCCAGAGATGAGCTCCTCAAGTCCTCCTCCGCTTCTGCTGCTGTTGTTATCGACACTCTTGCCAGCGGTTACGGTAAGGTGCTTGGTAAGGGTAGACTCCCAGAGGTTCCAGTCATCGTCAAGGCTAGATACGTTTCTAAGTTGGCCGAGGAGAAGATCAGAGCTGTTGGTGGTGTTGTTGAACTCGTTGCTTAA</v>
      </c>
      <c r="D1138" t="str">
        <f t="shared" si="126"/>
        <v>OK</v>
      </c>
      <c r="E1138">
        <f t="shared" si="127"/>
        <v>450</v>
      </c>
      <c r="F1138" t="str">
        <f t="shared" si="128"/>
        <v>YES</v>
      </c>
      <c r="G1138" t="str">
        <f t="shared" si="129"/>
        <v>ATG</v>
      </c>
      <c r="H1138" t="str">
        <f t="shared" si="130"/>
        <v>Methionine</v>
      </c>
      <c r="I1138" t="str">
        <f t="shared" si="131"/>
        <v>Methionine (ATG)</v>
      </c>
    </row>
    <row r="1139" spans="1:9" hidden="1" x14ac:dyDescent="0.2">
      <c r="A1139" t="s">
        <v>871</v>
      </c>
      <c r="B1139" t="s">
        <v>2028</v>
      </c>
      <c r="C1139" t="str">
        <f t="shared" si="125"/>
        <v>ATGCCAACCAGATTAACCAAAACCAGAAAGCACAGAGGTAACGTTTCCGCCGGTAAGGGTAGAATTGGTAAGCACAGAAAGCATCCAGGTGGTCGTGGTAAGGCTGGTGGTCAACATCACCACAGAACCAACTTAGATAAATACCATCCAGGTTACTTCGGTAAGGTTGGTATGAGATACTTCCACAAACAAAGAAACCACTTCTGGAAGCCAGAAATCAACTTAGACAAGTTATGGACTTTAGTTGAAGAAGACAAGAAGGACGAATACTTAAAGTCTGCTTCTGCTTCCGCTGCTCCAGTCATTGACACCTTAGCCCACGGTTACGGTAAGGTCTTAGGTAAGGGTAGATTACCACAAGTTCCAGTCATCGTCAAGGCCAGATTTGTTTCTGAATTAGCTGAAGAAAAAATCAGAGCTGTTGGTGGTGTTGTTGAATTAGTTGCTTAA</v>
      </c>
      <c r="D1139" t="str">
        <f t="shared" si="126"/>
        <v>OK</v>
      </c>
      <c r="E1139">
        <f t="shared" si="127"/>
        <v>450</v>
      </c>
      <c r="F1139" t="str">
        <f t="shared" si="128"/>
        <v>YES</v>
      </c>
      <c r="G1139" t="str">
        <f t="shared" si="129"/>
        <v>CAA</v>
      </c>
      <c r="H1139" t="str">
        <f t="shared" si="130"/>
        <v>Glutamine</v>
      </c>
      <c r="I1139" t="str">
        <f t="shared" si="131"/>
        <v>Glutamine (CAA)</v>
      </c>
    </row>
    <row r="1140" spans="1:9" hidden="1" x14ac:dyDescent="0.2">
      <c r="A1140" t="s">
        <v>849</v>
      </c>
      <c r="B1140" t="s">
        <v>2008</v>
      </c>
      <c r="C1140" t="str">
        <f t="shared" si="125"/>
        <v>ATGCCAACCAGATTAACCAAAACCAGAAAGCACAGAGGTAACGTTTCAGCCGGTAAGGGTAGAGTTGGTAAGCACAGAAAGCATCCAGGTGGACGTGGTATGGCTGGTGGTTTCCACCACCACAGATCCAATTTGGATAAATACCATCCAGGTTACTTCGGTAAGGTCGGTATGAGATACTTCCACAAGCAACAAAACCACTTCTGGAGACCAGAAATCAACTTGGACAAATTATGGACCCTTGTTGAAGAAGAAAAGAAAGACGAATACTTAAAGTCTGCTTCCTCTTCTGCTGCCCCAGTCATCGATACCTTAGCTCACGGTTACGGTAAAGTTTTAGGTAAGGGTAGATTACCAGAAGTTCCAGTCATTGTCAGAGCCAGATTTGTTTCCAAATTAGCCGAAGAAAAGATTAGAGCTGTTGGTGGTGTCGTTGAGTTGATTGCTTAA</v>
      </c>
      <c r="D1140" t="str">
        <f t="shared" si="126"/>
        <v>OK</v>
      </c>
      <c r="E1140">
        <f t="shared" si="127"/>
        <v>450</v>
      </c>
      <c r="F1140" t="str">
        <f t="shared" si="128"/>
        <v>YES</v>
      </c>
      <c r="G1140" t="str">
        <f t="shared" si="129"/>
        <v>TTC</v>
      </c>
      <c r="H1140" t="str">
        <f t="shared" si="130"/>
        <v>Phenylalanine</v>
      </c>
      <c r="I1140" t="str">
        <f t="shared" si="131"/>
        <v>Phenylalanine (TTC)</v>
      </c>
    </row>
    <row r="1141" spans="1:9" hidden="1" x14ac:dyDescent="0.2">
      <c r="A1141" t="s">
        <v>733</v>
      </c>
      <c r="B1141" t="s">
        <v>1899</v>
      </c>
      <c r="C1141" t="str">
        <f t="shared" si="125"/>
        <v>ATGCCAACCAGATTAACCAAAACCAGAAAGCACAGAGGTAACGTCTCCGCCGGTAAGGGTAGAGTTGGAAAGCACAGAAAGCACCCCGGTGGTCGTGGTAAGGCTGGTGGTCAACACCACCACAGAACCAACTTGGACAAGTACCACCCGGGTTACTTCGGTAAGGTCGGTATGAGATACTTCCACAAGCAAAGAAACCACTTCTGGGCTCCACAAATCAACTTGGAGAAGTTGTGGTCTTTGGTTGAAGAGGAGAAGAGAGACGAGTACCTCAAGTCCGCCTCTGCTTCCGCCGCCCCAGTCATCGACACCTTGGCCTTCGGCTACGGCAAGGTCTTGGGCAAGGGTAAGTTGCCCAACGTCCCAGTCATTGTCAAGGCCAGATTTGTGTCCAAGTTGGCTGAAGAAAAGATTAGAGCTGTTGGTGGAGTTGTTGAGTTGATTGCTTAA</v>
      </c>
      <c r="D1141" t="str">
        <f t="shared" si="126"/>
        <v>OK</v>
      </c>
      <c r="E1141">
        <f t="shared" si="127"/>
        <v>450</v>
      </c>
      <c r="F1141" t="str">
        <f t="shared" si="128"/>
        <v>YES</v>
      </c>
      <c r="G1141" t="str">
        <f t="shared" si="129"/>
        <v>CAA</v>
      </c>
      <c r="H1141" t="str">
        <f t="shared" si="130"/>
        <v>Glutamine</v>
      </c>
      <c r="I1141" t="str">
        <f t="shared" si="131"/>
        <v>Glutamine (CAA)</v>
      </c>
    </row>
    <row r="1142" spans="1:9" hidden="1" x14ac:dyDescent="0.2">
      <c r="A1142" t="s">
        <v>710</v>
      </c>
      <c r="B1142" t="s">
        <v>1881</v>
      </c>
      <c r="C1142" t="str">
        <f t="shared" si="125"/>
        <v>ATGCCAACCAGATTAACCAAAACCAGAAAGCACAGAGGTAACGTCTCCGCCGGTAAGGGTAGAATCGGCAAGCACAGAAAGCACCCCGGTGGTCGTGGTAAGGCTGGTGGTCAACACCACCACAGAACCAACTTGGACAAGTACCACCCTGGTTACTTCGGTAAGGTCGGTATGAGATACTTCCACAAGCAAAGAAACCACTTCTGGTGCCCACAAATCAACTTGGACAAGTTGTGGTCTTTGGTTGAGGAGGAGAAGAGAGACGAGTACCTCAAGTCTGCCTCTGCCTCTGCTGCCCCAGTCATCGACACCTTGGCCTTCGGTTACGGCAAGGTTTTGGGTAAGGGCCAATTGCCAAACGTTCCTGTCATTGTCAAGGCCAGATTTGTTTCCAAGTTGGCTGAGGAGAAGATCAGAGCTGCCGGTGGAGTTGTTGAGTTGATTGCTTAA</v>
      </c>
      <c r="D1142" t="str">
        <f t="shared" si="126"/>
        <v>OK</v>
      </c>
      <c r="E1142">
        <f t="shared" si="127"/>
        <v>450</v>
      </c>
      <c r="F1142" t="str">
        <f t="shared" si="128"/>
        <v>YES</v>
      </c>
      <c r="G1142" t="str">
        <f t="shared" si="129"/>
        <v>CAA</v>
      </c>
      <c r="H1142" t="str">
        <f t="shared" si="130"/>
        <v>Glutamine</v>
      </c>
      <c r="I1142" t="str">
        <f t="shared" si="131"/>
        <v>Glutamine (CAA)</v>
      </c>
    </row>
    <row r="1143" spans="1:9" hidden="1" x14ac:dyDescent="0.2">
      <c r="A1143" t="s">
        <v>711</v>
      </c>
      <c r="B1143" t="s">
        <v>1881</v>
      </c>
      <c r="C1143" t="str">
        <f t="shared" si="125"/>
        <v>ATGCCAACCAGATTAACCAAAACCAGAAAGCACAGAGGTAACGTCTCCGCCGGTAAGGGTAGAATCGGCAAGCACAGAAAGCACCCCGGTGGTCGTGGTAAGGCTGGTGGTCAACACCACCACAGAACCAACTTGGACAAGTACCACCCTGGTTACTTCGGTAAGGTCGGTATGAGATACTTCCACAAGCAAAGAAACCACTTCTGGTGCCCACAAATCAACTTGGACAAGTTGTGGTCTTTGGTTGAGGAGGAGAAGAGAGACGAGTACCTCAAGTCTGCCTCTGCCTCTGCTGCCCCAGTCATCGACACCTTGGCCTTCGGTTACGGCAAGGTTTTGGGTAAGGGCCAATTGCCAAACGTTCCTGTCATTGTCAAGGCCAGATTTGTTTCCAAGTTGGCTGAGGAGAAGATCAGAGCTGCCGGTGGAGTTGTTGAGTTGATTGCTTAA</v>
      </c>
      <c r="D1143" t="str">
        <f t="shared" si="126"/>
        <v>OK</v>
      </c>
      <c r="E1143">
        <f t="shared" si="127"/>
        <v>450</v>
      </c>
      <c r="F1143" t="str">
        <f t="shared" si="128"/>
        <v>YES</v>
      </c>
      <c r="G1143" t="str">
        <f t="shared" si="129"/>
        <v>CAA</v>
      </c>
      <c r="H1143" t="str">
        <f t="shared" si="130"/>
        <v>Glutamine</v>
      </c>
      <c r="I1143" t="str">
        <f t="shared" si="131"/>
        <v>Glutamine (CAA)</v>
      </c>
    </row>
    <row r="1144" spans="1:9" hidden="1" x14ac:dyDescent="0.2">
      <c r="A1144" t="s">
        <v>861</v>
      </c>
      <c r="B1144" t="s">
        <v>2019</v>
      </c>
      <c r="C1144" t="str">
        <f t="shared" si="125"/>
        <v>ATGCCAACCAGATTAACCAAAACCAGAAAACACAGAGGTCACGTTTCCGCCGGTAAGGGTAGAATTGGTAAACACAGAAAGCATCCTGGTGGTCGTGGTAAGGCCGGTGGTCAACATCACCACAGAACCAACTTAGATAAATACCATCCAGGTTACTTCGGTAAAGTTGGTATGAGATACTTCCACAAACAAAAGAACCACTTCTGGAAACCAGAAATCAACTTGGATAAATTATGGACCTTAGTTGATGAAGACAAGAAAGAAGAATACTTAAAATCTGCTTCTGCTTCTGCTGCTCCAGTCATTGATACCTTAGCTCACGGTTACGGTAAAGTTTTAGGTAAAGGTAGATTACCAGAAGTTCCAGTCATCGTTAAAGCCAGATTTGTTTCCAAATTAGCTGAAGAAAAAATCAGAGCTGTTGGTGGTGTTGTTGAATTAGTTGCTTAA</v>
      </c>
      <c r="D1144" t="str">
        <f t="shared" si="126"/>
        <v>OK</v>
      </c>
      <c r="E1144">
        <f t="shared" si="127"/>
        <v>450</v>
      </c>
      <c r="F1144" t="str">
        <f t="shared" si="128"/>
        <v>YES</v>
      </c>
      <c r="G1144" t="str">
        <f t="shared" si="129"/>
        <v>CAA</v>
      </c>
      <c r="H1144" t="str">
        <f t="shared" si="130"/>
        <v>Glutamine</v>
      </c>
      <c r="I1144" t="str">
        <f t="shared" si="131"/>
        <v>Glutamine (CAA)</v>
      </c>
    </row>
    <row r="1145" spans="1:9" hidden="1" x14ac:dyDescent="0.2">
      <c r="A1145" t="s">
        <v>860</v>
      </c>
      <c r="B1145" t="s">
        <v>2018</v>
      </c>
      <c r="C1145" t="str">
        <f t="shared" si="125"/>
        <v>ATGCCAACCAGATTAACCAAAACCAGAAAACACAGAGGTCACGTTTCCGCCGGTAAGGGTAGAATTGGTAAACACAGAAAGCATCCTGGTGGTCGTGGTAAGGCCGGTGGACAACACCACCACAGAACCAACTTAGATAAATACCATCCAGGTTACTTCGGTAAAGTTGGTATGAGATACTTCCACAAACAAAAGAACCACTTCTGGAAACCGGAAATCAACTTGGATAAATTATGGACCTTAGTTGATGAAGACAAGAAAGAAGAATACTTAAAATCTGCTTCTGCTTCTGCTGCTCCAGTCATTGATACCTTAGCTCACGGTTACGGTAAAGTTTTAGGTAAGGGTAGATTACCAGAAGTTCCAGTCATCGTTAAAGCCAGATTTGTTTCCAAATTAGCTGAAGAAAAAATCAGAGCTGTTGGTGGTGTTGTTGAATTAATTGCTTAA</v>
      </c>
      <c r="D1145" t="str">
        <f t="shared" si="126"/>
        <v>OK</v>
      </c>
      <c r="E1145">
        <f t="shared" si="127"/>
        <v>450</v>
      </c>
      <c r="F1145" t="str">
        <f t="shared" si="128"/>
        <v>YES</v>
      </c>
      <c r="G1145" t="str">
        <f t="shared" si="129"/>
        <v>CAA</v>
      </c>
      <c r="H1145" t="str">
        <f t="shared" si="130"/>
        <v>Glutamine</v>
      </c>
      <c r="I1145" t="str">
        <f t="shared" si="131"/>
        <v>Glutamine (CAA)</v>
      </c>
    </row>
    <row r="1146" spans="1:9" hidden="1" x14ac:dyDescent="0.2">
      <c r="A1146" t="s">
        <v>845</v>
      </c>
      <c r="B1146" t="s">
        <v>2004</v>
      </c>
      <c r="C1146" t="str">
        <f t="shared" si="125"/>
        <v>ATGCCAACCAGATTAACCAAAACCAGAAAACACAGAGGTCACGTTTCCGCCGGTAAGGGTAGAATCGGTAAGCACAGAAAGCATCCCGGTGGTAGAGGTATGGCTGGTGGTCAACATCACCACAGAACTAACTTGGATAAGTACCATCCAGGTTACTTCGGTAAGGTCGGTATGAGATACTTCCACAAGCAACAAAACCACTTCTGGAGACCAGAAATTAACTTGGACAAATTATGGACTTTAATCGAAGAAGAAAAGAAGGACGAATACTTAAAGTCTGCTTCTTCATCTGCTGCCCCAGTCATTGACACCTTAGCCCACGGTTACGGTAAGGTTTTAGGTAAGGGTAGATTACCAGAAGTTCCAGTCATTGTCAGAGCTAGATTCGTTTCTAAGTTAGCTGAAGAAAAGATCAGAGCTGTTGGTGGTGTTGTTGAATTAATCGCTTAA</v>
      </c>
      <c r="D1146" t="str">
        <f t="shared" si="126"/>
        <v>OK</v>
      </c>
      <c r="E1146">
        <f t="shared" si="127"/>
        <v>450</v>
      </c>
      <c r="F1146" t="str">
        <f t="shared" si="128"/>
        <v>YES</v>
      </c>
      <c r="G1146" t="str">
        <f t="shared" si="129"/>
        <v>CAA</v>
      </c>
      <c r="H1146" t="str">
        <f t="shared" si="130"/>
        <v>Glutamine</v>
      </c>
      <c r="I1146" t="str">
        <f t="shared" si="131"/>
        <v>Glutamine (CAA)</v>
      </c>
    </row>
    <row r="1147" spans="1:9" hidden="1" x14ac:dyDescent="0.2">
      <c r="A1147" t="s">
        <v>846</v>
      </c>
      <c r="B1147" t="s">
        <v>2005</v>
      </c>
      <c r="C1147" t="str">
        <f t="shared" si="125"/>
        <v>ATGCCAACCAGATTAACCAAAACCAGAAAACACAGAGGTCACGTTTCCGCCGGTAAGGGTAGAATCGGTAAGCACAGAAAGCATCCCGGTGGTAGAGGTATGGCTGGTGGTCAACATCACCACAGAACCAACTTAGATAAGTACCATCCAGGTTACTTCGGTAAGGTTGGTATGAGATACTTCCACAAGCAACAAAACCACTTCTGGAGACCAGAAATTAACTTAGACAAGTTATGGACTTTAATTGAAGAAGAAAAGAAGGACGAATACTTAAAGTCTGCTTCTTCCTCCGCTGCCCCAGTCATTGACACCTTAGCTCACGGTTACGGTAAGGTTTTAGGTAAGGGTAGATTACCAGAAGTTCCAGTCATTGTCAGAGCTAGATTTGTCTCCAAGTTAGCTGAAGAAAAGATCAGAGCTGTTGGTGGTGTTGTTGAATTAATCGCTTAA</v>
      </c>
      <c r="D1147" t="str">
        <f t="shared" si="126"/>
        <v>OK</v>
      </c>
      <c r="E1147">
        <f t="shared" si="127"/>
        <v>450</v>
      </c>
      <c r="F1147" t="str">
        <f t="shared" si="128"/>
        <v>YES</v>
      </c>
      <c r="G1147" t="str">
        <f t="shared" si="129"/>
        <v>CAA</v>
      </c>
      <c r="H1147" t="str">
        <f t="shared" si="130"/>
        <v>Glutamine</v>
      </c>
      <c r="I1147" t="str">
        <f t="shared" si="131"/>
        <v>Glutamine (CAA)</v>
      </c>
    </row>
    <row r="1148" spans="1:9" hidden="1" x14ac:dyDescent="0.2">
      <c r="A1148" t="s">
        <v>847</v>
      </c>
      <c r="B1148" t="s">
        <v>2006</v>
      </c>
      <c r="C1148" t="str">
        <f t="shared" si="125"/>
        <v>ATGCCAACCAGATTAACCAAAACCAGAAAACACAGAGGTCACGTTTCCGCCGGTAAGGGTAGAATCGGTAAGCACAGAAAGCATCCCGGTGGTAGAGGTATGGCCGGTGGTCAACATCACCACAGAACTAACTTGGATAAGTACCATCCAGGTTACTTCGGTAAGGTCGGTATGAGATACTTCCACAAGCAACAAAACCACTTCTGGAGACCAGAAATTAACTTGGACAAGTTATGGACTTTGATTGAAGAAGAAAAGAAGGACGAATACTTGAAGTCTGCTTCTTCCTCTGCTGCCCCAGTCATCGACACCTTAGCTCACGGTTACGGTAAGGTTTTAGGTAAGGGTAGATTACCAGAAGTTCCAGTTATTGTCAGAGCTAGATTCGTTTCTAAGTTAGCTGAAGAAAAGATTAGAGCTGTTGGTGGTGTTGTTGAATTAATCGCTTAA</v>
      </c>
      <c r="D1148" t="str">
        <f t="shared" si="126"/>
        <v>OK</v>
      </c>
      <c r="E1148">
        <f t="shared" si="127"/>
        <v>450</v>
      </c>
      <c r="F1148" t="str">
        <f t="shared" si="128"/>
        <v>YES</v>
      </c>
      <c r="G1148" t="str">
        <f t="shared" si="129"/>
        <v>CAA</v>
      </c>
      <c r="H1148" t="str">
        <f t="shared" si="130"/>
        <v>Glutamine</v>
      </c>
      <c r="I1148" t="str">
        <f t="shared" si="131"/>
        <v>Glutamine (CAA)</v>
      </c>
    </row>
    <row r="1149" spans="1:9" hidden="1" x14ac:dyDescent="0.2">
      <c r="A1149" t="s">
        <v>880</v>
      </c>
      <c r="B1149" t="s">
        <v>2037</v>
      </c>
      <c r="C1149" t="str">
        <f t="shared" si="125"/>
        <v>ATGCCAACCAGATTAACCAAAACCAGAAAACACAGAGGTCACGTTTCCGCCGGTAAAGGTAGAATTGGTAAACACAGAAAGCATCCTGGTGGTCGTGGTAAGGCCGGTGGTCAACATCACCACAGAACCAACTTGGATAAATACCATCCAGGTTACTTCGGTAAGGTTGGTATGAGATACTTCCACAAACAACAAAACCACTTCTGGAGACCAGAAATCAACTTAGACAAATTATGGACTTTAGTTGATGCTGACAAGAAAGAAGAATACTTAAAATCTGCTTCCGCTTCCGCTGCTCCAGTTATTGACACTTTAGCTCACGGTTACGGTAAGGTCTTAGGTAAGGGTAGATTACCAGAAGTTCCTGTTATCGTTAGAGCTAGATTCGTTTCCGAATTAGCTGAAGAAAAAATCAGAGCTGTTGGTGGTGTTGTTGAATTAGTTGCTTAA</v>
      </c>
      <c r="D1149" t="str">
        <f t="shared" si="126"/>
        <v>OK</v>
      </c>
      <c r="E1149">
        <f t="shared" si="127"/>
        <v>450</v>
      </c>
      <c r="F1149" t="str">
        <f t="shared" si="128"/>
        <v>YES</v>
      </c>
      <c r="G1149" t="str">
        <f t="shared" si="129"/>
        <v>CAA</v>
      </c>
      <c r="H1149" t="str">
        <f t="shared" si="130"/>
        <v>Glutamine</v>
      </c>
      <c r="I1149" t="str">
        <f t="shared" si="131"/>
        <v>Glutamine (CAA)</v>
      </c>
    </row>
    <row r="1150" spans="1:9" hidden="1" x14ac:dyDescent="0.2">
      <c r="A1150" t="s">
        <v>813</v>
      </c>
      <c r="B1150" t="s">
        <v>1975</v>
      </c>
      <c r="C1150" t="str">
        <f t="shared" si="125"/>
        <v>ATGCCAACCAGATTAACCAAAACCAGAAAACACAGAGGTCACGTCTCAGCCGGTAAGGGTAGAATCGGTAAACACAGAAAGAATCCTGGTGGTCGTGGTAGAGCTGGTGGTCAACATCACCACAGAACTAACTTGGATAAATACCATCCAGGTTACTTCGGTAAAGTTGGTATGAGATACTTCCACAAACAAGCCAACCACTTCTGGAGACCAGAAATCAACTTGGACAAATTATGGACCTTAGTTGAAGAATCCAAGAGAGACCAATACTTAAAATCTGCCTCTACCTCTGCTGCCCCAGTTATTGACACTTTGGCTCACGGTTACGGTAAAGTTTTGGGTAAAGGTAAATTACCTGAAGTTCCAGTCATTGTCAAGGCCAGATTTGTTTCTAAATTAGCTGAAGAAAAAATCAGAGCTGTTGGTGGTGTCGTTGAATTGGTCGCTTAA</v>
      </c>
      <c r="D1150" t="str">
        <f t="shared" si="126"/>
        <v>OK</v>
      </c>
      <c r="E1150">
        <f t="shared" si="127"/>
        <v>450</v>
      </c>
      <c r="F1150" t="str">
        <f t="shared" si="128"/>
        <v>YES</v>
      </c>
      <c r="G1150" t="str">
        <f t="shared" si="129"/>
        <v>CAA</v>
      </c>
      <c r="H1150" t="str">
        <f t="shared" si="130"/>
        <v>Glutamine</v>
      </c>
      <c r="I1150" t="str">
        <f t="shared" si="131"/>
        <v>Glutamine (CAA)</v>
      </c>
    </row>
    <row r="1151" spans="1:9" hidden="1" x14ac:dyDescent="0.2">
      <c r="A1151" t="s">
        <v>814</v>
      </c>
      <c r="B1151" t="s">
        <v>1976</v>
      </c>
      <c r="C1151" t="str">
        <f t="shared" si="125"/>
        <v>ATGCCAACCAGATTAACCAAAACCAGAAAACACAGAGGTCACGTCTCAGCCGGTAAGGGTAGAATCGGTAAACACAGAAAGAATCCTGGTGGTCGTGGTAGAGCTGGTGGTCAACACCACCACAGAACCAACTTGGATAAATACCATCCAGGTTACTTCGGTAAAGTTGGTATGAGATACTTCCACAAACAAGGTAACCACTTCTGGAGACCAGAAATCAACTTGGACAAATTATGGACCTTAGTTGAAGAAGAAAAGAGAGATGAATACTTAAAATCTGCTTCTACTTCTGCTGCCCCAGTCATTGACACCTTAGCTTCCGGTTACGGTAAAGTTTTGGGTAAAGGTAGATTACCTGAAGTTCCAGTCATCGTCAGAGCCAGATTTGTTTCTAAATTAGCTGAAGAAAAAATCAGAGCTGTTGGTGGTGTTGTTGAATTAGTTGCTTAA</v>
      </c>
      <c r="D1151" t="str">
        <f t="shared" si="126"/>
        <v>OK</v>
      </c>
      <c r="E1151">
        <f t="shared" si="127"/>
        <v>450</v>
      </c>
      <c r="F1151" t="str">
        <f t="shared" si="128"/>
        <v>YES</v>
      </c>
      <c r="G1151" t="str">
        <f t="shared" si="129"/>
        <v>CAA</v>
      </c>
      <c r="H1151" t="str">
        <f t="shared" si="130"/>
        <v>Glutamine</v>
      </c>
      <c r="I1151" t="str">
        <f t="shared" si="131"/>
        <v>Glutamine (CAA)</v>
      </c>
    </row>
    <row r="1152" spans="1:9" hidden="1" x14ac:dyDescent="0.2">
      <c r="A1152" t="s">
        <v>812</v>
      </c>
      <c r="B1152" t="s">
        <v>1974</v>
      </c>
      <c r="C1152" t="str">
        <f t="shared" si="125"/>
        <v>ATGCCAACCAGATTAACCAAAACCAGAAAACACAGAGGTAACGTTTCCGCCGGTAAGGGTAGAATTGGTAAACACAGAAAGCATCCCGGTGGTCGTGGTAAGGCTGGTGGTCTACATCATCACAGAACTAACTTGGATAAATACCATCCAGGTTACTTCGGTAAAGTTGGTATGAGATACTTCCACAAGCAACAAAACCACTTCTGGAGACCAGAAATCAACTTAGACAAATTATGGACTCTTATTGATGAAGAAAAGAAAGAAGAATACTTGAAGTCTGCTTCAACCTCTGCTGCCCCAGTTATTGATACCTTAGCTCACGGTTACGGTAAAGTTTTAGGTAAGGGTAGATTACCAGAAGTTCCTGTCATTGTCAGAGCTAGATTTGTTTCTAAATTAGCTGAAGAAAAGATCAGAGCTGTTGGTGGTGTCGTTGAATTGATTGCTTAA</v>
      </c>
      <c r="D1152" t="str">
        <f t="shared" si="126"/>
        <v>OK</v>
      </c>
      <c r="E1152">
        <f t="shared" si="127"/>
        <v>450</v>
      </c>
      <c r="F1152" t="str">
        <f t="shared" si="128"/>
        <v>YES</v>
      </c>
      <c r="G1152" t="str">
        <f t="shared" si="129"/>
        <v>CTA</v>
      </c>
      <c r="H1152" t="str">
        <f t="shared" si="130"/>
        <v>Leucine1</v>
      </c>
      <c r="I1152" t="str">
        <f t="shared" si="131"/>
        <v>Leucine1 (CTA)</v>
      </c>
    </row>
    <row r="1153" spans="1:9" hidden="1" x14ac:dyDescent="0.2">
      <c r="A1153" t="s">
        <v>756</v>
      </c>
      <c r="B1153" t="s">
        <v>1920</v>
      </c>
      <c r="C1153" t="str">
        <f t="shared" si="125"/>
        <v>ATGCCAACCAGATTAACCAAAACCAGAAAACACAGAGGTAACGTTTCCGCCGGTAAAGGTAGAGTCGGTAAACACAGAAAGCATCCAGGTGGTCGTGGTAGAGCTGGTGGTCAACATCACCACAGAACCAATTTAGATAAATACCATCCAGGTTATTTCGGTAAAGTTGGTATGAGAACTTTCCATTTACAACGTAATCATCTTTGGAGACCAGAAATTAATTTAGATAAATTATGGACTTTAGTCGCTGAAGACAAAAAAGAAGAATACTTAAAAAACGCTTCCCAATCTGCTGCTCCAGTCATTGATACTTTAGCTAACGGTTACGGTAAAGTTTTAGGTAAAGGTAGATTACCTCAAGTTCCAGTCATTGTCAGAGCAAGATTTGTTTCCAAATTAGCTGAAGAAAAAATCGTTGCTGCTGGTGGTGTTGTTGAATTAGTCGCTTAA</v>
      </c>
      <c r="D1153" t="str">
        <f t="shared" si="126"/>
        <v>OK</v>
      </c>
      <c r="E1153">
        <f t="shared" si="127"/>
        <v>450</v>
      </c>
      <c r="F1153" t="str">
        <f t="shared" si="128"/>
        <v>YES</v>
      </c>
      <c r="G1153" t="str">
        <f t="shared" si="129"/>
        <v>CAA</v>
      </c>
      <c r="H1153" t="str">
        <f t="shared" si="130"/>
        <v>Glutamine</v>
      </c>
      <c r="I1153" t="str">
        <f t="shared" si="131"/>
        <v>Glutamine (CAA)</v>
      </c>
    </row>
    <row r="1154" spans="1:9" hidden="1" x14ac:dyDescent="0.2">
      <c r="A1154" t="s">
        <v>965</v>
      </c>
      <c r="B1154" t="s">
        <v>2121</v>
      </c>
      <c r="C1154" t="str">
        <f t="shared" ref="C1154:C1192" si="132">UPPER(SUBSTITUTE(SUBSTITUTE(SUBSTITUTE(B1154," ",""),CHAR(10),""),CHAR(13),""))</f>
        <v>ATGCCAACCAGATTAACCAAAACCAGAAAACACAGAGGTAACGTTTCCGCCGGTAAAGGTAGAATTGGTAAACACAGAAAGCATCCCGGTGGTCGTGGTAAGGCTGGTGGTCAACACCATCACAGAACCAACTTGGATAAATACCATCCAGGTTACTTCGGTAAAGTTGGTATGAGATACTTCCACAAACAACAAAACCACTTCTGGAGACCAGAACTCAACTTGGACAAATTATGGTCTTTAGTTGACGAAGAAAAGAAAGACGAATACTTAAAGAACGCTTCTGCTTCTGCTGCCCCAGTTATTGACACCTTAGCTGCCGGTTACGGTAAAGTTTTAGGTAAAGGTAGATTACCACAAGTCCCAGTCATTGTCAAAGCCAGATTTGTCTCCAAATTAGCTGAAGAAAAAATCAGAGCTGTTGGTGGTGTTGTTGAATTAATTGCTTAA</v>
      </c>
      <c r="D1154" t="str">
        <f t="shared" si="126"/>
        <v>OK</v>
      </c>
      <c r="E1154">
        <f t="shared" si="127"/>
        <v>450</v>
      </c>
      <c r="F1154" t="str">
        <f t="shared" si="128"/>
        <v>YES</v>
      </c>
      <c r="G1154" t="str">
        <f t="shared" si="129"/>
        <v>CAA</v>
      </c>
      <c r="H1154" t="str">
        <f t="shared" si="130"/>
        <v>Glutamine</v>
      </c>
      <c r="I1154" t="str">
        <f t="shared" si="131"/>
        <v>Glutamine (CAA)</v>
      </c>
    </row>
    <row r="1155" spans="1:9" hidden="1" x14ac:dyDescent="0.2">
      <c r="A1155" t="s">
        <v>964</v>
      </c>
      <c r="B1155" t="s">
        <v>2120</v>
      </c>
      <c r="C1155" t="str">
        <f t="shared" si="132"/>
        <v>ATGCCAACCAGATTAACCAAAACCAGAAAACACAGAGGTAACGTTTCCGCCGGTAAAGGTAGAATTGGTAAACACAGAAAGCATCCCGGTGGTCGTGGTAAAGCTGGTGGTCAACACCATCACAGAACTAACTTGGATAAATACCATCCAGGTTACTTCGGTAAAGTTGGTATGAGATACTTCCACAAACAACAAAACCACTTCTGGAGACCAGAACTTAACTTGGACAAATTATGGTCTTTAGTTGACGAAGAAAAGAGAGATGAATACTTAAAGAGTGCTTCTGCCTCTGCTGCTCCAGTCATTGACACTTTAGCCCACGGTTACGGTAAGGTTTTAGGTAAAGGTAGATTACCACAAGTCCCAGTCATTGTCAAAGCCAGATTTGTCTCCAAATTAGCTGAAGAAAAAATCAGAGCTGTTGGTGGTGTTGTTGAATTGATTGCTTAA</v>
      </c>
      <c r="D1155" t="str">
        <f t="shared" ref="D1155:D1192" si="133">IF(LEFT(C1155,3)="ATG","OK","WARN")</f>
        <v>OK</v>
      </c>
      <c r="E1155">
        <f t="shared" ref="E1155:E1192" si="134">LEN(C1155)</f>
        <v>450</v>
      </c>
      <c r="F1155" t="str">
        <f t="shared" ref="F1155:F1192" si="135">IF(E1155&gt;=114,"YES","NO")</f>
        <v>YES</v>
      </c>
      <c r="G1155" t="str">
        <f t="shared" ref="G1155:G1192" si="136">IF(E1155&gt;=114,MID(C1155,112,3),"NA")</f>
        <v>CAA</v>
      </c>
      <c r="H1155" t="str">
        <f t="shared" ref="H1155:H1192" si="137">IF(G1155="NA","NA",
 IF(OR(G1155="CAG",G1155="CAA"),"Glutamine",
 IF(LEFT(G1155,2)="CT","Leucine1",
 IF(OR(G1155="TTA",G1155="TTG"),"Leucine2",
 IF(G1155="ATG","Methionine",
 IF(OR(G1155="TTT",G1155="TTC"),"Phenylalanine",
 "Other"))))))</f>
        <v>Glutamine</v>
      </c>
      <c r="I1155" t="str">
        <f t="shared" ref="I1155:I1192" si="138">IF(LEN(G1155)&lt;&gt;3,"NA",
 IF(OR(G1155="CAG",G1155="CAA"),"Glutamine ("&amp;G1155&amp;")",
 IF(LEFT(G1155,2)="CT","Leucine1 ("&amp;G1155&amp;")",
 IF(OR(G1155="TTA",G1155="TTG"),"Leucine2 ("&amp;G1155&amp;")",
 IF(G1155="ATG","Methionine (ATG)",
 IF(OR(G1155="TTT",G1155="TTC"),"Phenylalanine ("&amp;G1155&amp;")",
 "Other ("&amp;G1155&amp;")"))))))</f>
        <v>Glutamine (CAA)</v>
      </c>
    </row>
    <row r="1156" spans="1:9" hidden="1" x14ac:dyDescent="0.2">
      <c r="A1156" t="s">
        <v>963</v>
      </c>
      <c r="B1156" t="s">
        <v>2119</v>
      </c>
      <c r="C1156" t="str">
        <f t="shared" si="132"/>
        <v>ATGCCAACCAGATTAACCAAAACCAGAAAACACAGAGGTAACGTTTCCGCCGGTAAAGGTAGAATTGGTAAACACAGAAAGCATCCCGGTGGTCGTGGTAAAGCTGGTGGTCAACACCATCACAGAACCAATTTGGATAAATACCATCCAGGTTACTTTGGTAAAGTTGGTATGAGATACTTCCACAAACAACAAAACCACTTCTGGAGACCAGAACTTAACTTGGACAAATTATGGTCTTTAGTTGACGAAGAAAAGAGAGATGAATACTTAAAGAGTGCTTCTGCCTCTGCTGCTCCAGTCATTGACACTTTAGCCCACGGTTACGGTAAGGTTTTAGGTAAAGGTAGATTACCACAAGTCCCAGTCATTGTCAAAGCCAGATTTGTCTCCAAATTAGCTGAAGAAAAAATCAGAGCTGTTGGTGGTGTTGTTGAATTGATTGCTTAA</v>
      </c>
      <c r="D1156" t="str">
        <f t="shared" si="133"/>
        <v>OK</v>
      </c>
      <c r="E1156">
        <f t="shared" si="134"/>
        <v>450</v>
      </c>
      <c r="F1156" t="str">
        <f t="shared" si="135"/>
        <v>YES</v>
      </c>
      <c r="G1156" t="str">
        <f t="shared" si="136"/>
        <v>CAA</v>
      </c>
      <c r="H1156" t="str">
        <f t="shared" si="137"/>
        <v>Glutamine</v>
      </c>
      <c r="I1156" t="str">
        <f t="shared" si="138"/>
        <v>Glutamine (CAA)</v>
      </c>
    </row>
    <row r="1157" spans="1:9" hidden="1" x14ac:dyDescent="0.2">
      <c r="A1157" t="s">
        <v>962</v>
      </c>
      <c r="B1157" t="s">
        <v>2118</v>
      </c>
      <c r="C1157" t="str">
        <f t="shared" si="132"/>
        <v>ATGCCAACCAGATTAACCAAAACCAGAAAACACAGAGGTAACGTTTCCGCCGGTAAAGGTAGAATTGGTAAACACAGAAAGCATCCCGGTGGTCGTGGTAAAGCTGGTGGTCAACACCATCACAGAACCAACTTGGATAAATACCATCCAGGTTACTTCGGTAAAGTTGGTATGAGATACTTCCACAAACAACAAAACCACTTCTGGAGACCAGAACTTAACTTGGACAAATTATGGTCTTTAGTTGACGAAGAAAAGAGAGATGAATACTTAAAGAGTGCTTCCGCTTCCGCTGCTCCAGTCATTGACACTTTAGCCCACGGTTACGGTAAGGTTTTAGGTAAAGGTAGATTACCACAAGTCCCAGTCATTGTCAAAGCCAGATTTGTCTCCAAATTAGCTGAAGAAAAAATCAGAGCTGTTGGTGGTGTTGTTGAATTGATTGCTTAA</v>
      </c>
      <c r="D1157" t="str">
        <f t="shared" si="133"/>
        <v>OK</v>
      </c>
      <c r="E1157">
        <f t="shared" si="134"/>
        <v>450</v>
      </c>
      <c r="F1157" t="str">
        <f t="shared" si="135"/>
        <v>YES</v>
      </c>
      <c r="G1157" t="str">
        <f t="shared" si="136"/>
        <v>CAA</v>
      </c>
      <c r="H1157" t="str">
        <f t="shared" si="137"/>
        <v>Glutamine</v>
      </c>
      <c r="I1157" t="str">
        <f t="shared" si="138"/>
        <v>Glutamine (CAA)</v>
      </c>
    </row>
    <row r="1158" spans="1:9" hidden="1" x14ac:dyDescent="0.2">
      <c r="A1158" t="s">
        <v>760</v>
      </c>
      <c r="B1158" t="s">
        <v>1924</v>
      </c>
      <c r="C1158" t="str">
        <f t="shared" si="132"/>
        <v>ATGCCAACCAGATTAACCAAAACCAGAAAACACAGAGGTAACGTTTCCGCCGGTAAAGGTAGAATCGGTAAACACAGAAAGCATCCCGGTGGTCGTGGTAAAGCTGGTGGTTTGCTTCACCACAGATCTAACTTGGATAAATACCATCCAGGTTACTTCGGTAAAGTTGGTATGAGATACTTCCACAAACAAAAGAACCATTTCTGGAGACCAGAAATTAACTTAGATAAATTGTGGACTTTAGTTCCAGAAGACAAAAAAGAAGAATACTTAAAGAATGCTTCTACTTCTGCTGCTCCAGTCATCGACACTTTAGCTAACGGTTACGGTAAAGTCTTAGGTAAAGGTAGATTACCAGAAGTTCCAATCATTGTCAAAGCCAGATTTGTTTCCAAATTGGCTGAAGAAAAGATCAGAGCTGCTGGTGGTGCCGTTGAATTAGTTGCTTAA</v>
      </c>
      <c r="D1158" t="str">
        <f t="shared" si="133"/>
        <v>OK</v>
      </c>
      <c r="E1158">
        <f t="shared" si="134"/>
        <v>450</v>
      </c>
      <c r="F1158" t="str">
        <f t="shared" si="135"/>
        <v>YES</v>
      </c>
      <c r="G1158" t="str">
        <f t="shared" si="136"/>
        <v>TTG</v>
      </c>
      <c r="H1158" t="str">
        <f t="shared" si="137"/>
        <v>Leucine2</v>
      </c>
      <c r="I1158" t="str">
        <f t="shared" si="138"/>
        <v>Leucine2 (TTG)</v>
      </c>
    </row>
    <row r="1159" spans="1:9" hidden="1" x14ac:dyDescent="0.2">
      <c r="A1159" t="s">
        <v>809</v>
      </c>
      <c r="B1159" t="s">
        <v>1971</v>
      </c>
      <c r="C1159" t="str">
        <f t="shared" si="132"/>
        <v>ATGCCAACCAGATTAACCAAAACCAGAAAACACAGAGGTAACGTCTCAGCCGGTAAGGGTAGAGTCGGTAAACACAGAAAGAGTCCTGGTGGTCGTGGTAGAGCTGGTGGTCAACATCACCACAGAACCAACATGGATAAATACCATCCAGGTTACTTCGGTAAAGTTGGTATGAGATATTTCCACAAACAACGTAACCACTTCTGGAGACCAGAAATTAACTTAGAAAAATTATGGACTTTAGTTGAAGCTGATAAAAAAGATGAATACTTAAAATCTGCTTCTACTTCTGCTGCTCCAATTATTGATACTTTAGCCCATGGTTACGGTAAAGTTTTAGGTAAAGGTAGATTACCTCAAGTTCCAGTCATCGTCAAAGCCAGATTTGTTTCTAAATTAGCTGAAGAAAAAATCAGAGCTGCTGGTGGTGTCGTTGAATTAGTTGCTTAA</v>
      </c>
      <c r="D1159" t="str">
        <f t="shared" si="133"/>
        <v>OK</v>
      </c>
      <c r="E1159">
        <f t="shared" si="134"/>
        <v>450</v>
      </c>
      <c r="F1159" t="str">
        <f t="shared" si="135"/>
        <v>YES</v>
      </c>
      <c r="G1159" t="str">
        <f t="shared" si="136"/>
        <v>CAA</v>
      </c>
      <c r="H1159" t="str">
        <f t="shared" si="137"/>
        <v>Glutamine</v>
      </c>
      <c r="I1159" t="str">
        <f t="shared" si="138"/>
        <v>Glutamine (CAA)</v>
      </c>
    </row>
    <row r="1160" spans="1:9" hidden="1" x14ac:dyDescent="0.2">
      <c r="A1160" t="s">
        <v>815</v>
      </c>
      <c r="B1160" t="s">
        <v>1977</v>
      </c>
      <c r="C1160" t="str">
        <f t="shared" si="132"/>
        <v>ATGCCAACCAGATTAACCAAAACCAGAAAACACAGAGGTAACGTCTCAGCCGGTAAGGGTAGAATCGGTAAACACAGAAAGAATCCTGGTGGTCGTGGTAGAGCTGGTGGTCAACATCACCACAGAACCAACTTGGATAAATACCATCCAGGTTACTTCGGTAAAGTTGGTATGAGATACTTCCACAAACAAGGTAACCACTTCTGGAGACCAGAATTAAACTTGGAAAAATTATGGACTTTAGTTGATGAAGATAAAAAAGAAGAATACTTAAAATCTGCTTCTAAATCTGCTGCTCCAGTTATTGATACTTTAGCTCACGGTTACGGTAAAGTTTTAGGTAAAGGTAGATTACCACAAGTTCCAGTCATTGTCAAAGCTAGATTTGTTTCCAAATTAGCTGAAGAAAAAATTAGAGCTGCTGGTGGTGTCGTTGAATTAGTTGCCTAA</v>
      </c>
      <c r="D1160" t="str">
        <f t="shared" si="133"/>
        <v>OK</v>
      </c>
      <c r="E1160">
        <f t="shared" si="134"/>
        <v>450</v>
      </c>
      <c r="F1160" t="str">
        <f t="shared" si="135"/>
        <v>YES</v>
      </c>
      <c r="G1160" t="str">
        <f t="shared" si="136"/>
        <v>CAA</v>
      </c>
      <c r="H1160" t="str">
        <f t="shared" si="137"/>
        <v>Glutamine</v>
      </c>
      <c r="I1160" t="str">
        <f t="shared" si="138"/>
        <v>Glutamine (CAA)</v>
      </c>
    </row>
    <row r="1161" spans="1:9" hidden="1" x14ac:dyDescent="0.2">
      <c r="A1161" t="s">
        <v>816</v>
      </c>
      <c r="B1161" t="s">
        <v>1978</v>
      </c>
      <c r="C1161" t="str">
        <f t="shared" si="132"/>
        <v>ATGCCAACCAGATTAACCAAAACCAGAAAACACAGAGGTAACGTCTCAGCCGGTAAGGGTAGAATCGGTAAACACAGAAAGAATCCTGGTGGTCGTGGTAGAGCTGGTGGTCAACATCACCACAGAACCAACTTGGATAAATACCATCCAGGTTACTTCGGTAAAGTTGGTATGAGATACTTCCACAAACAACGTAACCACTTCTGGAGACCAGAATTAAACTTAGACAAATTATGGACTTTAGTTGAAGAAGACAAAAAAGATGAATACTTAAAATCTGCTTCTAAATCTGCTGCTCCAGTTATTGATACTTTAGCTCACGGTTACGGTAAAGTTTTAGGTAAAGGTAGATTACCTCAAGTTCCAGTCATTGTCAAAGCCAGATTTGTTTCTAAATTAGCTGAAGAAAAAATCAGAGCTGCTGGTGGTGTCGTTGAATTAGTTGCCTAA</v>
      </c>
      <c r="D1161" t="str">
        <f t="shared" si="133"/>
        <v>OK</v>
      </c>
      <c r="E1161">
        <f t="shared" si="134"/>
        <v>450</v>
      </c>
      <c r="F1161" t="str">
        <f t="shared" si="135"/>
        <v>YES</v>
      </c>
      <c r="G1161" t="str">
        <f t="shared" si="136"/>
        <v>CAA</v>
      </c>
      <c r="H1161" t="str">
        <f t="shared" si="137"/>
        <v>Glutamine</v>
      </c>
      <c r="I1161" t="str">
        <f t="shared" si="138"/>
        <v>Glutamine (CAA)</v>
      </c>
    </row>
    <row r="1162" spans="1:9" hidden="1" x14ac:dyDescent="0.2">
      <c r="A1162" t="s">
        <v>872</v>
      </c>
      <c r="B1162" t="s">
        <v>2029</v>
      </c>
      <c r="C1162" t="str">
        <f t="shared" si="132"/>
        <v>ATGCCAACCAGATTAACCAAAACCAGAAAACACAGAGGCCACGTTTCCGCCGGTAAGGGTAGAATTGGTAAGCACAGAAAGCATCCCGGTGGTCGTGGTAAGGCTGGTGGTCAACATCACCACAGAACCAATTTAGATAAATACCATCCAGGTTACTTCGGTAAGGTTGGTATGAGATACTTCCACAAACAAAGAAACCACTTCTGGAGACCAGAAATCAACTTGGACAAATTATGGACTTTAGTTGAGGAAGACAAGAAGGACGAATACTTGAAGTCCGCTTCTGCTTCCGCTGCTCCAGTTATCGACACCTTGGCTCACGGTTACGGTAAGGTCTTAGGTAAGGGTAGATTACCACAAGTCCCAGTCATCGTCAAGGCTAGATTTGTTTCCGAATTAGCTGAAGAAAAAATCAGAGCTGTTGGTGGTGTCGTTGAGTTAGTTGCTTAA</v>
      </c>
      <c r="D1162" t="str">
        <f t="shared" si="133"/>
        <v>OK</v>
      </c>
      <c r="E1162">
        <f t="shared" si="134"/>
        <v>450</v>
      </c>
      <c r="F1162" t="str">
        <f t="shared" si="135"/>
        <v>YES</v>
      </c>
      <c r="G1162" t="str">
        <f t="shared" si="136"/>
        <v>CAA</v>
      </c>
      <c r="H1162" t="str">
        <f t="shared" si="137"/>
        <v>Glutamine</v>
      </c>
      <c r="I1162" t="str">
        <f t="shared" si="138"/>
        <v>Glutamine (CAA)</v>
      </c>
    </row>
    <row r="1163" spans="1:9" hidden="1" x14ac:dyDescent="0.2">
      <c r="A1163" t="s">
        <v>750</v>
      </c>
      <c r="B1163" t="s">
        <v>1914</v>
      </c>
      <c r="C1163" t="str">
        <f t="shared" si="132"/>
        <v>ATGCCAACCAGATTAACCAAAACCAGAAAACACAGAGGAAACGTTTCCGCCGGTAAAGGTAGAATTGGTAAACACAGAAAGCATCCCGGTGGACGTGGTAAAGCTGGTGGTTTACTCCACCACAGATCTAACTTGGATAAATACCATCCAGGTTACTTCGGTAAAGTTGGTATGAGATACTTCCACAAGCAAAGAAACCACTTCTGGAGACCAGAAATTAACTTGGACAAATTATGGAGTTTAGTCCCAGCTGAAAGGAGAGACGAATACTTAAAGAGCGCCTCTTCTTCTGCTGCTCCAGTCATTGACACTTTGGCCAACGGTTACGGTAAGGTCTTAGGTAACGGTATCTTACCAGAAGTTCCAATCATTGTTAAAGCTAGATTTGTTTCCAAATTAGCTGAAGAAAAGATCAGAGCTGTCGGTGGTGTCGTCGAATTGATTGCTTGA</v>
      </c>
      <c r="D1163" t="str">
        <f t="shared" si="133"/>
        <v>OK</v>
      </c>
      <c r="E1163">
        <f t="shared" si="134"/>
        <v>450</v>
      </c>
      <c r="F1163" t="str">
        <f t="shared" si="135"/>
        <v>YES</v>
      </c>
      <c r="G1163" t="str">
        <f t="shared" si="136"/>
        <v>TTA</v>
      </c>
      <c r="H1163" t="str">
        <f t="shared" si="137"/>
        <v>Leucine2</v>
      </c>
      <c r="I1163" t="str">
        <f t="shared" si="138"/>
        <v>Leucine2 (TTA)</v>
      </c>
    </row>
    <row r="1164" spans="1:9" hidden="1" x14ac:dyDescent="0.2">
      <c r="A1164" t="s">
        <v>191</v>
      </c>
      <c r="B1164" t="s">
        <v>1376</v>
      </c>
      <c r="C1164" t="str">
        <f t="shared" si="132"/>
        <v>ATGCCAACCAGATTAACAAAGACTAGAAAGCACAGAGGTCACGTTTCCGCCGGTAAAGGTCGTGTTGGTAAACATAGAAAGCATCCTGGTGGTAGAGGTATGGCTGGTGGTCAACACCACCACAGAACTAACTTAGATAAATACCATCCAGGTTATTTCGGTAAAGTTGGTATGAGACATTTCCACAAACAACAAAACCATTTCTGGAAACCAGTTTTAAACTTGGACAAATTATGGTCATTAGTTGAAAACAAAGATGATAAATTAGCTTCATCTTCAACTGATTCAGCTGTTGTTATTGATACTTTAGCTGGTGGTTACGGTAAAGTTTTAGGTAAAGGTAGATTACCAAACGTTCCAGTCATTGTTAAAGCTAGATACGTTTCAAAATTAGCTGAAGAAAAGATTAGAGCTGTTGGTGGTGTTGTTGAATTAGTTGCTTAA</v>
      </c>
      <c r="D1164" t="str">
        <f t="shared" si="133"/>
        <v>OK</v>
      </c>
      <c r="E1164">
        <f t="shared" si="134"/>
        <v>444</v>
      </c>
      <c r="F1164" t="str">
        <f t="shared" si="135"/>
        <v>YES</v>
      </c>
      <c r="G1164" t="str">
        <f t="shared" si="136"/>
        <v>CAA</v>
      </c>
      <c r="H1164" t="str">
        <f t="shared" si="137"/>
        <v>Glutamine</v>
      </c>
      <c r="I1164" t="str">
        <f t="shared" si="138"/>
        <v>Glutamine (CAA)</v>
      </c>
    </row>
    <row r="1165" spans="1:9" hidden="1" x14ac:dyDescent="0.2">
      <c r="A1165" t="s">
        <v>424</v>
      </c>
      <c r="B1165" t="s">
        <v>1608</v>
      </c>
      <c r="C1165" t="str">
        <f t="shared" si="132"/>
        <v>ATGCCAACCAGATTAACAAAGACTAGAAAGCACAGAGGTCACGTTTCAGCCGGTAAGGGTCGTGTTGGTAAGCACAGAAAGCATCCAGGTGGTAGAGGTATGGCCGGTGGTCAACATCATCACAGAATCAACTTGGACAAGTATCACCCGGGTTACTTCGGTAAGGTCGGTATGAGATACTTCCACAAGCAACAGAACCATTTCTGGAAGCCAGTTTTGAACTTGGACAAGCTATGGTCCCTTGTTGAAGACAAGGATGCCAAGGTTGCTTCTTCCACCACTGAATCCGCCGTTGTCATTGACACCCTAGCTAAGGGTTACGGTAAGGTTCTAGGTAAGGGTAGACTACCAAACGTTCCAGTCATTGTTAAGGCTAGGTACGTTTCCAAGTTGGCTGAAGAGAAGATTCTAGCTGCTGGTGGTGTCGTTGAATTGATTGCTTAA</v>
      </c>
      <c r="D1165" t="str">
        <f t="shared" si="133"/>
        <v>OK</v>
      </c>
      <c r="E1165">
        <f t="shared" si="134"/>
        <v>444</v>
      </c>
      <c r="F1165" t="str">
        <f t="shared" si="135"/>
        <v>YES</v>
      </c>
      <c r="G1165" t="str">
        <f t="shared" si="136"/>
        <v>CAA</v>
      </c>
      <c r="H1165" t="str">
        <f t="shared" si="137"/>
        <v>Glutamine</v>
      </c>
      <c r="I1165" t="str">
        <f t="shared" si="138"/>
        <v>Glutamine (CAA)</v>
      </c>
    </row>
    <row r="1166" spans="1:9" hidden="1" x14ac:dyDescent="0.2">
      <c r="A1166" t="s">
        <v>202</v>
      </c>
      <c r="B1166" t="s">
        <v>1387</v>
      </c>
      <c r="C1166" t="str">
        <f t="shared" si="132"/>
        <v>ATGCCAACCAGATTAACAAAGACTAGAAAGCACAGAGGTCACGTTTCAGCCGGTAAGGGTCGTGTTGGTAAACATAGAAAGCATCCTGGTGGTCGTGGTATGGCTGGTGGTCAACATCATCACAGAACCAATTTAGATAAATACCATCCAGGTTATTTCGGTAAAGTTGGTATGAGATATTTCCACAAACAACAAAATCATTTCTGGTCACCTGTTTTAAATTTAGATAAATTATGGTCATTAGTTGAAAATAAAGATGATAAATTAGCAACATCTTCAAAAGATTCTGCTATTGTTATTGATACTTTAGCTAAAGGTTATGGTAAAGTTTTAGGTAAAGGTAGATTACCAAATATTCCAGTTATTGTTAAAGCTAGATATGTTTCTAAATTAGCTGAAGAAAAGATTTTAGCTGCTGGTGGTGTTGTTGAATTAATTGCTTAA</v>
      </c>
      <c r="D1166" t="str">
        <f t="shared" si="133"/>
        <v>OK</v>
      </c>
      <c r="E1166">
        <f t="shared" si="134"/>
        <v>444</v>
      </c>
      <c r="F1166" t="str">
        <f t="shared" si="135"/>
        <v>YES</v>
      </c>
      <c r="G1166" t="str">
        <f t="shared" si="136"/>
        <v>CAA</v>
      </c>
      <c r="H1166" t="str">
        <f t="shared" si="137"/>
        <v>Glutamine</v>
      </c>
      <c r="I1166" t="str">
        <f t="shared" si="138"/>
        <v>Glutamine (CAA)</v>
      </c>
    </row>
    <row r="1167" spans="1:9" hidden="1" x14ac:dyDescent="0.2">
      <c r="A1167" t="s">
        <v>355</v>
      </c>
      <c r="B1167" t="s">
        <v>1539</v>
      </c>
      <c r="C1167" t="str">
        <f t="shared" si="132"/>
        <v>ATGCCAACCAGATTAACAAAGACTAGAAAGCACAGAGGTCACGTCTCAGCCGGTAACGGTCGTGTTGGTAAACATAGAAAGCATCCTGGTGGTCGTGGTATGGCCGGTGGTCAACATCACCACAGAACCAACTTGGATAAATACCATCCAGGTTACTTCGGTAAAGTTGGTATGAGATACTTCCACAAACAACAAAACCACTTCTGGGCTCCAGTTTTGAACTTGGATAAGCTATGGTCGTTGGTTGATGACAAAGATGCCAAGATTGCATCCTCCACCAAAGATTCTGCCGTTGTCATTGACACTCTAGCTAAAGGTTACGGTAAAGTTTTAGGAAAGGGTAGATTACCAGATGTCCCAGTCATCGTCAAGGCCAGATACGTTTCCAAGTTGGCTGAAGAAAAGATCTTGGCTGCTGGTGGTGTTGTCGAATTGATTGCTTAA</v>
      </c>
      <c r="D1167" t="str">
        <f t="shared" si="133"/>
        <v>OK</v>
      </c>
      <c r="E1167">
        <f t="shared" si="134"/>
        <v>444</v>
      </c>
      <c r="F1167" t="str">
        <f t="shared" si="135"/>
        <v>YES</v>
      </c>
      <c r="G1167" t="str">
        <f t="shared" si="136"/>
        <v>CAA</v>
      </c>
      <c r="H1167" t="str">
        <f t="shared" si="137"/>
        <v>Glutamine</v>
      </c>
      <c r="I1167" t="str">
        <f t="shared" si="138"/>
        <v>Glutamine (CAA)</v>
      </c>
    </row>
    <row r="1168" spans="1:9" hidden="1" x14ac:dyDescent="0.2">
      <c r="A1168" t="s">
        <v>722</v>
      </c>
      <c r="B1168" t="s">
        <v>1890</v>
      </c>
      <c r="C1168" t="str">
        <f t="shared" si="132"/>
        <v>ATGCCAACCAGATTAACAAAGACCAGAAAGCACAGAGGTAACGTCTCTGCCGGTAAGGGTAGAGTCGGCAAGCACAGAAAGAACCCAGGTGGACGTGGTAAGGCAGGTGGCCAGCACCACCACAGAACCAACATGGACAAGTACCATCCAGGTTACTTCGGTAAGGTCGGTATGAGATACTTCCACAAGCAAAGAAACCACTTCTGGAAGCCACAAATCAACCTCGAGAAGTTGTGGTCCTTGGTGGACGAGGAGAAGAGAGACGACTACCTCAAGTCGGCCTCTGCTTCTGCCGCCCCTGTGATTGACACTTTGGCACACGGCTACGGTAAGGTCTTGGGCAAGGGTCAATTGCCAGATGTTCCTGTCATTGTGAAGGCCAGATTTGTCTCCAAGTTGGCCGAGGAGAAGATCAGAGCTGTCGGTGGTGTTGTTGAGTTGATCGCTTAG</v>
      </c>
      <c r="D1168" t="str">
        <f t="shared" si="133"/>
        <v>OK</v>
      </c>
      <c r="E1168">
        <f t="shared" si="134"/>
        <v>450</v>
      </c>
      <c r="F1168" t="str">
        <f t="shared" si="135"/>
        <v>YES</v>
      </c>
      <c r="G1168" t="str">
        <f t="shared" si="136"/>
        <v>CAG</v>
      </c>
      <c r="H1168" t="str">
        <f t="shared" si="137"/>
        <v>Glutamine</v>
      </c>
      <c r="I1168" t="str">
        <f t="shared" si="138"/>
        <v>Glutamine (CAG)</v>
      </c>
    </row>
    <row r="1169" spans="1:9" hidden="1" x14ac:dyDescent="0.2">
      <c r="A1169" t="s">
        <v>727</v>
      </c>
      <c r="B1169" t="s">
        <v>1894</v>
      </c>
      <c r="C1169" t="str">
        <f t="shared" si="132"/>
        <v>ATGCCAACCAGATTAACAAAGACCAGAAAGCACAGAGGTAACGTCTCCGCCGGTAAGGGTAGAGTCGGTAAGCACAGAAAGAACCCCGGTGGTCGTGGTATGGCCGGTGGTCAACACCACCACAGAACCAACATGGACAAGTACCACCCAGGTTACTTCGGTAAGGTTGGTATGAGATACTTCCACAAGCAAAGAAACCACTTCTGGAAGCCACAAATCAACCTTGAGAAGTTGTGGTCTTTGGTTGACGAGGAGAAGAGAGACGAATACCTCAAGTCTTCGTCTGCTTCTGCTGCTCCAGTGATCGACACTTTGGCTCACGGCTACGGTAAGGTTTTGGGCAAGGGTCAATTGCCAGATGTTCCAGTCATTGTCAAGGCTAGATTTGTTTCCAAGTTGGCCGAGGAGAAGATCAGAGCCGTCGGCGGTGTTGTTGAGTTGGTTGCTTAA</v>
      </c>
      <c r="D1169" t="str">
        <f t="shared" si="133"/>
        <v>OK</v>
      </c>
      <c r="E1169">
        <f t="shared" si="134"/>
        <v>450</v>
      </c>
      <c r="F1169" t="str">
        <f t="shared" si="135"/>
        <v>YES</v>
      </c>
      <c r="G1169" t="str">
        <f t="shared" si="136"/>
        <v>CAA</v>
      </c>
      <c r="H1169" t="str">
        <f t="shared" si="137"/>
        <v>Glutamine</v>
      </c>
      <c r="I1169" t="str">
        <f t="shared" si="138"/>
        <v>Glutamine (CAA)</v>
      </c>
    </row>
    <row r="1170" spans="1:9" hidden="1" x14ac:dyDescent="0.2">
      <c r="A1170" t="s">
        <v>726</v>
      </c>
      <c r="B1170" t="s">
        <v>1893</v>
      </c>
      <c r="C1170" t="str">
        <f t="shared" si="132"/>
        <v>ATGCCAACCAGATTAACAAAGACCAGAAAGCACAGAGGTAACGTCTCCGCCGGTAAGGGTAGAGTCGGCAAGCACAGAAAGAACCCCGGTGGTCGTGGTATGGCCGGTGGTCAGCACCACCACAGAACCAACATGGACAAGTACCACCCTGGTTACTTCGGTAAGGTTGGTATGAGATACTTCCACAAGCAAAGAAACCACTTCTGGAAGCCACAAATCAACCTCGAGAAGTTGTGGTCGTTGGTTGACGAGGAGAAGAGAGACGAGTACCTTAAGTCTTCTTCTGCCTCTGCTGCCCCAGTCATTGACACCTTGGCTCACGGTTACGGCAAGGTTTTGGGCAAGGGCCAATTGCCTGATGTTCCTGTCATTGTCAAGGCCAGATTTGTGTCCAAGTTGGCCGAGGAGAAGATCAGAGCCGTTGGTGGTGTTGTTGAGTTGATTGCCTAG</v>
      </c>
      <c r="D1170" t="str">
        <f t="shared" si="133"/>
        <v>OK</v>
      </c>
      <c r="E1170">
        <f t="shared" si="134"/>
        <v>450</v>
      </c>
      <c r="F1170" t="str">
        <f t="shared" si="135"/>
        <v>YES</v>
      </c>
      <c r="G1170" t="str">
        <f t="shared" si="136"/>
        <v>CAG</v>
      </c>
      <c r="H1170" t="str">
        <f t="shared" si="137"/>
        <v>Glutamine</v>
      </c>
      <c r="I1170" t="str">
        <f t="shared" si="138"/>
        <v>Glutamine (CAG)</v>
      </c>
    </row>
    <row r="1171" spans="1:9" hidden="1" x14ac:dyDescent="0.2">
      <c r="A1171" t="s">
        <v>209</v>
      </c>
      <c r="B1171" t="s">
        <v>1394</v>
      </c>
      <c r="C1171" t="str">
        <f t="shared" si="132"/>
        <v>ATGCCAACCAGATTAACAAAGACAAGAAAGCACAGAGGTCACACCGTTGCCGGTAAGGGTCGTGTTGGAAAGCACAGAAAGCATCCCGGTGGTCGTGGTATGGCCGGTGGTTTGACTCACCACAGATCTAACTTGGATAAGTACCACCCTGGTTACTTCGGTAAGGTTGGTATGAGATACTTCCACAAGCAGCAGGCTCATTTCTGGAAGCCAGTGATCAACCTTGACAAGTTGTGGACTCTCGTCCCAGAGGAGAACAGAGACTCTGCTCTCAAGTCCTCTTCCAAGTCTTCCGCTGTTGTCATTGACACTTTGGCCAGCGGTTACGGTAAGGTTTTGGGTAAGGGTAGATTGCCAGAGGTTCCAGTCATCGTCAAGGCTAGATACGTTTCTAAGTTGGCCGAGGAGAAGATCAGAGCTGCTGGTGGTGTCGTTGAACTCATTGCTTAA</v>
      </c>
      <c r="D1171" t="str">
        <f t="shared" si="133"/>
        <v>OK</v>
      </c>
      <c r="E1171">
        <f t="shared" si="134"/>
        <v>450</v>
      </c>
      <c r="F1171" t="str">
        <f t="shared" si="135"/>
        <v>YES</v>
      </c>
      <c r="G1171" t="str">
        <f t="shared" si="136"/>
        <v>TTG</v>
      </c>
      <c r="H1171" t="str">
        <f t="shared" si="137"/>
        <v>Leucine2</v>
      </c>
      <c r="I1171" t="str">
        <f t="shared" si="138"/>
        <v>Leucine2 (TTG)</v>
      </c>
    </row>
    <row r="1172" spans="1:9" hidden="1" x14ac:dyDescent="0.2">
      <c r="A1172" t="s">
        <v>213</v>
      </c>
      <c r="B1172" t="s">
        <v>1398</v>
      </c>
      <c r="C1172" t="str">
        <f t="shared" si="132"/>
        <v>ATGCCAACCAGATTAACAAAGACAAGAAAACACAGAGGTCACACTGTTGCCGGTAAGGGTCGTGTTGGAAAGCACAGAAAGCATCCCGGTGGTCGTGGTATGGCTGGTGGTTTGACTCACCACAGATCCAATTTGGACAAGTACCATCCAGGTTACTTCGGTAAGGTTGGTATGAGATACTTCCACAAGCAACAGGCTCACTTCTGGAAGCCAGTGATCAACTTGGACAAGTTGTGGACTTTGGTTCCAGAGGCCAGCAGAGACTCTGCTTTGCAGACCTCCACTGCTTCGCAAGCTGTTGTCATTGACACTTTGGCCGGTGGTTACGGTAAGGTGTTGGGTAAGGGTAAATTGCCAAACGTTCCAGTTATCGTCAAGGCCAGATTTGTTTCCAAGTTGGCTGAGGAGAAGATCAGAGCTGCTGGTGGTGTCGTCGAACTCATTGCTTAG</v>
      </c>
      <c r="D1172" t="str">
        <f t="shared" si="133"/>
        <v>OK</v>
      </c>
      <c r="E1172">
        <f t="shared" si="134"/>
        <v>450</v>
      </c>
      <c r="F1172" t="str">
        <f t="shared" si="135"/>
        <v>YES</v>
      </c>
      <c r="G1172" t="str">
        <f t="shared" si="136"/>
        <v>TTG</v>
      </c>
      <c r="H1172" t="str">
        <f t="shared" si="137"/>
        <v>Leucine2</v>
      </c>
      <c r="I1172" t="str">
        <f t="shared" si="138"/>
        <v>Leucine2 (TTG)</v>
      </c>
    </row>
    <row r="1173" spans="1:9" hidden="1" x14ac:dyDescent="0.2">
      <c r="A1173" t="s">
        <v>611</v>
      </c>
      <c r="B1173" t="s">
        <v>1788</v>
      </c>
      <c r="C1173" t="str">
        <f t="shared" si="132"/>
        <v>ATGCCAACCAGACTTAGCAACACCAGAAAGCACAGAGGCCACGTTTCCGCCGGTCACGGTCGTATTGGCAAGCACAGAAAGTCCCCTGGTGGTCGTGGTATGGCCGGTGGTCAGCACCACCACAGAACTAACTTGGATAAGTTCCATCCTGGTTACTTTGGTAAGGTTGGTATGAGACAGTTCCATCTGCTCAGAAACCGTTACTGGAGACCTGTCATCAACCTCGACAAGCTCTGGTCCCTCATCCCTGCTGAGTCCCGCGACAAGTACCTTTCTGCCACCACCACTGCTGCCCCAGTTATCGATACCCTCGCTGCTGGCTTCGGCAAGGTTCTTGGCAAGGGTGAGCTCCCCGCTGTTCCTATCATTGTCAAGGCCAGATTCGTTTCTGAGGAGGCCGAGAAGAAGATTAGAGAGGTTGGCGGTGTTGTTGAGCTCGTTGCCTAA</v>
      </c>
      <c r="D1173" t="str">
        <f t="shared" si="133"/>
        <v>OK</v>
      </c>
      <c r="E1173">
        <f t="shared" si="134"/>
        <v>447</v>
      </c>
      <c r="F1173" t="str">
        <f t="shared" si="135"/>
        <v>YES</v>
      </c>
      <c r="G1173" t="str">
        <f t="shared" si="136"/>
        <v>CAG</v>
      </c>
      <c r="H1173" t="str">
        <f t="shared" si="137"/>
        <v>Glutamine</v>
      </c>
      <c r="I1173" t="str">
        <f t="shared" si="138"/>
        <v>Glutamine (CAG)</v>
      </c>
    </row>
    <row r="1174" spans="1:9" hidden="1" x14ac:dyDescent="0.2">
      <c r="A1174" t="s">
        <v>57</v>
      </c>
      <c r="B1174" t="s">
        <v>1247</v>
      </c>
      <c r="C1174" t="str">
        <f t="shared" si="132"/>
        <v>ATGCCAACCAGACTCACCAAGACAAGAAAGCATAGAGGCCACGTCTCAGCCGGTTACGGTCGTATTGGCAAGCACAGAAAATCCTCCGGTGGTAGAGGTATGGCCGGTGGTCAGCACCACCACCGAACCAATTTGGACAAGTACCACCCTGGTTACTTCGGTAAGGTTGGTATGAGACACTTCCATCTTAAGAAGAACCAACAATGGAAGCCTGTCCTCAACCTCGACAAACTGTGGACTCTGGTTCCAGCTGAGAGCCGAGAGAAGTACTTGACTAGTACTTCTGAGAGCAACGTTGCTGTTATTGATACCCTCGCTGCTGGTTATGGAAAGCTTCTTGGAAAGGGTAGACTCCCCACTGTCCCTGTCATTGTCAAGGCTCGATTTGTTAGTAAGCTCGCCGAGGAGAAGATCAAGGCCGCTGGTGGTGCTATCGAGCTCGTTGCTTAG</v>
      </c>
      <c r="D1174" t="str">
        <f t="shared" si="133"/>
        <v>OK</v>
      </c>
      <c r="E1174">
        <f t="shared" si="134"/>
        <v>450</v>
      </c>
      <c r="F1174" t="str">
        <f t="shared" si="135"/>
        <v>YES</v>
      </c>
      <c r="G1174" t="str">
        <f t="shared" si="136"/>
        <v>CAG</v>
      </c>
      <c r="H1174" t="str">
        <f t="shared" si="137"/>
        <v>Glutamine</v>
      </c>
      <c r="I1174" t="str">
        <f t="shared" si="138"/>
        <v>Glutamine (CAG)</v>
      </c>
    </row>
    <row r="1175" spans="1:9" hidden="1" x14ac:dyDescent="0.2">
      <c r="A1175" t="s">
        <v>251</v>
      </c>
      <c r="B1175" t="s">
        <v>1436</v>
      </c>
      <c r="C1175" t="str">
        <f t="shared" si="132"/>
        <v>ATGCCAACCAGACTCACAAAAACCAGAAAGCATAGAGGCCACGTTTCTGCCGGTTACGGTCGTATCGGCAAGCACAGAAAGTCTCCAGGTGGTCGTGGTATGGCCGGTGGTCAACACCACCACAGAACTAACTTGGATAAGTACCATCCAGGTTACTTTGGTAAGGTCGGTATGAGACACAACCACTTGCTCAAGAACCGCAACTGGAGACCAGTTCTCAACCTCGACAGACTCTGGACTTTGATCCCAACTGAGTCCCGTGACAAGTACCTCACTGCCACCACTTCTGCTGCCCCAGTTATTGACACTTTGGCCGCTGGCTACGGTAAGGTCCTCGGAAAGGGTGCCCTTCCACAAGTCCCAGTTGTTGTCAAGGCCAGATTTGTTTCCAAGCTCGCTGAGAAGAAGATCAAGGCCGCTGGTGGTGTCGTTGAGTTGATTGCCTAA</v>
      </c>
      <c r="D1175" t="str">
        <f t="shared" si="133"/>
        <v>OK</v>
      </c>
      <c r="E1175">
        <f t="shared" si="134"/>
        <v>447</v>
      </c>
      <c r="F1175" t="str">
        <f t="shared" si="135"/>
        <v>YES</v>
      </c>
      <c r="G1175" t="str">
        <f t="shared" si="136"/>
        <v>CAA</v>
      </c>
      <c r="H1175" t="str">
        <f t="shared" si="137"/>
        <v>Glutamine</v>
      </c>
      <c r="I1175" t="str">
        <f t="shared" si="138"/>
        <v>Glutamine (CAA)</v>
      </c>
    </row>
    <row r="1176" spans="1:9" hidden="1" x14ac:dyDescent="0.2">
      <c r="A1176" t="s">
        <v>1131</v>
      </c>
      <c r="B1176" t="s">
        <v>2273</v>
      </c>
      <c r="C1176" t="str">
        <f t="shared" si="132"/>
        <v>ATGCCAACCAGACTAACCAAGACTAGAAAGCACAGGGGTCACGTCTCAGCCGGTAAGGGTAGAGTCGGTAAGCACAGAAAGCATCCCGGTGGTAGGGGTATGGCTGGTGGTATGCACCACCACAGAACCAACCTGGATAAATACCATCCAGGTTACTTTGGTAAGGTTGGTATGAGATACTTCCATAAGCAAAAGAACCACTTTTGGAGACCAGTTTTGAACTTAGACAAGTTGTGGTCTTTAGTTCCAGAGGAGAAGAGGGATGAATACTTGAACTCTGCTTCTAAATCAGCAGCTCCAGTTATCGACACTTTGGCAGCTGGTTACGGTAAGATTTTGGGTAAGGGTAGAATTCCAAACGTCCCAGTTATCGTGAAGGCTAGATTTGTCTCCAAGTTGGCCGAGGAGAAGATCAAGGCTGCTGGTGGTGTCGTCGAATTGATTGCTTAA</v>
      </c>
      <c r="D1176" t="str">
        <f t="shared" si="133"/>
        <v>OK</v>
      </c>
      <c r="E1176">
        <f t="shared" si="134"/>
        <v>450</v>
      </c>
      <c r="F1176" t="str">
        <f t="shared" si="135"/>
        <v>YES</v>
      </c>
      <c r="G1176" t="str">
        <f t="shared" si="136"/>
        <v>ATG</v>
      </c>
      <c r="H1176" t="str">
        <f t="shared" si="137"/>
        <v>Methionine</v>
      </c>
      <c r="I1176" t="str">
        <f t="shared" si="138"/>
        <v>Methionine (ATG)</v>
      </c>
    </row>
    <row r="1177" spans="1:9" hidden="1" x14ac:dyDescent="0.2">
      <c r="A1177" t="s">
        <v>1132</v>
      </c>
      <c r="B1177" t="s">
        <v>2274</v>
      </c>
      <c r="C1177" t="str">
        <f t="shared" si="132"/>
        <v>ATGCCAACCAGACTAACCAAGACTAGAAAGCACAGAGGTCACGTCTCAGCCGGTAAGGGTAGAATCGGTAAGCACAGAAAGCACCCCGGTGGTAGGGGTATGGCCGGTGGTATGCACCACCACAGAACCAACCTGGACAAGTACCACCCAGGTTACTTCGGTAAGGTGGGTATGAGATACTTCCACAAGCAGAAGAACCACTTCTGGAGACCAGTCTTGAACTTGGACAAGTTGTGGACTTTGGTTCCTGAGGAGAAGAGAGAGCAGTACTTGAGCTCTGCCTCCAAGTCTGCTGCTCCAGTGATCGACACGCTAGCTGCCGGTTACGGTAAGGTTTTGGGTAAGGGTAGAATCCCAAATGTGCCAGTCATCGTCAAGGCTAGATTCGTCTCCAAGCTAGCCGAGGAGAAGATCAAGGCTGCCGGTGGTGTTATCGAGTTGATTGCTTAA</v>
      </c>
      <c r="D1177" t="str">
        <f t="shared" si="133"/>
        <v>OK</v>
      </c>
      <c r="E1177">
        <f t="shared" si="134"/>
        <v>450</v>
      </c>
      <c r="F1177" t="str">
        <f t="shared" si="135"/>
        <v>YES</v>
      </c>
      <c r="G1177" t="str">
        <f t="shared" si="136"/>
        <v>ATG</v>
      </c>
      <c r="H1177" t="str">
        <f t="shared" si="137"/>
        <v>Methionine</v>
      </c>
      <c r="I1177" t="str">
        <f t="shared" si="138"/>
        <v>Methionine (ATG)</v>
      </c>
    </row>
    <row r="1178" spans="1:9" hidden="1" x14ac:dyDescent="0.2">
      <c r="A1178" t="s">
        <v>511</v>
      </c>
      <c r="B1178" t="s">
        <v>1694</v>
      </c>
      <c r="C1178" t="str">
        <f t="shared" si="132"/>
        <v>ATGCCAACCAGACTAACCAAGACTAGAAAGCACAGAGGTCACGTCTCAGCCGGTAAGGGTAGAATCGGTAAGCACAGAAAGCACCCCGGTGGTAGGGGTATGGCCGGTGGTATGCACCACCACAGAACCAACCTGGACAAGTACCACCCAGGTTACTTCGGTAAGGTGGGTATGAGATACTTCCACAAGCAGAAGAACCACTTCTGGAGACCAGTCTTGAACTTGGACAAGTTGTGGACCCTCGTTCCTGAGGAGAAGAGAGAGCAGTACTTGAGCTCTGCCTCCAAGTCCGCTGCCCCAGTGATCGACACCCTAGCCGCCGGCTACGGTAAGGTTTTGGGCAAGGGCAGAATCCCAAATGTGCCTGTCATCGTCAAGGCCAGATTCGTCTCCAAGCTAGCCGAGGAGAAGATCAAGGCTGCCGGTGGTGTTATCGAGTTGATTGCCTAA</v>
      </c>
      <c r="D1178" t="str">
        <f t="shared" si="133"/>
        <v>OK</v>
      </c>
      <c r="E1178">
        <f t="shared" si="134"/>
        <v>450</v>
      </c>
      <c r="F1178" t="str">
        <f t="shared" si="135"/>
        <v>YES</v>
      </c>
      <c r="G1178" t="str">
        <f t="shared" si="136"/>
        <v>ATG</v>
      </c>
      <c r="H1178" t="str">
        <f t="shared" si="137"/>
        <v>Methionine</v>
      </c>
      <c r="I1178" t="str">
        <f t="shared" si="138"/>
        <v>Methionine (ATG)</v>
      </c>
    </row>
    <row r="1179" spans="1:9" hidden="1" x14ac:dyDescent="0.2">
      <c r="A1179" t="s">
        <v>1181</v>
      </c>
      <c r="B1179" t="s">
        <v>2321</v>
      </c>
      <c r="C1179" t="str">
        <f t="shared" si="132"/>
        <v>ATGCCAACCAGACTAACAAAGACTAGAAAGCACAGAGGTCACGTCTCAGCCGGTAAAGGTCGTATCGGTAAGCACAGAAAGCACCCCGGTGGTAGAGGTATGGCCGGTGGTCAACACCACCACAGAACTAACTTGGACAAATATCATCCAGGTTACTTCGGTAAGGTCGGTATGAGATACTTCCACCAACAAAAAGCTCATTTCTGGAAGCCAGTCTTGAACTTGGACAAGTTGTGGTCTTTGGTCCCAGAGACTAAGAGAGACGAATACTTGCAATCTTCTTCCAAGTCTGCTGCTCCTGTCATTGACACTTTGGCTGCCGGTTACGGTAAGGTCTTGGGTAAGGGTAGAATTCCAAACGTTCCAGTCATCGTTAAGGCTAGATTCGTTTCCAAGTTGGCCGAAGAGAAGATCAGAGCTGCTGGTGGTGTCGTTGAATTGATCGCTTAA</v>
      </c>
      <c r="D1179" t="str">
        <f t="shared" si="133"/>
        <v>OK</v>
      </c>
      <c r="E1179">
        <f t="shared" si="134"/>
        <v>450</v>
      </c>
      <c r="F1179" t="str">
        <f t="shared" si="135"/>
        <v>YES</v>
      </c>
      <c r="G1179" t="str">
        <f t="shared" si="136"/>
        <v>CAA</v>
      </c>
      <c r="H1179" t="str">
        <f t="shared" si="137"/>
        <v>Glutamine</v>
      </c>
      <c r="I1179" t="str">
        <f t="shared" si="138"/>
        <v>Glutamine (CAA)</v>
      </c>
    </row>
    <row r="1180" spans="1:9" hidden="1" x14ac:dyDescent="0.2">
      <c r="A1180" t="s">
        <v>1035</v>
      </c>
      <c r="B1180" t="s">
        <v>2187</v>
      </c>
      <c r="C1180" t="str">
        <f t="shared" si="132"/>
        <v>ATGCCAACCAGAACTACGAAAACCCGGAAACTTAGAGGACACGTCTCGGCCGGTCACGGTCGTGTTGGAAAGCACCGCAAACATCCTGGTGGTCGTGGATTGGCTGGTGGTCAACATCATCACAGAAGTAATCTTGACAAGTACCATCCTGGTTACTTCGGTAAAGTTGGTATGAGATACTTCCATCTCCAGAGAAACCACTTCTGGAAGCCAGTTCTCAATCTTGACAAATTGTGGTCTCTCGTCCCTGCCGAGAGCAGAGAGAAGTATTTGACTGGACCTAGCGACGTTGCACCTGTCATCGACACATTGGCTTTGGGCTACGGAAAGGTTCTAGGAAAAGGAAGATTACCACAGGTCCCAGTCATAGTGAAGGCCCGATACGTCTCCAAGCTTGCTGAGGAGAAGATCAAGGCCGCTGGTGGTGTTGTAGAATTAATTGCATAA</v>
      </c>
      <c r="D1180" t="str">
        <f t="shared" si="133"/>
        <v>OK</v>
      </c>
      <c r="E1180">
        <f t="shared" si="134"/>
        <v>447</v>
      </c>
      <c r="F1180" t="str">
        <f t="shared" si="135"/>
        <v>YES</v>
      </c>
      <c r="G1180" t="str">
        <f t="shared" si="136"/>
        <v>CAA</v>
      </c>
      <c r="H1180" t="str">
        <f t="shared" si="137"/>
        <v>Glutamine</v>
      </c>
      <c r="I1180" t="str">
        <f t="shared" si="138"/>
        <v>Glutamine (CAA)</v>
      </c>
    </row>
    <row r="1181" spans="1:9" hidden="1" x14ac:dyDescent="0.2">
      <c r="A1181" t="s">
        <v>1098</v>
      </c>
      <c r="B1181" t="s">
        <v>2246</v>
      </c>
      <c r="C1181" t="str">
        <f t="shared" si="132"/>
        <v>ATGCCAACAAGATTCACTAAAACTAGAAAGCATAGAGGTAACGTTGCTGCCGGTAAGGGTAGAGTTGGTAAGCACAGAAAGAGTCCAGGTGGTAGAGGTATGGCCGGTGGTCAACATCATCACAGAACCAATTTGGATAAATTCCATCCAGGTTATTTCGGTAAAGTTGGTATGAGATACTTCCATAAGCAAAACGCTCATTTCTGGAAACCAGTTATTAACGTTGAAAAATTATGGTCTCTCGTTGAAAACAAAGACGAAAAGTTAGCTTCTTCTTCCAAGGATGCTGCTATCGTTATTGATACTTTAGCTGCCGGTTACGGTAAAGTTTTAGGTAAAGGTAGAATTCCAGAAGTTCCAGTCATTGTCAAAGCTAGATACGTTTCTAAGTTAGCTGAAGAAAAGATCAGAGCTGCTGGTGGTGTTGTTGAATTGGTTGCTTAA</v>
      </c>
      <c r="D1181" t="str">
        <f t="shared" si="133"/>
        <v>OK</v>
      </c>
      <c r="E1181">
        <f t="shared" si="134"/>
        <v>444</v>
      </c>
      <c r="F1181" t="str">
        <f t="shared" si="135"/>
        <v>YES</v>
      </c>
      <c r="G1181" t="str">
        <f t="shared" si="136"/>
        <v>CAA</v>
      </c>
      <c r="H1181" t="str">
        <f t="shared" si="137"/>
        <v>Glutamine</v>
      </c>
      <c r="I1181" t="str">
        <f t="shared" si="138"/>
        <v>Glutamine (CAA)</v>
      </c>
    </row>
    <row r="1182" spans="1:9" hidden="1" x14ac:dyDescent="0.2">
      <c r="A1182" t="s">
        <v>69</v>
      </c>
      <c r="B1182" t="s">
        <v>1259</v>
      </c>
      <c r="C1182" t="str">
        <f t="shared" si="132"/>
        <v>ATGCCAACAAGATTCACCAAAACAAGAAAACACAGAGGAAACGTTTCTGCTGGTTACGGTCGTATCGGTAAACACAGAAAGAGTCCTGGTGGTCGTGGTATGGCCGGTGGTCAACATCATCACAGGACAAATCTTGATAAATACCATCCAGGTTACTTTGGTAAGGTTGGTATGAGATATTTCCACAAGCAAAAGAATCATTTCTGGAGACCAACTCTCAATCTCGACAAATTATGGACTTTAGTTCCAGCAGAGTCCAGAGACAAATTTTTATCTGCTGCTTCTACATCCAATGCTCCAGTTATCGATACATTAGCTGCTGGTTATGGTAAAGTTTTAGGTAAAGGTAGACTTCCACAAGTTCCTGTTATTGTTAGAGCTAGATTTGTTTCCGAATTAGCTGAAAAGAAAATCAAGGCAGCAGGTGGAGTTATTGAACTCATTGCTTAA</v>
      </c>
      <c r="D1182" t="str">
        <f t="shared" si="133"/>
        <v>OK</v>
      </c>
      <c r="E1182">
        <f t="shared" si="134"/>
        <v>450</v>
      </c>
      <c r="F1182" t="str">
        <f t="shared" si="135"/>
        <v>YES</v>
      </c>
      <c r="G1182" t="str">
        <f t="shared" si="136"/>
        <v>CAA</v>
      </c>
      <c r="H1182" t="str">
        <f t="shared" si="137"/>
        <v>Glutamine</v>
      </c>
      <c r="I1182" t="str">
        <f t="shared" si="138"/>
        <v>Glutamine (CAA)</v>
      </c>
    </row>
    <row r="1183" spans="1:9" hidden="1" x14ac:dyDescent="0.2">
      <c r="A1183" t="s">
        <v>1089</v>
      </c>
      <c r="B1183" t="s">
        <v>1259</v>
      </c>
      <c r="C1183" t="str">
        <f t="shared" si="132"/>
        <v>ATGCCAACAAGATTCACCAAAACAAGAAAACACAGAGGAAACGTTTCTGCTGGTTACGGTCGTATCGGTAAACACAGAAAGAGTCCTGGTGGTCGTGGTATGGCCGGTGGTCAACATCATCACAGGACAAATCTTGATAAATACCATCCAGGTTACTTTGGTAAGGTTGGTATGAGATATTTCCACAAGCAAAAGAATCATTTCTGGAGACCAACTCTCAATCTCGACAAATTATGGACTTTAGTTCCAGCAGAGTCCAGAGACAAATTTTTATCTGCTGCTTCTACATCCAATGCTCCAGTTATCGATACATTAGCTGCTGGTTATGGTAAAGTTTTAGGTAAAGGTAGACTTCCACAAGTTCCTGTTATTGTTAGAGCTAGATTTGTTTCCGAATTAGCTGAAAAGAAAATCAAGGCAGCAGGTGGAGTTATTGAACTCATTGCTTAA</v>
      </c>
      <c r="D1183" t="str">
        <f t="shared" si="133"/>
        <v>OK</v>
      </c>
      <c r="E1183">
        <f t="shared" si="134"/>
        <v>450</v>
      </c>
      <c r="F1183" t="str">
        <f t="shared" si="135"/>
        <v>YES</v>
      </c>
      <c r="G1183" t="str">
        <f t="shared" si="136"/>
        <v>CAA</v>
      </c>
      <c r="H1183" t="str">
        <f t="shared" si="137"/>
        <v>Glutamine</v>
      </c>
      <c r="I1183" t="str">
        <f t="shared" si="138"/>
        <v>Glutamine (CAA)</v>
      </c>
    </row>
    <row r="1184" spans="1:9" hidden="1" x14ac:dyDescent="0.2">
      <c r="A1184" t="s">
        <v>203</v>
      </c>
      <c r="B1184" t="s">
        <v>1388</v>
      </c>
      <c r="C1184" t="str">
        <f t="shared" si="132"/>
        <v>ATGCCAACAAGATTAACTAAGACAAGAAAGCACAGAGGTCACGTTTCTGCCGGTAACGGTCGTGTTGGTAAGCACAGAAAGCATCCTGGTGGTCGTGGTATGGCTGGTGGTCAACATCATCACAGAACCAATTTAGATAAGTACCATCCAGGTTACTTCGGTAAAGTTGGTATGAGATACTTCCACAAACAAAGAAACCACTTCTGGAAACCAGTTATCAACTTAGATAACTTATGGTCTTTAGTCGAAAACAAGGACGAAAAATTAAAGTCTTCTTCCACTGACGCTGCTATTGTCATTGACACCTTAGCTGCCGGTTACGGTAAAGTTTTAGGTAAAGGTAGATTACCAGAAGTTCCAGTCATTGTTAAGGCTAGATATGTTTCCAAATTAGCTGAAGAAAAGATCAGAGCTGCTGGTGGTGTTGTCGAATTAGTTGCTTAA</v>
      </c>
      <c r="D1184" t="str">
        <f t="shared" si="133"/>
        <v>OK</v>
      </c>
      <c r="E1184">
        <f t="shared" si="134"/>
        <v>444</v>
      </c>
      <c r="F1184" t="str">
        <f t="shared" si="135"/>
        <v>YES</v>
      </c>
      <c r="G1184" t="str">
        <f t="shared" si="136"/>
        <v>CAA</v>
      </c>
      <c r="H1184" t="str">
        <f t="shared" si="137"/>
        <v>Glutamine</v>
      </c>
      <c r="I1184" t="str">
        <f t="shared" si="138"/>
        <v>Glutamine (CAA)</v>
      </c>
    </row>
    <row r="1185" spans="1:11" hidden="1" x14ac:dyDescent="0.2">
      <c r="A1185" t="s">
        <v>389</v>
      </c>
      <c r="B1185" t="s">
        <v>1573</v>
      </c>
      <c r="C1185" t="str">
        <f t="shared" si="132"/>
        <v>ATGCCAACAAGATTAACAAAGACTAGAAAGCACAGAGGTCACGTTTCAGCCGGTAAGGGTCGTGTTGGTAAACATAGAAAGCATCCTGGTGGTCGTGGTATGGCCGGTGGTCAACATCACCACAGAACCAATTTAGATAAATACCATCCAGGTTATTTCGGTAAAGTTGGTATGAGATACTTCCACAAACAACAAAATCATTTCTGGTCACCAGTTTTAAACTTGGATAAATTATGGTCATTAGTTGAAGATAAAGATGAAAAAATTTCTAAATCAACAAAGGATTCCGCTATCGTTATTGATACTTTAGCTAAAGGTTATGGTAAAGTTTTAGGTAAAGGTAGATTACCAAATGTTCCAGTTATCGTTAAAGCTAGATACGTTTCAAAATTAGCTGAAGAAAAAATCTTAGCTGCTGGTGGTGTCGTTGAATTAATTGCTTAA</v>
      </c>
      <c r="D1185" t="str">
        <f t="shared" si="133"/>
        <v>OK</v>
      </c>
      <c r="E1185">
        <f t="shared" si="134"/>
        <v>444</v>
      </c>
      <c r="F1185" t="str">
        <f t="shared" si="135"/>
        <v>YES</v>
      </c>
      <c r="G1185" t="str">
        <f t="shared" si="136"/>
        <v>CAA</v>
      </c>
      <c r="H1185" t="str">
        <f t="shared" si="137"/>
        <v>Glutamine</v>
      </c>
      <c r="I1185" t="str">
        <f t="shared" si="138"/>
        <v>Glutamine (CAA)</v>
      </c>
    </row>
    <row r="1186" spans="1:11" x14ac:dyDescent="0.2">
      <c r="A1186" t="s">
        <v>405</v>
      </c>
      <c r="B1186" t="s">
        <v>1589</v>
      </c>
      <c r="C1186" t="str">
        <f t="shared" si="132"/>
        <v>ATGCAGGCAAGAGGCGGCATGATGAACCACACGTTGAGTGTGTTGTTGAACACGGAAAACGAAAGAAACACAAGAACAGAACACGAAGCAACCGATAACGATAATGACACCCCTGGTCATGCAGCCGTTAACACCGATAATGATATCGTTGATGGTGACGAGAGAGCAAGTTTGAGAAGGGTCAATTCGACACCGATCTGGCCAACAGAGTTGCCAGACGTGTTTTCCTTCCCGGACACGTTCTTTGAATTACAGAAAGACTTGGATCATTGCGTGTTAGAATACTTGGTAAGAATGGGGTACGCTGACGCTGCTAGCAGTTTCAAGAAGGAATTGAGAGAAGAGAAGAAGGATAGTGGTACATTTACAGAAGATGATGAGGACGATGACGATGAAGACGAAATTGAAGAAGAGGATGAATTGGTATATGATAACATCCCAACGGACGCTGGTTTAAAGATCGACCGCACCCCCGACGAGTCTCGTGAGTTCATCAAGGAAGCACACAGCTGCAACGGTATCAAGTCCGTCAAGCACCGGAAAGAAATCATGATTTACATCTTGAATGGTCAGATCAAGTACGCCATTCTCTCGATCAAGCAGAAATGGCCGTTATTCTTCACGGAGTTCCCGATCATTGAGCTCAGACTACAGCATTTACAGGCCATTGAGATGATCCGGGAGTTTTTCAACAGAGACATCAGCGGTATGACTCCGGAAGACGTGGGTGCGATGGAGGAGACGTTCTTTAAAGAAGTGATTGGATTCATCAAGGAGAACTTGAGCGATTCGAACATCCTCAAGAGTTCGAGATTCATCCGGGATATGGAGTTGACCATGGGATTGCTTGCGTCGTGCAAGTTCAAGAACGAGAGAACGGACGGCGATATGCAGCTGTTACCTGAATTGAGAGAGCTGCTGGACTACAAGCTGAGAAAAACGATCACGATCCGTGTGAACAAGGCGTTACTGGCGTACGCTGACGGTATTACGTTCACGGAGAACGCTGTTTCCAAGAAGGAGGACAAGGACGACAAGGAAGACGAGGTATACGCCGACGCGATCGACAAACAGTCATTTGAATACATCCTACGAAGCGGCCTTGCAGGTGGCCTGGCGGGAATATCTGCCAAGTCGTTGATTGCACCTCTGGATAGAGTGAAAATTTTGTTCCAGACGAATAACCCACACTACAAGCAATACGTTGGCTCCTTCAGAGGAATGTTCAATGCCATAAAGACCATATACTCTCACGATGGTCTTTTGGGGCTATACCAAGGTCACTCTGCAACTCTATTGAGAATCTTCCCTTATGCCGCAATCAAATTCGTCTGTTATGAGCAAATCAGAACAATCTTAATTCCAAATGACGATTACGAAACTGCAGGACGTCGACTACTGGCAGGCTCACTCGCTGGGGTCACATCCGTCTATTTCACATACCCATTAGATTTAATCAGAGTCAGATTAGCTTTCGAAACTTCCCATCATTCGATCCATCACGGTCCGGGAAAACTGTTCCACACTTTAAAACTGATCTACAATGAAAAACCGAAAGTAGAATACACAACAGGTGGTGTTAAGGTTCAAAGTAATGCCCTGTTCACAAGATTGTTATTCAATTCGAAAGTGGGCGACTATTTCCCATGGGTCTTATCACTGTCCAATTTCTACCGTGGATTTGTCCCAACAATCTTGGGTATGGTGCCTTACGCAGGTGTCAGTTTCTACTCGCATGATATTCTACACGATTTCTTTAGAACCAAGTGGTTGGCTCCTTACACAGTTTTAAAAGATAAATCCAAATCCGCCACTCGTTCAGACTCATCATTCGATCACAGACCTCCTCTCACAACATGGGCTCAATTGCTGGCGGGCGGAGGTGCCGGTATGTTGGCACAAGCTTCCGCATATCCATTCGAAGTCATTCGTAGAAGAATGCAAGTCGGCGGTGTCACCAACAAATCCGGCGAGTTCTTTGGATTATCCTACACCGCCAAACTGATCTTCAAAGAGAGAGGATTCAAAGGTTTCTATGTCGGTTTAGGTATCGGATTCATTAAAGTTGTGCCAATGTTTGCATGCTCATTCTACGTCTACGAACGTTGCAAAGAATGGCTCATGATATAA</v>
      </c>
      <c r="D1186" t="str">
        <f t="shared" si="133"/>
        <v>OK</v>
      </c>
      <c r="E1186">
        <f t="shared" si="134"/>
        <v>2130</v>
      </c>
      <c r="F1186" t="str">
        <f t="shared" si="135"/>
        <v>YES</v>
      </c>
      <c r="G1186" t="str">
        <f t="shared" si="136"/>
        <v>CCT</v>
      </c>
      <c r="H1186" t="str">
        <f t="shared" si="137"/>
        <v>Other</v>
      </c>
      <c r="I1186" t="str">
        <f t="shared" si="138"/>
        <v>Other (CCT)</v>
      </c>
      <c r="J1186" t="str" cm="1">
        <f t="array" ref="J1186">IF(SUMPRODUCT(--ISNA(MATCH(MID(C1186,ROW($1:$10000),1),{"A";"C";"G";"T"},0)))&gt;0,"NON-ACGT in sequence","OK")</f>
        <v>NON-ACGT in sequence</v>
      </c>
      <c r="K1186" t="str">
        <f t="shared" ref="K1186:K1188" si="139">IF(MOD(E1186,3)=0,"Frame OK","Len%3≠0")</f>
        <v>Frame OK</v>
      </c>
    </row>
    <row r="1187" spans="1:11" x14ac:dyDescent="0.2">
      <c r="A1187" t="s">
        <v>78</v>
      </c>
      <c r="B1187" t="s">
        <v>1268</v>
      </c>
      <c r="C1187" t="str">
        <f t="shared" si="132"/>
        <v>ATGAGTCAAAGACGGTATTATGATGATACTACCCCCAATAATGCTCTTCCCTATCCCAAAGATGGAATAACTTGGGATCCAATAGAATCTCTGGAAGAATTGAACAGATCGCACGGATCGTATATATCTCCAATTCCAAATAATCAGAGAGGTCCTGGTCCTCCAATTCCATCAAGACCACCTCAACATATATTGGATCAACATTTCATTCGTCCACAAGAATCAAGGCAAAACGTCCAGAAATCTCCAGAAATTACTGAGAGAACAACATTAGCTCATAGTCCCTCAAGGCTGAGAGGACCAAGAGATCTACCTCAGAGGTTTTCGGGCCCATCTGCTTCACCAAATCAATACAATGAACTACCAACAACGCCAATAACTATAAGGACAAACAACGATTGGTCAGAACCATCACCTTATTCAAACATACCAGGATCTAGTCCTGAAAGACTACCTTTTTCATCTCCTCTCAATGCTAATTATCAAACAATTAGAAGTCCTTCAGTACGAAGCACTCCAGGTTTAACAGGTCCAAGACCTTTACCTGACTCATCTTATTCAACTCCAAATGCCTTGAGAAATCACCAAATAGTTGACAATCCAGTTGCTTTCGGTATTCCAATACCGAATGCTAATGTCCCGTCGCCATACCCTCAAACAGACTTCAACATAATGGATTCTCCAACAATATCAATCCTACCAGATATACCAGCTTTAACACCCACATCGATGGGTCCAAACTCCTCCCTAGCTCAATCACCTCAATCTGCATCCACAAGACTACCTCCTATCAACTCAGCATCAGTAAGGCAGAATTCACCATCTCCATCAACATCCCCAAGTAAAAACTACTATAATAGAAGAACTAGTTGGAGATCTGATTATTCATTGACTGTCATCGATGCGGAATATGAAGAGGACGAAGATGAACTCCTATCAAATTCTCATAGAGATCAAGATGTATTTAGAAGTGAACCAATTTTTGGTCAAGGTGTAAAAACTGAAGTGCAATATCAACAAGTACCTGATAATCTAACTCCAACATCATCAATGTTTGATCCTGCTTCAATTGAGTTACCAGCAGGATTCTCTGTACGACAAAAAAGCTCTCAAATGTCAATGTTAGATAAGAAACTACCTCAAATTCCATCAAATGCAATTGAATTACCAAGTTTACCATTCAGTTCACATGCATTAAAACCAGAACAGTACGACGAATGTGCTGAAATCTTCTGTCTCTCTGAAGTCTTCAAATGGTCGGTTAAACTTGCTCAAGAATGGTCAGATGGTCTTTTGATCTCAAAAGATGAATATATCAGATCATTAAAAGCATTGTTTCAACACAAGAATAATAAATTGAAGAAGTTTCTTGTTGAAAAAAACATTACACAGATTCTTAACTCCTTCGAAAAGCAAAATGCAGTGTACATTGATGAGAATAACTATATTCATTTTCTTGATAATGTCAAGGTCAATGGTGTTCTTACTCAATTAACAGGTTGTTATTCCAAAACCCACTCGAATCCTAATACACTTTATCAATGTTATTCTTCACGTTGCTCTTTGACAATCTATCAACCTCCAATCCCATCAGCTCCTCCAAAACAATCTGCGAATGACATATTATCTGAATGGATTTCCTATTGGAACATTACAGCTCAAGATCTACAAGAATTGGATGAAAATGAAGTTCAAAAACAAAGTCATATTTTTGAACTTATAAGACAACAACAAAACATTATCAAGTTGGGTCAACTTCAAGTTCATGTTTATGGTAAATCATTCCAGAGTACCAGTCCCCAATTGCTGCCAGATATTAGAAAATTTTACAATGATGCTTTCAACTCTGTGAAACCATTGATTGAACTACATAAGAAACATTTATTAGAACCTTTAATCGATAAGCTAAATAGCCAGGGTAAGTTTATAAGTGGTATCGGTGAGATTTATCTTAACTGGGCATCATTAGCAACTGTTCCATATTTGAAATATACTGAACAATTAGCATCTGTTAGAGAATTAATCAAGCATGAAAAGTCAAGAGAATCAAGGTTTGCAGAATGGTTAGCCAAAACCGATCAGGAACAGGTTGTTGTGGAAGCCTCATTGGATCATAACAGAATATTCTTTAGTGGGTTTATTGGACATACACAACTACTTTCATTGGCCTTGAAAAGTGTTCAAAAGAAGACAATAGAATCAGATGAAGATCATAAACTATTGAATGATGCAGTAGAGGCAATAAACAAATTGAATAGAAAAATTAATGAAACTCAAGAATCTGCGTTACAAAGTCGGTCTTTGGGTATTTTGGCCAAACAGTTGATCTGGAGAAGTTCAGTGCTTGAAACTGACTTGAAACTAAATGAGCCAATGAGAAGAATTATCAAAAGAGGCGTAGTTACCAAGAAAGATAAATGGACAAGTTCTGTTAACACGATGATACTACTGGATAACTACCTATTAATTACTGAACTGCGAGATAATTTGCTAAAAGTGATAGAGAAACCCATCCCTATTGAGTTCCTGCAGCTGGAGACTAAAGATTTTTCAAATTTGAAACAAGATGTGAATGCAGAAGGTGAAAGTTATCCCTTCAAGATCAGATATACAGGTCAGAGCATCTCTCATACATTTTTTACTGAAACTTTAAACGAAAGAGACGCTTGGTTCAAATCTTTTAATGAGGTGAAGCAAACAAAGGGGAAAGTCTCCAGCATTGAGCCATTCAATTTATCTGTCATTTCAGATCAATTCGCATATCCTGAAGGTGAAGGTCCATTGAAACTGCCTGTCTGTGTTCCTGGTTCAAATATTGATGTCATGTTGAAAACTTACCAAGGTTCTTTAGACCAACAACTAGATGCTATGACTTTGGCTTCTAGACCAGTCATGCATAGCGAAGTTCTAAGCTCTACTACCGTTACTTTTGATAATAAGGTTTATCATTTTGTTGGATTGGCCTACGGTTTATTCGTGACGGAAGCTGAAAATCCAAGAGGCTGGAAAAAAGTTTTAGAAATGACAAATATCTCTCAATTAGAGCAACTCGATTCACTGTTGGTATTAGTTGCGGACAAAGCTTTGTATTATTTTAGCCTTGTTCCTTTATTGCTGAATTATTACGATTTGAATCAAGATGGTCATATAGTTGGTGAAAGACTGTCAAAGAGAGATGTCATATACTTTAGAATTGGATCTTACTATAATACCAGACTTCTTTTTGTTATGAAAACACCAATACCAACAATTGGTGACCCTAGATTTAAAGTCCTGACTCCAATTTTTGATAGTTTCGGTGCTTTCCAGTATTTCCAACTATACAAAAAGTTCCAGTTCGGTACAGATGTTTACGGCCTTTCAATCTTCAACAGTATGTTTGTACTACATACCTCGAAGGGTTTTGAAATCCTTTCCTTCCAAATGTTATTTGAATCGCAGCCAATTCCAAAGTTCTTGGAAAGTTTGAAGAAACCAAAAACTGAACTGGACCTGATCAAGAAAAAGTTGAAGTCATCGAGCTGCAAACCTTTAAAAATGGCAAAAGTTATGAACAAGCCTCAATTTTATCTGATTTATGACACATTTGTTATAGTCATCGATACTATTGGGCAATTAATCAGTGATAGATTCATCTTCCCATTTAAGTTCAAATGTTCAACAGTGTCATTGAAAGAGAATTTCTTGATCTGTATCGGTGACGATATTATCGAAATTTTTGACTTAAGCTATGATGATTCATTGGGGTTCCAGAAATTTGATCCTGTGCAAATTATTACTGGTAGAGACATCAAGTTGATCGATGAAAATAACGCCAAAATAGCAATAGCACATCCTACTATGCGTGGTAGACAGTTGATTTTCAGCTTTGAAAAAGTTAACCCATGA</v>
      </c>
      <c r="D1187" t="str">
        <f t="shared" si="133"/>
        <v>OK</v>
      </c>
      <c r="E1187">
        <f t="shared" si="134"/>
        <v>3888</v>
      </c>
      <c r="F1187" t="str">
        <f t="shared" si="135"/>
        <v>YES</v>
      </c>
      <c r="G1187" t="str">
        <f t="shared" si="136"/>
        <v>CAC</v>
      </c>
      <c r="H1187" t="str">
        <f t="shared" si="137"/>
        <v>Other</v>
      </c>
      <c r="I1187" t="str">
        <f t="shared" si="138"/>
        <v>Other (CAC)</v>
      </c>
      <c r="J1187" t="str" cm="1">
        <f t="array" ref="J1187">IF(SUMPRODUCT(--ISNA(MATCH(MID(C1187,ROW($1:$10000),1),{"A";"C";"G";"T"},0)))&gt;0,"NON-ACGT in sequence","OK")</f>
        <v>NON-ACGT in sequence</v>
      </c>
      <c r="K1187" t="str">
        <f t="shared" si="139"/>
        <v>Frame OK</v>
      </c>
    </row>
    <row r="1188" spans="1:11" x14ac:dyDescent="0.2">
      <c r="A1188" t="s">
        <v>50</v>
      </c>
      <c r="B1188" t="s">
        <v>1240</v>
      </c>
      <c r="C1188" t="str">
        <f t="shared" si="132"/>
        <v>ATGACCAGGGAGAAGGTATTGGAGATTGACTTTGAAGACAAGATTGAACTCCCAGTGGTGTCTTTCCCACCTTTCAAATTGAGATCATCTATGGTGGACACAGATCCTGTGATTTGGGTACATTTGATCGAAGTTTACATACAGTACATTCAAGCTTTGCTTGATTTATCCAGACCAATATCGGACCGATCTGAGGACCAGCTTCGCTTGTTTTTGAAGAGCTATCTACGTGAGATAGCCGATGAACAAGATCAAATATTATCGCTCGGTCTAATCAATCCCCAAATCCTAGAGAATTTAGAGATACTCAAAGCATGGGTGCTTGAAGTGATTTCGCAATACGGTGCTACTCAGTTGAAGCTTGATGCTGAGAGCGTATGGAATTTCACGCGTATCTACTCCGCAGCACACTCAAACTTTGTACGAGCAGTGATCACAGGCTCACACACTCCTACCAAACGGCCAAGGAATGTTGTGGGTTTTATACCTAGCTTACAGAAGCATATTGAGCATTTAATAACCCATGGAAGATTCAAGAACTACGATCTTCAGATCTTCTCGATAGTTTTGACAGAGTCTAAAACTCCTCAAGACTCCAAATCCCTGAAAGTACAAGAAAAGGAGTTTTCTGCAGTGTTTGTGAATAGTCGATGGTGGGAAACATTAGAAAACCTCTATGCCGGAGGTGCGGGTCACTTTGCTGCTATTTGTAAGAAATTAGGAGTATTATCAATGATACACAGCTCTAATTCCACCATAGCTTCCTTGGTCAGTGAGTTGGGAGTTTCATCCTATAAGGAACTATCTTCTTTTCCACTACTTGGTGGTATATTAACTAGTGATGCTTATGAGAAGTTGAATCCCAGCTTATCCAAGGATGTTCCTTTTCTGGGTTCTCCTATCACTACCAAGATCACAGTTAATAGAGACGATGTGAATATGCTGATCGAGTTATTCCCAACCTTAAGTGTTGAGCATGCCGAAAAACTTCTAAGAAAGCATAATAACAATGCTGAGTATTTAACCAATATCCTTTTGGAGAATCCAGATCTCTGCGTTCCAAAAGATAAAGGATCACTTCGTCATGTGTATGAAGGGGGCACAGATGAAGTTGAATTCATTGGCAAAAAGGTTGTTGGTTTGAACGTTAGGACGAAGCCAGCACATGTCCCTGATGAGCATAAGAACAGAACATTGGCTGCTGCATTAAGACTGATGTATGAAGCTGATGAAGATGAACGAGACGACACTTACGATGAGGCGGAGCCAACCTCGTCTAGTGGTGACTCTTCAAAGGCAGACCGCACCGAGATGTACTTGTGGAACCTCTTCAAGAAGGACCCAGTGGCTTTTGATAAGAGTTCAAGGAAGAGTAGACAGCGGAAAGAGATCAAAAATGAGACAAGTTGGTCAGACGAGCAAATAGAAGGATGGGCTAAGATGATCCAAAGAAGTCCTAAAAGAGCTAAAATACTGGAAGAAAAGTACATGTTCAGAGGGAATAAAGCTGAACTAGTCCCGCCTTTGGAAAGGGGTGAGAAGCACATGGCAGGAGTGGTGCTCGAAAGATCTGGAGACAAGCAGCAGAAGGGTGAGTCTACCAATAGCAGCTCAAGTAAAACACAAAATGCCAGGAAAGAGAAGAATAAAGCATCTAGGGCAAACCATAACCGAAAGTCTGGACATGACAAGAAAATGTCCAAGGGCTATTGA</v>
      </c>
      <c r="D1188" t="str">
        <f t="shared" si="133"/>
        <v>OK</v>
      </c>
      <c r="E1188">
        <f t="shared" si="134"/>
        <v>1713</v>
      </c>
      <c r="F1188" t="str">
        <f t="shared" si="135"/>
        <v>YES</v>
      </c>
      <c r="G1188" t="str">
        <f t="shared" si="136"/>
        <v>ATT</v>
      </c>
      <c r="H1188" t="str">
        <f t="shared" si="137"/>
        <v>Other</v>
      </c>
      <c r="I1188" t="str">
        <f t="shared" si="138"/>
        <v>Other (ATT)</v>
      </c>
      <c r="J1188" t="str" cm="1">
        <f t="array" ref="J1188">IF(SUMPRODUCT(--ISNA(MATCH(MID(C1188,ROW($1:$10000),1),{"A";"C";"G";"T"},0)))&gt;0,"NON-ACGT in sequence","OK")</f>
        <v>NON-ACGT in sequence</v>
      </c>
      <c r="K1188" t="str">
        <f t="shared" si="139"/>
        <v>Frame OK</v>
      </c>
    </row>
    <row r="1189" spans="1:11" hidden="1" x14ac:dyDescent="0.2">
      <c r="A1189" t="s">
        <v>528</v>
      </c>
      <c r="B1189" t="s">
        <v>1709</v>
      </c>
      <c r="C1189" t="str">
        <f t="shared" si="132"/>
        <v>ATGACCACCCGATTTAGAAAAACCCGCAAGCACCGAGGAAATGCTCCCCAGGGTTACGGACGTGCCGGTAAGCACACCAAGCACCCCTCGGGTCGTGGTAACGCCGGTGGTCTGACCCACCACCGAACCAACTTCGATAAGTACCATCCTGGTTACTTCGGAAAGGTTGGTATGAGAATCTTCCACAAGCAGCCTGCGCACTACTGGAAGCCAGTTATCAACATCGATAAGCTGTGGTCGCTTGTCGAGAACCGCGAGGAGCTTGTCAAGTCTGCTTCTGCCGACGCTGCTCCCGTCATCGACACTTTGGCTCACGGTTACGGCAAGGTTTTGGGCAAAGGTCGTCTACCTGAGGTTCCTATCATTGTGAAGGCTCGCTTTGTCTCCAAGTTGGCCGAGGAAAAGATCAAGGCAGCTGGAGGTGTTGTTGAGCTTGTTGCCTAA</v>
      </c>
      <c r="D1189" t="str">
        <f t="shared" si="133"/>
        <v>OK</v>
      </c>
      <c r="E1189">
        <f t="shared" si="134"/>
        <v>444</v>
      </c>
      <c r="F1189" t="str">
        <f t="shared" si="135"/>
        <v>YES</v>
      </c>
      <c r="G1189" t="str">
        <f t="shared" si="136"/>
        <v>CTG</v>
      </c>
      <c r="H1189" t="str">
        <f t="shared" si="137"/>
        <v>Leucine1</v>
      </c>
      <c r="I1189" t="str">
        <f t="shared" si="138"/>
        <v>Leucine1 (CTG)</v>
      </c>
    </row>
    <row r="1190" spans="1:11" x14ac:dyDescent="0.2">
      <c r="A1190" t="s">
        <v>120</v>
      </c>
      <c r="B1190" t="s">
        <v>1307</v>
      </c>
      <c r="C1190" t="str">
        <f t="shared" si="132"/>
        <v>ATGACAAAATATATCAAACATCATAAGAACCCAGGCTTTCACACC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D1190" t="str">
        <f t="shared" si="133"/>
        <v>OK</v>
      </c>
      <c r="E1190">
        <f t="shared" si="134"/>
        <v>438</v>
      </c>
      <c r="F1190" t="str">
        <f t="shared" si="135"/>
        <v>YES</v>
      </c>
      <c r="G1190" t="str">
        <f t="shared" si="136"/>
        <v>CAC</v>
      </c>
      <c r="H1190" t="str">
        <f t="shared" si="137"/>
        <v>Other</v>
      </c>
      <c r="I1190" t="str">
        <f t="shared" si="138"/>
        <v>Other (CAC)</v>
      </c>
      <c r="J1190" t="str" cm="1">
        <f t="array" ref="J1190">IF(SUMPRODUCT(--ISNA(MATCH(MID(C1190,ROW($1:$10000),1),{"A";"C";"G";"T"},0)))&gt;0,"NON-ACGT in sequence","OK")</f>
        <v>NON-ACGT in sequence</v>
      </c>
      <c r="K1190" t="str">
        <f t="shared" ref="K1190:K1191" si="140">IF(MOD(E1190,3)=0,"Frame OK","Len%3≠0")</f>
        <v>Frame OK</v>
      </c>
    </row>
    <row r="1191" spans="1:11" x14ac:dyDescent="0.2">
      <c r="A1191" t="s">
        <v>44</v>
      </c>
      <c r="B1191" t="s">
        <v>1234</v>
      </c>
      <c r="C1191" t="str">
        <f t="shared" si="132"/>
        <v>ATGAAGCCTGTTTTAGTTCTTAAAGGGGCCAAATCAGAAGCTGTCCAGAAAAACGATAAATTACCTTTCAATATTCTGGAAAATGGTAACACTATCCAATTCCCAGGGGTCGAGACTGAATTCCCATTTAAAAATATATTAAATTATCAATCCAACTCAGATATATTTGACGCTACCGCTAAAACACTTATTGATGATTCATTGATGAATGATAGAGACTCCATTTTGTGTACTCTGGGCCCAAGCAACTCAGGAAAAACTTATTTAATGTTTGGTAACGAGGACGTTTCCTTGATAAATCAAACATTGTCTTACTTGTTTACTAAATTTGAAGGGAAACTTTCTGATGATAAAGAAAGGAACAAGGTAATTATTGGTGATTATGATAATGTTATTGACCGCACCGAAAAATTGAATCAAGGAAGTGATAATTTATCAAATGCAATCACTATTTCGATGTTTGAAATTTATCTGGATAACAGTATTGATCTGTTAAACACTTCAAAAAAGACTGGTTTGAAAGATCGTGTCATCACCGATAAGATAGATAACAAATTGAGGCCTTCAAACATGACTCGTTCAATTGTCAACACTTATGAGGATGCTAAAAAGCTCATCAATTCCGGGTATAAATCAAGGACAACTTCATACACTCACATGAATTCTGTTTCTTCAAGATCGCATTGCTTCATATTTGTCAATTTACATGAACTCAATGAATTTAACCAAAGATCAACTAATAGATTGACTATGGTTGATTTAGCAGGTATTGAAAGATCAACAGTTTCTAAAACTAACGGTGAAGGTTTGAGAGAAACTAATTTTGCTAATCAAAGTATGGTGTCAATTGGCCGTGCGATTATGGGATACTCGCAAGGTAAATTTGATAAATCTTGTGTTAGAGAAAATAAAGTTAACAGACTGATCTTCACTGATTACTTGAGTCATAAAACTGATTTACTGCTGGTTTTCTCTCTGGACCCATTAGGCCGAAAAGAACTGATCCTTCAAACTTTGAAATACAGTCACCCTCTTCAACATATGGATCTAATGAAAAAAACTAGACAAATTGAAGATGCAAATAAACGTCAATTATTAACTCGTCTGGCAGATCATGAGGTGGAATCAATTATTCATGAAAAAAAGATTCTCCAAGATAAAGTGGAATTTTTAGAAAATGAGAAATACGAAGGTGAATCAAAACTTAGATCAAGTTTGACAAGAGAGACAGCAACTTTCATTAAAAATCAACAGCTTTCAAACGATGAAAAATTCAGAAAATACAAAATTACAAGAGATACCGAACTCAATGAGAAACTTGAAGAAGTCAAAAAATATAAAGATGAAGAATTGAATTCTGTTAAATCGATTCTACAAAGTGTCAAGGCAGAAGCAAACGTGATGAAAGATGAACTGGAAAAAGTTTACAGAGAAAAGCTTGTTTTAGAGAACGATTTAAATCAAAAGCAAAATGAATTGGGCTCCAAGAACGATAAACTGGAACATGAAATTCAATTAGTTAATAATAAGTCCAATGAATTTGAATCTGAAATCGCTATTTTGAAACTTCAAGTTGATGAGCTCACAAAGGAAATGAATGAATTGAATTCCCAAATTATTCATAAGAACACCCTCATTACACAACTTTCTAAAGAATTAGATGAAAAATCTAAAATAATCGATGAGACTCAAAATGAAAAATCTGCCTTGGAGTCTTCTATTGATCAATTTAAAGTTACAGTGTCCAAAAAAGATTCCTCGATTCAATCCTTGGAGACAACCATTTCTGAAAAAGATCTTTTAATTAAATCTTTGCAAGAAAGTATTTCTGAATCAGTCAACACCATTTCTGAAATGGAAAAAGAGTTGAAATCTCTAAACCATGCTCGTCAAGCCGCTTCTGATTCTGAAGCAGAAAGCATCTCCAAGCTTGAGGAGGACTTAAGAATGGAACAATTTAGAGTCGAATCTCTAGAAAGTATGAAATCAAAACTTGAAACCCAATTGATGGAATCTGAAAAATTGCATTCTCGAGTTATTGAGTCATTAAAGGCTGAATACGATTCTCAATTGAATGATCTTAAGCAAAACAACAAAAAACTCGAAGTTGAAAGAGATTCTCTTGGACCAAGCGAAGAGGCCAGGTTGATTTCTTATGAAAAAACAATTAATCAACTTAGTGAAGAAGTTGATGGTCAAAAAATGGAACTGGACCATTCAGAAAAGATATGTGTTAATATGGATGTTCAAATCAATAAATTAGAAAATCAATTAATTGAAGCTACCAGCAATGAAGCTTTACTGATCGAAGAACATAATAATAAAATTTCAAAACTTGTTTCTGAAATTGAAACCATCAAGAAGGAAAGGGATGAATTTGACAGCAAAAGCAAGTCACTTTCAGATAACAACGATAATCTTGCTAACGAATTGAAGATGGCGAATGAAAAAATTCATGAACTCAATAACCAAACTGAATTTTTAAATGCTAGTGTTGAAAAGCAAAAAACTGAAATGGATGTTATGAGTCTGGAATTGAAGGAGCTTAAGAAACAAAAATCGTTAACCAGAAGAAAGAGTTTGGTTGGTGATAATTCCTTACTGGATATTGATTTCAGTATTCCTAGCAATAATATGGATATTAAATCGTCTCCAATCAAGCCTGCATTTGATATTCACGAGGATACTCCATCAACACCTACAAGACAAAGGAAGAGTATGAAGTCAAAGAAAAACCTATCTGACCTTCTTGAAGAAAAGAATGAATCTAGAGGTAGCCGTAAAAATTCTGGTACACCAAGTCCGAAAAAGACGCCTCTTTCCAAATTGTCGGGATCTACGATGAATCGTGCTATCATTGATAAATTCATCGACAAGAAGAGAAAGGCTAACTCGCCATTGAAATCTAAGGCCAAACTTAGAAAAATAGTGGATACTGATATCAACACTTCATTTGAAAATCTCGATTAA</v>
      </c>
      <c r="D1191" t="str">
        <f t="shared" si="133"/>
        <v>OK</v>
      </c>
      <c r="E1191">
        <f t="shared" si="134"/>
        <v>2970</v>
      </c>
      <c r="F1191" t="str">
        <f t="shared" si="135"/>
        <v>YES</v>
      </c>
      <c r="G1191" t="str">
        <f t="shared" si="136"/>
        <v>GAG</v>
      </c>
      <c r="H1191" t="str">
        <f t="shared" si="137"/>
        <v>Other</v>
      </c>
      <c r="I1191" t="str">
        <f t="shared" si="138"/>
        <v>Other (GAG)</v>
      </c>
      <c r="J1191" t="str" cm="1">
        <f t="array" ref="J1191">IF(SUMPRODUCT(--ISNA(MATCH(MID(C1191,ROW($1:$10000),1),{"A";"C";"G";"T"},0)))&gt;0,"NON-ACGT in sequence","OK")</f>
        <v>NON-ACGT in sequence</v>
      </c>
      <c r="K1191" t="str">
        <f t="shared" si="140"/>
        <v>Frame OK</v>
      </c>
    </row>
    <row r="1192" spans="1:11" hidden="1" x14ac:dyDescent="0.2">
      <c r="A1192" t="s">
        <v>288</v>
      </c>
      <c r="B1192" t="s">
        <v>1472</v>
      </c>
      <c r="C1192" t="str">
        <f t="shared" si="132"/>
        <v>ATACTAACAGCATATCCAGCCGGTTACGGTCGTGTTGGTAAGCACAGAAAGCACCCTGGTGGTAAGGGTATGGCCGGTGGTCAGCACCACCACAGAACCAACTTGGACAGATTCCACCCTGGTTACTTCGGTAAGGTTGGTATGAGATACTTCCGTATCCAAGGCAACCACTTCTGGAAGCCAGTTTTGAACTTGGACAAATTGTGGACTTTAGTGCCAGAAGAGAAGAGAGACCAGTACTTGCAGTCTGCCTCCAAGAGCAATGCTCCTGTCATTGACACCTTGGCTGCTGGCTATGGTAAGGTCTTGGGTAAGGGTAGAATTCCTCAAGTTCCTGTCATTGTCAAGGCTAGATTCGTCTCCAAGTTAGCCGAGGAGAAGATCAAGGCCGCTGGTGGTGTGGTCGAGTTGATTGCTTAA</v>
      </c>
      <c r="D1192" t="str">
        <f t="shared" si="133"/>
        <v>WARN</v>
      </c>
      <c r="E1192">
        <f t="shared" si="134"/>
        <v>420</v>
      </c>
      <c r="F1192" t="str">
        <f t="shared" si="135"/>
        <v>YES</v>
      </c>
      <c r="G1192" t="str">
        <f t="shared" si="136"/>
        <v>TTC</v>
      </c>
      <c r="H1192" t="str">
        <f t="shared" si="137"/>
        <v>Phenylalanine</v>
      </c>
      <c r="I1192" t="str">
        <f t="shared" si="138"/>
        <v>Phenylalanine (TTC)</v>
      </c>
    </row>
    <row r="1195" spans="1:11" x14ac:dyDescent="0.2">
      <c r="A1195" t="s">
        <v>2343</v>
      </c>
      <c r="B1195">
        <f>COUNTIF($H$2:$H$1192,"Glutamine")</f>
        <v>1029</v>
      </c>
    </row>
    <row r="1196" spans="1:11" x14ac:dyDescent="0.2">
      <c r="A1196" t="s">
        <v>2339</v>
      </c>
      <c r="B1196">
        <f>COUNTIF($H$2:$H$1192,"Leucine1")</f>
        <v>31</v>
      </c>
    </row>
    <row r="1197" spans="1:11" x14ac:dyDescent="0.2">
      <c r="A1197" t="s">
        <v>2340</v>
      </c>
      <c r="B1197">
        <f>COUNTIF($H$2:$H$1192,"Leucine2")</f>
        <v>39</v>
      </c>
    </row>
    <row r="1198" spans="1:11" x14ac:dyDescent="0.2">
      <c r="A1198" t="s">
        <v>2341</v>
      </c>
      <c r="B1198">
        <f>COUNTIF($H$2:$H$1192,"Methionine")</f>
        <v>34</v>
      </c>
    </row>
    <row r="1199" spans="1:11" x14ac:dyDescent="0.2">
      <c r="A1199" t="s">
        <v>2342</v>
      </c>
      <c r="B1199">
        <f>COUNTIF($H$2:$H$1192,"Phenylalanine")</f>
        <v>14</v>
      </c>
    </row>
    <row r="1200" spans="1:11" x14ac:dyDescent="0.2">
      <c r="A1200" t="s">
        <v>2344</v>
      </c>
      <c r="B1200">
        <f>COUNTIF($H$2:$H$1192,"Other")</f>
        <v>44</v>
      </c>
    </row>
  </sheetData>
  <phoneticPr fontId="3" type="noConversion"/>
  <pageMargins left="0.75" right="0.75" top="1" bottom="1" header="0.5" footer="0.5"/>
  <pageSetup paperSize="8" orientation="portrait" horizontalDpi="0" verticalDpi="0"/>
  <drawing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F7EBC-A7A7-4840-8BF3-B6286B9D3464}">
  <dimension ref="A1:I53"/>
  <sheetViews>
    <sheetView topLeftCell="A10" workbookViewId="0">
      <selection activeCell="D52" sqref="D52"/>
    </sheetView>
  </sheetViews>
  <sheetFormatPr baseColWidth="10" defaultRowHeight="15" x14ac:dyDescent="0.2"/>
  <sheetData>
    <row r="1" spans="1:9" x14ac:dyDescent="0.2">
      <c r="A1" s="1" t="s">
        <v>0</v>
      </c>
      <c r="B1" s="1"/>
      <c r="C1" s="1"/>
      <c r="D1" s="1" t="s">
        <v>1</v>
      </c>
      <c r="E1" s="3" t="s">
        <v>2357</v>
      </c>
      <c r="F1" s="3" t="s">
        <v>2361</v>
      </c>
    </row>
    <row r="2" spans="1:9" x14ac:dyDescent="0.2">
      <c r="A2" t="s">
        <v>250</v>
      </c>
      <c r="B2" t="s">
        <v>2406</v>
      </c>
      <c r="C2" t="s">
        <v>2362</v>
      </c>
      <c r="D2" t="s">
        <v>1435</v>
      </c>
      <c r="E2" t="s">
        <v>2405</v>
      </c>
      <c r="F2" t="s">
        <v>2407</v>
      </c>
      <c r="G2" t="s">
        <v>1435</v>
      </c>
      <c r="H2" t="str">
        <f>LOWER(G2)</f>
        <v>ttttcaacagccggtaagggtcgtgttggtaagcacagaaagcatccaggtggtagaggtaaggccggtggtcagcaccaccacagaaccaacttggataagtaccatccaggttactttggtaaggtcggtcaaagatacttccacaagcaacagctacacttctggagaccagttttgaacttggacaagttgtggacccttgttgaggaggagaagagagagcaatacttgaagtctgcttcttcctctgctgccccagtcattgacaccctagctgctggctacggtaaggtccttggtaagggtagacttccaaacgtcccagtcattgttaaggctagattcgtttctgctttggctgagaagaagatcagagaagttggtggtgttgttgaattggttgcttaa</v>
      </c>
      <c r="I2" t="s">
        <v>2450</v>
      </c>
    </row>
    <row r="3" spans="1:9" x14ac:dyDescent="0.2">
      <c r="A3" t="s">
        <v>1191</v>
      </c>
      <c r="B3" t="s">
        <v>2406</v>
      </c>
      <c r="C3" t="s">
        <v>2363</v>
      </c>
      <c r="D3" t="s">
        <v>2331</v>
      </c>
      <c r="E3" t="s">
        <v>2360</v>
      </c>
      <c r="F3" t="s">
        <v>2408</v>
      </c>
      <c r="G3" t="s">
        <v>2331</v>
      </c>
      <c r="H3" t="str">
        <f t="shared" ref="H3:H45" si="0">LOWER(G3)</f>
        <v>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I3" t="s">
        <v>2451</v>
      </c>
    </row>
    <row r="4" spans="1:9" x14ac:dyDescent="0.2">
      <c r="A4" t="s">
        <v>1187</v>
      </c>
      <c r="B4" t="s">
        <v>2406</v>
      </c>
      <c r="C4" t="s">
        <v>2364</v>
      </c>
      <c r="D4" t="s">
        <v>2327</v>
      </c>
      <c r="E4" t="s">
        <v>2360</v>
      </c>
      <c r="F4" t="s">
        <v>2409</v>
      </c>
      <c r="G4" t="s">
        <v>2327</v>
      </c>
      <c r="H4" t="str">
        <f t="shared" si="0"/>
        <v>ggtaagggtagagttggtaagcacagaaagcatccgggtggtagaggtatggccggtggtcaacatcaccacagaaccaatttggataaataccatccaggttactttggtaaggttggtatgagatacttccacaagcaaaatgctcatttctggaaaccagaaatcaacttggacaaattatggactttagttgatgaagaaaagagagacgaatacttaaagtctgcttctgcttctgctgccccagtcattgataccttagcccacggttacggtaaggtcttaggtaagggtagattaccagaagttccagtcattgtcaaggctagattcgtttctaaattagctgaagaaaagattagagctgttggtggtgttgttgaattagttgcttaa</v>
      </c>
      <c r="I4" t="s">
        <v>2452</v>
      </c>
    </row>
    <row r="5" spans="1:9" x14ac:dyDescent="0.2">
      <c r="A5" t="s">
        <v>121</v>
      </c>
      <c r="B5" t="s">
        <v>2406</v>
      </c>
      <c r="C5" t="s">
        <v>2365</v>
      </c>
      <c r="D5" t="s">
        <v>1308</v>
      </c>
      <c r="E5" t="s">
        <v>2360</v>
      </c>
      <c r="F5" t="s">
        <v>2410</v>
      </c>
      <c r="G5" t="s">
        <v>1308</v>
      </c>
      <c r="H5" t="str">
        <f t="shared" si="0"/>
        <v>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I5" t="s">
        <v>2453</v>
      </c>
    </row>
    <row r="6" spans="1:9" x14ac:dyDescent="0.2">
      <c r="A6" t="s">
        <v>122</v>
      </c>
      <c r="B6" t="s">
        <v>2406</v>
      </c>
      <c r="C6" t="s">
        <v>2366</v>
      </c>
      <c r="D6" t="s">
        <v>1308</v>
      </c>
      <c r="E6" t="s">
        <v>2360</v>
      </c>
      <c r="F6" t="s">
        <v>2411</v>
      </c>
      <c r="G6" t="s">
        <v>1308</v>
      </c>
      <c r="H6" t="str">
        <f t="shared" si="0"/>
        <v>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I6" t="s">
        <v>2454</v>
      </c>
    </row>
    <row r="7" spans="1:9" x14ac:dyDescent="0.2">
      <c r="A7" t="s">
        <v>423</v>
      </c>
      <c r="B7" t="s">
        <v>2406</v>
      </c>
      <c r="C7" t="s">
        <v>2367</v>
      </c>
      <c r="D7" t="s">
        <v>1607</v>
      </c>
      <c r="E7" t="s">
        <v>2360</v>
      </c>
      <c r="F7" t="s">
        <v>2412</v>
      </c>
      <c r="G7" t="s">
        <v>1607</v>
      </c>
      <c r="H7" t="str">
        <f t="shared" si="0"/>
        <v>ggtaacggtcgtgttggtaaacacagaaagcatccgggtggtagaggtatggccggtggtcaacatcatcacagaaccaacttagataaataccatccaggttatttcggtaaagtcggtatgagatatttccacaaacaaagaaatcatttctggaaaccagttatcaacttagacaaattatggtctttagttgaaaacaaagatgaaaagattgcttcatctactaaggatgctgcaattgtcattgacactttagcttctggttacggtaaggttttaggtaagggtagacttccacaagttccagttattgttaaggctagatacgtttctaagttagctgaagaaaaaatcagagcagctggtggtgtcgttgaattaatcgcttaa</v>
      </c>
      <c r="I7" t="s">
        <v>2455</v>
      </c>
    </row>
    <row r="8" spans="1:9" x14ac:dyDescent="0.2">
      <c r="A8" t="s">
        <v>326</v>
      </c>
      <c r="B8" t="s">
        <v>2406</v>
      </c>
      <c r="C8" t="s">
        <v>2368</v>
      </c>
      <c r="D8" t="s">
        <v>1510</v>
      </c>
      <c r="E8" t="s">
        <v>2360</v>
      </c>
      <c r="F8" t="s">
        <v>2413</v>
      </c>
      <c r="G8" t="s">
        <v>1510</v>
      </c>
      <c r="H8" t="str">
        <f t="shared" si="0"/>
        <v>ggtaacggtagaatcggtaaacacagaaagcatccgggtggtagaggtatggccggtggtcaacatcaccacagaatcaacttagataagtaccatccaggttacttcggtaaagttggtatgagatacttccacaagcaacaaaaccacttctggaagccagtcttaaacttagacaagttatggactttgatcccagaagccaagagagatgactacttaaagaactcctctgctacttctgctccagttattgacactttagctcacggttacggtaaggtcttaggtaagggtaagttacctcaagttccagtcatcgtcaaggctagattcgtttctaagttagctgaagaaaagatcagagctgctggtggtgttgttgaattaattgcttaa</v>
      </c>
      <c r="I8" t="s">
        <v>2456</v>
      </c>
    </row>
    <row r="9" spans="1:9" x14ac:dyDescent="0.2">
      <c r="A9" t="s">
        <v>273</v>
      </c>
      <c r="B9" t="s">
        <v>2406</v>
      </c>
      <c r="C9" t="s">
        <v>2369</v>
      </c>
      <c r="D9" t="s">
        <v>1457</v>
      </c>
      <c r="E9" t="s">
        <v>2360</v>
      </c>
      <c r="F9" t="s">
        <v>2414</v>
      </c>
      <c r="G9" t="s">
        <v>1457</v>
      </c>
      <c r="H9" t="str">
        <f t="shared" si="0"/>
        <v>ggacatagacatagaagatctgctgctatttcaggagatttcgattcttcctcatttcttcaacctccaataaataatgctttcaatatctctaaatctttaccttgttcaccaattaaaccttctaataatacaaaatcaataaatgatatattagattcaccttctttttcaaactcaacattttcaaacaatataaacaacaattccactcctatatcaaatgtttcttcaactccgctaaaattttatcttactgacgaaactaaattttcaaactcaaattcaactatacctgatgctttaattaatttagacgatataaacaacaatacaccttctttatcctcttctttaccaacatcgtttgcattgccttctctctcgcttaatttaaatccaatcactccaactaatcaatccactagtaaattcatgaaaaaatctttccaagataatcacaattatttaccaaagcattcattattatgctctcctaaaaaatcagatgttataatagttgaagaaattactgaagaaaataatacttttgatttagataaagaaagctcttttattcaagatgatgatgacaacgatagttttgaaaatattttaccttcttcaacacattcagaattcaactccattctaatgtcaaagcatttaaataattcgctaacttcaattccaactaaaaattcaaacacttcatccgttaactcattaaattcatcctctaatcatatcattaactccacatcaaatccaaattcaagtccaaacttaaatccattttcaactttaaatactgcatcaatatcaagtttaaaagggaaggttagatatcaatcttattataatttagcaccttcaactccaaagcacaacaatcaatatattaataacccaaattttaatcatagattatcaaattcaacttcaatgtctccaataaaacctgtaataagatctcctttccaatatcaacctttacaatacgatttacctgatggtttccatcaaaagaataatattttggatgataataatgatgatgatgctgataatgaaaaggaaaatgatttggatatgaatattaattcaattaaagatttatcattaacttcaaattcaaattcaactcttaatctatcaaataaatcaaatacaaaattgaatataccttcttcaaaatcttcaaaatcttcaaaaaatcatgaacgttcatcatctttattttcaataatttcaaaaaaaatatctcatcataaaagaaaatcttcaataatttcaacttattccaaaaaatcttcttcaataatagaacaacagacaaatgatgaattactaggtttaaatattttaaataatgattcaactttaaatgatgattatactttaactcaagattgtttaggtgaacctggtccaatgattgaaattgactcaaatgatataaatcaatttcaaaattcttctccaatctcttcaaattcaaaattttctcatcctcatagtatttcaacatcaacttcatccactacaaataaaaataatattaatgctaatgtccctcattctaatcataaaaagggtttatttggttggatagtgaaatcaaagaaaatacaaaatcgtgtgcattcccaataa</v>
      </c>
      <c r="I9" t="s">
        <v>2457</v>
      </c>
    </row>
    <row r="10" spans="1:9" x14ac:dyDescent="0.2">
      <c r="A10" t="s">
        <v>126</v>
      </c>
      <c r="B10" t="s">
        <v>2406</v>
      </c>
      <c r="C10" t="s">
        <v>2370</v>
      </c>
      <c r="D10" t="s">
        <v>1312</v>
      </c>
      <c r="E10" t="s">
        <v>2360</v>
      </c>
      <c r="F10" t="s">
        <v>2415</v>
      </c>
      <c r="G10" t="s">
        <v>1312</v>
      </c>
      <c r="H10" t="str">
        <f t="shared" si="0"/>
        <v>cgcaagaatcctggtggtcgtggtatggccggtggtcagcaccatcaccgtactaacctcgataagtaccatcccggttactttggtaaggtcggtatgagatacttccacaagcaacaaaaccacttctggagacccgtcatcaacgtcgagagcctttggactcttgtccccgaagaaaagcgtgaccaatacgtcaaggaagcttcttcttctgctgctcctgtcatcgacaccctcgctgctggctacggtaaggtccttggtaagggtttccttcccaagattcctgtcattgtcaaggctagatttgtttctgctgaagccgagcaaaagatcaaggaagctggtggtgctgttgagctcattgcttaa</v>
      </c>
      <c r="I10" t="s">
        <v>2458</v>
      </c>
    </row>
    <row r="11" spans="1:9" x14ac:dyDescent="0.2">
      <c r="A11" t="s">
        <v>234</v>
      </c>
      <c r="B11" t="s">
        <v>2406</v>
      </c>
      <c r="C11" t="s">
        <v>2371</v>
      </c>
      <c r="D11" t="s">
        <v>1419</v>
      </c>
      <c r="E11" t="s">
        <v>2360</v>
      </c>
      <c r="F11" t="s">
        <v>2416</v>
      </c>
      <c r="G11" t="s">
        <v>1419</v>
      </c>
      <c r="H11" t="str">
        <f t="shared" si="0"/>
        <v>atgtcgtccagaaagaaaacattgctcaaggtgatcatcttgggtgactccggcgtcggaaagacatcgctcatgcaacgattcgtgaacggcaagttctcccaccagtacaaggccaccatcggcgcggacttcctcaccaaggaattgcaaatagatgacaagaccgtcacaatgcaactctgggacactgctggccaggagagattccagtccctcggagtcgctttctacagaggcgctgattgttgtgtcttggtgtacgacgtgacaaaccagaagtcctttgagaatatctcggtatggaaggatgagttcctagtccaggcaaacgtcaagaatccagagaacttcccattcgttatcattggtaacaaggtcgatgttgacgagtccaagaaggttgtcacgactaagaaggcccaacagtttgcacagaacttgggtagcttgccattgttccagaccagtgccaaggaggctgtcaacattgatcaggcctttgatgttattgccagaaatgctctgcagcaggaggagacagatgatttcaatgacgatttcaatgatgctatcaacatcaacttggaaagcgagaactcgggttgtgcttgttga</v>
      </c>
      <c r="I11" t="s">
        <v>2459</v>
      </c>
    </row>
    <row r="12" spans="1:9" x14ac:dyDescent="0.2">
      <c r="A12" t="s">
        <v>190</v>
      </c>
      <c r="B12" t="s">
        <v>2406</v>
      </c>
      <c r="C12" t="s">
        <v>2372</v>
      </c>
      <c r="D12" t="s">
        <v>1375</v>
      </c>
      <c r="E12" t="s">
        <v>2360</v>
      </c>
      <c r="F12" t="s">
        <v>2417</v>
      </c>
      <c r="G12" t="s">
        <v>1375</v>
      </c>
      <c r="H12" t="str">
        <f t="shared" si="0"/>
        <v>atggttgaacagtcgcatttgcaggagtacgataagctcaccaagaagctcaagcaagccctgaccaagaagaagaacttcgatgaacaactgaccaaagtggaggaagatattttcaacaaggaaacaagatacctttcagaaggtgccaatcaaggcaatatcatcaaggggtttgagaacttcaccagggcaaccacccagagtgccaccggtggatatggtggaggtggtaacagaagcaagaaaatcacattcaccgacgaagatcgtatcttttcactaagttcttcgacctatgttcggcatttgaagaagatccaagccggattgaatccaagtaacagtgccatgggttctatggaagatgatcttatggaagatatagagaatggcgatacaagtagtgcctctggaagtactcctacgaaaaagggtaagaaaagagatgattag</v>
      </c>
      <c r="I12" t="s">
        <v>2460</v>
      </c>
    </row>
    <row r="13" spans="1:9" x14ac:dyDescent="0.2">
      <c r="A13" t="s">
        <v>233</v>
      </c>
      <c r="B13" t="s">
        <v>2406</v>
      </c>
      <c r="C13" t="s">
        <v>2373</v>
      </c>
      <c r="D13" t="s">
        <v>1418</v>
      </c>
      <c r="E13" t="s">
        <v>2360</v>
      </c>
      <c r="F13" t="s">
        <v>2418</v>
      </c>
      <c r="G13" t="s">
        <v>1418</v>
      </c>
      <c r="H13" t="str">
        <f t="shared" si="0"/>
        <v>atggcgtggccatttggaagtagaggagatagctctcccgacgagaagacagagggaactcagccaagacgatcatccgagcgtcaaaagactacaacacccgtggaatcaaagaaagagcaacaattattacttgaagatactgaaccacgtttcaacaatggaccagcagctccacaacttccaattaaacaggcgattgaaagtatcaagactgaggacttctccttttctagcctggtaaagatgccctgcttcagagaggccggtttaactggcctctcagctcttggtgtccttggtacagtggttttcttggttcaaaaatcaccacagaaggcagttaactgggccgtgggaggattcctattaggaagttgtgtatcttgggaacaatgtcggtcccagagacgtaaagaacttgcttttgcagcaaaggcaagagaaacagtggcagcaaaggagaaaccaatgatgaccaaacaagcagagacgttaccagctgatcttgagaagaacagagagaatgtgaagagttggtggagcagaggttga</v>
      </c>
      <c r="I13" t="s">
        <v>2461</v>
      </c>
    </row>
    <row r="14" spans="1:9" x14ac:dyDescent="0.2">
      <c r="A14" t="s">
        <v>1190</v>
      </c>
      <c r="B14" t="s">
        <v>2406</v>
      </c>
      <c r="C14" t="s">
        <v>2374</v>
      </c>
      <c r="D14" t="s">
        <v>2330</v>
      </c>
      <c r="E14" t="s">
        <v>2360</v>
      </c>
      <c r="F14" t="s">
        <v>2419</v>
      </c>
      <c r="G14" t="s">
        <v>2330</v>
      </c>
      <c r="H14" t="str">
        <f t="shared" si="0"/>
        <v>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I14" t="s">
        <v>2462</v>
      </c>
    </row>
    <row r="15" spans="1:9" x14ac:dyDescent="0.2">
      <c r="A15" t="s">
        <v>441</v>
      </c>
      <c r="B15" t="s">
        <v>2406</v>
      </c>
      <c r="C15" t="s">
        <v>2375</v>
      </c>
      <c r="D15" t="s">
        <v>1625</v>
      </c>
      <c r="E15" t="s">
        <v>2360</v>
      </c>
      <c r="F15" t="s">
        <v>2420</v>
      </c>
      <c r="G15" t="s">
        <v>1625</v>
      </c>
      <c r="H15" t="str">
        <f t="shared" si="0"/>
        <v>atggcatcgaactcgttgattacctctgagttttctggtgtcccagtcacggggattgccttcacaaacatctctcttgacaaacctgtgttgaagtaccagcctctcagcggcacttcgtcggaaacagttactcctctaccattggatgcaacatctagaccatcgaccatagaatggattgacgagacgtactttgtcgtcttgtacgacaacaagccatacttcgagctcatgaattcgaatgacatatcgaggattgatcagcacgtcgatttggtcatctcgtcacaaccagcttcttgttcttgctcagtttttgaccggaagagaagagtgttgtattttcttgacacttcgaatagactgtatacatactcttttgacagtacggctgattctgtgctggaagaaacgtccaacttcgttgtaactgagttgaacgaatcggtttctaagatcgcattacatcctagtgacgatgacaagttattgctcctttctaacacattgtatgagtttaacctagagtccaaacaggttgaaaggtccatcaatttattcgttgaaaagatgaactgctacgatttgattgataatacaatagtcgtatcctcgaacaatgatagattcataaatctgattgacttgatccaatttaaggtgcaaacgattttagttttgaatgctcctatagccaaattcataataaccaagtacaaaaacaagaacatcttggctgctattgaccaggacgggtttgttgaaattttcaaggagcccttagctgcccaaagcacagaggtatcaatgactccgaactcgaaaaggagaagaagaaatgcaaataaaatggttactagtgttcaacctacatccacaatcaagctagtcaatgaccaaaagtcccttagtaagattgacaatatcatatttgaccatgatcaattgaccatagcgtatttacagaatgaaatatactttattactgataagttcaactggttcataaataagttcgatcaaccagaaatcacaattctcaggaagaaaggatctttggacagcttgaaactcagaacagaagacaaggcttcattgaagacttacaacgagaacaatcaggttacgatccgtacgggagataacttcattgaccttgatcccgttctagatcaagaggagacggcaaagggtgaagatgacgaagaagatgaagaagataatggggatgacttcagcaccctcgtttccagattagataaaagcacaaaccagttgggtacaaagctgccttccttgttaagaaacggtactaagcataacgagtcaaacaaattccgctttaaagttgggacacttaccacaaatctttcccaagcattgcgaaataacgataacgctatgtttgatgttataatcaacaacactacagatgaaaacattgtcagatccactgtctcccaactcgagcaacattttgttttgaagatgctagataagttggccgaacttgtgtacaagaacaaattcaaaaataccaccgagggagcagaatatggtatgggtaatgccagtattggattgactacatggatacgatacgttttgatttaccatgggacctatctcattggagcggctggtggtaacggtgacttacgtcgtagactaggtttgttgggtatgagtttggaaagaagagcaagtaacatgaacagactcttggagttgaaaggccgtctatctatggttaccgtgaaggtcgctgtcaccagagaactcgagaatattgggactaatggccagcctgagtacgacgaggaggacgtggagtacattgaggacgaagaagatgctccgatggacgacgaaaactcggaagacgaactggtccaagaagatgacgaagacgaagacgaagacgaagaagaagatgtaaaagagtag</v>
      </c>
      <c r="I15" t="s">
        <v>2463</v>
      </c>
    </row>
    <row r="16" spans="1:9" x14ac:dyDescent="0.2">
      <c r="A16" t="s">
        <v>84</v>
      </c>
      <c r="B16" t="s">
        <v>2406</v>
      </c>
      <c r="C16" t="s">
        <v>2376</v>
      </c>
      <c r="D16" t="s">
        <v>1274</v>
      </c>
      <c r="E16" t="s">
        <v>2360</v>
      </c>
      <c r="F16" t="s">
        <v>2421</v>
      </c>
      <c r="G16" t="s">
        <v>1274</v>
      </c>
      <c r="H16" t="str">
        <f t="shared" si="0"/>
        <v>atggcaactgtggcaacattatcttataaagaattaggtttagtcgaagactacaaaactggatctcattcctatgatattcccagggagaccttggaattggaggttgcttcatatttgaagatgctagagtctaaagagtcgttcaatccaaatttgaagtttaatccttccaaacatataatctttgaagagaagtattacgagacgacaaagaagtttactcttgacgagctaaacattccaaagtatagagccaaacctttgtcaaacgtagcggccgtgtacccatttcctttgctttctcaagaagcaattgatatggtgctatgggagtctttaaagcctgaagccttaaaaggatggggccgtttacctaacttatccaaagatgcaaccagattagactttcatgttggtggtcattgtactgaagatgtgtctcctttttcacatgctttatttacatctgagacaatttcaaaaattgtttccaatttcacatcaagtaagcttggcaatgtatatgcaacagattatttgcatatgaatgtctcattggcttctatgaaagagtctgaaatgaaaacagaaataacgaaagaggaaatgcaagcagagtatgatactcagaacaatagtaaagctgatcaaattccttctactctaggtttacattacgattcaacctcctttgccttggttgtcatgtgtgatattggtcctggtgcagttggtggtgaaacagttattgtaggtggtgatgagaaagtggttcgtgtgccagatcctaaattaggttacgctactctgattcagggtatgctattaaagcacgttgctacaaagccagtctcaaactccaacagaataactgccgttaccggatttggcgctgctggtcctgaagtattggatgccattcgtatgacttctgcaaagccatctgttcttccaagaactcagtatacccagtattatactgagtggtttgagtacaaattcaaaaatcttgtgaatcatttgaattatcaaagagaaaaactggaagcaaagtatcgaaataatgttgaatttgatcaagaagaaatgattgatatttgcaagaatatagagcgttatgttcataacagttggaaagagatggaaatagttggggtcagttcatatcctcctgcagaattctccaatgattacagcacgttaccagactatgaatag</v>
      </c>
      <c r="I16" t="s">
        <v>2464</v>
      </c>
    </row>
    <row r="17" spans="1:9" x14ac:dyDescent="0.2">
      <c r="A17" t="s">
        <v>274</v>
      </c>
      <c r="B17" t="s">
        <v>2406</v>
      </c>
      <c r="C17" t="s">
        <v>2377</v>
      </c>
      <c r="D17" t="s">
        <v>1458</v>
      </c>
      <c r="E17" t="s">
        <v>2360</v>
      </c>
      <c r="F17" t="s">
        <v>2422</v>
      </c>
      <c r="G17" t="s">
        <v>1458</v>
      </c>
      <c r="H17" t="str">
        <f t="shared" si="0"/>
        <v>atggcaactatagcagcagcggtggcccgtgtgcactgtgaaagggtcatgctcaacccgatccgtgcgttcagcggatcctcgcacagagaactaacaaaagttgggcctaacagtctaaacgttcttggcacagagtacaagaccgacgagtggactaatgcaacaccccgcattctctccttggtgggtagagacctacacaaaaataagaaccatccgatcggtattttgcggtcgctgattgaaaacagatttgacggtcttggatacaccatgtatggagacatgaagcccaacgtctcggttcacgagaacttcgacgttttgggttttcccggagaccacgtcggacgttccaagagtgacacatactacctcaacaaggaccatcttttgagaacacacacttcggcacacgagcacgagtgtttcctcacatgcaagacacccggttactttatctgtggagacgtttacagaagagatgaaattgatcgcacgcattaccctgtttttcatcagatggagggtgcccgggtgtggaaaagagacgacttcgaaaacgaggaggagcttcttgcacagatccaagctgatatcgatgccattccaaagaccgacttgattgtcgaagatgtcggctatgatccaatcgagaaccctaagcaggactttatgaccgatagggagacagatttggtgtcacagcacttgaagcgcactatcgagctcttggttgatgccgtcttcaatgaggcaaagagtgctgcaaagctagccggctcgacggaagagtacttgaatgagccattaaagatcagatgggttgaagcttacttcccatggacagctccttcttgggaaatcgaagtttggtggaagggcgaatggctggaatgctgtggctgtggtgatgtcagaaagttggtcctggacaactcgaagctaggcaactcgattgcttgggctttcggtattggtcttgaccgtattgccatgctattgttcggcattccagatatcagactcttctggtctttagacaagaggtttattaaccagttcaaggagaaccaaatcagcatctttaagccatactccaagtaccctggctctgtgagagacatttctttctggctaccaaaggacaacgagggcggatacttgaagcttcacgaaaacgacctcatggaaattgtccgtgaaaacgctggagaccttgtcgaaagcgttaagttggtcgacgaattcacccacccaaagaccggcaaacactcgcagacctatcgtgtcaactaccaatctatggaccgtaacatcacaaacgacgaggtcaatgttatgaatgaccagacccgtgacgaacttgtccaaaagtatggtgtccagctacgttga</v>
      </c>
      <c r="I17" t="s">
        <v>2465</v>
      </c>
    </row>
    <row r="18" spans="1:9" x14ac:dyDescent="0.2">
      <c r="A18" t="s">
        <v>93</v>
      </c>
      <c r="B18" t="s">
        <v>2406</v>
      </c>
      <c r="C18" t="s">
        <v>2378</v>
      </c>
      <c r="D18" t="s">
        <v>94</v>
      </c>
      <c r="E18" t="s">
        <v>2360</v>
      </c>
      <c r="F18" t="s">
        <v>2423</v>
      </c>
      <c r="G18" t="s">
        <v>94</v>
      </c>
      <c r="H18" t="str">
        <f t="shared" si="0"/>
        <v>atggatggctcaggaatcccagcaaaggacattgaggccaacaaaaaggagccagtgttgcaaaagagactgcttacaccgttcttgtccaagaaaattccaccaatcccaaaggaagaagacaaaaaggagtatgctgaacaccatgccaatataatttcacaaatgttcttttggtggctggtgccgacaatgtctgtcggatacaaaagaaccattgaagacaccgacttgtttaagctgaccgaaaaaatgacaaacaaagtcaactacgagaccttcgaagctaatctggctaagattatcgaaaaaaataaggcaaaacaactgaaactgaatccagctttaactcctgaagagctagaaaacttgccatatccaaaactctccatcatcgaagctttagcaagaacctacaaatggcagtatggctgggctattctttgtaaagttttgtcagatgtttcgctgtcattgaatcctctattgacaaaggctttagttaattttgtggagcgtaaaacatatgttccatcaaccccagtgggtcgtggtattggctatgcaattggatgttcctttttactagctgttaatggtatttttgtcaatcatttcctttacaattctttatctgttggctataaatcaaaaaccgtcttaattacggcccttttaaacaaatcattaactgcaaatgccgaaacaaaacataaatacccaaatggtaagattacttcattaatgggtacagatttacaaagaatagacttagctattggtttccaaccttttgcaattaccgttattgttccaattgcaatttgtattgctttactgattgtcaacatcggtgtgtctgcattagctggtattgcagtcttcatggtttctttagtactaattggttcagctgcaaaacctttggtcaagtttagaaagtctgcaaatagtttcactgataaaagagttagtctgatgagagaagttttatcaaacatgaaaatgattaaattctatgcctgggaagatgcttatgaaaaaaatgtaactgaaatcagaaagagagaagttaagattatctttcaaatgcaaattattagaaactttatgattgcatatggtatttcattaccttcgttcacttcaatggttgcatttttagttttatatggtgttaagactaactctagtgttgctgatattttttcttcagtgagtttgttctcaacgttgagtacacaagttttgatgttgccaatggctttagcaactggggcggatgcctggattggtatttcaagagttcgtgactatttacaatcaccttctttgaaggaagatgaattagaaatgaactatttttcagaaaacttagatccaaatattgcaatcaaagttgagaatgcaacgttcaaatgggaaagatttgaagatgatgaagaaggaaatgatgataaaaatcaagaaaaagaaaaggaaaaggaaaatgaagtaccaattgctgatgaaatcatctctccagacatcgatcacgatatttcagaacaaaaaagctcaagttctgtttcatcatcacaagatcaagatcttgagaaaagtgactcaacaacttctaacaagggcttcaatggttttgaaaacatcaatcttgaaataaagacaggtgaatttgtaattattactggtccaattggttgtggtaaatcttcgttattaaatgcaattgcaggcttcatgaaaaaacaatcaggttcattggagtattcaaagtctctgttactttgtggccaaccatgggttcaaaatgcaactataaaagagaatattacatttggtactgagtttgatgaaaaaaaatataagaaagttcttaatgtttgttcactaactgatgatttgaaaatatttccagctggtgatttaactgaagttggggagagaggtattactttatcaggtggtcaaaaagcgagattgaatttggcaagagctgtttacgcagataaagagattattttgctagatgatgtgttgagtgcagttgatgcaaaagttggtaaacacatcatggaagagtgtcttgttggttatttgaaaaacaagacaagagtcctagctactcatcaattatcattaattaatcaagctgatagagttatatacttaaatggtgatggtaaaatcaatattggtacatatcaagagttagctgaaattctaccagagttcaaaactttgatggagtttagttcaagttctaaacctgatgatgatgaagaagactttgtggagcaactagtggaagaagaagagatcaaagaaggaaaaagagaattagaatccggtgtattaatgagagaagaagagaaagctgtcaatcaaatttcattttctatttatcttgattacatcagagaaggaagtggaattttcaaacagcttgctgttccattagttttaatgtttttagtttttgacatttttacctcgttattttcaaatgtctggttatcattttgggtttctgataaattcaaaggtagatcaagtggattttatattggactatatgtgatgtttgttttatcatcgattatttttatggctattgaatttatgataatgtgttatatgtcaattactgctgccagaaaattgaatattggtgcagttaaaagagttttccatacaccattaagttatattgataccacacctattggtagaattttgaacagatttacaaaagatacagatgcgttagataatgaaattggagaacaagttagattattcctgcatccagttgcatcagtttttggtattttgattttatgtattatttatttgccgtggtttgcaatagcaattccaccattatttattgcatttgtggcaattgccagtttttaccaagcatcatcaagagaagttaaaagattagaagctgttaaacgttcatttgtttatacaaactttagtgaagttctttcagggttagatacaatcaaagcatatagagcagaatcaagatttttaattaaaaatgatagatttattgatggtatgaatgaagcatcatttttagttattgcaaatcaaagatggttgggtatatttttggatatggttgcatgtgccgttgctttgattatttcgattttagcagccacaagacaatttcatattagtgcagcatctgcaggtttattgatttcatatatcttacaattagctggtttgttatcattaatcatgagagcatatacccaagttgagaatgaaatgaattcagttgaaagattgtgtttttatgcgaatgaactggaacaggaagcaccatatatgatcagtgaaacagctccaccaccagaatggcctagtgaaggtgtaatcaagtttgaaaatgcgtccttgagttatagacctggtttgccgttagttttgaagaatctcaatctgacaactactaaaaatgaaaagattggtatttgtggtagaactggcgctggtaaatctacaattatgacagctttgtacaggctaagcgagctggcttctggaagaattttgattgacggtattgatatttccaaaatcggattacttgatcttagatctaagctatccatcattccacaagatcctgtcttgtttaaaggtactttaagaaagaatttagatccattcgacgaacatgaagatgatctgttatgggactgtttgagaaaagctggactaataaagttagaagaactagagaaagtgaaaaaacaaactggggataccaaaagtatgcataagtttcatatgaatcaacaagttgaagatgaaggtagcaatttctcattaggagagcgtcagttaatggctttagcaagagcattggtcagaaactcgaaaatattaatcttggatgaagccacttcaagtgttgattatgaaactgattctaagattcaaacgacaattgcaaatgagttttctgactgtacaatcttgtgtattgctcacagattgaaaaccattttggattacgatagaattctagttttggagaagggtgaaattgttcaatttgataaaccaatcgaactgtttaatcagcagggaggaacttttagatcgatgtgtgagaaatccggcattgtcagatccgactttaagagagtttag</v>
      </c>
      <c r="I18" t="s">
        <v>2466</v>
      </c>
    </row>
    <row r="19" spans="1:9" x14ac:dyDescent="0.2">
      <c r="A19" t="s">
        <v>1192</v>
      </c>
      <c r="B19" t="s">
        <v>2406</v>
      </c>
      <c r="C19" t="s">
        <v>2379</v>
      </c>
      <c r="D19" t="s">
        <v>2332</v>
      </c>
      <c r="E19" t="s">
        <v>2360</v>
      </c>
      <c r="F19" t="s">
        <v>2424</v>
      </c>
      <c r="G19" t="s">
        <v>2332</v>
      </c>
      <c r="H19" t="str">
        <f t="shared" si="0"/>
        <v>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I19" t="s">
        <v>2467</v>
      </c>
    </row>
    <row r="20" spans="1:9" x14ac:dyDescent="0.2">
      <c r="A20" t="s">
        <v>1192</v>
      </c>
      <c r="B20" t="s">
        <v>2406</v>
      </c>
      <c r="C20" t="s">
        <v>2379</v>
      </c>
      <c r="D20" t="s">
        <v>2332</v>
      </c>
      <c r="E20" t="s">
        <v>2360</v>
      </c>
      <c r="F20" t="s">
        <v>2424</v>
      </c>
      <c r="G20" t="s">
        <v>2332</v>
      </c>
      <c r="H20" t="str">
        <f t="shared" si="0"/>
        <v>atggatagtttatttgaatctatggcggaagccggtaagggtcgtgtcggtaagcatagaaagcatcccggtggtagaggtatggccggtggtttgcaccaccacagaactaacttggataagtaccatccaggttacttcggtaaggtcggtatgagatacttccacaagcaacaagctcatttctggaagccagttttgaacttggacaagttgtggaccttggttccagaagaaaagagagaagaatacttgaagtccgcttccaagtctgctgctccagtcatcgacaccttggctgccggttacggtaaggtcttgggtaagggtagaattccatctgtcccagttattgtcaaggctagattcgtctccaagttggctgaagaaaagatcaaggctgctggtggtgttgttgaattgattgcttaa</v>
      </c>
      <c r="I20" t="s">
        <v>2467</v>
      </c>
    </row>
    <row r="21" spans="1:9" x14ac:dyDescent="0.2">
      <c r="A21" t="s">
        <v>113</v>
      </c>
      <c r="B21" t="s">
        <v>2406</v>
      </c>
      <c r="C21" t="s">
        <v>2380</v>
      </c>
      <c r="D21" t="s">
        <v>1300</v>
      </c>
      <c r="E21" t="s">
        <v>2360</v>
      </c>
      <c r="F21" t="s">
        <v>2425</v>
      </c>
      <c r="G21" t="s">
        <v>1300</v>
      </c>
      <c r="H21" t="str">
        <f t="shared" si="0"/>
        <v>atggacaagtctatcaaaagaggtctctcggaccggatctacgaaaaacgtaaagcaacagccctggaattggaaaacatcgtctcaaacgcaatcaacaataacgacatcgagcaaatcaactccatcataaaacaacttagaaacgaattcgcatacaacatcaacgacccactctcgagatacggtggcttgatcggtcttgctgccatctcaattgccctaggcccaaacgaactaccgaaatacctgaacaatatcatccaccccgtcatagcttgctttggcgacaatgaccctaatgttaggtattacgcctgcgaagctttgtataatattaccaaagttgcgaagggagaaatcttgctctattttaatgaaattttcgacattttatgtaaattggtcgccgatgttgaaaataatgtgaaaaatgcagctgatatcttggacagattgatcaaagatttggtctgtgataaatcaacaaactacatttccattttaaacaacaacatcatcaacaacaacaacaacaacaacaacaacaattcaaccaccttcaactctcctccaactcagaattatgaaatccaatcaaccaaggctttctcattacccaagttcatacctttgttaaaggaacggatttatgcaactaatacctacactcgtttatttattgtgagttggttgatcttactagattcaataccagatttagaattgatctcctatctaccctcattcttcgatcctctattatcgtatctcaaatcacctttaaaggatgtccgcattataactgaaaatttcttaaagttactattgcaagaaattaagaaaattaatgaaatcaagctgttgaaaaactcaaacaacgataactacatttacggtcaagacataataattgactatccgaaaataattgatattttggttaacaatttagaatccaatgattctttaattaaatcaatttgccttgattggcttatcaacttactatcaatatctcccaaatctttcatcatactaattccaaaattattaatcatcttattaaatatcatctctttgaatgatggtaacagtaatgatagtttacagcaatacgctttacagttgaattcaaatttaatgtctttagtttcaaatgataatagtcaatttgaaattaactataacttactaatcaacaatctgtcaatcgaattattatcaaattatcaaaataacaataatggtgataatggcaatagcaataataataatcataataatcataatgataataataatatcaataataataatatcaataataataataataataataataataatattaataataatatcaataataacaataatatcaataatgaaaacattattaataataacatcaatgaaaataaatcggattcttcaatcaatgatataataaaattgaattctttagattggttaatcatgttacaaaataaaaatccaatcaaattcatggattttaatgataatatattcataactttgttaaaatctctaaatgattcaaatgagaaaattataaataaagtcttgaatctattatcaagaatcttaaaccaatcaaatgataaatatttcaataattttataatcgatttattaaatttatttaaaaatgattcaaaattcttaaattcaaaatcagacttcatcataaagaaaatttgcaaaaatttaaattctgaaagagtctataaatctttatctaataatttattgaaaattttcaatgatgaaataaatgaaaataatctaaattttatttctattataattcaaatattaaataacaacctcataattgcacctgaattaattaacctgcgcaaaaatctcattaataattcaattgacttgtttgaaaacttattcaaatgttggtccctcaattctccatctctattatgtctaacactattaacttcaaattatgaactaagttatagaattataaataaaatggtcaaatatgaaatcaatataaatatcctcatccaattagatttgttgattcagttactagaaactcctgttttcgcaaaattaagattggatttactaaatccaatttccaatatttatttatttaaatgtttatatggtttattaatgttattacctcaatcaaactcttttaaaatcttacaaaatagattgaattcaatttcttcaataattaacttaccattaaataatgaatctcaaaaaatggatagtaataatagtaatactaactcaaatacttctctaaatgacccaattttaaatctcgaatataacaataaattattggactatttcattcagtgtcaagaaaatattcaaaatatgaaattaaataacatccacccaaacatcgataataatattgacaataagtataatgaaatgtttgaaaatgattctccattagacacaagttcaatcgcataa</v>
      </c>
      <c r="I21" t="s">
        <v>2468</v>
      </c>
    </row>
    <row r="22" spans="1:9" x14ac:dyDescent="0.2">
      <c r="A22" t="s">
        <v>51</v>
      </c>
      <c r="B22" t="s">
        <v>2406</v>
      </c>
      <c r="C22" t="s">
        <v>2381</v>
      </c>
      <c r="D22" t="s">
        <v>1241</v>
      </c>
      <c r="E22" t="s">
        <v>2360</v>
      </c>
      <c r="F22" t="s">
        <v>2426</v>
      </c>
      <c r="G22" t="s">
        <v>1241</v>
      </c>
      <c r="H22" t="str">
        <f t="shared" si="0"/>
        <v>atgctccgcatggggaacccctatctggagatgtacgaggacggcgtcgccgtgcccaagtttcgcatcggccccgcgcccgcccagccgtccgtgcccagtcgcgcaaacaccaccgcgagcacggcctcgtaccccatgagcccgtccgacatacagccaggctccgtgcaagcgtctccggcgctccctcaggcccggccaaaccccagctacggcccggcacctaccgtgccagtgggccagatgccggcgcacgcaccggccagcgcgccttcgatcaagcaaacagcgccgctcaacatcggccgacgtcccgtgtccggcagcggcccgcccggcgcgtttcccggcgcccctcaagcgcctccagtgccggccccgggcgcacagcaaccaccgccctacagccaccatgcgaacataaaccgccagggaagcaggtccagccaggtcagcgcgtacgcagcagcagatccgcaggcctacaccaagatcctgtaccggattgcctcagagaaccggctccaggcgttctactcaccgcagcagttgcagcaattggcggcgcaaatgaacaaccaggtgtccatcatggctgccaagtgggacatccccatggagatcgcggtggacctgattgctctcgctctgtacgacgtggtcatcctggtcgacgactctggctcgatggcgttcgaggagggtggcgaccgcattgacgacctcaaggtcatcctgtcgcgtgcagcgtttgccaccgcgttgttcgaccaggacggcatcagcatccgattcctcaattccggcctacaggccgaccacgtcacgtcagagcaggctgctaccgacgtggtgaaccgcgtgaggtttagcggcctgacaccgctgggcacttcgctgaagcacaaggtgctggacccgctggtgctgggcccagcgcgtgccaaccagctccggaagcccgtgctcgtcattacgatcaccgacgggaccccggcaggggagccgtcgcgcgcggtgcacagcgccgtgcgtgaggcaaagtatgtcctggatcagacccgctacggcggcggggcggtggcgttccagtttgcgcaggtcggcaacgacctcaaggcgcgcgactttttggcgcgtctcgacaaggaccccgaggtgggcgctctggtggactgcacctccaactttgaggtggagcaggacgagatggcgcggctcggggtggatctgagcccgtcagtgtgggtggtcaagcttttgcttggcggcatagacagctcttacgacgaacaggacgagtga</v>
      </c>
      <c r="I22" t="s">
        <v>2469</v>
      </c>
    </row>
    <row r="23" spans="1:9" x14ac:dyDescent="0.2">
      <c r="A23" t="s">
        <v>932</v>
      </c>
      <c r="B23" t="s">
        <v>2406</v>
      </c>
      <c r="C23" t="s">
        <v>2382</v>
      </c>
      <c r="D23" t="s">
        <v>2089</v>
      </c>
      <c r="E23" t="s">
        <v>2360</v>
      </c>
      <c r="F23" t="s">
        <v>2427</v>
      </c>
      <c r="G23" t="s">
        <v>2089</v>
      </c>
      <c r="H23" t="str">
        <f t="shared" si="0"/>
        <v>atgcctactagattaactaagaccagaaagcacagaggacacgtttctgccggtaagggtagagttggtaagcacagaaagcaccctggtggtagaggtatggctggtggtgcccaccaccacagaaccaacttggataaataccatccaggttacttcggtaaggtcggtatgagatacttccacaagcaaaacggtcacttctggagaccagaaatcaacttggacaaattatggtctctcgttgatgaatccaagaaggatgaatacttaaagtctgcttctacctctgctgctccagttattgacactttagctcacggttacggtaaggttttaggaaagggtagattaccacaagttccagtcattgtcaaggctagatttgtctccaagttagctgaagaaaagattagagctgttggtggtgttgttgaattagttgcttaa</v>
      </c>
      <c r="I23" t="s">
        <v>2470</v>
      </c>
    </row>
    <row r="24" spans="1:9" x14ac:dyDescent="0.2">
      <c r="A24" t="s">
        <v>931</v>
      </c>
      <c r="B24" t="s">
        <v>2406</v>
      </c>
      <c r="C24" t="s">
        <v>2383</v>
      </c>
      <c r="D24" t="s">
        <v>2088</v>
      </c>
      <c r="E24" t="s">
        <v>2360</v>
      </c>
      <c r="F24" t="s">
        <v>2428</v>
      </c>
      <c r="G24" t="s">
        <v>2088</v>
      </c>
      <c r="H24" t="str">
        <f t="shared" si="0"/>
        <v>atgcctactagattaactaagaccagaaagcacagaggacacgtttctgccggtaagggtagaattggtaagcacagaaagcacccgggtggtagaggtatggctggtggtgcccaccaccacagaaccaacttggataagtaccatccaggttacttcggtaaggtcggtatgagatacttccacaagcaaaacgctcacttctggagaccagaaatcaacttagacaaattatggtctcttgttgatgaatctaagaaggaagaatacttaaagtctgcttctgctgccgctgctccagttattgacactttagctcacggttacggtaaggttttaggtaagggtagattaccacaagttccagtcatcgtcaaggctagatttgtttccaaattagctgaagaaaagatcagagctgttggtggtgttgttgaattagttgcttaa</v>
      </c>
      <c r="I24" t="s">
        <v>2471</v>
      </c>
    </row>
    <row r="25" spans="1:9" x14ac:dyDescent="0.2">
      <c r="A25" t="s">
        <v>826</v>
      </c>
      <c r="B25" t="s">
        <v>2406</v>
      </c>
      <c r="C25" t="s">
        <v>2384</v>
      </c>
      <c r="D25" t="s">
        <v>1988</v>
      </c>
      <c r="E25" t="s">
        <v>2360</v>
      </c>
      <c r="F25" t="s">
        <v>2429</v>
      </c>
      <c r="G25" t="s">
        <v>1988</v>
      </c>
      <c r="H25" t="str">
        <f t="shared" si="0"/>
        <v>atgcctactagattaactaaaaccagaaaacacagaggaaacgtttctgccggtaagggtagagttggtaaacacagaaaacatcccggtggtagaggtaaagctggtggtgctcatcatcacagaaccaatttagataaataccatccaggttattttggtaaagttggtatgagatacttccacaaacaacaaaaccacttctggagaccagaaatcaacttggacaaattatggaccttagtggactcagataagaaagatgaatacttgcaatcatcatctgcgtctgctgccccagtaattgataccttagcccatggttacggtaaagtattgggtaaaggtagattaccacaagttccagttatcgtcaaagctagatttgtttccaaattagctgaagaaaaaattagagcagttggtggtgttgttgaattaattgcttaa</v>
      </c>
      <c r="I25" t="s">
        <v>2472</v>
      </c>
    </row>
    <row r="26" spans="1:9" x14ac:dyDescent="0.2">
      <c r="A26" t="s">
        <v>469</v>
      </c>
      <c r="B26" t="s">
        <v>2406</v>
      </c>
      <c r="C26" t="s">
        <v>2385</v>
      </c>
      <c r="D26" t="s">
        <v>1652</v>
      </c>
      <c r="E26" t="s">
        <v>2360</v>
      </c>
      <c r="F26" t="s">
        <v>2430</v>
      </c>
      <c r="G26" t="s">
        <v>1652</v>
      </c>
      <c r="H26" t="str">
        <f t="shared" si="0"/>
        <v>atgcctaccagattaactaaaactagaaagcacagaggtaacgtttgcgcgggtaagggtcgtgttggtaaacacagaaagcatcctggtggtagaggtatggccggtggtgaacaccaccacagaactaacttggacaagtaccacccaggttacttcggtaaggttggtatgagatacttccacaagcaaaagaaccacttctggaagccagtcatcaacttagacaagttatggtctttggttgaaaacaaggacgaaaagattgcatcctccactaaagacgctgccatcgtcatcgacactttggcttccggttacggtaaggtcttaggtaagggtagacttccagaagttcctgtcattgtcaaggctagatacgtttctaaattggctgaaaagaagatcagagaagctggcggtgttgttgaattaatcgcttaa</v>
      </c>
      <c r="I26" t="s">
        <v>2473</v>
      </c>
    </row>
    <row r="27" spans="1:9" x14ac:dyDescent="0.2">
      <c r="A27" t="s">
        <v>1045</v>
      </c>
      <c r="B27" t="s">
        <v>2406</v>
      </c>
      <c r="C27" t="s">
        <v>2386</v>
      </c>
      <c r="D27" t="s">
        <v>2197</v>
      </c>
      <c r="E27" t="s">
        <v>2360</v>
      </c>
      <c r="F27" t="s">
        <v>2431</v>
      </c>
      <c r="G27" t="s">
        <v>2197</v>
      </c>
      <c r="H27" t="str">
        <f t="shared" si="0"/>
        <v>atgccgactagagctaccaagactcggaaactgagaggacacgtttcggccggtcacggtcgtgtcggaaagcaccgcaagcatcctggtggacgtggtcttgctggtggtgcgcaccatcacagaactaacctcgacaagtaccatcccggttacttcggtaaggttggtatgagatacttccacaagcagaagaaccacttctggaagcctaccctcaacatcgagaacctttggtctcttgtccccactgaggctcgtgagaagtacttgaccgagtccagcgatgtcgcccctgtcatcgacaccttggcccttggctacagcaaggtcctcggaaagggcagactcccttccacccccgtcatcgtcaaggcccgttacgtctcgaagttggctgaggagaagatcaaagctgctggcggtgttgtcgagttggttgcataa</v>
      </c>
      <c r="I27" t="s">
        <v>2474</v>
      </c>
    </row>
    <row r="28" spans="1:9" x14ac:dyDescent="0.2">
      <c r="A28" t="s">
        <v>1058</v>
      </c>
      <c r="B28" t="s">
        <v>2406</v>
      </c>
      <c r="C28" t="s">
        <v>2387</v>
      </c>
      <c r="D28" t="s">
        <v>2209</v>
      </c>
      <c r="E28" t="s">
        <v>2360</v>
      </c>
      <c r="F28" t="s">
        <v>2432</v>
      </c>
      <c r="G28" t="s">
        <v>2209</v>
      </c>
      <c r="H28" t="str">
        <f t="shared" si="0"/>
        <v>atgccgactagaacaactaaaacccggaaacttagaggacatgtctctgctggtcacggtcgtgtcggcaagcaccgcaagcatcccggtggtcgtggtcttgctggtggtgcacaccatcaccgtaccaatctcgacaagtatcatcccggttactttggtaaagttggtatgagatacttccacaagcagaagaaccacttctggaagccaactatcaatgtcgataagttgtgggcccttattcctgctgaggcccgggagaagtacttggctgtgtctagtgacgaggtcgctccagtcatcgacacgttggcgatgggatacggaaaagttcttggaaagggccgcctaccttccactccggttattattaaggcgcgatacgtttctaagcttgctgaggagaagatcaaggctgtcggtggtgcggttgagcttgttgcataa</v>
      </c>
      <c r="I28" t="s">
        <v>2475</v>
      </c>
    </row>
    <row r="29" spans="1:9" x14ac:dyDescent="0.2">
      <c r="A29" t="s">
        <v>1067</v>
      </c>
      <c r="B29" t="s">
        <v>2406</v>
      </c>
      <c r="C29" t="s">
        <v>2388</v>
      </c>
      <c r="D29" t="s">
        <v>2218</v>
      </c>
      <c r="E29" t="s">
        <v>2360</v>
      </c>
      <c r="F29" t="s">
        <v>2433</v>
      </c>
      <c r="G29" t="s">
        <v>2218</v>
      </c>
      <c r="H29" t="str">
        <f t="shared" si="0"/>
        <v>atgccgaccagattcacaaagacccggaagctcagaggacacgtttcggccggtcacggtcgtgtcggaaagcaccgcaaacatcccggtggtcgtggtcttgccggtggtgcccaccatcaccgcaccaacatggataagtaccatcccggttacttcggtaaagtcggtatgcgctacttccacaagcagaagaaccacttctggaagcccactgtcaacatcgagaagctctggactctgatccccgctgagtcccgcgagaagttcctcgctgcctccagctcagagactgcccccgtcatcgacaccctcgctctcggctacggcaaggttctcggcaagggccgtctcccctcgacccctgtcattgtcaaggcccgttacgtttcgaagctggctgaggagaagatcaaggctgctggtggtgttgtcgagcttgttgcgtaa</v>
      </c>
      <c r="I29" t="s">
        <v>2476</v>
      </c>
    </row>
    <row r="30" spans="1:9" x14ac:dyDescent="0.2">
      <c r="A30" t="s">
        <v>1065</v>
      </c>
      <c r="B30" t="s">
        <v>2406</v>
      </c>
      <c r="C30" t="s">
        <v>2389</v>
      </c>
      <c r="D30" t="s">
        <v>2216</v>
      </c>
      <c r="E30" t="s">
        <v>2360</v>
      </c>
      <c r="F30" t="s">
        <v>2434</v>
      </c>
      <c r="G30" t="s">
        <v>2216</v>
      </c>
      <c r="H30" t="str">
        <f t="shared" si="0"/>
        <v>atgccgaccagagctactaaaacccggaaacttagaggacacgtctctgctggtcatggtcgtatcggcaagcaccgcaagcatcctggtggtcgtggtctcgctggtggtgcgcaccatcaccgtaccaatctcgacaagtaccatcccggttactttggtaaagttggtatgagatactttcacaagcagaagaatcacttctggaagccaaccatcaatgtcgataagttgtgggccctagtccccgctgaatcgcgagagaagtacttggccgagtctagcagtgatgttgcgccagtcatcgacactttggctttaggatacgggaaagttcttggaaagggccgcctaccttctaccccagttattgttaaggcacgattcgtttctaagcttgccgaggagaaaatcaaagccgtcggcggtgcggtcgagcttgttgcatga</v>
      </c>
      <c r="I30" t="s">
        <v>2477</v>
      </c>
    </row>
    <row r="31" spans="1:9" x14ac:dyDescent="0.2">
      <c r="A31" t="s">
        <v>383</v>
      </c>
      <c r="B31" t="s">
        <v>2406</v>
      </c>
      <c r="C31" t="s">
        <v>2390</v>
      </c>
      <c r="D31" t="s">
        <v>1567</v>
      </c>
      <c r="E31" t="s">
        <v>2360</v>
      </c>
      <c r="F31" t="s">
        <v>2435</v>
      </c>
      <c r="G31" t="s">
        <v>1567</v>
      </c>
      <c r="H31" t="str">
        <f t="shared" si="0"/>
        <v>atgccgaccagagcaactaaaacccggaaacttagaggacacgtctctgctggtcatggtcgtatcggcaagcaccgcaagcatcctggtggtcgtggtctcgctggtggcgcacaccatcaccgtaccaatctcgataagtaccatcccggttacttcggtaaagttggtatgagatacttccacaagcaaaagaaccacttctggaagccgaccatcaatgttgataagttgtgggcactggtcccagctgagtcgcgagagaagtatttgacagagtctactagcgaggtcgcacccgttatcgacaccttggctttgggatacgggaaagttcttggaaagggccgcttaccttctactccggttattgttaaggcgcgatacgtttctaagcttgctgaggagaagatcaaagctgctggtggtgcggtcgagcttgttgcatga</v>
      </c>
      <c r="I31" t="s">
        <v>2478</v>
      </c>
    </row>
    <row r="32" spans="1:9" x14ac:dyDescent="0.2">
      <c r="A32" t="s">
        <v>1061</v>
      </c>
      <c r="B32" t="s">
        <v>2406</v>
      </c>
      <c r="C32" t="s">
        <v>2391</v>
      </c>
      <c r="D32" t="s">
        <v>2212</v>
      </c>
      <c r="E32" t="s">
        <v>2360</v>
      </c>
      <c r="F32" t="s">
        <v>2436</v>
      </c>
      <c r="G32" t="s">
        <v>2212</v>
      </c>
      <c r="H32" t="str">
        <f t="shared" si="0"/>
        <v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cgtagcagcgatgtcgcaccagtcgtcgacaccttggctttaggatacgggaaagttcttggaaagggccgcctacctgatgttccggttattgttaaggcgcgatacgtttctaagcttgctgaggagaagatcaaggccgctggcggtgcggtcgagcttgttgcataa</v>
      </c>
      <c r="I32" t="s">
        <v>2479</v>
      </c>
    </row>
    <row r="33" spans="1:9" x14ac:dyDescent="0.2">
      <c r="A33" t="s">
        <v>1062</v>
      </c>
      <c r="B33" t="s">
        <v>2406</v>
      </c>
      <c r="C33" t="s">
        <v>2392</v>
      </c>
      <c r="D33" t="s">
        <v>2213</v>
      </c>
      <c r="E33" t="s">
        <v>2360</v>
      </c>
      <c r="F33" t="s">
        <v>2437</v>
      </c>
      <c r="G33" t="s">
        <v>2213</v>
      </c>
      <c r="H33" t="str">
        <f t="shared" si="0"/>
        <v>atgccgaccagagcaactaaaacacggaaacttagaggacacgtctctgctggtcacggtcgtatcggcaagcaccgcaagcatcctggtggtcgtggtctcgctggtggtgcgcaccatcaccgtaccaatctcgacaagtaccatcccggttacttcggtaaagttggtatgaggtactttcacaagcagaagaaccacttctggaagccgaccgtcaatgtcgataagctgtgggccctagtccccgctgaatatcgggagaagtacttgaccgagggtagcagcgatgtcgcaccagtcgtcgacaccttggctttaggatacgggaaagttcttggaaagggccgcctacctgatgttccggttattgttaaggcgcgatacgtttctaagcttgctgaggagaagatcaaggccgctggcggtgcggtcgagcttgttgcataa</v>
      </c>
      <c r="I33" t="s">
        <v>2480</v>
      </c>
    </row>
    <row r="34" spans="1:9" x14ac:dyDescent="0.2">
      <c r="A34" t="s">
        <v>1039</v>
      </c>
      <c r="B34" t="s">
        <v>2406</v>
      </c>
      <c r="C34" t="s">
        <v>2393</v>
      </c>
      <c r="D34" t="s">
        <v>2191</v>
      </c>
      <c r="E34" t="s">
        <v>2360</v>
      </c>
      <c r="F34" t="s">
        <v>2438</v>
      </c>
      <c r="G34" t="s">
        <v>2191</v>
      </c>
      <c r="H34" t="str">
        <f t="shared" si="0"/>
        <v>atgccgaccagaactactaagacacggaaactcagaggacatgtttcggctggtcacggtcgtatcggcaagcaccgcaagcatcccggtggtcgtggtcttgctggtggtgctcaccatcaccgtaccaacatggataagtaccatcctggttacttcggtaaagtcggtatgagatactttcacttgcagaagaaccacttctggaagccaaccgtgaacattgagaagctgtggagtctcgtccccactgagatcagagagaaggctcttgctgagagctccgatgttgctcccgttattgacactcttgctcttggctacggaaaggttctcggcaagggtagattaccagaggtccccgttattgttaaggcccgatatgtttccaagttggctgaagagaagatcaaggccgctggtggtgcagtcgagcttgttgcatag</v>
      </c>
      <c r="I34" t="s">
        <v>2481</v>
      </c>
    </row>
    <row r="35" spans="1:9" x14ac:dyDescent="0.2">
      <c r="A35" t="s">
        <v>1059</v>
      </c>
      <c r="B35" t="s">
        <v>2406</v>
      </c>
      <c r="C35" t="s">
        <v>2394</v>
      </c>
      <c r="D35" t="s">
        <v>2210</v>
      </c>
      <c r="E35" t="s">
        <v>2360</v>
      </c>
      <c r="F35" t="s">
        <v>2439</v>
      </c>
      <c r="G35" t="s">
        <v>2210</v>
      </c>
      <c r="H35" t="str">
        <f t="shared" si="0"/>
        <v>atgccgaccagaacatctaaaacccggaaactgagaggacatgtctctgctggtcatggtcgtatcggcaagcaccgcaagcatccaggtggtcgtggtcttgctggtggtgcacaccatcaccgtaccaatctcgacaagtatcatcccggttactttggtaaagttggtatgagatacttccacaagcagaagaaccacttctggaagccgactatcaatgtcgataagttgtgggcccttattcctgctgaggcgcgggagaagtacttgactgtatctagcgacgaggtcgctccagtcatcgacaccttggcgatgggatatggaaaagttcttggaaagggccgcttgccttccactccggttattgttaaggcgcgatacgtgtctaagcttgctgaggagaagatcaaggctgtcggcggtgcggttgagcttgttgcataa</v>
      </c>
      <c r="I35" t="s">
        <v>2482</v>
      </c>
    </row>
    <row r="36" spans="1:9" x14ac:dyDescent="0.2">
      <c r="A36" t="s">
        <v>1056</v>
      </c>
      <c r="B36" t="s">
        <v>2406</v>
      </c>
      <c r="C36" t="s">
        <v>2395</v>
      </c>
      <c r="D36" t="s">
        <v>2207</v>
      </c>
      <c r="E36" t="s">
        <v>2360</v>
      </c>
      <c r="F36" t="s">
        <v>2440</v>
      </c>
      <c r="G36" t="s">
        <v>2207</v>
      </c>
      <c r="H36" t="str">
        <f t="shared" si="0"/>
        <v>atgccgaccagaacaactaaaacccggaaacttagaggacatgtctctgctggtcatggtcgtgtcggcaagcaccgcaagcatcccggtggtcgtggtcttgctggtggtgcacaccatcaccgtaccaatctcgacaagtatcatcccggttactttggtaaagttggtatgagatacttccacaagcagaagaaccacttctggaagccaactatcaatgtcgataagttgtgggcccttatccctgctgatgcccgggagaagtacttggctgtgtctagcgacgaggtcgctccagtcatcgacacgttggcgatgggatacggaaaagttcttggaaagggccgcctaccttccactccggttattgttaaggcgcgatacgtttctaagcttgctgaggagaagatcaaggctgtcggtggtgcggttgagcttgttgcataa</v>
      </c>
      <c r="I36" t="s">
        <v>2483</v>
      </c>
    </row>
    <row r="37" spans="1:9" x14ac:dyDescent="0.2">
      <c r="A37" t="s">
        <v>1060</v>
      </c>
      <c r="B37" t="s">
        <v>2406</v>
      </c>
      <c r="C37" t="s">
        <v>2396</v>
      </c>
      <c r="D37" t="s">
        <v>2211</v>
      </c>
      <c r="E37" t="s">
        <v>2360</v>
      </c>
      <c r="F37" t="s">
        <v>2441</v>
      </c>
      <c r="G37" t="s">
        <v>2211</v>
      </c>
      <c r="H37" t="str">
        <f t="shared" si="0"/>
        <v>atgccgaccagaacaactaaaacacggaaacttagaggacacgtctctgctggtcacggtcgtatcggcaagcaccgcaaacatcctggtggtcgtggtctcgctggtggtgcgcaccatcaccgtaccaatctcgacaagtaccatcccggttacttcggtaaagttggtatgaggtactttcacaagcagaagaaccacttctggaagccgaccctcaatgtcgataagttgtgggcgctagtcccctctgaattgcgagagaagtacttggcagagggtagcagcgatgtcgcaccagtcgtcgacaccttggctttaggatacgggaaagtccttggaaagggccgcctacctgatgttccggttattgttaaggcgcgatacgtttctaagcttgctgaggagaagatcaaggccgctggtggtgtggtcgagcttgttgcatga</v>
      </c>
      <c r="I37" t="s">
        <v>2484</v>
      </c>
    </row>
    <row r="38" spans="1:9" x14ac:dyDescent="0.2">
      <c r="A38" t="s">
        <v>1038</v>
      </c>
      <c r="B38" t="s">
        <v>2406</v>
      </c>
      <c r="C38" t="s">
        <v>2397</v>
      </c>
      <c r="D38" t="s">
        <v>2190</v>
      </c>
      <c r="E38" t="s">
        <v>2360</v>
      </c>
      <c r="F38" t="s">
        <v>2442</v>
      </c>
      <c r="G38" t="s">
        <v>2190</v>
      </c>
      <c r="H38" t="str">
        <f t="shared" si="0"/>
        <v>atgccgaccagaacaaccaagacacggaagcttagaggacacgtttcggccggacatggtcgtattggaaagcatcgcaagcatcctggtggtcgtggtcttgctggtggtgcacaccatcaccgtaccaacatggacaagtaccaccccggttacttcggtaaagttggtatgagatacttccacttgcagaagaatcacttctggaagccaactgtcaacatcgagaagctgtggagcctcgttcccactgacatcagagagaaagcactcgctgacagctccgaggttgctcccgttatcgacactcttgctctcggctacggaaaggttcttggcaagggcagattaccagatgttccagtcgttgtaaaggcaagatatgtttcaaagttggcggaggaaaagatcaaagcagctggcggtgcagttgaacttgttgcatag</v>
      </c>
      <c r="I38" t="s">
        <v>2485</v>
      </c>
    </row>
    <row r="39" spans="1:9" x14ac:dyDescent="0.2">
      <c r="A39" t="s">
        <v>1057</v>
      </c>
      <c r="B39" t="s">
        <v>2406</v>
      </c>
      <c r="C39" t="s">
        <v>2398</v>
      </c>
      <c r="D39" t="s">
        <v>2208</v>
      </c>
      <c r="E39" t="s">
        <v>2360</v>
      </c>
      <c r="F39" t="s">
        <v>2443</v>
      </c>
      <c r="G39" t="s">
        <v>2208</v>
      </c>
      <c r="H39" t="str">
        <f t="shared" si="0"/>
        <v>atgccgacaagaacaactaaaacccggaaacttagaggacatgtctctgctggtcatggtcgtgtcggcaagcaccgcaagcatcctggtggtcgtggtcttgctggtggtgcacaccatcaccgtaccaatctcgacaagtatcatcccggttactttggtaaagttggtatgagatacttccacaagcagaagaaccacttctggaagccaactatcaacgtcgataagttgtgggcccttatccctgctgagtcccgggagaagtacttggctgtgtctagcgacgaggtcgctccagtcatcgatacattggcgatgggatacggaaaagttcttggaaagggacgcttaccttccactccggttattgttaaggcgcgatacgtttctaagcttgctgaggagaagatcaaggctgtcggtggtgcggttgagcttgttgcataa</v>
      </c>
      <c r="I39" t="s">
        <v>2486</v>
      </c>
    </row>
    <row r="40" spans="1:9" x14ac:dyDescent="0.2">
      <c r="A40" t="s">
        <v>1188</v>
      </c>
      <c r="B40" t="s">
        <v>2406</v>
      </c>
      <c r="C40" t="s">
        <v>2399</v>
      </c>
      <c r="D40" t="s">
        <v>2328</v>
      </c>
      <c r="E40" t="s">
        <v>2360</v>
      </c>
      <c r="F40" t="s">
        <v>2444</v>
      </c>
      <c r="G40" t="s">
        <v>2328</v>
      </c>
      <c r="H40" t="str">
        <f t="shared" si="0"/>
        <v>atgccaactagattgaccaagaccagaaagcacagaggacaccatcccggtggtcgtggtatggccggtggtcaacaccaccacagaaccaacttggacaagtaccaccctggttactttggtaaggtcggaatgagatattttcacagacaaaaagtccacttctggagacccgagattaacttggacaaattgtggagtttggttgatgctgagaagaaggacgaatacttgaagtctgcttcttcatctgctgccccagtcattgacaccttggcccacggttacggaaaggtcttgggtaagggtagattgccacaagttccagtcattgttaaggctagatttgtgtccaaattggccgaagaaaagatcagagccgttggcggagtcgttgagttggttgcctag</v>
      </c>
      <c r="I40" t="s">
        <v>2487</v>
      </c>
    </row>
    <row r="41" spans="1:9" x14ac:dyDescent="0.2">
      <c r="A41" t="s">
        <v>405</v>
      </c>
      <c r="B41" t="s">
        <v>2406</v>
      </c>
      <c r="C41" t="s">
        <v>2400</v>
      </c>
      <c r="D41" t="s">
        <v>1589</v>
      </c>
      <c r="E41" t="s">
        <v>2360</v>
      </c>
      <c r="F41" t="s">
        <v>2445</v>
      </c>
      <c r="G41" t="s">
        <v>1589</v>
      </c>
      <c r="H41" t="str">
        <f t="shared" si="0"/>
        <v>atgcaggcaagaggcggcatgatgaaccacacgttgagtgtgttgttgaacacggaaaacgaaagaaacacaagaacagaacacgaagcaaccgataacgataatgacacccctggtcatgcagccgttaacaccgataatgatatcgttgatggtgacgagagagcaagtttgagaagggtcaattcgacaccgatctggccaacagagttgccagacgtgttttccttcccggacacgttctttgaattacagaaagacttggatcattgcgtgttagaatacttggtaagaatggggtacgctgacgctgctagcagtttcaagaaggaattgagagaagagaagaaggatagtggtacatttacagaagatgatgaggacgatgacgatgaagacgaaattgaagaagaggatgaattggtatatgataacatcccaacggacgctggtttaaagatcgaccgcacccccgacgagtctcgtgagttcatcaaggaagcacacagctgcaacggtatcaagtccgtcaagcaccggaaagaaatcatgatttacatcttgaatggtcagatcaagtacgccattctctcgatcaagcagaaatggccgttattcttcacggagttcccgatcattgagctcagactacagcatttacaggccattgagatgatccgggagtttttcaacagagacatcagcggtatgactccggaagacgtgggtgcgatggaggagacgttctttaaagaagtgattggattcatcaaggagaacttgagcgattcgaacatcctcaagagttcgagattcatccgggatatggagttgaccatgggattgcttgcgtcgtgcaagttcaagaacgagagaacggacggcgatatgcagctgttacctgaattgagagagctgctggactacaagctgagaaaaacgatcacgatccgtgtgaacaaggcgttactggcgtacgctgacggtattacgttcacggagaacgctgtttccaagaaggaggacaaggacgacaaggaagacgaggtatacgccgacgcgatcgacaaacagtcatttgaatacatcctacgaagcggccttgcaggtggcctggcgggaatatctgccaagtcgttgattgcacctctggatagagtgaaaattttgttccagacgaataacccacactacaagcaatacgttggctccttcagaggaatgttcaatgccataaagaccatatactctcacgatggtcttttggggctataccaaggtcactctgcaactctattgagaatcttcccttatgccgcaatcaaattcgtctgttatgagcaaatcagaacaatcttaattccaaatgacgattacgaaactgcaggacgtcgactactggcaggctcactcgctggggtcacatccgtctatttcacatacccattagatttaatcagagtcagattagctttcgaaacttcccatcattcgatccatcacggtccgggaaaactgttccacactttaaaactgatctacaatgaaaaaccgaaagtagaatacacaacaggtggtgttaaggttcaaagtaatgccctgttcacaagattgttattcaattcgaaagtgggcgactatttcccatgggtcttatcactgtccaatttctaccgtggatttgtcccaacaatcttgggtatggtgccttacgcaggtgtcagtttctactcgcatgatattctacacgatttctttagaaccaagtggttggctccttacacagttttaaaagataaatccaaatccgccactcgttcagactcatcattcgatcacagacctcctctcacaacatgggctcaattgctggcgggcggaggtgccggtatgttggcacaagcttccgcatatccattcgaagtcattcgtagaagaatgcaagtcggcggtgtcaccaacaaatccggcgagttctttggattatcctacaccgccaaactgatcttcaaagagagaggattcaaaggtttctatgtcggtttaggtatcggattcattaaagttgtgccaatgtttgcatgctcattctacgtctacgaacgttgcaaagaatggctcatgatataa</v>
      </c>
      <c r="I41" t="s">
        <v>2488</v>
      </c>
    </row>
    <row r="42" spans="1:9" x14ac:dyDescent="0.2">
      <c r="A42" t="s">
        <v>78</v>
      </c>
      <c r="B42" t="s">
        <v>2406</v>
      </c>
      <c r="C42" t="s">
        <v>2401</v>
      </c>
      <c r="D42" t="s">
        <v>1268</v>
      </c>
      <c r="E42" t="s">
        <v>2360</v>
      </c>
      <c r="F42" t="s">
        <v>2446</v>
      </c>
      <c r="G42" t="s">
        <v>1268</v>
      </c>
      <c r="H42" t="str">
        <f t="shared" si="0"/>
        <v>atgagtcaaagacggtattatgatgatactacccccaataatgctcttccctatcccaaagatggaataacttgggatccaatagaatctctggaagaattgaacagatcgcacggatcgtatatatctccaattccaaataatcagagaggtcctggtcctccaattccatcaagaccacctcaacatatattggatcaacatttcattcgtccacaagaatcaaggcaaaacgtccagaaatctccagaaattactgagagaacaacattagctcatagtccctcaaggctgagaggaccaagagatctacctcagaggttttcgggcccatctgcttcaccaaatcaatacaatgaactaccaacaacgccaataactataaggacaaacaacgattggtcagaaccatcaccttattcaaacataccaggatctagtcctgaaagactacctttttcatctcctctcaatgctaattatcaaacaattagaagtccttcagtacgaagcactccaggtttaacaggtccaagacctttacctgactcatcttattcaactccaaatgccttgagaaatcaccaaatagttgacaatccagttgctttcggtattccaataccgaatgctaatgtcccgtcgccataccctcaaacagacttcaacataatggattctccaacaatatcaatcctaccagatataccagctttaacacccacatcgatgggtccaaactcctccctagctcaatcacctcaatctgcatccacaagactacctcctatcaactcagcatcagtaaggcagaattcaccatctccatcaacatccccaagtaaaaactactataatagaagaactagttggagatctgattattcattgactgtcatcgatgcggaatatgaagaggacgaagatgaactcctatcaaattctcatagagatcaagatgtatttagaagtgaaccaatttttggtcaaggtgtaaaaactgaagtgcaatatcaacaagtacctgataatctaactccaacatcatcaatgtttgatcctgcttcaattgagttaccagcaggattctctgtacgacaaaaaagctctcaaatgtcaatgttagataagaaactacctcaaattccatcaaatgcaattgaattaccaagtttaccattcagttcacatgcattaaaaccagaacagtacgacgaatgtgctgaaatcttctgtctctctgaagtcttcaaatggtcggttaaacttgctcaagaatggtcagatggtcttttgatctcaaaagatgaatatatcagatcattaaaagcattgtttcaacacaagaataataaattgaagaagtttcttgttgaaaaaaacattacacagattcttaactccttcgaaaagcaaaatgcagtgtacattgatgagaataactatattcattttcttgataatgtcaaggtcaatggtgttcttactcaattaacaggttgttattccaaaacccactcgaatcctaatacactttatcaatgttattcttcacgttgctctttgacaatctatcaacctccaatcccatcagctcctccaaaacaatctgcgaatgacatattatctgaatggatttcctattggaacattacagctcaagatctacaagaattggatgaaaatgaagttcaaaaacaaagtcatatttttgaacttataagacaacaacaaaacattatcaagttgggtcaacttcaagttcatgtttatggtaaatcattccagagtaccagtccccaattgctgccagatattagaaaattttacaatgatgctttcaactctgtgaaaccattgattgaactacataagaaacatttattagaacctttaatcgataagctaaatagccagggtaagtttataagtggtatcggtgagatttatcttaactgggcatcattagcaactgttccatatttgaaatatactgaacaattagcatctgttagagaattaatcaagcatgaaaagtcaagagaatcaaggtttgcagaatggttagccaaaaccgatcaggaacaggttgttgtggaagcctcattggatcataacagaatattctttagtgggtttattggacatacacaactactttcattggccttgaaaagtgttcaaaagaagacaatagaatcagatgaagatcataaactattgaatgatgcagtagaggcaataaacaaattgaatagaaaaattaatgaaactcaagaatctgcgttacaaagtcggtctttgggtattttggccaaacagttgatctggagaagttcagtgcttgaaactgacttgaaactaaatgagccaatgagaagaattatcaaaagaggcgtagttaccaagaaagataaatggacaagttctgttaacacgatgatactactggataactacctattaattactgaactgcgagataatttgctaaaagtgatagagaaacccatccctattgagttcctgcagctggagactaaagatttttcaaatttgaaacaagatgtgaatgcagaaggtgaaagttatcccttcaagatcagatatacaggtcagagcatctctcatacattttttactgaaactttaaacgaaagagacgcttggttcaaatcttttaatgaggtgaagcaaacaaaggggaaagtctccagcattgagccattcaatttatctgtcatttcagatcaattcgcatatcctgaaggtgaaggtccattgaaactgcctgtctgtgttcctggttcaaatattgatgtcatgttgaaaacttaccaaggttctttagaccaacaactagatgctatgactttggcttctagaccagtcatgcatagcgaagttctaagctctactaccgttacttttgataataaggtttatcattttgttggattggcctacggtttattcgtgacggaagctgaaaatccaagaggctggaaaaaagttttagaaatgacaaatatctctcaattagagcaactcgattcactgttggtattagttgcggacaaagctttgtattattttagccttgttcctttattgctgaattattacgatttgaatcaagatggtcatatagttggtgaaagactgtcaaagagagatgtcatatactttagaattggatcttactataataccagacttctttttgttatgaaaacaccaataccaacaattggtgaccctagatttaaagtcctgactccaatttttgatagtttcggtgctttccagtatttccaactatacaaaaagttccagttcggtacagatgtttacggcctttcaatcttcaacagtatgtttgtactacatacctcgaagggttttgaaatcctttccttccaaatgttatttgaatcgcagccaattccaaagttcttggaaagtttgaagaaaccaaaaactgaactggacctgatcaagaaaaagttgaagtcatcgagctgcaaacctttaaaaatggcaaaagttatgaacaagcctcaattttatctgatttatgacacatttgttatagtcatcgatactattgggcaattaatcagtgatagattcatcttcccatttaagttcaaatgttcaacagtgtcattgaaagagaatttcttgatctgtatcggtgacgatattatcgaaatttttgacttaagctatgatgattcattggggttccagaaatttgatcctgtgcaaattattactggtagagacatcaagttgatcgatgaaaataacgccaaaatagcaatagcacatcctactatgcgtggtagacagttgattttcagctttgaaaaagttaacccatga</v>
      </c>
      <c r="I42" t="s">
        <v>2489</v>
      </c>
    </row>
    <row r="43" spans="1:9" x14ac:dyDescent="0.2">
      <c r="A43" t="s">
        <v>50</v>
      </c>
      <c r="B43" t="s">
        <v>2406</v>
      </c>
      <c r="C43" t="s">
        <v>2402</v>
      </c>
      <c r="D43" t="s">
        <v>1240</v>
      </c>
      <c r="E43" t="s">
        <v>2360</v>
      </c>
      <c r="F43" t="s">
        <v>2447</v>
      </c>
      <c r="G43" t="s">
        <v>1240</v>
      </c>
      <c r="H43" t="str">
        <f t="shared" si="0"/>
        <v>atgaccagggagaaggtattggagattgactttgaagacaagattgaactcccagtggtgtctttcccacctttcaaattgagatcatctatggtggacacagatcctgtgatttgggtacatttgatcgaagtttacatacagtacattcaagctttgcttgatttatccagaccaatatcggaccgatctgaggaccagcttcgcttgtttttgaagagctatctacgtgagatagccgatgaacaagatcaaatattatcgctcggtctaatcaatccccaaatcctagagaatttagagatactcaaagcatgggtgcttgaagtgatttcgcaatacggtgctactcagttgaagcttgatgctgagagcgtatggaatttcacgcgtatctactccgcagcacactcaaactttgtacgagcagtgatcacaggctcacacactcctaccaaacggccaaggaatgttgtgggttttatacctagcttacagaagcatattgagcatttaataacccatggaagattcaagaactacgatcttcagatcttctcgatagttttgacagagtctaaaactcctcaagactccaaatccctgaaagtacaagaaaaggagttttctgcagtgtttgtgaatagtcgatggtgggaaacattagaaaacctctatgccggaggtgcgggtcactttgctgctatttgtaagaaattaggagtattatcaatgatacacagctctaattccaccatagcttccttggtcagtgagttgggagtttcatcctataaggaactatcttcttttccactacttggtggtatattaactagtgatgcttatgagaagttgaatcccagcttatccaaggatgttccttttctgggttctcctatcactaccaagatcacagttaatagagacgatgtgaatatgctgatcgagttattcccaaccttaagtgttgagcatgccgaaaaacttctaagaaagcataataacaatgctgagtatttaaccaatatccttttggagaatccagatctctgcgttccaaaagataaaggatcacttcgtcatgtgtatgaagggggcacagatgaagttgaattcattggcaaaaaggttgttggtttgaacgttaggacgaagccagcacatgtccctgatgagcataagaacagaacattggctgctgcattaagactgatgtatgaagctgatgaagatgaacgagacgacacttacgatgaggcggagccaacctcgtctagtggtgactcttcaaaggcagaccgcaccgagatgtacttgtggaacctcttcaagaaggacccagtggcttttgataagagttcaaggaagagtagacagcggaaagagatcaaaaatgagacaagttggtcagacgagcaaatagaaggatgggctaagatgatccaaagaagtcctaaaagagctaaaatactggaagaaaagtacatgttcagagggaataaagctgaactagtcccgcctttggaaaggggtgagaagcacatggcaggagtggtgctcgaaagatctggagacaagcagcagaagggtgagtctaccaatagcagctcaagtaaaacacaaaatgccaggaaagagaagaataaagcatctagggcaaaccataaccgaaagtctggacatgacaagaaaatgtccaagggctattga</v>
      </c>
      <c r="I43" t="s">
        <v>2490</v>
      </c>
    </row>
    <row r="44" spans="1:9" x14ac:dyDescent="0.2">
      <c r="A44" t="s">
        <v>120</v>
      </c>
      <c r="B44" t="s">
        <v>2406</v>
      </c>
      <c r="C44" t="s">
        <v>2403</v>
      </c>
      <c r="D44" t="s">
        <v>1307</v>
      </c>
      <c r="E44" t="s">
        <v>2360</v>
      </c>
      <c r="F44" t="s">
        <v>2448</v>
      </c>
      <c r="G44" t="s">
        <v>1307</v>
      </c>
      <c r="H44" t="str">
        <f t="shared" si="0"/>
        <v>atgacaaaatatatcaaacatcataagaacccaggctttcacaccggtaagggtagagttggtaagcacagaaagcatcccggtggtagaggtatggccggtggtcaacaccaccacagaactaacttggacaagtaccacccaggttacttcggtaaggttggtatgagatacttccacaagcaaaacgctcacttctggaagccagtcatcaaccttgacaagttatggtcattggttgaaaacaaggacgaaaagattgcatcctctactaaggacgcagctatcgtcattgacactttggcttctggttacggtaaggtcttaggtaagggtagactcccagatgttccagtcattgttaaggctagatacgtttccaagttagcagaagaaaagatcagagctgctggtggtgtcgttgaattgatcgcttaa</v>
      </c>
      <c r="I44" t="s">
        <v>2491</v>
      </c>
    </row>
    <row r="45" spans="1:9" x14ac:dyDescent="0.2">
      <c r="A45" t="s">
        <v>44</v>
      </c>
      <c r="B45" t="s">
        <v>2406</v>
      </c>
      <c r="C45" t="s">
        <v>2404</v>
      </c>
      <c r="D45" t="s">
        <v>1234</v>
      </c>
      <c r="E45" t="s">
        <v>2360</v>
      </c>
      <c r="F45" t="s">
        <v>2449</v>
      </c>
      <c r="G45" t="s">
        <v>1234</v>
      </c>
      <c r="H45" t="str">
        <f t="shared" si="0"/>
        <v>atgaagcctgttttagttcttaaaggggccaaatcagaagctgtccagaaaaacgataaattacctttcaatattctggaaaatggtaacactatccaattcccaggggtcgagactgaattcccatttaaaaatatattaaattatcaatccaactcagatatatttgacgctaccgctaaaacacttattgatgattcattgatgaatgatagagactccattttgtgtactctgggcccaagcaactcaggaaaaacttatttaatgtttggtaacgaggacgtttccttgataaatcaaacattgtcttacttgtttactaaatttgaagggaaactttctgatgataaagaaaggaacaaggtaattattggtgattatgataatgttattgaccgcaccgaaaaattgaatcaaggaagtgataatttatcaaatgcaatcactatttcgatgtttgaaatttatctggataacagtattgatctgttaaacacttcaaaaaagactggtttgaaagatcgtgtcatcaccgataagatagataacaaattgaggccttcaaacatgactcgttcaattgtcaacacttatgaggatgctaaaaagctcatcaattccgggtataaatcaaggacaacttcatacactcacatgaattctgtttcttcaagatcgcattgcttcatatttgtcaatttacatgaactcaatgaatttaaccaaagatcaactaatagattgactatggttgatttagcaggtattgaaagatcaacagtttctaaaactaacggtgaaggtttgagagaaactaattttgctaatcaaagtatggtgtcaattggccgtgcgattatgggatactcgcaaggtaaatttgataaatcttgtgttagagaaaataaagttaacagactgatcttcactgattacttgagtcataaaactgatttactgctggttttctctctggacccattaggccgaaaagaactgatccttcaaactttgaaatacagtcaccctcttcaacatatggatctaatgaaaaaaactagacaaattgaagatgcaaataaacgtcaattattaactcgtctggcagatcatgaggtggaatcaattattcatgaaaaaaagattctccaagataaagtggaatttttagaaaatgagaaatacgaaggtgaatcaaaacttagatcaagtttgacaagagagacagcaactttcattaaaaatcaacagctttcaaacgatgaaaaattcagaaaatacaaaattacaagagataccgaactcaatgagaaacttgaagaagtcaaaaaatataaagatgaagaattgaattctgttaaatcgattctacaaagtgtcaaggcagaagcaaacgtgatgaaagatgaactggaaaaagtttacagagaaaagcttgttttagagaacgatttaaatcaaaagcaaaatgaattgggctccaagaacgataaactggaacatgaaattcaattagttaataataagtccaatgaatttgaatctgaaatcgctattttgaaacttcaagttgatgagctcacaaaggaaatgaatgaattgaattcccaaattattcataagaacaccctcattacacaactttctaaagaattagatgaaaaatctaaaataatcgatgagactcaaaatgaaaaatctgccttggagtcttctattgatcaatttaaagttacagtgtccaaaaaagattcctcgattcaatccttggagacaaccatttctgaaaaagatcttttaattaaatctttgcaagaaagtatttctgaatcagtcaacaccatttctgaaatggaaaaagagttgaaatctctaaaccatgctcgtcaagccgcttctgattctgaagcagaaagcatctccaagcttgaggaggacttaagaatggaacaatttagagtcgaatctctagaaagtatgaaatcaaaacttgaaacccaattgatggaatctgaaaaattgcattctcgagttattgagtcattaaaggctgaatacgattctcaattgaatgatcttaagcaaaacaacaaaaaactcgaagttgaaagagattctcttggaccaagcgaagaggccaggttgatttcttatgaaaaaacaattaatcaacttagtgaagaagttgatggtcaaaaaatggaactggaccattcagaaaagatatgtgttaatatggatgttcaaatcaataaattagaaaatcaattaattgaagctaccagcaatgaagctttactgatcgaagaacataataataaaatttcaaaacttgtttctgaaattgaaaccatcaagaaggaaagggatgaatttgacagcaaaagcaagtcactttcagataacaacgataatcttgctaacgaattgaagatggcgaatgaaaaaattcatgaactcaataaccaaactgaatttttaaatgctagtgttgaaaagcaaaaaactgaaatggatgttatgagtctggaattgaaggagcttaagaaacaaaaatcgttaaccagaagaaagagtttggttggtgataattccttactggatattgatttcagtattcctagcaataatatggatattaaatcgtctccaatcaagcctgcatttgatattcacgaggatactccatcaacacctacaagacaaaggaagagtatgaagtcaaagaaaaacctatctgaccttcttgaagaaaagaatgaatctagaggtagccgtaaaaattctggtacaccaagtccgaaaaagacgcctctttccaaattgtcgggatctacgatgaatcgtgctatcattgataaattcatcgacaagaagagaaaggctaactcgccattgaaatctaaggccaaacttagaaaaatagtggatactgatatcaacacttcatttgaaaatctcgattaa</v>
      </c>
      <c r="I45" t="s">
        <v>2492</v>
      </c>
    </row>
    <row r="48" spans="1:9" x14ac:dyDescent="0.2">
      <c r="A48" t="s">
        <v>2343</v>
      </c>
      <c r="D48">
        <v>1029</v>
      </c>
    </row>
    <row r="49" spans="1:4" x14ac:dyDescent="0.2">
      <c r="A49" t="s">
        <v>2339</v>
      </c>
      <c r="D49">
        <v>31</v>
      </c>
    </row>
    <row r="50" spans="1:4" x14ac:dyDescent="0.2">
      <c r="A50" t="s">
        <v>2340</v>
      </c>
      <c r="D50">
        <v>39</v>
      </c>
    </row>
    <row r="51" spans="1:4" x14ac:dyDescent="0.2">
      <c r="A51" t="s">
        <v>2341</v>
      </c>
      <c r="D51">
        <v>34</v>
      </c>
    </row>
    <row r="52" spans="1:4" x14ac:dyDescent="0.2">
      <c r="A52" t="s">
        <v>2342</v>
      </c>
      <c r="D52">
        <v>14</v>
      </c>
    </row>
    <row r="53" spans="1:4" x14ac:dyDescent="0.2">
      <c r="A53" t="s">
        <v>2344</v>
      </c>
      <c r="D53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31BE3-A001-A34A-BA3D-B5F5D963B5F7}">
  <dimension ref="A1:AH1200"/>
  <sheetViews>
    <sheetView tabSelected="1" zoomScale="114" zoomScaleNormal="140" workbookViewId="0">
      <selection activeCell="E2" sqref="E2"/>
    </sheetView>
  </sheetViews>
  <sheetFormatPr baseColWidth="10" defaultColWidth="8.83203125" defaultRowHeight="15" x14ac:dyDescent="0.2"/>
  <cols>
    <col min="2" max="2" width="12.6640625" customWidth="1"/>
    <col min="10" max="10" width="11.83203125" bestFit="1" customWidth="1"/>
  </cols>
  <sheetData>
    <row r="1" spans="1:34" x14ac:dyDescent="0.2">
      <c r="A1" s="1" t="s">
        <v>0</v>
      </c>
      <c r="B1" s="1" t="s">
        <v>1</v>
      </c>
      <c r="C1" s="2" t="s">
        <v>2494</v>
      </c>
      <c r="D1" s="2" t="s">
        <v>2493</v>
      </c>
      <c r="E1" s="2" t="s">
        <v>2495</v>
      </c>
      <c r="F1" s="2" t="s">
        <v>2496</v>
      </c>
      <c r="G1" s="2" t="s">
        <v>2497</v>
      </c>
      <c r="K1" t="s">
        <v>2514</v>
      </c>
      <c r="L1" t="s">
        <v>2503</v>
      </c>
      <c r="M1" t="s">
        <v>2347</v>
      </c>
      <c r="N1" t="s">
        <v>2504</v>
      </c>
      <c r="O1" t="s">
        <v>2505</v>
      </c>
      <c r="P1" t="s">
        <v>2506</v>
      </c>
      <c r="Q1" t="s">
        <v>2507</v>
      </c>
      <c r="R1" t="s">
        <v>2355</v>
      </c>
      <c r="S1" t="s">
        <v>2354</v>
      </c>
      <c r="T1" t="s">
        <v>2351</v>
      </c>
      <c r="U1" t="s">
        <v>2349</v>
      </c>
      <c r="V1" t="s">
        <v>2350</v>
      </c>
      <c r="W1" t="s">
        <v>2348</v>
      </c>
      <c r="X1" t="s">
        <v>2352</v>
      </c>
      <c r="Y1" t="s">
        <v>2353</v>
      </c>
      <c r="Z1" t="s">
        <v>2508</v>
      </c>
      <c r="AA1" t="s">
        <v>2509</v>
      </c>
      <c r="AB1" t="s">
        <v>2356</v>
      </c>
      <c r="AD1" t="s">
        <v>2510</v>
      </c>
      <c r="AE1" t="s">
        <v>2511</v>
      </c>
      <c r="AF1" t="s">
        <v>2512</v>
      </c>
      <c r="AG1" t="s">
        <v>2513</v>
      </c>
    </row>
    <row r="2" spans="1:34" x14ac:dyDescent="0.2">
      <c r="A2" t="s">
        <v>250</v>
      </c>
      <c r="B2" t="s">
        <v>1435</v>
      </c>
      <c r="C2">
        <f>IFERROR(SEARCH("GC?GG?GG?", B2), "")</f>
        <v>64</v>
      </c>
      <c r="D2">
        <f>LEN(Table14[[#This Row],[NA_sequence]])</f>
        <v>411</v>
      </c>
      <c r="E2">
        <f>IF(C2="","",IF(AND(
    ISNUMBER(FIND(MID(B2,C2+2,1),"ACGT")),
    ISNUMBER(FIND(MID(B2,C2+5,1),"ACGT")),
    ISNUMBER(FIND(MID(B2,C2+8,1),"ACGT"))
  ),
  C2,
  ""
))</f>
        <v>64</v>
      </c>
      <c r="F2" t="str">
        <f>IF(C2="","", MID(B2, C2+9, 3))</f>
        <v>CAG</v>
      </c>
      <c r="G2" t="str" cm="1">
        <f t="array" ref="G2">IF(F2="","",_xlfn.IFS(
   OR(F2="CTC",F2="CTG",F2="CTT",F2="CTA",F2="TTA",F2="TTG"),"Leucine",
   OR(F2="CAG",F2="CAA"),"Glutamine",OR(F2="TTC",F2="TTT"),"Phenylalanine",
   OR(F2="ATG"),"Methionine",OR(F2="GCA",F2="GCG",F2="GCC",F2="GCT"),"Alanine",OR(F2="GAC",F2="GAT"),"Aspartic Acid",OR(F2="AAC",F2="AAT"),"Asparagine",OR(F2="GAA",F2="GAG"),"Glutamic acid",
   TRUE,"Other"
))</f>
        <v>Glutamine</v>
      </c>
      <c r="K2" t="s">
        <v>2343</v>
      </c>
      <c r="L2">
        <f>COUNTIF(F:F,L1)</f>
        <v>0</v>
      </c>
      <c r="M2">
        <f>COUNTIF(F:F,M1)</f>
        <v>736</v>
      </c>
      <c r="AH2">
        <f>COUNTIF(Table14[Amino Acid Name],K2)</f>
        <v>1038</v>
      </c>
    </row>
    <row r="3" spans="1:34" x14ac:dyDescent="0.2">
      <c r="A3" t="s">
        <v>1191</v>
      </c>
      <c r="B3" t="s">
        <v>2331</v>
      </c>
      <c r="C3">
        <f t="shared" ref="C3:C66" si="0">IFERROR(SEARCH("GC?GG?GG?", B3), "")</f>
        <v>52</v>
      </c>
      <c r="D3">
        <f>LEN(Table14[[#This Row],[NA_sequence]])</f>
        <v>399</v>
      </c>
      <c r="E3">
        <f t="shared" ref="E3:E66" si="1">IF(C3="","",IF(AND(
    ISNUMBER(FIND(MID(B3,C3+2,1),"ACGT")),
    ISNUMBER(FIND(MID(B3,C3+5,1),"ACGT")),
    ISNUMBER(FIND(MID(B3,C3+8,1),"ACGT"))
  ),
  C3,
  ""
))</f>
        <v>52</v>
      </c>
      <c r="F3" t="str">
        <f t="shared" ref="F3:F66" si="2">IF(C3="","", MID(B3, C3+9, 3))</f>
        <v>TTG</v>
      </c>
      <c r="G3" t="str" cm="1">
        <f t="array" ref="G3">IF(F3="","",_xlfn.IFS(
   OR(F3="CTC",F3="CTG",F3="CTT",F3="CTA",F3="TTA",F3="TTG"),"Leucine",
   OR(F3="CAG",F3="CAA"),"Glutamine",OR(F3="TTC",F3="TTT"),"Phenylalanine",
   OR(F3="ATG"),"Methionine",OR(F3="GCA",F3="GCG",F3="GCC",F3="GCT"),"Alanine",OR(F3="GAC",F3="GAT"),"Aspartic Acid",OR(F3="AAC",F3="AAT"),"Asparagine",OR(F3="GAA",F3="GAG"),"Glutamic acid",
   TRUE,"Other"
))</f>
        <v>Leucine</v>
      </c>
      <c r="K3" t="s">
        <v>2498</v>
      </c>
      <c r="N3">
        <f>COUNTIF(F:F,N1)</f>
        <v>1</v>
      </c>
      <c r="O3">
        <f>COUNTIF(F:F,O1)</f>
        <v>0</v>
      </c>
      <c r="AH3">
        <f>COUNTIF(Table14[Amino Acid Name],K3)</f>
        <v>1</v>
      </c>
    </row>
    <row r="4" spans="1:34" x14ac:dyDescent="0.2">
      <c r="A4" t="s">
        <v>1187</v>
      </c>
      <c r="B4" t="s">
        <v>2327</v>
      </c>
      <c r="C4">
        <f t="shared" si="0"/>
        <v>52</v>
      </c>
      <c r="D4">
        <f>LEN(Table14[[#This Row],[NA_sequence]])</f>
        <v>399</v>
      </c>
      <c r="E4">
        <f t="shared" si="1"/>
        <v>52</v>
      </c>
      <c r="F4" t="str">
        <f t="shared" si="2"/>
        <v>CAA</v>
      </c>
      <c r="G4" t="str" cm="1">
        <f t="array" ref="G4">IF(F4="","",_xlfn.IFS(
   OR(F4="CTC",F4="CTG",F4="CTT",F4="CTA",F4="TTA",F4="TTG"),"Leucine",
   OR(F4="CAG",F4="CAA"),"Glutamine",OR(F4="TTC",F4="TTT"),"Phenylalanine",
   OR(F4="ATG"),"Methionine",OR(F4="GCA",F4="GCG",F4="GCC",F4="GCT"),"Alanine",OR(F4="GAC",F4="GAT"),"Aspartic Acid",OR(F4="AAC",F4="AAT"),"Asparagine",OR(F4="GAA",F4="GAG"),"Glutamic acid",
   TRUE,"Other"
))</f>
        <v>Glutamine</v>
      </c>
      <c r="K4" t="s">
        <v>2499</v>
      </c>
      <c r="P4">
        <f>COUNTIF(F:F,P1)</f>
        <v>1</v>
      </c>
      <c r="Q4">
        <f>COUNTIF(F:F,Q1)</f>
        <v>0</v>
      </c>
      <c r="AH4">
        <f>COUNTIF(Table14[Amino Acid Name],K4)</f>
        <v>1</v>
      </c>
    </row>
    <row r="5" spans="1:34" x14ac:dyDescent="0.2">
      <c r="A5" t="s">
        <v>121</v>
      </c>
      <c r="B5" t="s">
        <v>1308</v>
      </c>
      <c r="C5">
        <f t="shared" si="0"/>
        <v>52</v>
      </c>
      <c r="D5">
        <f>LEN(Table14[[#This Row],[NA_sequence]])</f>
        <v>393</v>
      </c>
      <c r="E5">
        <f t="shared" si="1"/>
        <v>52</v>
      </c>
      <c r="F5" t="str">
        <f t="shared" si="2"/>
        <v>CAA</v>
      </c>
      <c r="G5" t="str" cm="1">
        <f t="array" ref="G5">IF(F5="","",_xlfn.IFS(
   OR(F5="CTC",F5="CTG",F5="CTT",F5="CTA",F5="TTA",F5="TTG"),"Leucine",
   OR(F5="CAG",F5="CAA"),"Glutamine",OR(F5="TTC",F5="TTT"),"Phenylalanine",
   OR(F5="ATG"),"Methionine",OR(F5="GCA",F5="GCG",F5="GCC",F5="GCT"),"Alanine",OR(F5="GAC",F5="GAT"),"Aspartic Acid",OR(F5="AAC",F5="AAT"),"Asparagine",OR(F5="GAA",F5="GAG"),"Glutamic acid",
   TRUE,"Other"
))</f>
        <v>Glutamine</v>
      </c>
      <c r="K5" t="s">
        <v>2342</v>
      </c>
      <c r="R5">
        <f>COUNTIF(F:F,R1)</f>
        <v>12</v>
      </c>
      <c r="S5">
        <f>COUNTIF(F:F,S1)</f>
        <v>1</v>
      </c>
      <c r="AH5">
        <f>COUNTIF(Table14[Amino Acid Name],K5)</f>
        <v>13</v>
      </c>
    </row>
    <row r="6" spans="1:34" x14ac:dyDescent="0.2">
      <c r="A6" t="s">
        <v>122</v>
      </c>
      <c r="B6" t="s">
        <v>1308</v>
      </c>
      <c r="C6">
        <f t="shared" si="0"/>
        <v>52</v>
      </c>
      <c r="D6">
        <f>LEN(Table14[[#This Row],[NA_sequence]])</f>
        <v>393</v>
      </c>
      <c r="E6">
        <f t="shared" si="1"/>
        <v>52</v>
      </c>
      <c r="F6" t="str">
        <f t="shared" si="2"/>
        <v>CAA</v>
      </c>
      <c r="G6" t="str" cm="1">
        <f t="array" ref="G6">IF(F6="","",_xlfn.IFS(
   OR(F6="CTC",F6="CTG",F6="CTT",F6="CTA",F6="TTA",F6="TTG"),"Leucine",
   OR(F6="CAG",F6="CAA"),"Glutamine",OR(F6="TTC",F6="TTT"),"Phenylalanine",
   OR(F6="ATG"),"Methionine",OR(F6="GCA",F6="GCG",F6="GCC",F6="GCT"),"Alanine",OR(F6="GAC",F6="GAT"),"Aspartic Acid",OR(F6="AAC",F6="AAT"),"Asparagine",OR(F6="GAA",F6="GAG"),"Glutamic acid",
   TRUE,"Other"
))</f>
        <v>Glutamine</v>
      </c>
      <c r="K6" t="s">
        <v>2500</v>
      </c>
      <c r="T6">
        <f>COUNTIF($F:$F,T1)</f>
        <v>4</v>
      </c>
      <c r="U6">
        <f t="shared" ref="U6:Y6" si="3">COUNTIF($F:$F,U1)</f>
        <v>6</v>
      </c>
      <c r="V6">
        <f t="shared" si="3"/>
        <v>6</v>
      </c>
      <c r="W6">
        <f t="shared" si="3"/>
        <v>16</v>
      </c>
      <c r="X6">
        <f t="shared" si="3"/>
        <v>10</v>
      </c>
      <c r="Y6">
        <f t="shared" si="3"/>
        <v>32</v>
      </c>
      <c r="AH6">
        <f>COUNTIF(Table14[Amino Acid Name],K6)</f>
        <v>74</v>
      </c>
    </row>
    <row r="7" spans="1:34" x14ac:dyDescent="0.2">
      <c r="A7" t="s">
        <v>423</v>
      </c>
      <c r="B7" t="s">
        <v>1607</v>
      </c>
      <c r="C7">
        <f t="shared" si="0"/>
        <v>52</v>
      </c>
      <c r="D7">
        <f>LEN(Table14[[#This Row],[NA_sequence]])</f>
        <v>393</v>
      </c>
      <c r="E7">
        <f t="shared" si="1"/>
        <v>52</v>
      </c>
      <c r="F7" t="str">
        <f t="shared" si="2"/>
        <v>CAA</v>
      </c>
      <c r="G7" t="str" cm="1">
        <f t="array" ref="G7">IF(F7="","",_xlfn.IFS(
   OR(F7="CTC",F7="CTG",F7="CTT",F7="CTA",F7="TTA",F7="TTG"),"Leucine",
   OR(F7="CAG",F7="CAA"),"Glutamine",OR(F7="TTC",F7="TTT"),"Phenylalanine",
   OR(F7="ATG"),"Methionine",OR(F7="GCA",F7="GCG",F7="GCC",F7="GCT"),"Alanine",OR(F7="GAC",F7="GAT"),"Aspartic Acid",OR(F7="AAC",F7="AAT"),"Asparagine",OR(F7="GAA",F7="GAG"),"Glutamic acid",
   TRUE,"Other"
))</f>
        <v>Glutamine</v>
      </c>
      <c r="K7" t="s">
        <v>2501</v>
      </c>
      <c r="Z7">
        <f>COUNTIF($F:$F,Z1)</f>
        <v>1</v>
      </c>
      <c r="AA7">
        <f>COUNTIF($F:$F,AA1)</f>
        <v>0</v>
      </c>
      <c r="AH7">
        <f>COUNTIF(Table14[Amino Acid Name],K7)</f>
        <v>1</v>
      </c>
    </row>
    <row r="8" spans="1:34" x14ac:dyDescent="0.2">
      <c r="A8" t="s">
        <v>326</v>
      </c>
      <c r="B8" t="s">
        <v>1510</v>
      </c>
      <c r="C8">
        <f t="shared" si="0"/>
        <v>52</v>
      </c>
      <c r="D8">
        <f>LEN(Table14[[#This Row],[NA_sequence]])</f>
        <v>399</v>
      </c>
      <c r="E8">
        <f t="shared" si="1"/>
        <v>52</v>
      </c>
      <c r="F8" t="str">
        <f t="shared" si="2"/>
        <v>CAA</v>
      </c>
      <c r="G8" t="str" cm="1">
        <f t="array" ref="G8">IF(F8="","",_xlfn.IFS(
   OR(F8="CTC",F8="CTG",F8="CTT",F8="CTA",F8="TTA",F8="TTG"),"Leucine",
   OR(F8="CAG",F8="CAA"),"Glutamine",OR(F8="TTC",F8="TTT"),"Phenylalanine",
   OR(F8="ATG"),"Methionine",OR(F8="GCA",F8="GCG",F8="GCC",F8="GCT"),"Alanine",OR(F8="GAC",F8="GAT"),"Aspartic Acid",OR(F8="AAC",F8="AAT"),"Asparagine",OR(F8="GAA",F8="GAG"),"Glutamic acid",
   TRUE,"Other"
))</f>
        <v>Glutamine</v>
      </c>
      <c r="K8" t="s">
        <v>2341</v>
      </c>
      <c r="AB8">
        <f>COUNTIF($F:$F,AB1)</f>
        <v>34</v>
      </c>
      <c r="AH8">
        <f>COUNTIF(Table14[Amino Acid Name],K8)</f>
        <v>34</v>
      </c>
    </row>
    <row r="9" spans="1:34" x14ac:dyDescent="0.2">
      <c r="A9" t="s">
        <v>273</v>
      </c>
      <c r="B9" t="s">
        <v>1457</v>
      </c>
      <c r="C9" t="str">
        <f t="shared" si="0"/>
        <v/>
      </c>
      <c r="D9">
        <f>LEN(Table14[[#This Row],[NA_sequence]])</f>
        <v>1656</v>
      </c>
      <c r="E9" t="str">
        <f t="shared" si="1"/>
        <v/>
      </c>
      <c r="F9" t="str">
        <f t="shared" si="2"/>
        <v/>
      </c>
      <c r="G9" t="str" cm="1">
        <f t="array" ref="G9">IF(F9="","",_xlfn.IFS(
   OR(F9="CTC",F9="CTG",F9="CTT",F9="CTA",F9="TTA",F9="TTG"),"Leucine",
   OR(F9="CAG",F9="CAA"),"Glutamine",OR(F9="TTC",F9="TTT"),"Phenylalanine",
   OR(F9="ATG"),"Methionine",OR(F9="GCA",F9="GCG",F9="GCC",F9="GCT"),"Alanine",OR(F9="GAC",F9="GAT"),"Aspartic Acid",OR(F9="AAC",F9="AAT"),"Asparagine",OR(F9="GAA",F9="GAG"),"Glutamic acid",
   TRUE,"Other"
))</f>
        <v/>
      </c>
      <c r="K9" t="s">
        <v>2344</v>
      </c>
      <c r="AC9">
        <f>COUNTIF($F:$F,AC1)</f>
        <v>0</v>
      </c>
      <c r="AH9">
        <f>COUNTIF(Table14[Amino Acid Name],"")</f>
        <v>12</v>
      </c>
    </row>
    <row r="10" spans="1:34" x14ac:dyDescent="0.2">
      <c r="A10" t="s">
        <v>126</v>
      </c>
      <c r="B10" t="s">
        <v>1312</v>
      </c>
      <c r="C10">
        <f t="shared" si="0"/>
        <v>28</v>
      </c>
      <c r="D10">
        <f>LEN(Table14[[#This Row],[NA_sequence]])</f>
        <v>375</v>
      </c>
      <c r="E10">
        <f t="shared" si="1"/>
        <v>28</v>
      </c>
      <c r="F10" t="str">
        <f t="shared" si="2"/>
        <v>CAG</v>
      </c>
      <c r="G10" t="str" cm="1">
        <f t="array" ref="G10">IF(F10="","",_xlfn.IFS(
   OR(F10="CTC",F10="CTG",F10="CTT",F10="CTA",F10="TTA",F10="TTG"),"Leucine",
   OR(F10="CAG",F10="CAA"),"Glutamine",OR(F10="TTC",F10="TTT"),"Phenylalanine",
   OR(F10="ATG"),"Methionine",OR(F10="GCA",F10="GCG",F10="GCC",F10="GCT"),"Alanine",OR(F10="GAC",F10="GAT"),"Aspartic Acid",OR(F10="AAC",F10="AAT"),"Asparagine",OR(F10="GAA",F10="GAG"),"Glutamic acid",
   TRUE,"Other"
))</f>
        <v>Glutamine</v>
      </c>
      <c r="K10" t="s">
        <v>2502</v>
      </c>
      <c r="AD10">
        <f>COUNTIF($F:$F,AD1)</f>
        <v>6</v>
      </c>
      <c r="AE10">
        <f>COUNTIF($F:$F,AE1)</f>
        <v>6</v>
      </c>
      <c r="AF10">
        <f>COUNTIF($F:$F,AF1)</f>
        <v>3</v>
      </c>
      <c r="AG10">
        <f>COUNTIF($F:$F,AG1)</f>
        <v>2</v>
      </c>
      <c r="AH10">
        <f>COUNTIF(Table14[Amino Acid Name],K10)</f>
        <v>17</v>
      </c>
    </row>
    <row r="11" spans="1:34" x14ac:dyDescent="0.2">
      <c r="A11" t="s">
        <v>234</v>
      </c>
      <c r="B11" t="s">
        <v>1419</v>
      </c>
      <c r="C11">
        <f t="shared" si="0"/>
        <v>531</v>
      </c>
      <c r="D11">
        <f>LEN(Table14[[#This Row],[NA_sequence]])</f>
        <v>618</v>
      </c>
      <c r="E11">
        <f t="shared" si="1"/>
        <v>531</v>
      </c>
      <c r="F11" t="str">
        <f t="shared" si="2"/>
        <v>GAC</v>
      </c>
      <c r="G11" t="str" cm="1">
        <f t="array" ref="G11">IF(F11="","",_xlfn.IFS(
   OR(F11="CTC",F11="CTG",F11="CTT",F11="CTA",F11="TTA",F11="TTG"),"Leucine",
   OR(F11="CAG",F11="CAA"),"Glutamine",OR(F11="TTC",F11="TTT"),"Phenylalanine",
   OR(F11="ATG"),"Methionine",OR(F11="GCA",F11="GCG",F11="GCC",F11="GCT"),"Alanine",OR(F11="GAC",F11="GAT"),"Aspartic Acid",OR(F11="AAC",F11="AAT"),"Asparagine",OR(F11="GAA",F11="GAG"),"Glutamic acid",
   TRUE,"Other"
))</f>
        <v>Aspartic Acid</v>
      </c>
    </row>
    <row r="12" spans="1:34" x14ac:dyDescent="0.2">
      <c r="A12" t="s">
        <v>506</v>
      </c>
      <c r="B12" t="s">
        <v>1689</v>
      </c>
      <c r="C12" t="str">
        <f t="shared" si="0"/>
        <v/>
      </c>
      <c r="D12">
        <f>LEN(Table14[[#This Row],[NA_sequence]])</f>
        <v>1092</v>
      </c>
      <c r="E12" t="str">
        <f t="shared" si="1"/>
        <v/>
      </c>
      <c r="F12" t="str">
        <f t="shared" si="2"/>
        <v/>
      </c>
      <c r="G12" t="str" cm="1">
        <f t="array" ref="G12">IF(F12="","",_xlfn.IFS(
   OR(F12="CTC",F12="CTG",F12="CTT",F12="CTA",F12="TTA",F12="TTG"),"Leucine",
   OR(F12="CAG",F12="CAA"),"Glutamine",OR(F12="TTC",F12="TTT"),"Phenylalanine",
   OR(F12="ATG"),"Methionine",OR(F12="GCA",F12="GCG",F12="GCC",F12="GCT"),"Alanine",OR(F12="GAC",F12="GAT"),"Aspartic Acid",OR(F12="AAC",F12="AAT"),"Asparagine",OR(F12="GAA",F12="GAG"),"Glutamic acid",
   TRUE,"Other"
))</f>
        <v/>
      </c>
    </row>
    <row r="13" spans="1:34" x14ac:dyDescent="0.2">
      <c r="A13" t="s">
        <v>190</v>
      </c>
      <c r="B13" t="s">
        <v>1375</v>
      </c>
      <c r="C13" t="str">
        <f t="shared" si="0"/>
        <v/>
      </c>
      <c r="D13">
        <f>LEN(Table14[[#This Row],[NA_sequence]])</f>
        <v>456</v>
      </c>
      <c r="E13" t="str">
        <f t="shared" si="1"/>
        <v/>
      </c>
      <c r="F13" t="str">
        <f t="shared" si="2"/>
        <v/>
      </c>
      <c r="G13" t="str" cm="1">
        <f t="array" ref="G13">IF(F13="","",_xlfn.IFS(
   OR(F13="CTC",F13="CTG",F13="CTT",F13="CTA",F13="TTA",F13="TTG"),"Leucine",
   OR(F13="CAG",F13="CAA"),"Glutamine",OR(F13="TTC",F13="TTT"),"Phenylalanine",
   OR(F13="ATG"),"Methionine",OR(F13="GCA",F13="GCG",F13="GCC",F13="GCT"),"Alanine",OR(F13="GAC",F13="GAT"),"Aspartic Acid",OR(F13="AAC",F13="AAT"),"Asparagine",OR(F13="GAA",F13="GAG"),"Glutamic acid",
   TRUE,"Other"
))</f>
        <v/>
      </c>
    </row>
    <row r="14" spans="1:34" x14ac:dyDescent="0.2">
      <c r="A14" t="s">
        <v>375</v>
      </c>
      <c r="B14" t="s">
        <v>1559</v>
      </c>
      <c r="C14" t="str">
        <f t="shared" si="0"/>
        <v/>
      </c>
      <c r="D14">
        <f>LEN(Table14[[#This Row],[NA_sequence]])</f>
        <v>309</v>
      </c>
      <c r="E14" t="str">
        <f t="shared" si="1"/>
        <v/>
      </c>
      <c r="F14" t="str">
        <f t="shared" si="2"/>
        <v/>
      </c>
      <c r="G14" t="str" cm="1">
        <f t="array" ref="G14">IF(F14="","",_xlfn.IFS(
   OR(F14="CTC",F14="CTG",F14="CTT",F14="CTA",F14="TTA",F14="TTG"),"Leucine",
   OR(F14="CAG",F14="CAA"),"Glutamine",OR(F14="TTC",F14="TTT"),"Phenylalanine",
   OR(F14="ATG"),"Methionine",OR(F14="GCA",F14="GCG",F14="GCC",F14="GCT"),"Alanine",OR(F14="GAC",F14="GAT"),"Aspartic Acid",OR(F14="AAC",F14="AAT"),"Asparagine",OR(F14="GAA",F14="GAG"),"Glutamic acid",
   TRUE,"Other"
))</f>
        <v/>
      </c>
    </row>
    <row r="15" spans="1:34" x14ac:dyDescent="0.2">
      <c r="A15" t="s">
        <v>526</v>
      </c>
      <c r="B15" t="s">
        <v>1707</v>
      </c>
      <c r="C15">
        <f t="shared" si="0"/>
        <v>103</v>
      </c>
      <c r="D15">
        <f>LEN(Table14[[#This Row],[NA_sequence]])</f>
        <v>450</v>
      </c>
      <c r="E15">
        <f t="shared" si="1"/>
        <v>103</v>
      </c>
      <c r="F15" t="str">
        <f t="shared" si="2"/>
        <v>TTG</v>
      </c>
      <c r="G15" t="str" cm="1">
        <f t="array" ref="G15">IF(F15="","",_xlfn.IFS(
   OR(F15="CTC",F15="CTG",F15="CTT",F15="CTA",F15="TTA",F15="TTG"),"Leucine",
   OR(F15="CAG",F15="CAA"),"Glutamine",OR(F15="TTC",F15="TTT"),"Phenylalanine",
   OR(F15="ATG"),"Methionine",OR(F15="GCA",F15="GCG",F15="GCC",F15="GCT"),"Alanine",OR(F15="GAC",F15="GAT"),"Aspartic Acid",OR(F15="AAC",F15="AAT"),"Asparagine",OR(F15="GAA",F15="GAG"),"Glutamic acid",
   TRUE,"Other"
))</f>
        <v>Leucine</v>
      </c>
    </row>
    <row r="16" spans="1:34" x14ac:dyDescent="0.2">
      <c r="A16" t="s">
        <v>525</v>
      </c>
      <c r="B16" t="s">
        <v>1706</v>
      </c>
      <c r="C16">
        <f t="shared" si="0"/>
        <v>103</v>
      </c>
      <c r="D16">
        <f>LEN(Table14[[#This Row],[NA_sequence]])</f>
        <v>450</v>
      </c>
      <c r="E16">
        <f t="shared" si="1"/>
        <v>103</v>
      </c>
      <c r="F16" t="str">
        <f t="shared" si="2"/>
        <v>TTG</v>
      </c>
      <c r="G16" t="str" cm="1">
        <f t="array" ref="G16">IF(F16="","",_xlfn.IFS(
   OR(F16="CTC",F16="CTG",F16="CTT",F16="CTA",F16="TTA",F16="TTG"),"Leucine",
   OR(F16="CAG",F16="CAA"),"Glutamine",OR(F16="TTC",F16="TTT"),"Phenylalanine",
   OR(F16="ATG"),"Methionine",OR(F16="GCA",F16="GCG",F16="GCC",F16="GCT"),"Alanine",OR(F16="GAC",F16="GAT"),"Aspartic Acid",OR(F16="AAC",F16="AAT"),"Asparagine",OR(F16="GAA",F16="GAG"),"Glutamic acid",
   TRUE,"Other"
))</f>
        <v>Leucine</v>
      </c>
    </row>
    <row r="17" spans="1:7" x14ac:dyDescent="0.2">
      <c r="A17" t="s">
        <v>527</v>
      </c>
      <c r="B17" t="s">
        <v>1708</v>
      </c>
      <c r="C17">
        <f t="shared" si="0"/>
        <v>103</v>
      </c>
      <c r="D17">
        <f>LEN(Table14[[#This Row],[NA_sequence]])</f>
        <v>450</v>
      </c>
      <c r="E17">
        <f t="shared" si="1"/>
        <v>103</v>
      </c>
      <c r="F17" t="str">
        <f t="shared" si="2"/>
        <v>TTG</v>
      </c>
      <c r="G17" t="str" cm="1">
        <f t="array" ref="G17">IF(F17="","",_xlfn.IFS(
   OR(F17="CTC",F17="CTG",F17="CTT",F17="CTA",F17="TTA",F17="TTG"),"Leucine",
   OR(F17="CAG",F17="CAA"),"Glutamine",OR(F17="TTC",F17="TTT"),"Phenylalanine",
   OR(F17="ATG"),"Methionine",OR(F17="GCA",F17="GCG",F17="GCC",F17="GCT"),"Alanine",OR(F17="GAC",F17="GAT"),"Aspartic Acid",OR(F17="AAC",F17="AAT"),"Asparagine",OR(F17="GAA",F17="GAG"),"Glutamic acid",
   TRUE,"Other"
))</f>
        <v>Leucine</v>
      </c>
    </row>
    <row r="18" spans="1:7" x14ac:dyDescent="0.2">
      <c r="A18" t="s">
        <v>233</v>
      </c>
      <c r="B18" t="s">
        <v>1418</v>
      </c>
      <c r="C18" t="str">
        <f t="shared" si="0"/>
        <v/>
      </c>
      <c r="D18">
        <f>LEN(Table14[[#This Row],[NA_sequence]])</f>
        <v>555</v>
      </c>
      <c r="E18" t="str">
        <f t="shared" si="1"/>
        <v/>
      </c>
      <c r="F18" t="str">
        <f t="shared" si="2"/>
        <v/>
      </c>
      <c r="G18" t="str" cm="1">
        <f t="array" ref="G18">IF(F18="","",_xlfn.IFS(
   OR(F18="CTC",F18="CTG",F18="CTT",F18="CTA",F18="TTA",F18="TTG"),"Leucine",
   OR(F18="CAG",F18="CAA"),"Glutamine",OR(F18="TTC",F18="TTT"),"Phenylalanine",
   OR(F18="ATG"),"Methionine",OR(F18="GCA",F18="GCG",F18="GCC",F18="GCT"),"Alanine",OR(F18="GAC",F18="GAT"),"Aspartic Acid",OR(F18="AAC",F18="AAT"),"Asparagine",OR(F18="GAA",F18="GAG"),"Glutamic acid",
   TRUE,"Other"
))</f>
        <v/>
      </c>
    </row>
    <row r="19" spans="1:7" x14ac:dyDescent="0.2">
      <c r="A19" t="s">
        <v>1190</v>
      </c>
      <c r="B19" t="s">
        <v>2330</v>
      </c>
      <c r="C19">
        <f t="shared" si="0"/>
        <v>4</v>
      </c>
      <c r="D19">
        <f>LEN(Table14[[#This Row],[NA_sequence]])</f>
        <v>351</v>
      </c>
      <c r="E19">
        <f t="shared" si="1"/>
        <v>4</v>
      </c>
      <c r="F19" t="str">
        <f t="shared" si="2"/>
        <v>TTG</v>
      </c>
      <c r="G19" t="str" cm="1">
        <f t="array" ref="G19">IF(F19="","",_xlfn.IFS(
   OR(F19="CTC",F19="CTG",F19="CTT",F19="CTA",F19="TTA",F19="TTG"),"Leucine",
   OR(F19="CAG",F19="CAA"),"Glutamine",OR(F19="TTC",F19="TTT"),"Phenylalanine",
   OR(F19="ATG"),"Methionine",OR(F19="GCA",F19="GCG",F19="GCC",F19="GCT"),"Alanine",OR(F19="GAC",F19="GAT"),"Aspartic Acid",OR(F19="AAC",F19="AAT"),"Asparagine",OR(F19="GAA",F19="GAG"),"Glutamic acid",
   TRUE,"Other"
))</f>
        <v>Leucine</v>
      </c>
    </row>
    <row r="20" spans="1:7" x14ac:dyDescent="0.2">
      <c r="A20" t="s">
        <v>441</v>
      </c>
      <c r="B20" t="s">
        <v>1625</v>
      </c>
      <c r="C20">
        <f t="shared" si="0"/>
        <v>1642</v>
      </c>
      <c r="D20">
        <f>LEN(Table14[[#This Row],[NA_sequence]])</f>
        <v>1950</v>
      </c>
      <c r="E20">
        <f t="shared" si="1"/>
        <v>1642</v>
      </c>
      <c r="F20" t="str">
        <f t="shared" si="2"/>
        <v>AAC</v>
      </c>
      <c r="G20" t="str" cm="1">
        <f t="array" ref="G20">IF(F20="","",_xlfn.IFS(
   OR(F20="CTC",F20="CTG",F20="CTT",F20="CTA",F20="TTA",F20="TTG"),"Leucine",
   OR(F20="CAG",F20="CAA"),"Glutamine",OR(F20="TTC",F20="TTT"),"Phenylalanine",
   OR(F20="ATG"),"Methionine",OR(F20="GCA",F20="GCG",F20="GCC",F20="GCT"),"Alanine",OR(F20="GAC",F20="GAT"),"Aspartic Acid",OR(F20="AAC",F20="AAT"),"Asparagine",OR(F20="GAA",F20="GAG"),"Glutamic acid",
   TRUE,"Other"
))</f>
        <v>Asparagine</v>
      </c>
    </row>
    <row r="21" spans="1:7" x14ac:dyDescent="0.2">
      <c r="A21" t="s">
        <v>84</v>
      </c>
      <c r="B21" t="s">
        <v>1274</v>
      </c>
      <c r="C21" t="str">
        <f t="shared" si="0"/>
        <v/>
      </c>
      <c r="D21">
        <f>LEN(Table14[[#This Row],[NA_sequence]])</f>
        <v>1221</v>
      </c>
      <c r="E21" t="str">
        <f t="shared" si="1"/>
        <v/>
      </c>
      <c r="F21" t="str">
        <f t="shared" si="2"/>
        <v/>
      </c>
      <c r="G21" t="str" cm="1">
        <f t="array" ref="G21">IF(F21="","",_xlfn.IFS(
   OR(F21="CTC",F21="CTG",F21="CTT",F21="CTA",F21="TTA",F21="TTG"),"Leucine",
   OR(F21="CAG",F21="CAA"),"Glutamine",OR(F21="TTC",F21="TTT"),"Phenylalanine",
   OR(F21="ATG"),"Methionine",OR(F21="GCA",F21="GCG",F21="GCC",F21="GCT"),"Alanine",OR(F21="GAC",F21="GAT"),"Aspartic Acid",OR(F21="AAC",F21="AAT"),"Asparagine",OR(F21="GAA",F21="GAG"),"Glutamic acid",
   TRUE,"Other"
))</f>
        <v/>
      </c>
    </row>
    <row r="22" spans="1:7" x14ac:dyDescent="0.2">
      <c r="A22" t="s">
        <v>274</v>
      </c>
      <c r="B22" t="s">
        <v>1458</v>
      </c>
      <c r="C22" t="str">
        <f t="shared" si="0"/>
        <v/>
      </c>
      <c r="D22">
        <f>LEN(Table14[[#This Row],[NA_sequence]])</f>
        <v>1401</v>
      </c>
      <c r="E22" t="str">
        <f t="shared" si="1"/>
        <v/>
      </c>
      <c r="F22" t="str">
        <f t="shared" si="2"/>
        <v/>
      </c>
      <c r="G22" t="str" cm="1">
        <f t="array" ref="G22">IF(F22="","",_xlfn.IFS(
   OR(F22="CTC",F22="CTG",F22="CTT",F22="CTA",F22="TTA",F22="TTG"),"Leucine",
   OR(F22="CAG",F22="CAA"),"Glutamine",OR(F22="TTC",F22="TTT"),"Phenylalanine",
   OR(F22="ATG"),"Methionine",OR(F22="GCA",F22="GCG",F22="GCC",F22="GCT"),"Alanine",OR(F22="GAC",F22="GAT"),"Aspartic Acid",OR(F22="AAC",F22="AAT"),"Asparagine",OR(F22="GAA",F22="GAG"),"Glutamic acid",
   TRUE,"Other"
))</f>
        <v/>
      </c>
    </row>
    <row r="23" spans="1:7" x14ac:dyDescent="0.2">
      <c r="A23" t="s">
        <v>93</v>
      </c>
      <c r="B23" t="s">
        <v>94</v>
      </c>
      <c r="C23" t="str">
        <f t="shared" si="0"/>
        <v/>
      </c>
      <c r="D23">
        <f>LEN(Table14[[#This Row],[NA_sequence]])</f>
        <v>4179</v>
      </c>
      <c r="E23" t="str">
        <f t="shared" si="1"/>
        <v/>
      </c>
      <c r="F23" t="str">
        <f t="shared" si="2"/>
        <v/>
      </c>
      <c r="G23" t="str" cm="1">
        <f t="array" ref="G23">IF(F23="","",_xlfn.IFS(
   OR(F23="CTC",F23="CTG",F23="CTT",F23="CTA",F23="TTA",F23="TTG"),"Leucine",
   OR(F23="CAG",F23="CAA"),"Glutamine",OR(F23="TTC",F23="TTT"),"Phenylalanine",
   OR(F23="ATG"),"Methionine",OR(F23="GCA",F23="GCG",F23="GCC",F23="GCT"),"Alanine",OR(F23="GAC",F23="GAT"),"Aspartic Acid",OR(F23="AAC",F23="AAT"),"Asparagine",OR(F23="GAA",F23="GAG"),"Glutamic acid",
   TRUE,"Other"
))</f>
        <v/>
      </c>
    </row>
    <row r="24" spans="1:7" x14ac:dyDescent="0.2">
      <c r="A24" t="s">
        <v>1192</v>
      </c>
      <c r="B24" t="s">
        <v>2332</v>
      </c>
      <c r="C24">
        <f t="shared" si="0"/>
        <v>85</v>
      </c>
      <c r="D24">
        <f>LEN(Table14[[#This Row],[NA_sequence]])</f>
        <v>432</v>
      </c>
      <c r="E24">
        <f t="shared" si="1"/>
        <v>85</v>
      </c>
      <c r="F24" t="str">
        <f t="shared" si="2"/>
        <v>TTG</v>
      </c>
      <c r="G24" t="str" cm="1">
        <f t="array" ref="G24">IF(F24="","",_xlfn.IFS(
   OR(F24="CTC",F24="CTG",F24="CTT",F24="CTA",F24="TTA",F24="TTG"),"Leucine",
   OR(F24="CAG",F24="CAA"),"Glutamine",OR(F24="TTC",F24="TTT"),"Phenylalanine",
   OR(F24="ATG"),"Methionine",OR(F24="GCA",F24="GCG",F24="GCC",F24="GCT"),"Alanine",OR(F24="GAC",F24="GAT"),"Aspartic Acid",OR(F24="AAC",F24="AAT"),"Asparagine",OR(F24="GAA",F24="GAG"),"Glutamic acid",
   TRUE,"Other"
))</f>
        <v>Leucine</v>
      </c>
    </row>
    <row r="25" spans="1:7" x14ac:dyDescent="0.2">
      <c r="A25" t="s">
        <v>1192</v>
      </c>
      <c r="B25" t="s">
        <v>2332</v>
      </c>
      <c r="C25">
        <f t="shared" si="0"/>
        <v>85</v>
      </c>
      <c r="D25">
        <f>LEN(Table14[[#This Row],[NA_sequence]])</f>
        <v>432</v>
      </c>
      <c r="E25">
        <f t="shared" si="1"/>
        <v>85</v>
      </c>
      <c r="F25" t="str">
        <f t="shared" si="2"/>
        <v>TTG</v>
      </c>
      <c r="G25" t="str" cm="1">
        <f t="array" ref="G25">IF(F25="","",_xlfn.IFS(
   OR(F25="CTC",F25="CTG",F25="CTT",F25="CTA",F25="TTA",F25="TTG"),"Leucine",
   OR(F25="CAG",F25="CAA"),"Glutamine",OR(F25="TTC",F25="TTT"),"Phenylalanine",
   OR(F25="ATG"),"Methionine",OR(F25="GCA",F25="GCG",F25="GCC",F25="GCT"),"Alanine",OR(F25="GAC",F25="GAT"),"Aspartic Acid",OR(F25="AAC",F25="AAT"),"Asparagine",OR(F25="GAA",F25="GAG"),"Glutamic acid",
   TRUE,"Other"
))</f>
        <v>Leucine</v>
      </c>
    </row>
    <row r="26" spans="1:7" x14ac:dyDescent="0.2">
      <c r="A26" t="s">
        <v>113</v>
      </c>
      <c r="B26" t="s">
        <v>1300</v>
      </c>
      <c r="C26" t="str">
        <f t="shared" si="0"/>
        <v/>
      </c>
      <c r="D26">
        <f>LEN(Table14[[#This Row],[NA_sequence]])</f>
        <v>2493</v>
      </c>
      <c r="E26" t="str">
        <f t="shared" si="1"/>
        <v/>
      </c>
      <c r="F26" t="str">
        <f t="shared" si="2"/>
        <v/>
      </c>
      <c r="G26" t="str" cm="1">
        <f t="array" ref="G26">IF(F26="","",_xlfn.IFS(
   OR(F26="CTC",F26="CTG",F26="CTT",F26="CTA",F26="TTA",F26="TTG"),"Leucine",
   OR(F26="CAG",F26="CAA"),"Glutamine",OR(F26="TTC",F26="TTT"),"Phenylalanine",
   OR(F26="ATG"),"Methionine",OR(F26="GCA",F26="GCG",F26="GCC",F26="GCT"),"Alanine",OR(F26="GAC",F26="GAT"),"Aspartic Acid",OR(F26="AAC",F26="AAT"),"Asparagine",OR(F26="GAA",F26="GAG"),"Glutamic acid",
   TRUE,"Other"
))</f>
        <v/>
      </c>
    </row>
    <row r="27" spans="1:7" x14ac:dyDescent="0.2">
      <c r="A27" t="s">
        <v>51</v>
      </c>
      <c r="B27" t="s">
        <v>1241</v>
      </c>
      <c r="C27" t="str">
        <f t="shared" si="0"/>
        <v/>
      </c>
      <c r="D27">
        <f>LEN(Table14[[#This Row],[NA_sequence]])</f>
        <v>1308</v>
      </c>
      <c r="E27" t="str">
        <f t="shared" si="1"/>
        <v/>
      </c>
      <c r="F27" t="str">
        <f t="shared" si="2"/>
        <v/>
      </c>
      <c r="G27" t="str" cm="1">
        <f t="array" ref="G27">IF(F27="","",_xlfn.IFS(
   OR(F27="CTC",F27="CTG",F27="CTT",F27="CTA",F27="TTA",F27="TTG"),"Leucine",
   OR(F27="CAG",F27="CAA"),"Glutamine",OR(F27="TTC",F27="TTT"),"Phenylalanine",
   OR(F27="ATG"),"Methionine",OR(F27="GCA",F27="GCG",F27="GCC",F27="GCT"),"Alanine",OR(F27="GAC",F27="GAT"),"Aspartic Acid",OR(F27="AAC",F27="AAT"),"Asparagine",OR(F27="GAA",F27="GAG"),"Glutamic acid",
   TRUE,"Other"
))</f>
        <v/>
      </c>
    </row>
    <row r="28" spans="1:7" x14ac:dyDescent="0.2">
      <c r="A28" t="s">
        <v>971</v>
      </c>
      <c r="B28" t="s">
        <v>2127</v>
      </c>
      <c r="C28">
        <f t="shared" si="0"/>
        <v>103</v>
      </c>
      <c r="D28">
        <f>LEN(Table14[[#This Row],[NA_sequence]])</f>
        <v>450</v>
      </c>
      <c r="E28">
        <f t="shared" si="1"/>
        <v>103</v>
      </c>
      <c r="F28" t="str">
        <f t="shared" si="2"/>
        <v>CAA</v>
      </c>
      <c r="G28" t="str" cm="1">
        <f t="array" ref="G28">IF(F28="","",_xlfn.IFS(
   OR(F28="CTC",F28="CTG",F28="CTT",F28="CTA",F28="TTA",F28="TTG"),"Leucine",
   OR(F28="CAG",F28="CAA"),"Glutamine",OR(F28="TTC",F28="TTT"),"Phenylalanine",
   OR(F28="ATG"),"Methionine",OR(F28="GCA",F28="GCG",F28="GCC",F28="GCT"),"Alanine",OR(F28="GAC",F28="GAT"),"Aspartic Acid",OR(F28="AAC",F28="AAT"),"Asparagine",OR(F28="GAA",F28="GAG"),"Glutamic acid",
   TRUE,"Other"
))</f>
        <v>Glutamine</v>
      </c>
    </row>
    <row r="29" spans="1:7" x14ac:dyDescent="0.2">
      <c r="A29" t="s">
        <v>978</v>
      </c>
      <c r="B29" t="s">
        <v>2134</v>
      </c>
      <c r="C29">
        <f t="shared" si="0"/>
        <v>103</v>
      </c>
      <c r="D29">
        <f>LEN(Table14[[#This Row],[NA_sequence]])</f>
        <v>450</v>
      </c>
      <c r="E29">
        <f t="shared" si="1"/>
        <v>103</v>
      </c>
      <c r="F29" t="str">
        <f t="shared" si="2"/>
        <v>CAA</v>
      </c>
      <c r="G29" t="str" cm="1">
        <f t="array" ref="G29">IF(F29="","",_xlfn.IFS(
   OR(F29="CTC",F29="CTG",F29="CTT",F29="CTA",F29="TTA",F29="TTG"),"Leucine",
   OR(F29="CAG",F29="CAA"),"Glutamine",OR(F29="TTC",F29="TTT"),"Phenylalanine",
   OR(F29="ATG"),"Methionine",OR(F29="GCA",F29="GCG",F29="GCC",F29="GCT"),"Alanine",OR(F29="GAC",F29="GAT"),"Aspartic Acid",OR(F29="AAC",F29="AAT"),"Asparagine",OR(F29="GAA",F29="GAG"),"Glutamic acid",
   TRUE,"Other"
))</f>
        <v>Glutamine</v>
      </c>
    </row>
    <row r="30" spans="1:7" x14ac:dyDescent="0.2">
      <c r="A30" t="s">
        <v>5</v>
      </c>
      <c r="B30" t="s">
        <v>1196</v>
      </c>
      <c r="C30">
        <f t="shared" si="0"/>
        <v>103</v>
      </c>
      <c r="D30">
        <f>LEN(Table14[[#This Row],[NA_sequence]])</f>
        <v>450</v>
      </c>
      <c r="E30">
        <f t="shared" si="1"/>
        <v>103</v>
      </c>
      <c r="F30" t="str">
        <f t="shared" si="2"/>
        <v>CAA</v>
      </c>
      <c r="G30" t="str" cm="1">
        <f t="array" ref="G30">IF(F30="","",_xlfn.IFS(
   OR(F30="CTC",F30="CTG",F30="CTT",F30="CTA",F30="TTA",F30="TTG"),"Leucine",
   OR(F30="CAG",F30="CAA"),"Glutamine",OR(F30="TTC",F30="TTT"),"Phenylalanine",
   OR(F30="ATG"),"Methionine",OR(F30="GCA",F30="GCG",F30="GCC",F30="GCT"),"Alanine",OR(F30="GAC",F30="GAT"),"Aspartic Acid",OR(F30="AAC",F30="AAT"),"Asparagine",OR(F30="GAA",F30="GAG"),"Glutamic acid",
   TRUE,"Other"
))</f>
        <v>Glutamine</v>
      </c>
    </row>
    <row r="31" spans="1:7" x14ac:dyDescent="0.2">
      <c r="A31" t="s">
        <v>36</v>
      </c>
      <c r="B31" t="s">
        <v>1226</v>
      </c>
      <c r="C31">
        <f t="shared" si="0"/>
        <v>103</v>
      </c>
      <c r="D31">
        <f>LEN(Table14[[#This Row],[NA_sequence]])</f>
        <v>450</v>
      </c>
      <c r="E31">
        <f t="shared" si="1"/>
        <v>103</v>
      </c>
      <c r="F31" t="str">
        <f t="shared" si="2"/>
        <v>CAA</v>
      </c>
      <c r="G31" t="str" cm="1">
        <f t="array" ref="G31">IF(F31="","",_xlfn.IFS(
   OR(F31="CTC",F31="CTG",F31="CTT",F31="CTA",F31="TTA",F31="TTG"),"Leucine",
   OR(F31="CAG",F31="CAA"),"Glutamine",OR(F31="TTC",F31="TTT"),"Phenylalanine",
   OR(F31="ATG"),"Methionine",OR(F31="GCA",F31="GCG",F31="GCC",F31="GCT"),"Alanine",OR(F31="GAC",F31="GAT"),"Aspartic Acid",OR(F31="AAC",F31="AAT"),"Asparagine",OR(F31="GAA",F31="GAG"),"Glutamic acid",
   TRUE,"Other"
))</f>
        <v>Glutamine</v>
      </c>
    </row>
    <row r="32" spans="1:7" x14ac:dyDescent="0.2">
      <c r="A32" t="s">
        <v>32</v>
      </c>
      <c r="B32" t="s">
        <v>1222</v>
      </c>
      <c r="C32">
        <f t="shared" si="0"/>
        <v>103</v>
      </c>
      <c r="D32">
        <f>LEN(Table14[[#This Row],[NA_sequence]])</f>
        <v>450</v>
      </c>
      <c r="E32">
        <f t="shared" si="1"/>
        <v>103</v>
      </c>
      <c r="F32" t="str">
        <f t="shared" si="2"/>
        <v>CAA</v>
      </c>
      <c r="G32" t="str" cm="1">
        <f t="array" ref="G32">IF(F32="","",_xlfn.IFS(
   OR(F32="CTC",F32="CTG",F32="CTT",F32="CTA",F32="TTA",F32="TTG"),"Leucine",
   OR(F32="CAG",F32="CAA"),"Glutamine",OR(F32="TTC",F32="TTT"),"Phenylalanine",
   OR(F32="ATG"),"Methionine",OR(F32="GCA",F32="GCG",F32="GCC",F32="GCT"),"Alanine",OR(F32="GAC",F32="GAT"),"Aspartic Acid",OR(F32="AAC",F32="AAT"),"Asparagine",OR(F32="GAA",F32="GAG"),"Glutamic acid",
   TRUE,"Other"
))</f>
        <v>Glutamine</v>
      </c>
    </row>
    <row r="33" spans="1:7" x14ac:dyDescent="0.2">
      <c r="A33" t="s">
        <v>158</v>
      </c>
      <c r="B33" t="s">
        <v>1344</v>
      </c>
      <c r="C33">
        <f t="shared" si="0"/>
        <v>103</v>
      </c>
      <c r="D33">
        <f>LEN(Table14[[#This Row],[NA_sequence]])</f>
        <v>450</v>
      </c>
      <c r="E33">
        <f t="shared" si="1"/>
        <v>103</v>
      </c>
      <c r="F33" t="str">
        <f t="shared" si="2"/>
        <v>CAA</v>
      </c>
      <c r="G33" t="str" cm="1">
        <f t="array" ref="G33">IF(F33="","",_xlfn.IFS(
   OR(F33="CTC",F33="CTG",F33="CTT",F33="CTA",F33="TTA",F33="TTG"),"Leucine",
   OR(F33="CAG",F33="CAA"),"Glutamine",OR(F33="TTC",F33="TTT"),"Phenylalanine",
   OR(F33="ATG"),"Methionine",OR(F33="GCA",F33="GCG",F33="GCC",F33="GCT"),"Alanine",OR(F33="GAC",F33="GAT"),"Aspartic Acid",OR(F33="AAC",F33="AAT"),"Asparagine",OR(F33="GAA",F33="GAG"),"Glutamic acid",
   TRUE,"Other"
))</f>
        <v>Glutamine</v>
      </c>
    </row>
    <row r="34" spans="1:7" x14ac:dyDescent="0.2">
      <c r="A34" t="s">
        <v>28</v>
      </c>
      <c r="B34" t="s">
        <v>1218</v>
      </c>
      <c r="C34">
        <f t="shared" si="0"/>
        <v>103</v>
      </c>
      <c r="D34">
        <f>LEN(Table14[[#This Row],[NA_sequence]])</f>
        <v>450</v>
      </c>
      <c r="E34">
        <f t="shared" si="1"/>
        <v>103</v>
      </c>
      <c r="F34" t="str">
        <f t="shared" si="2"/>
        <v>CAA</v>
      </c>
      <c r="G34" t="str" cm="1">
        <f t="array" ref="G34">IF(F34="","",_xlfn.IFS(
   OR(F34="CTC",F34="CTG",F34="CTT",F34="CTA",F34="TTA",F34="TTG"),"Leucine",
   OR(F34="CAG",F34="CAA"),"Glutamine",OR(F34="TTC",F34="TTT"),"Phenylalanine",
   OR(F34="ATG"),"Methionine",OR(F34="GCA",F34="GCG",F34="GCC",F34="GCT"),"Alanine",OR(F34="GAC",F34="GAT"),"Aspartic Acid",OR(F34="AAC",F34="AAT"),"Asparagine",OR(F34="GAA",F34="GAG"),"Glutamic acid",
   TRUE,"Other"
))</f>
        <v>Glutamine</v>
      </c>
    </row>
    <row r="35" spans="1:7" x14ac:dyDescent="0.2">
      <c r="A35" t="s">
        <v>25</v>
      </c>
      <c r="B35" t="s">
        <v>1215</v>
      </c>
      <c r="C35">
        <f t="shared" si="0"/>
        <v>103</v>
      </c>
      <c r="D35">
        <f>LEN(Table14[[#This Row],[NA_sequence]])</f>
        <v>450</v>
      </c>
      <c r="E35">
        <f t="shared" si="1"/>
        <v>103</v>
      </c>
      <c r="F35" t="str">
        <f t="shared" si="2"/>
        <v>CAA</v>
      </c>
      <c r="G35" t="str" cm="1">
        <f t="array" ref="G35">IF(F35="","",_xlfn.IFS(
   OR(F35="CTC",F35="CTG",F35="CTT",F35="CTA",F35="TTA",F35="TTG"),"Leucine",
   OR(F35="CAG",F35="CAA"),"Glutamine",OR(F35="TTC",F35="TTT"),"Phenylalanine",
   OR(F35="ATG"),"Methionine",OR(F35="GCA",F35="GCG",F35="GCC",F35="GCT"),"Alanine",OR(F35="GAC",F35="GAT"),"Aspartic Acid",OR(F35="AAC",F35="AAT"),"Asparagine",OR(F35="GAA",F35="GAG"),"Glutamic acid",
   TRUE,"Other"
))</f>
        <v>Glutamine</v>
      </c>
    </row>
    <row r="36" spans="1:7" x14ac:dyDescent="0.2">
      <c r="A36" t="s">
        <v>40</v>
      </c>
      <c r="B36" t="s">
        <v>1230</v>
      </c>
      <c r="C36">
        <f t="shared" si="0"/>
        <v>103</v>
      </c>
      <c r="D36">
        <f>LEN(Table14[[#This Row],[NA_sequence]])</f>
        <v>450</v>
      </c>
      <c r="E36">
        <f t="shared" si="1"/>
        <v>103</v>
      </c>
      <c r="F36" t="str">
        <f t="shared" si="2"/>
        <v>CAA</v>
      </c>
      <c r="G36" t="str" cm="1">
        <f t="array" ref="G36">IF(F36="","",_xlfn.IFS(
   OR(F36="CTC",F36="CTG",F36="CTT",F36="CTA",F36="TTA",F36="TTG"),"Leucine",
   OR(F36="CAG",F36="CAA"),"Glutamine",OR(F36="TTC",F36="TTT"),"Phenylalanine",
   OR(F36="ATG"),"Methionine",OR(F36="GCA",F36="GCG",F36="GCC",F36="GCT"),"Alanine",OR(F36="GAC",F36="GAT"),"Aspartic Acid",OR(F36="AAC",F36="AAT"),"Asparagine",OR(F36="GAA",F36="GAG"),"Glutamic acid",
   TRUE,"Other"
))</f>
        <v>Glutamine</v>
      </c>
    </row>
    <row r="37" spans="1:7" x14ac:dyDescent="0.2">
      <c r="A37" t="s">
        <v>1152</v>
      </c>
      <c r="B37" t="s">
        <v>2293</v>
      </c>
      <c r="C37">
        <f t="shared" si="0"/>
        <v>103</v>
      </c>
      <c r="D37">
        <f>LEN(Table14[[#This Row],[NA_sequence]])</f>
        <v>450</v>
      </c>
      <c r="E37">
        <f t="shared" si="1"/>
        <v>103</v>
      </c>
      <c r="F37" t="str">
        <f t="shared" si="2"/>
        <v>TTC</v>
      </c>
      <c r="G37" t="str" cm="1">
        <f t="array" ref="G37">IF(F37="","",_xlfn.IFS(
   OR(F37="CTC",F37="CTG",F37="CTT",F37="CTA",F37="TTA",F37="TTG"),"Leucine",
   OR(F37="CAG",F37="CAA"),"Glutamine",OR(F37="TTC",F37="TTT"),"Phenylalanine",
   OR(F37="ATG"),"Methionine",OR(F37="GCA",F37="GCG",F37="GCC",F37="GCT"),"Alanine",OR(F37="GAC",F37="GAT"),"Aspartic Acid",OR(F37="AAC",F37="AAT"),"Asparagine",OR(F37="GAA",F37="GAG"),"Glutamic acid",
   TRUE,"Other"
))</f>
        <v>Phenylalanine</v>
      </c>
    </row>
    <row r="38" spans="1:7" x14ac:dyDescent="0.2">
      <c r="A38" t="s">
        <v>1127</v>
      </c>
      <c r="B38" t="s">
        <v>2269</v>
      </c>
      <c r="C38">
        <f t="shared" si="0"/>
        <v>103</v>
      </c>
      <c r="D38">
        <f>LEN(Table14[[#This Row],[NA_sequence]])</f>
        <v>450</v>
      </c>
      <c r="E38">
        <f t="shared" si="1"/>
        <v>103</v>
      </c>
      <c r="F38" t="str">
        <f t="shared" si="2"/>
        <v>CAA</v>
      </c>
      <c r="G38" t="str" cm="1">
        <f t="array" ref="G38">IF(F38="","",_xlfn.IFS(
   OR(F38="CTC",F38="CTG",F38="CTT",F38="CTA",F38="TTA",F38="TTG"),"Leucine",
   OR(F38="CAG",F38="CAA"),"Glutamine",OR(F38="TTC",F38="TTT"),"Phenylalanine",
   OR(F38="ATG"),"Methionine",OR(F38="GCA",F38="GCG",F38="GCC",F38="GCT"),"Alanine",OR(F38="GAC",F38="GAT"),"Aspartic Acid",OR(F38="AAC",F38="AAT"),"Asparagine",OR(F38="GAA",F38="GAG"),"Glutamic acid",
   TRUE,"Other"
))</f>
        <v>Glutamine</v>
      </c>
    </row>
    <row r="39" spans="1:7" x14ac:dyDescent="0.2">
      <c r="A39" t="s">
        <v>1126</v>
      </c>
      <c r="B39" t="s">
        <v>2268</v>
      </c>
      <c r="C39">
        <f t="shared" si="0"/>
        <v>103</v>
      </c>
      <c r="D39">
        <f>LEN(Table14[[#This Row],[NA_sequence]])</f>
        <v>450</v>
      </c>
      <c r="E39">
        <f t="shared" si="1"/>
        <v>103</v>
      </c>
      <c r="F39" t="str">
        <f t="shared" si="2"/>
        <v>CAA</v>
      </c>
      <c r="G39" t="str" cm="1">
        <f t="array" ref="G39">IF(F39="","",_xlfn.IFS(
   OR(F39="CTC",F39="CTG",F39="CTT",F39="CTA",F39="TTA",F39="TTG"),"Leucine",
   OR(F39="CAG",F39="CAA"),"Glutamine",OR(F39="TTC",F39="TTT"),"Phenylalanine",
   OR(F39="ATG"),"Methionine",OR(F39="GCA",F39="GCG",F39="GCC",F39="GCT"),"Alanine",OR(F39="GAC",F39="GAT"),"Aspartic Acid",OR(F39="AAC",F39="AAT"),"Asparagine",OR(F39="GAA",F39="GAG"),"Glutamic acid",
   TRUE,"Other"
))</f>
        <v>Glutamine</v>
      </c>
    </row>
    <row r="40" spans="1:7" x14ac:dyDescent="0.2">
      <c r="A40" t="s">
        <v>516</v>
      </c>
      <c r="B40" t="s">
        <v>1699</v>
      </c>
      <c r="C40">
        <f t="shared" si="0"/>
        <v>103</v>
      </c>
      <c r="D40">
        <f>LEN(Table14[[#This Row],[NA_sequence]])</f>
        <v>450</v>
      </c>
      <c r="E40">
        <f t="shared" si="1"/>
        <v>103</v>
      </c>
      <c r="F40" t="str">
        <f t="shared" si="2"/>
        <v>CAA</v>
      </c>
      <c r="G40" t="str" cm="1">
        <f t="array" ref="G40">IF(F40="","",_xlfn.IFS(
   OR(F40="CTC",F40="CTG",F40="CTT",F40="CTA",F40="TTA",F40="TTG"),"Leucine",
   OR(F40="CAG",F40="CAA"),"Glutamine",OR(F40="TTC",F40="TTT"),"Phenylalanine",
   OR(F40="ATG"),"Methionine",OR(F40="GCA",F40="GCG",F40="GCC",F40="GCT"),"Alanine",OR(F40="GAC",F40="GAT"),"Aspartic Acid",OR(F40="AAC",F40="AAT"),"Asparagine",OR(F40="GAA",F40="GAG"),"Glutamic acid",
   TRUE,"Other"
))</f>
        <v>Glutamine</v>
      </c>
    </row>
    <row r="41" spans="1:7" x14ac:dyDescent="0.2">
      <c r="A41" t="s">
        <v>517</v>
      </c>
      <c r="B41" t="s">
        <v>1700</v>
      </c>
      <c r="C41">
        <f t="shared" si="0"/>
        <v>103</v>
      </c>
      <c r="D41">
        <f>LEN(Table14[[#This Row],[NA_sequence]])</f>
        <v>450</v>
      </c>
      <c r="E41">
        <f t="shared" si="1"/>
        <v>103</v>
      </c>
      <c r="F41" t="str">
        <f t="shared" si="2"/>
        <v>CAA</v>
      </c>
      <c r="G41" t="str" cm="1">
        <f t="array" ref="G41">IF(F41="","",_xlfn.IFS(
   OR(F41="CTC",F41="CTG",F41="CTT",F41="CTA",F41="TTA",F41="TTG"),"Leucine",
   OR(F41="CAG",F41="CAA"),"Glutamine",OR(F41="TTC",F41="TTT"),"Phenylalanine",
   OR(F41="ATG"),"Methionine",OR(F41="GCA",F41="GCG",F41="GCC",F41="GCT"),"Alanine",OR(F41="GAC",F41="GAT"),"Aspartic Acid",OR(F41="AAC",F41="AAT"),"Asparagine",OR(F41="GAA",F41="GAG"),"Glutamic acid",
   TRUE,"Other"
))</f>
        <v>Glutamine</v>
      </c>
    </row>
    <row r="42" spans="1:7" x14ac:dyDescent="0.2">
      <c r="A42" t="s">
        <v>1124</v>
      </c>
      <c r="B42" t="s">
        <v>2266</v>
      </c>
      <c r="C42">
        <f t="shared" si="0"/>
        <v>103</v>
      </c>
      <c r="D42">
        <f>LEN(Table14[[#This Row],[NA_sequence]])</f>
        <v>450</v>
      </c>
      <c r="E42">
        <f t="shared" si="1"/>
        <v>103</v>
      </c>
      <c r="F42" t="str">
        <f t="shared" si="2"/>
        <v>CAA</v>
      </c>
      <c r="G42" t="str" cm="1">
        <f t="array" ref="G42">IF(F42="","",_xlfn.IFS(
   OR(F42="CTC",F42="CTG",F42="CTT",F42="CTA",F42="TTA",F42="TTG"),"Leucine",
   OR(F42="CAG",F42="CAA"),"Glutamine",OR(F42="TTC",F42="TTT"),"Phenylalanine",
   OR(F42="ATG"),"Methionine",OR(F42="GCA",F42="GCG",F42="GCC",F42="GCT"),"Alanine",OR(F42="GAC",F42="GAT"),"Aspartic Acid",OR(F42="AAC",F42="AAT"),"Asparagine",OR(F42="GAA",F42="GAG"),"Glutamic acid",
   TRUE,"Other"
))</f>
        <v>Glutamine</v>
      </c>
    </row>
    <row r="43" spans="1:7" x14ac:dyDescent="0.2">
      <c r="A43" t="s">
        <v>1128</v>
      </c>
      <c r="B43" t="s">
        <v>2270</v>
      </c>
      <c r="C43">
        <f t="shared" si="0"/>
        <v>103</v>
      </c>
      <c r="D43">
        <f>LEN(Table14[[#This Row],[NA_sequence]])</f>
        <v>450</v>
      </c>
      <c r="E43">
        <f t="shared" si="1"/>
        <v>103</v>
      </c>
      <c r="F43" t="str">
        <f t="shared" si="2"/>
        <v>CAA</v>
      </c>
      <c r="G43" t="str" cm="1">
        <f t="array" ref="G43">IF(F43="","",_xlfn.IFS(
   OR(F43="CTC",F43="CTG",F43="CTT",F43="CTA",F43="TTA",F43="TTG"),"Leucine",
   OR(F43="CAG",F43="CAA"),"Glutamine",OR(F43="TTC",F43="TTT"),"Phenylalanine",
   OR(F43="ATG"),"Methionine",OR(F43="GCA",F43="GCG",F43="GCC",F43="GCT"),"Alanine",OR(F43="GAC",F43="GAT"),"Aspartic Acid",OR(F43="AAC",F43="AAT"),"Asparagine",OR(F43="GAA",F43="GAG"),"Glutamic acid",
   TRUE,"Other"
))</f>
        <v>Glutamine</v>
      </c>
    </row>
    <row r="44" spans="1:7" x14ac:dyDescent="0.2">
      <c r="A44" t="s">
        <v>518</v>
      </c>
      <c r="B44" t="s">
        <v>1701</v>
      </c>
      <c r="C44">
        <f t="shared" si="0"/>
        <v>103</v>
      </c>
      <c r="D44">
        <f>LEN(Table14[[#This Row],[NA_sequence]])</f>
        <v>450</v>
      </c>
      <c r="E44">
        <f t="shared" si="1"/>
        <v>103</v>
      </c>
      <c r="F44" t="str">
        <f t="shared" si="2"/>
        <v>CAA</v>
      </c>
      <c r="G44" t="str" cm="1">
        <f t="array" ref="G44">IF(F44="","",_xlfn.IFS(
   OR(F44="CTC",F44="CTG",F44="CTT",F44="CTA",F44="TTA",F44="TTG"),"Leucine",
   OR(F44="CAG",F44="CAA"),"Glutamine",OR(F44="TTC",F44="TTT"),"Phenylalanine",
   OR(F44="ATG"),"Methionine",OR(F44="GCA",F44="GCG",F44="GCC",F44="GCT"),"Alanine",OR(F44="GAC",F44="GAT"),"Aspartic Acid",OR(F44="AAC",F44="AAT"),"Asparagine",OR(F44="GAA",F44="GAG"),"Glutamic acid",
   TRUE,"Other"
))</f>
        <v>Glutamine</v>
      </c>
    </row>
    <row r="45" spans="1:7" x14ac:dyDescent="0.2">
      <c r="A45" t="s">
        <v>1125</v>
      </c>
      <c r="B45" t="s">
        <v>2267</v>
      </c>
      <c r="C45">
        <f t="shared" si="0"/>
        <v>103</v>
      </c>
      <c r="D45">
        <f>LEN(Table14[[#This Row],[NA_sequence]])</f>
        <v>450</v>
      </c>
      <c r="E45">
        <f t="shared" si="1"/>
        <v>103</v>
      </c>
      <c r="F45" t="str">
        <f t="shared" si="2"/>
        <v>CAA</v>
      </c>
      <c r="G45" t="str" cm="1">
        <f t="array" ref="G45">IF(F45="","",_xlfn.IFS(
   OR(F45="CTC",F45="CTG",F45="CTT",F45="CTA",F45="TTA",F45="TTG"),"Leucine",
   OR(F45="CAG",F45="CAA"),"Glutamine",OR(F45="TTC",F45="TTT"),"Phenylalanine",
   OR(F45="ATG"),"Methionine",OR(F45="GCA",F45="GCG",F45="GCC",F45="GCT"),"Alanine",OR(F45="GAC",F45="GAT"),"Aspartic Acid",OR(F45="AAC",F45="AAT"),"Asparagine",OR(F45="GAA",F45="GAG"),"Glutamic acid",
   TRUE,"Other"
))</f>
        <v>Glutamine</v>
      </c>
    </row>
    <row r="46" spans="1:7" x14ac:dyDescent="0.2">
      <c r="A46" t="s">
        <v>48</v>
      </c>
      <c r="B46" t="s">
        <v>1238</v>
      </c>
      <c r="C46">
        <f t="shared" si="0"/>
        <v>103</v>
      </c>
      <c r="D46">
        <f>LEN(Table14[[#This Row],[NA_sequence]])</f>
        <v>450</v>
      </c>
      <c r="E46">
        <f t="shared" si="1"/>
        <v>103</v>
      </c>
      <c r="F46" t="str">
        <f t="shared" si="2"/>
        <v>CAA</v>
      </c>
      <c r="G46" t="str" cm="1">
        <f t="array" ref="G46">IF(F46="","",_xlfn.IFS(
   OR(F46="CTC",F46="CTG",F46="CTT",F46="CTA",F46="TTA",F46="TTG"),"Leucine",
   OR(F46="CAG",F46="CAA"),"Glutamine",OR(F46="TTC",F46="TTT"),"Phenylalanine",
   OR(F46="ATG"),"Methionine",OR(F46="GCA",F46="GCG",F46="GCC",F46="GCT"),"Alanine",OR(F46="GAC",F46="GAT"),"Aspartic Acid",OR(F46="AAC",F46="AAT"),"Asparagine",OR(F46="GAA",F46="GAG"),"Glutamic acid",
   TRUE,"Other"
))</f>
        <v>Glutamine</v>
      </c>
    </row>
    <row r="47" spans="1:7" x14ac:dyDescent="0.2">
      <c r="A47" t="s">
        <v>1115</v>
      </c>
      <c r="B47" t="s">
        <v>2259</v>
      </c>
      <c r="C47">
        <f t="shared" si="0"/>
        <v>103</v>
      </c>
      <c r="D47">
        <f>LEN(Table14[[#This Row],[NA_sequence]])</f>
        <v>450</v>
      </c>
      <c r="E47">
        <f t="shared" si="1"/>
        <v>103</v>
      </c>
      <c r="F47" t="str">
        <f t="shared" si="2"/>
        <v>CAA</v>
      </c>
      <c r="G47" t="str" cm="1">
        <f t="array" ref="G47">IF(F47="","",_xlfn.IFS(
   OR(F47="CTC",F47="CTG",F47="CTT",F47="CTA",F47="TTA",F47="TTG"),"Leucine",
   OR(F47="CAG",F47="CAA"),"Glutamine",OR(F47="TTC",F47="TTT"),"Phenylalanine",
   OR(F47="ATG"),"Methionine",OR(F47="GCA",F47="GCG",F47="GCC",F47="GCT"),"Alanine",OR(F47="GAC",F47="GAT"),"Aspartic Acid",OR(F47="AAC",F47="AAT"),"Asparagine",OR(F47="GAA",F47="GAG"),"Glutamic acid",
   TRUE,"Other"
))</f>
        <v>Glutamine</v>
      </c>
    </row>
    <row r="48" spans="1:7" x14ac:dyDescent="0.2">
      <c r="A48" t="s">
        <v>41</v>
      </c>
      <c r="B48" t="s">
        <v>1231</v>
      </c>
      <c r="C48">
        <f t="shared" si="0"/>
        <v>103</v>
      </c>
      <c r="D48">
        <f>LEN(Table14[[#This Row],[NA_sequence]])</f>
        <v>450</v>
      </c>
      <c r="E48">
        <f t="shared" si="1"/>
        <v>103</v>
      </c>
      <c r="F48" t="str">
        <f t="shared" si="2"/>
        <v>CAA</v>
      </c>
      <c r="G48" t="str" cm="1">
        <f t="array" ref="G48">IF(F48="","",_xlfn.IFS(
   OR(F48="CTC",F48="CTG",F48="CTT",F48="CTA",F48="TTA",F48="TTG"),"Leucine",
   OR(F48="CAG",F48="CAA"),"Glutamine",OR(F48="TTC",F48="TTT"),"Phenylalanine",
   OR(F48="ATG"),"Methionine",OR(F48="GCA",F48="GCG",F48="GCC",F48="GCT"),"Alanine",OR(F48="GAC",F48="GAT"),"Aspartic Acid",OR(F48="AAC",F48="AAT"),"Asparagine",OR(F48="GAA",F48="GAG"),"Glutamic acid",
   TRUE,"Other"
))</f>
        <v>Glutamine</v>
      </c>
    </row>
    <row r="49" spans="1:7" x14ac:dyDescent="0.2">
      <c r="A49" t="s">
        <v>1139</v>
      </c>
      <c r="B49" t="s">
        <v>2280</v>
      </c>
      <c r="C49">
        <f t="shared" si="0"/>
        <v>103</v>
      </c>
      <c r="D49">
        <f>LEN(Table14[[#This Row],[NA_sequence]])</f>
        <v>450</v>
      </c>
      <c r="E49">
        <f t="shared" si="1"/>
        <v>103</v>
      </c>
      <c r="F49" t="str">
        <f t="shared" si="2"/>
        <v>CAA</v>
      </c>
      <c r="G49" t="str" cm="1">
        <f t="array" ref="G49">IF(F49="","",_xlfn.IFS(
   OR(F49="CTC",F49="CTG",F49="CTT",F49="CTA",F49="TTA",F49="TTG"),"Leucine",
   OR(F49="CAG",F49="CAA"),"Glutamine",OR(F49="TTC",F49="TTT"),"Phenylalanine",
   OR(F49="ATG"),"Methionine",OR(F49="GCA",F49="GCG",F49="GCC",F49="GCT"),"Alanine",OR(F49="GAC",F49="GAT"),"Aspartic Acid",OR(F49="AAC",F49="AAT"),"Asparagine",OR(F49="GAA",F49="GAG"),"Glutamic acid",
   TRUE,"Other"
))</f>
        <v>Glutamine</v>
      </c>
    </row>
    <row r="50" spans="1:7" x14ac:dyDescent="0.2">
      <c r="A50" t="s">
        <v>157</v>
      </c>
      <c r="B50" t="s">
        <v>1343</v>
      </c>
      <c r="C50">
        <f t="shared" si="0"/>
        <v>103</v>
      </c>
      <c r="D50">
        <f>LEN(Table14[[#This Row],[NA_sequence]])</f>
        <v>450</v>
      </c>
      <c r="E50">
        <f t="shared" si="1"/>
        <v>103</v>
      </c>
      <c r="F50" t="str">
        <f t="shared" si="2"/>
        <v>CTA</v>
      </c>
      <c r="G50" t="str" cm="1">
        <f t="array" ref="G50">IF(F50="","",_xlfn.IFS(
   OR(F50="CTC",F50="CTG",F50="CTT",F50="CTA",F50="TTA",F50="TTG"),"Leucine",
   OR(F50="CAG",F50="CAA"),"Glutamine",OR(F50="TTC",F50="TTT"),"Phenylalanine",
   OR(F50="ATG"),"Methionine",OR(F50="GCA",F50="GCG",F50="GCC",F50="GCT"),"Alanine",OR(F50="GAC",F50="GAT"),"Aspartic Acid",OR(F50="AAC",F50="AAT"),"Asparagine",OR(F50="GAA",F50="GAG"),"Glutamic acid",
   TRUE,"Other"
))</f>
        <v>Leucine</v>
      </c>
    </row>
    <row r="51" spans="1:7" x14ac:dyDescent="0.2">
      <c r="A51" t="s">
        <v>29</v>
      </c>
      <c r="B51" t="s">
        <v>1219</v>
      </c>
      <c r="C51">
        <f t="shared" si="0"/>
        <v>103</v>
      </c>
      <c r="D51">
        <f>LEN(Table14[[#This Row],[NA_sequence]])</f>
        <v>450</v>
      </c>
      <c r="E51">
        <f t="shared" si="1"/>
        <v>103</v>
      </c>
      <c r="F51" t="str">
        <f t="shared" si="2"/>
        <v>CAA</v>
      </c>
      <c r="G51" t="str" cm="1">
        <f t="array" ref="G51">IF(F51="","",_xlfn.IFS(
   OR(F51="CTC",F51="CTG",F51="CTT",F51="CTA",F51="TTA",F51="TTG"),"Leucine",
   OR(F51="CAG",F51="CAA"),"Glutamine",OR(F51="TTC",F51="TTT"),"Phenylalanine",
   OR(F51="ATG"),"Methionine",OR(F51="GCA",F51="GCG",F51="GCC",F51="GCT"),"Alanine",OR(F51="GAC",F51="GAT"),"Aspartic Acid",OR(F51="AAC",F51="AAT"),"Asparagine",OR(F51="GAA",F51="GAG"),"Glutamic acid",
   TRUE,"Other"
))</f>
        <v>Glutamine</v>
      </c>
    </row>
    <row r="52" spans="1:7" x14ac:dyDescent="0.2">
      <c r="A52" t="s">
        <v>344</v>
      </c>
      <c r="B52" t="s">
        <v>1528</v>
      </c>
      <c r="C52">
        <f t="shared" si="0"/>
        <v>103</v>
      </c>
      <c r="D52">
        <f>LEN(Table14[[#This Row],[NA_sequence]])</f>
        <v>450</v>
      </c>
      <c r="E52">
        <f t="shared" si="1"/>
        <v>103</v>
      </c>
      <c r="F52" t="str">
        <f t="shared" si="2"/>
        <v>CAA</v>
      </c>
      <c r="G52" t="str" cm="1">
        <f t="array" ref="G52">IF(F52="","",_xlfn.IFS(
   OR(F52="CTC",F52="CTG",F52="CTT",F52="CTA",F52="TTA",F52="TTG"),"Leucine",
   OR(F52="CAG",F52="CAA"),"Glutamine",OR(F52="TTC",F52="TTT"),"Phenylalanine",
   OR(F52="ATG"),"Methionine",OR(F52="GCA",F52="GCG",F52="GCC",F52="GCT"),"Alanine",OR(F52="GAC",F52="GAT"),"Aspartic Acid",OR(F52="AAC",F52="AAT"),"Asparagine",OR(F52="GAA",F52="GAG"),"Glutamic acid",
   TRUE,"Other"
))</f>
        <v>Glutamine</v>
      </c>
    </row>
    <row r="53" spans="1:7" x14ac:dyDescent="0.2">
      <c r="A53" t="s">
        <v>27</v>
      </c>
      <c r="B53" t="s">
        <v>1217</v>
      </c>
      <c r="C53">
        <f t="shared" si="0"/>
        <v>103</v>
      </c>
      <c r="D53">
        <f>LEN(Table14[[#This Row],[NA_sequence]])</f>
        <v>450</v>
      </c>
      <c r="E53">
        <f t="shared" si="1"/>
        <v>103</v>
      </c>
      <c r="F53" t="str">
        <f t="shared" si="2"/>
        <v>TTA</v>
      </c>
      <c r="G53" t="str" cm="1">
        <f t="array" ref="G53">IF(F53="","",_xlfn.IFS(
   OR(F53="CTC",F53="CTG",F53="CTT",F53="CTA",F53="TTA",F53="TTG"),"Leucine",
   OR(F53="CAG",F53="CAA"),"Glutamine",OR(F53="TTC",F53="TTT"),"Phenylalanine",
   OR(F53="ATG"),"Methionine",OR(F53="GCA",F53="GCG",F53="GCC",F53="GCT"),"Alanine",OR(F53="GAC",F53="GAT"),"Aspartic Acid",OR(F53="AAC",F53="AAT"),"Asparagine",OR(F53="GAA",F53="GAG"),"Glutamic acid",
   TRUE,"Other"
))</f>
        <v>Leucine</v>
      </c>
    </row>
    <row r="54" spans="1:7" x14ac:dyDescent="0.2">
      <c r="A54" t="s">
        <v>26</v>
      </c>
      <c r="B54" t="s">
        <v>1216</v>
      </c>
      <c r="C54">
        <f t="shared" si="0"/>
        <v>103</v>
      </c>
      <c r="D54">
        <f>LEN(Table14[[#This Row],[NA_sequence]])</f>
        <v>450</v>
      </c>
      <c r="E54">
        <f t="shared" si="1"/>
        <v>103</v>
      </c>
      <c r="F54" t="str">
        <f t="shared" si="2"/>
        <v>CTA</v>
      </c>
      <c r="G54" t="str" cm="1">
        <f t="array" ref="G54">IF(F54="","",_xlfn.IFS(
   OR(F54="CTC",F54="CTG",F54="CTT",F54="CTA",F54="TTA",F54="TTG"),"Leucine",
   OR(F54="CAG",F54="CAA"),"Glutamine",OR(F54="TTC",F54="TTT"),"Phenylalanine",
   OR(F54="ATG"),"Methionine",OR(F54="GCA",F54="GCG",F54="GCC",F54="GCT"),"Alanine",OR(F54="GAC",F54="GAT"),"Aspartic Acid",OR(F54="AAC",F54="AAT"),"Asparagine",OR(F54="GAA",F54="GAG"),"Glutamic acid",
   TRUE,"Other"
))</f>
        <v>Leucine</v>
      </c>
    </row>
    <row r="55" spans="1:7" x14ac:dyDescent="0.2">
      <c r="A55" t="s">
        <v>30</v>
      </c>
      <c r="B55" t="s">
        <v>1220</v>
      </c>
      <c r="C55">
        <f t="shared" si="0"/>
        <v>103</v>
      </c>
      <c r="D55">
        <f>LEN(Table14[[#This Row],[NA_sequence]])</f>
        <v>450</v>
      </c>
      <c r="E55">
        <f t="shared" si="1"/>
        <v>103</v>
      </c>
      <c r="F55" t="str">
        <f t="shared" si="2"/>
        <v>TTA</v>
      </c>
      <c r="G55" t="str" cm="1">
        <f t="array" ref="G55">IF(F55="","",_xlfn.IFS(
   OR(F55="CTC",F55="CTG",F55="CTT",F55="CTA",F55="TTA",F55="TTG"),"Leucine",
   OR(F55="CAG",F55="CAA"),"Glutamine",OR(F55="TTC",F55="TTT"),"Phenylalanine",
   OR(F55="ATG"),"Methionine",OR(F55="GCA",F55="GCG",F55="GCC",F55="GCT"),"Alanine",OR(F55="GAC",F55="GAT"),"Aspartic Acid",OR(F55="AAC",F55="AAT"),"Asparagine",OR(F55="GAA",F55="GAG"),"Glutamic acid",
   TRUE,"Other"
))</f>
        <v>Leucine</v>
      </c>
    </row>
    <row r="56" spans="1:7" x14ac:dyDescent="0.2">
      <c r="A56" t="s">
        <v>31</v>
      </c>
      <c r="B56" t="s">
        <v>1221</v>
      </c>
      <c r="C56">
        <f t="shared" si="0"/>
        <v>103</v>
      </c>
      <c r="D56">
        <f>LEN(Table14[[#This Row],[NA_sequence]])</f>
        <v>450</v>
      </c>
      <c r="E56">
        <f t="shared" si="1"/>
        <v>103</v>
      </c>
      <c r="F56" t="str">
        <f t="shared" si="2"/>
        <v>CTA</v>
      </c>
      <c r="G56" t="str" cm="1">
        <f t="array" ref="G56">IF(F56="","",_xlfn.IFS(
   OR(F56="CTC",F56="CTG",F56="CTT",F56="CTA",F56="TTA",F56="TTG"),"Leucine",
   OR(F56="CAG",F56="CAA"),"Glutamine",OR(F56="TTC",F56="TTT"),"Phenylalanine",
   OR(F56="ATG"),"Methionine",OR(F56="GCA",F56="GCG",F56="GCC",F56="GCT"),"Alanine",OR(F56="GAC",F56="GAT"),"Aspartic Acid",OR(F56="AAC",F56="AAT"),"Asparagine",OR(F56="GAA",F56="GAG"),"Glutamic acid",
   TRUE,"Other"
))</f>
        <v>Leucine</v>
      </c>
    </row>
    <row r="57" spans="1:7" x14ac:dyDescent="0.2">
      <c r="A57" t="s">
        <v>38</v>
      </c>
      <c r="B57" t="s">
        <v>1228</v>
      </c>
      <c r="C57">
        <f t="shared" si="0"/>
        <v>103</v>
      </c>
      <c r="D57">
        <f>LEN(Table14[[#This Row],[NA_sequence]])</f>
        <v>450</v>
      </c>
      <c r="E57">
        <f t="shared" si="1"/>
        <v>103</v>
      </c>
      <c r="F57" t="str">
        <f t="shared" si="2"/>
        <v>CAA</v>
      </c>
      <c r="G57" t="str" cm="1">
        <f t="array" ref="G57">IF(F57="","",_xlfn.IFS(
   OR(F57="CTC",F57="CTG",F57="CTT",F57="CTA",F57="TTA",F57="TTG"),"Leucine",
   OR(F57="CAG",F57="CAA"),"Glutamine",OR(F57="TTC",F57="TTT"),"Phenylalanine",
   OR(F57="ATG"),"Methionine",OR(F57="GCA",F57="GCG",F57="GCC",F57="GCT"),"Alanine",OR(F57="GAC",F57="GAT"),"Aspartic Acid",OR(F57="AAC",F57="AAT"),"Asparagine",OR(F57="GAA",F57="GAG"),"Glutamic acid",
   TRUE,"Other"
))</f>
        <v>Glutamine</v>
      </c>
    </row>
    <row r="58" spans="1:7" x14ac:dyDescent="0.2">
      <c r="A58" t="s">
        <v>513</v>
      </c>
      <c r="B58" t="s">
        <v>1696</v>
      </c>
      <c r="C58">
        <f t="shared" si="0"/>
        <v>103</v>
      </c>
      <c r="D58">
        <f>LEN(Table14[[#This Row],[NA_sequence]])</f>
        <v>450</v>
      </c>
      <c r="E58">
        <f t="shared" si="1"/>
        <v>103</v>
      </c>
      <c r="F58" t="str">
        <f t="shared" si="2"/>
        <v>CAA</v>
      </c>
      <c r="G58" t="str" cm="1">
        <f t="array" ref="G58">IF(F58="","",_xlfn.IFS(
   OR(F58="CTC",F58="CTG",F58="CTT",F58="CTA",F58="TTA",F58="TTG"),"Leucine",
   OR(F58="CAG",F58="CAA"),"Glutamine",OR(F58="TTC",F58="TTT"),"Phenylalanine",
   OR(F58="ATG"),"Methionine",OR(F58="GCA",F58="GCG",F58="GCC",F58="GCT"),"Alanine",OR(F58="GAC",F58="GAT"),"Aspartic Acid",OR(F58="AAC",F58="AAT"),"Asparagine",OR(F58="GAA",F58="GAG"),"Glutamic acid",
   TRUE,"Other"
))</f>
        <v>Glutamine</v>
      </c>
    </row>
    <row r="59" spans="1:7" x14ac:dyDescent="0.2">
      <c r="A59" t="s">
        <v>34</v>
      </c>
      <c r="B59" t="s">
        <v>1224</v>
      </c>
      <c r="C59">
        <f t="shared" si="0"/>
        <v>103</v>
      </c>
      <c r="D59">
        <f>LEN(Table14[[#This Row],[NA_sequence]])</f>
        <v>450</v>
      </c>
      <c r="E59">
        <f t="shared" si="1"/>
        <v>103</v>
      </c>
      <c r="F59" t="str">
        <f t="shared" si="2"/>
        <v>CAA</v>
      </c>
      <c r="G59" t="str" cm="1">
        <f t="array" ref="G59">IF(F59="","",_xlfn.IFS(
   OR(F59="CTC",F59="CTG",F59="CTT",F59="CTA",F59="TTA",F59="TTG"),"Leucine",
   OR(F59="CAG",F59="CAA"),"Glutamine",OR(F59="TTC",F59="TTT"),"Phenylalanine",
   OR(F59="ATG"),"Methionine",OR(F59="GCA",F59="GCG",F59="GCC",F59="GCT"),"Alanine",OR(F59="GAC",F59="GAT"),"Aspartic Acid",OR(F59="AAC",F59="AAT"),"Asparagine",OR(F59="GAA",F59="GAG"),"Glutamic acid",
   TRUE,"Other"
))</f>
        <v>Glutamine</v>
      </c>
    </row>
    <row r="60" spans="1:7" x14ac:dyDescent="0.2">
      <c r="A60" t="s">
        <v>1149</v>
      </c>
      <c r="B60" t="s">
        <v>2290</v>
      </c>
      <c r="C60">
        <f t="shared" si="0"/>
        <v>103</v>
      </c>
      <c r="D60">
        <f>LEN(Table14[[#This Row],[NA_sequence]])</f>
        <v>450</v>
      </c>
      <c r="E60">
        <f t="shared" si="1"/>
        <v>103</v>
      </c>
      <c r="F60" t="str">
        <f t="shared" si="2"/>
        <v>TTA</v>
      </c>
      <c r="G60" t="str" cm="1">
        <f t="array" ref="G60">IF(F60="","",_xlfn.IFS(
   OR(F60="CTC",F60="CTG",F60="CTT",F60="CTA",F60="TTA",F60="TTG"),"Leucine",
   OR(F60="CAG",F60="CAA"),"Glutamine",OR(F60="TTC",F60="TTT"),"Phenylalanine",
   OR(F60="ATG"),"Methionine",OR(F60="GCA",F60="GCG",F60="GCC",F60="GCT"),"Alanine",OR(F60="GAC",F60="GAT"),"Aspartic Acid",OR(F60="AAC",F60="AAT"),"Asparagine",OR(F60="GAA",F60="GAG"),"Glutamic acid",
   TRUE,"Other"
))</f>
        <v>Leucine</v>
      </c>
    </row>
    <row r="61" spans="1:7" x14ac:dyDescent="0.2">
      <c r="A61" t="s">
        <v>168</v>
      </c>
      <c r="B61" t="s">
        <v>1354</v>
      </c>
      <c r="C61">
        <f t="shared" si="0"/>
        <v>103</v>
      </c>
      <c r="D61">
        <f>LEN(Table14[[#This Row],[NA_sequence]])</f>
        <v>450</v>
      </c>
      <c r="E61">
        <f t="shared" si="1"/>
        <v>103</v>
      </c>
      <c r="F61" t="str">
        <f t="shared" si="2"/>
        <v>CAG</v>
      </c>
      <c r="G61" t="str" cm="1">
        <f t="array" ref="G61">IF(F61="","",_xlfn.IFS(
   OR(F61="CTC",F61="CTG",F61="CTT",F61="CTA",F61="TTA",F61="TTG"),"Leucine",
   OR(F61="CAG",F61="CAA"),"Glutamine",OR(F61="TTC",F61="TTT"),"Phenylalanine",
   OR(F61="ATG"),"Methionine",OR(F61="GCA",F61="GCG",F61="GCC",F61="GCT"),"Alanine",OR(F61="GAC",F61="GAT"),"Aspartic Acid",OR(F61="AAC",F61="AAT"),"Asparagine",OR(F61="GAA",F61="GAG"),"Glutamic acid",
   TRUE,"Other"
))</f>
        <v>Glutamine</v>
      </c>
    </row>
    <row r="62" spans="1:7" x14ac:dyDescent="0.2">
      <c r="A62" t="s">
        <v>310</v>
      </c>
      <c r="B62" t="s">
        <v>1494</v>
      </c>
      <c r="C62">
        <f t="shared" si="0"/>
        <v>103</v>
      </c>
      <c r="D62">
        <f>LEN(Table14[[#This Row],[NA_sequence]])</f>
        <v>450</v>
      </c>
      <c r="E62">
        <f t="shared" si="1"/>
        <v>103</v>
      </c>
      <c r="F62" t="str">
        <f t="shared" si="2"/>
        <v>CAA</v>
      </c>
      <c r="G62" t="str" cm="1">
        <f t="array" ref="G62">IF(F62="","",_xlfn.IFS(
   OR(F62="CTC",F62="CTG",F62="CTT",F62="CTA",F62="TTA",F62="TTG"),"Leucine",
   OR(F62="CAG",F62="CAA"),"Glutamine",OR(F62="TTC",F62="TTT"),"Phenylalanine",
   OR(F62="ATG"),"Methionine",OR(F62="GCA",F62="GCG",F62="GCC",F62="GCT"),"Alanine",OR(F62="GAC",F62="GAT"),"Aspartic Acid",OR(F62="AAC",F62="AAT"),"Asparagine",OR(F62="GAA",F62="GAG"),"Glutamic acid",
   TRUE,"Other"
))</f>
        <v>Glutamine</v>
      </c>
    </row>
    <row r="63" spans="1:7" x14ac:dyDescent="0.2">
      <c r="A63" t="s">
        <v>807</v>
      </c>
      <c r="B63" t="s">
        <v>1969</v>
      </c>
      <c r="C63">
        <f t="shared" si="0"/>
        <v>103</v>
      </c>
      <c r="D63">
        <f>LEN(Table14[[#This Row],[NA_sequence]])</f>
        <v>450</v>
      </c>
      <c r="E63">
        <f t="shared" si="1"/>
        <v>103</v>
      </c>
      <c r="F63" t="str">
        <f t="shared" si="2"/>
        <v>CAA</v>
      </c>
      <c r="G63" t="str" cm="1">
        <f t="array" ref="G63">IF(F63="","",_xlfn.IFS(
   OR(F63="CTC",F63="CTG",F63="CTT",F63="CTA",F63="TTA",F63="TTG"),"Leucine",
   OR(F63="CAG",F63="CAA"),"Glutamine",OR(F63="TTC",F63="TTT"),"Phenylalanine",
   OR(F63="ATG"),"Methionine",OR(F63="GCA",F63="GCG",F63="GCC",F63="GCT"),"Alanine",OR(F63="GAC",F63="GAT"),"Aspartic Acid",OR(F63="AAC",F63="AAT"),"Asparagine",OR(F63="GAA",F63="GAG"),"Glutamic acid",
   TRUE,"Other"
))</f>
        <v>Glutamine</v>
      </c>
    </row>
    <row r="64" spans="1:7" x14ac:dyDescent="0.2">
      <c r="A64" t="s">
        <v>167</v>
      </c>
      <c r="B64" t="s">
        <v>1353</v>
      </c>
      <c r="C64">
        <f t="shared" si="0"/>
        <v>103</v>
      </c>
      <c r="D64">
        <f>LEN(Table14[[#This Row],[NA_sequence]])</f>
        <v>450</v>
      </c>
      <c r="E64">
        <f t="shared" si="1"/>
        <v>103</v>
      </c>
      <c r="F64" t="str">
        <f t="shared" si="2"/>
        <v>CAG</v>
      </c>
      <c r="G64" t="str" cm="1">
        <f t="array" ref="G64">IF(F64="","",_xlfn.IFS(
   OR(F64="CTC",F64="CTG",F64="CTT",F64="CTA",F64="TTA",F64="TTG"),"Leucine",
   OR(F64="CAG",F64="CAA"),"Glutamine",OR(F64="TTC",F64="TTT"),"Phenylalanine",
   OR(F64="ATG"),"Methionine",OR(F64="GCA",F64="GCG",F64="GCC",F64="GCT"),"Alanine",OR(F64="GAC",F64="GAT"),"Aspartic Acid",OR(F64="AAC",F64="AAT"),"Asparagine",OR(F64="GAA",F64="GAG"),"Glutamic acid",
   TRUE,"Other"
))</f>
        <v>Glutamine</v>
      </c>
    </row>
    <row r="65" spans="1:7" x14ac:dyDescent="0.2">
      <c r="A65" t="s">
        <v>592</v>
      </c>
      <c r="B65" t="s">
        <v>1770</v>
      </c>
      <c r="C65">
        <f t="shared" si="0"/>
        <v>103</v>
      </c>
      <c r="D65">
        <f>LEN(Table14[[#This Row],[NA_sequence]])</f>
        <v>450</v>
      </c>
      <c r="E65">
        <f t="shared" si="1"/>
        <v>103</v>
      </c>
      <c r="F65" t="str">
        <f t="shared" si="2"/>
        <v>CAG</v>
      </c>
      <c r="G65" t="str" cm="1">
        <f t="array" ref="G65">IF(F65="","",_xlfn.IFS(
   OR(F65="CTC",F65="CTG",F65="CTT",F65="CTA",F65="TTA",F65="TTG"),"Leucine",
   OR(F65="CAG",F65="CAA"),"Glutamine",OR(F65="TTC",F65="TTT"),"Phenylalanine",
   OR(F65="ATG"),"Methionine",OR(F65="GCA",F65="GCG",F65="GCC",F65="GCT"),"Alanine",OR(F65="GAC",F65="GAT"),"Aspartic Acid",OR(F65="AAC",F65="AAT"),"Asparagine",OR(F65="GAA",F65="GAG"),"Glutamic acid",
   TRUE,"Other"
))</f>
        <v>Glutamine</v>
      </c>
    </row>
    <row r="66" spans="1:7" x14ac:dyDescent="0.2">
      <c r="A66" t="s">
        <v>485</v>
      </c>
      <c r="B66" t="s">
        <v>1668</v>
      </c>
      <c r="C66">
        <f t="shared" si="0"/>
        <v>103</v>
      </c>
      <c r="D66">
        <f>LEN(Table14[[#This Row],[NA_sequence]])</f>
        <v>450</v>
      </c>
      <c r="E66">
        <f t="shared" si="1"/>
        <v>103</v>
      </c>
      <c r="F66" t="str">
        <f t="shared" si="2"/>
        <v>CAG</v>
      </c>
      <c r="G66" t="str" cm="1">
        <f t="array" ref="G66">IF(F66="","",_xlfn.IFS(
   OR(F66="CTC",F66="CTG",F66="CTT",F66="CTA",F66="TTA",F66="TTG"),"Leucine",
   OR(F66="CAG",F66="CAA"),"Glutamine",OR(F66="TTC",F66="TTT"),"Phenylalanine",
   OR(F66="ATG"),"Methionine",OR(F66="GCA",F66="GCG",F66="GCC",F66="GCT"),"Alanine",OR(F66="GAC",F66="GAT"),"Aspartic Acid",OR(F66="AAC",F66="AAT"),"Asparagine",OR(F66="GAA",F66="GAG"),"Glutamic acid",
   TRUE,"Other"
))</f>
        <v>Glutamine</v>
      </c>
    </row>
    <row r="67" spans="1:7" x14ac:dyDescent="0.2">
      <c r="A67" t="s">
        <v>1189</v>
      </c>
      <c r="B67" t="s">
        <v>2329</v>
      </c>
      <c r="C67">
        <f t="shared" ref="C67:C130" si="4">IFERROR(SEARCH("GC?GG?GG?", B67), "")</f>
        <v>103</v>
      </c>
      <c r="D67">
        <f>LEN(Table14[[#This Row],[NA_sequence]])</f>
        <v>462</v>
      </c>
      <c r="E67">
        <f t="shared" ref="E67:E130" si="5">IF(C67="","",IF(AND(
    ISNUMBER(FIND(MID(B67,C67+2,1),"ACGT")),
    ISNUMBER(FIND(MID(B67,C67+5,1),"ACGT")),
    ISNUMBER(FIND(MID(B67,C67+8,1),"ACGT"))
  ),
  C67,
  ""
))</f>
        <v>103</v>
      </c>
      <c r="F67" t="str">
        <f t="shared" ref="F67:F130" si="6">IF(C67="","", MID(B67, C67+9, 3))</f>
        <v>CAG</v>
      </c>
      <c r="G67" t="str" cm="1">
        <f t="array" ref="G67">IF(F67="","",_xlfn.IFS(
   OR(F67="CTC",F67="CTG",F67="CTT",F67="CTA",F67="TTA",F67="TTG"),"Leucine",
   OR(F67="CAG",F67="CAA"),"Glutamine",OR(F67="TTC",F67="TTT"),"Phenylalanine",
   OR(F67="ATG"),"Methionine",OR(F67="GCA",F67="GCG",F67="GCC",F67="GCT"),"Alanine",OR(F67="GAC",F67="GAT"),"Aspartic Acid",OR(F67="AAC",F67="AAT"),"Asparagine",OR(F67="GAA",F67="GAG"),"Glutamic acid",
   TRUE,"Other"
))</f>
        <v>Glutamine</v>
      </c>
    </row>
    <row r="68" spans="1:7" x14ac:dyDescent="0.2">
      <c r="A68" t="s">
        <v>599</v>
      </c>
      <c r="B68" t="s">
        <v>1777</v>
      </c>
      <c r="C68">
        <f t="shared" si="4"/>
        <v>103</v>
      </c>
      <c r="D68">
        <f>LEN(Table14[[#This Row],[NA_sequence]])</f>
        <v>450</v>
      </c>
      <c r="E68">
        <f t="shared" si="5"/>
        <v>103</v>
      </c>
      <c r="F68" t="str">
        <f t="shared" si="6"/>
        <v>CAG</v>
      </c>
      <c r="G68" t="str" cm="1">
        <f t="array" ref="G68">IF(F68="","",_xlfn.IFS(
   OR(F68="CTC",F68="CTG",F68="CTT",F68="CTA",F68="TTA",F68="TTG"),"Leucine",
   OR(F68="CAG",F68="CAA"),"Glutamine",OR(F68="TTC",F68="TTT"),"Phenylalanine",
   OR(F68="ATG"),"Methionine",OR(F68="GCA",F68="GCG",F68="GCC",F68="GCT"),"Alanine",OR(F68="GAC",F68="GAT"),"Aspartic Acid",OR(F68="AAC",F68="AAT"),"Asparagine",OR(F68="GAA",F68="GAG"),"Glutamic acid",
   TRUE,"Other"
))</f>
        <v>Glutamine</v>
      </c>
    </row>
    <row r="69" spans="1:7" x14ac:dyDescent="0.2">
      <c r="A69" t="s">
        <v>600</v>
      </c>
      <c r="B69" t="s">
        <v>1777</v>
      </c>
      <c r="C69">
        <f t="shared" si="4"/>
        <v>103</v>
      </c>
      <c r="D69">
        <f>LEN(Table14[[#This Row],[NA_sequence]])</f>
        <v>450</v>
      </c>
      <c r="E69">
        <f t="shared" si="5"/>
        <v>103</v>
      </c>
      <c r="F69" t="str">
        <f t="shared" si="6"/>
        <v>CAG</v>
      </c>
      <c r="G69" t="str" cm="1">
        <f t="array" ref="G69">IF(F69="","",_xlfn.IFS(
   OR(F69="CTC",F69="CTG",F69="CTT",F69="CTA",F69="TTA",F69="TTG"),"Leucine",
   OR(F69="CAG",F69="CAA"),"Glutamine",OR(F69="TTC",F69="TTT"),"Phenylalanine",
   OR(F69="ATG"),"Methionine",OR(F69="GCA",F69="GCG",F69="GCC",F69="GCT"),"Alanine",OR(F69="GAC",F69="GAT"),"Aspartic Acid",OR(F69="AAC",F69="AAT"),"Asparagine",OR(F69="GAA",F69="GAG"),"Glutamic acid",
   TRUE,"Other"
))</f>
        <v>Glutamine</v>
      </c>
    </row>
    <row r="70" spans="1:7" x14ac:dyDescent="0.2">
      <c r="A70" t="s">
        <v>601</v>
      </c>
      <c r="B70" t="s">
        <v>1778</v>
      </c>
      <c r="C70">
        <f t="shared" si="4"/>
        <v>103</v>
      </c>
      <c r="D70">
        <f>LEN(Table14[[#This Row],[NA_sequence]])</f>
        <v>450</v>
      </c>
      <c r="E70">
        <f t="shared" si="5"/>
        <v>103</v>
      </c>
      <c r="F70" t="str">
        <f t="shared" si="6"/>
        <v>CAG</v>
      </c>
      <c r="G70" t="str" cm="1">
        <f t="array" ref="G70">IF(F70="","",_xlfn.IFS(
   OR(F70="CTC",F70="CTG",F70="CTT",F70="CTA",F70="TTA",F70="TTG"),"Leucine",
   OR(F70="CAG",F70="CAA"),"Glutamine",OR(F70="TTC",F70="TTT"),"Phenylalanine",
   OR(F70="ATG"),"Methionine",OR(F70="GCA",F70="GCG",F70="GCC",F70="GCT"),"Alanine",OR(F70="GAC",F70="GAT"),"Aspartic Acid",OR(F70="AAC",F70="AAT"),"Asparagine",OR(F70="GAA",F70="GAG"),"Glutamic acid",
   TRUE,"Other"
))</f>
        <v>Glutamine</v>
      </c>
    </row>
    <row r="71" spans="1:7" x14ac:dyDescent="0.2">
      <c r="A71" t="s">
        <v>598</v>
      </c>
      <c r="B71" t="s">
        <v>1776</v>
      </c>
      <c r="C71">
        <f t="shared" si="4"/>
        <v>103</v>
      </c>
      <c r="D71">
        <f>LEN(Table14[[#This Row],[NA_sequence]])</f>
        <v>450</v>
      </c>
      <c r="E71">
        <f t="shared" si="5"/>
        <v>103</v>
      </c>
      <c r="F71" t="str">
        <f t="shared" si="6"/>
        <v>CAG</v>
      </c>
      <c r="G71" t="str" cm="1">
        <f t="array" ref="G71">IF(F71="","",_xlfn.IFS(
   OR(F71="CTC",F71="CTG",F71="CTT",F71="CTA",F71="TTA",F71="TTG"),"Leucine",
   OR(F71="CAG",F71="CAA"),"Glutamine",OR(F71="TTC",F71="TTT"),"Phenylalanine",
   OR(F71="ATG"),"Methionine",OR(F71="GCA",F71="GCG",F71="GCC",F71="GCT"),"Alanine",OR(F71="GAC",F71="GAT"),"Aspartic Acid",OR(F71="AAC",F71="AAT"),"Asparagine",OR(F71="GAA",F71="GAG"),"Glutamic acid",
   TRUE,"Other"
))</f>
        <v>Glutamine</v>
      </c>
    </row>
    <row r="72" spans="1:7" x14ac:dyDescent="0.2">
      <c r="A72" t="s">
        <v>589</v>
      </c>
      <c r="B72" t="s">
        <v>1767</v>
      </c>
      <c r="C72">
        <f t="shared" si="4"/>
        <v>103</v>
      </c>
      <c r="D72">
        <f>LEN(Table14[[#This Row],[NA_sequence]])</f>
        <v>450</v>
      </c>
      <c r="E72">
        <f t="shared" si="5"/>
        <v>103</v>
      </c>
      <c r="F72" t="str">
        <f t="shared" si="6"/>
        <v>ATG</v>
      </c>
      <c r="G72" t="str" cm="1">
        <f t="array" ref="G72">IF(F72="","",_xlfn.IFS(
   OR(F72="CTC",F72="CTG",F72="CTT",F72="CTA",F72="TTA",F72="TTG"),"Leucine",
   OR(F72="CAG",F72="CAA"),"Glutamine",OR(F72="TTC",F72="TTT"),"Phenylalanine",
   OR(F72="ATG"),"Methionine",OR(F72="GCA",F72="GCG",F72="GCC",F72="GCT"),"Alanine",OR(F72="GAC",F72="GAT"),"Aspartic Acid",OR(F72="AAC",F72="AAT"),"Asparagine",OR(F72="GAA",F72="GAG"),"Glutamic acid",
   TRUE,"Other"
))</f>
        <v>Methionine</v>
      </c>
    </row>
    <row r="73" spans="1:7" x14ac:dyDescent="0.2">
      <c r="A73" t="s">
        <v>590</v>
      </c>
      <c r="B73" t="s">
        <v>1768</v>
      </c>
      <c r="C73">
        <f t="shared" si="4"/>
        <v>103</v>
      </c>
      <c r="D73">
        <f>LEN(Table14[[#This Row],[NA_sequence]])</f>
        <v>450</v>
      </c>
      <c r="E73">
        <f t="shared" si="5"/>
        <v>103</v>
      </c>
      <c r="F73" t="str">
        <f t="shared" si="6"/>
        <v>TTC</v>
      </c>
      <c r="G73" t="str" cm="1">
        <f t="array" ref="G73">IF(F73="","",_xlfn.IFS(
   OR(F73="CTC",F73="CTG",F73="CTT",F73="CTA",F73="TTA",F73="TTG"),"Leucine",
   OR(F73="CAG",F73="CAA"),"Glutamine",OR(F73="TTC",F73="TTT"),"Phenylalanine",
   OR(F73="ATG"),"Methionine",OR(F73="GCA",F73="GCG",F73="GCC",F73="GCT"),"Alanine",OR(F73="GAC",F73="GAT"),"Aspartic Acid",OR(F73="AAC",F73="AAT"),"Asparagine",OR(F73="GAA",F73="GAG"),"Glutamic acid",
   TRUE,"Other"
))</f>
        <v>Phenylalanine</v>
      </c>
    </row>
    <row r="74" spans="1:7" x14ac:dyDescent="0.2">
      <c r="A74" t="s">
        <v>591</v>
      </c>
      <c r="B74" t="s">
        <v>1769</v>
      </c>
      <c r="C74">
        <f t="shared" si="4"/>
        <v>103</v>
      </c>
      <c r="D74">
        <f>LEN(Table14[[#This Row],[NA_sequence]])</f>
        <v>450</v>
      </c>
      <c r="E74">
        <f t="shared" si="5"/>
        <v>103</v>
      </c>
      <c r="F74" t="str">
        <f t="shared" si="6"/>
        <v>CAG</v>
      </c>
      <c r="G74" t="str" cm="1">
        <f t="array" ref="G74">IF(F74="","",_xlfn.IFS(
   OR(F74="CTC",F74="CTG",F74="CTT",F74="CTA",F74="TTA",F74="TTG"),"Leucine",
   OR(F74="CAG",F74="CAA"),"Glutamine",OR(F74="TTC",F74="TTT"),"Phenylalanine",
   OR(F74="ATG"),"Methionine",OR(F74="GCA",F74="GCG",F74="GCC",F74="GCT"),"Alanine",OR(F74="GAC",F74="GAT"),"Aspartic Acid",OR(F74="AAC",F74="AAT"),"Asparagine",OR(F74="GAA",F74="GAG"),"Glutamic acid",
   TRUE,"Other"
))</f>
        <v>Glutamine</v>
      </c>
    </row>
    <row r="75" spans="1:7" x14ac:dyDescent="0.2">
      <c r="A75" t="s">
        <v>748</v>
      </c>
      <c r="B75" t="s">
        <v>1912</v>
      </c>
      <c r="C75">
        <f t="shared" si="4"/>
        <v>103</v>
      </c>
      <c r="D75">
        <f>LEN(Table14[[#This Row],[NA_sequence]])</f>
        <v>450</v>
      </c>
      <c r="E75">
        <f t="shared" si="5"/>
        <v>103</v>
      </c>
      <c r="F75" t="str">
        <f t="shared" si="6"/>
        <v>CAG</v>
      </c>
      <c r="G75" t="str" cm="1">
        <f t="array" ref="G75">IF(F75="","",_xlfn.IFS(
   OR(F75="CTC",F75="CTG",F75="CTT",F75="CTA",F75="TTA",F75="TTG"),"Leucine",
   OR(F75="CAG",F75="CAA"),"Glutamine",OR(F75="TTC",F75="TTT"),"Phenylalanine",
   OR(F75="ATG"),"Methionine",OR(F75="GCA",F75="GCG",F75="GCC",F75="GCT"),"Alanine",OR(F75="GAC",F75="GAT"),"Aspartic Acid",OR(F75="AAC",F75="AAT"),"Asparagine",OR(F75="GAA",F75="GAG"),"Glutamic acid",
   TRUE,"Other"
))</f>
        <v>Glutamine</v>
      </c>
    </row>
    <row r="76" spans="1:7" x14ac:dyDescent="0.2">
      <c r="A76" t="s">
        <v>1032</v>
      </c>
      <c r="B76" t="s">
        <v>2184</v>
      </c>
      <c r="C76">
        <f t="shared" si="4"/>
        <v>103</v>
      </c>
      <c r="D76">
        <f>LEN(Table14[[#This Row],[NA_sequence]])</f>
        <v>450</v>
      </c>
      <c r="E76">
        <f t="shared" si="5"/>
        <v>103</v>
      </c>
      <c r="F76" t="str">
        <f t="shared" si="6"/>
        <v>CAA</v>
      </c>
      <c r="G76" t="str" cm="1">
        <f t="array" ref="G76">IF(F76="","",_xlfn.IFS(
   OR(F76="CTC",F76="CTG",F76="CTT",F76="CTA",F76="TTA",F76="TTG"),"Leucine",
   OR(F76="CAG",F76="CAA"),"Glutamine",OR(F76="TTC",F76="TTT"),"Phenylalanine",
   OR(F76="ATG"),"Methionine",OR(F76="GCA",F76="GCG",F76="GCC",F76="GCT"),"Alanine",OR(F76="GAC",F76="GAT"),"Aspartic Acid",OR(F76="AAC",F76="AAT"),"Asparagine",OR(F76="GAA",F76="GAG"),"Glutamic acid",
   TRUE,"Other"
))</f>
        <v>Glutamine</v>
      </c>
    </row>
    <row r="77" spans="1:7" x14ac:dyDescent="0.2">
      <c r="A77" t="s">
        <v>968</v>
      </c>
      <c r="B77" t="s">
        <v>2124</v>
      </c>
      <c r="C77">
        <f t="shared" si="4"/>
        <v>103</v>
      </c>
      <c r="D77">
        <f>LEN(Table14[[#This Row],[NA_sequence]])</f>
        <v>450</v>
      </c>
      <c r="E77">
        <f t="shared" si="5"/>
        <v>103</v>
      </c>
      <c r="F77" t="str">
        <f t="shared" si="6"/>
        <v>CAA</v>
      </c>
      <c r="G77" t="str" cm="1">
        <f t="array" ref="G77">IF(F77="","",_xlfn.IFS(
   OR(F77="CTC",F77="CTG",F77="CTT",F77="CTA",F77="TTA",F77="TTG"),"Leucine",
   OR(F77="CAG",F77="CAA"),"Glutamine",OR(F77="TTC",F77="TTT"),"Phenylalanine",
   OR(F77="ATG"),"Methionine",OR(F77="GCA",F77="GCG",F77="GCC",F77="GCT"),"Alanine",OR(F77="GAC",F77="GAT"),"Aspartic Acid",OR(F77="AAC",F77="AAT"),"Asparagine",OR(F77="GAA",F77="GAG"),"Glutamic acid",
   TRUE,"Other"
))</f>
        <v>Glutamine</v>
      </c>
    </row>
    <row r="78" spans="1:7" x14ac:dyDescent="0.2">
      <c r="A78" t="s">
        <v>1030</v>
      </c>
      <c r="B78" t="s">
        <v>2182</v>
      </c>
      <c r="C78">
        <f t="shared" si="4"/>
        <v>103</v>
      </c>
      <c r="D78">
        <f>LEN(Table14[[#This Row],[NA_sequence]])</f>
        <v>450</v>
      </c>
      <c r="E78">
        <f t="shared" si="5"/>
        <v>103</v>
      </c>
      <c r="F78" t="str">
        <f t="shared" si="6"/>
        <v>CAA</v>
      </c>
      <c r="G78" t="str" cm="1">
        <f t="array" ref="G78">IF(F78="","",_xlfn.IFS(
   OR(F78="CTC",F78="CTG",F78="CTT",F78="CTA",F78="TTA",F78="TTG"),"Leucine",
   OR(F78="CAG",F78="CAA"),"Glutamine",OR(F78="TTC",F78="TTT"),"Phenylalanine",
   OR(F78="ATG"),"Methionine",OR(F78="GCA",F78="GCG",F78="GCC",F78="GCT"),"Alanine",OR(F78="GAC",F78="GAT"),"Aspartic Acid",OR(F78="AAC",F78="AAT"),"Asparagine",OR(F78="GAA",F78="GAG"),"Glutamic acid",
   TRUE,"Other"
))</f>
        <v>Glutamine</v>
      </c>
    </row>
    <row r="79" spans="1:7" x14ac:dyDescent="0.2">
      <c r="A79" t="s">
        <v>317</v>
      </c>
      <c r="B79" t="s">
        <v>1501</v>
      </c>
      <c r="C79">
        <f t="shared" si="4"/>
        <v>103</v>
      </c>
      <c r="D79">
        <f>LEN(Table14[[#This Row],[NA_sequence]])</f>
        <v>450</v>
      </c>
      <c r="E79">
        <f t="shared" si="5"/>
        <v>103</v>
      </c>
      <c r="F79" t="str">
        <f t="shared" si="6"/>
        <v>CAA</v>
      </c>
      <c r="G79" t="str" cm="1">
        <f t="array" ref="G79">IF(F79="","",_xlfn.IFS(
   OR(F79="CTC",F79="CTG",F79="CTT",F79="CTA",F79="TTA",F79="TTG"),"Leucine",
   OR(F79="CAG",F79="CAA"),"Glutamine",OR(F79="TTC",F79="TTT"),"Phenylalanine",
   OR(F79="ATG"),"Methionine",OR(F79="GCA",F79="GCG",F79="GCC",F79="GCT"),"Alanine",OR(F79="GAC",F79="GAT"),"Aspartic Acid",OR(F79="AAC",F79="AAT"),"Asparagine",OR(F79="GAA",F79="GAG"),"Glutamic acid",
   TRUE,"Other"
))</f>
        <v>Glutamine</v>
      </c>
    </row>
    <row r="80" spans="1:7" x14ac:dyDescent="0.2">
      <c r="A80" t="s">
        <v>821</v>
      </c>
      <c r="B80" t="s">
        <v>1983</v>
      </c>
      <c r="C80">
        <f t="shared" si="4"/>
        <v>103</v>
      </c>
      <c r="D80">
        <f>LEN(Table14[[#This Row],[NA_sequence]])</f>
        <v>450</v>
      </c>
      <c r="E80">
        <f t="shared" si="5"/>
        <v>103</v>
      </c>
      <c r="F80" t="str">
        <f t="shared" si="6"/>
        <v>CAA</v>
      </c>
      <c r="G80" t="str" cm="1">
        <f t="array" ref="G80">IF(F80="","",_xlfn.IFS(
   OR(F80="CTC",F80="CTG",F80="CTT",F80="CTA",F80="TTA",F80="TTG"),"Leucine",
   OR(F80="CAG",F80="CAA"),"Glutamine",OR(F80="TTC",F80="TTT"),"Phenylalanine",
   OR(F80="ATG"),"Methionine",OR(F80="GCA",F80="GCG",F80="GCC",F80="GCT"),"Alanine",OR(F80="GAC",F80="GAT"),"Aspartic Acid",OR(F80="AAC",F80="AAT"),"Asparagine",OR(F80="GAA",F80="GAG"),"Glutamic acid",
   TRUE,"Other"
))</f>
        <v>Glutamine</v>
      </c>
    </row>
    <row r="81" spans="1:7" x14ac:dyDescent="0.2">
      <c r="A81" t="s">
        <v>542</v>
      </c>
      <c r="B81" t="s">
        <v>1721</v>
      </c>
      <c r="C81">
        <f t="shared" si="4"/>
        <v>103</v>
      </c>
      <c r="D81">
        <f>LEN(Table14[[#This Row],[NA_sequence]])</f>
        <v>444</v>
      </c>
      <c r="E81">
        <f t="shared" si="5"/>
        <v>103</v>
      </c>
      <c r="F81" t="str">
        <f t="shared" si="6"/>
        <v>CAA</v>
      </c>
      <c r="G81" t="str" cm="1">
        <f t="array" ref="G81">IF(F81="","",_xlfn.IFS(
   OR(F81="CTC",F81="CTG",F81="CTT",F81="CTA",F81="TTA",F81="TTG"),"Leucine",
   OR(F81="CAG",F81="CAA"),"Glutamine",OR(F81="TTC",F81="TTT"),"Phenylalanine",
   OR(F81="ATG"),"Methionine",OR(F81="GCA",F81="GCG",F81="GCC",F81="GCT"),"Alanine",OR(F81="GAC",F81="GAT"),"Aspartic Acid",OR(F81="AAC",F81="AAT"),"Asparagine",OR(F81="GAA",F81="GAG"),"Glutamic acid",
   TRUE,"Other"
))</f>
        <v>Glutamine</v>
      </c>
    </row>
    <row r="82" spans="1:7" x14ac:dyDescent="0.2">
      <c r="A82" t="s">
        <v>979</v>
      </c>
      <c r="B82" t="s">
        <v>2135</v>
      </c>
      <c r="C82">
        <f t="shared" si="4"/>
        <v>103</v>
      </c>
      <c r="D82">
        <f>LEN(Table14[[#This Row],[NA_sequence]])</f>
        <v>450</v>
      </c>
      <c r="E82">
        <f t="shared" si="5"/>
        <v>103</v>
      </c>
      <c r="F82" t="str">
        <f t="shared" si="6"/>
        <v>CAA</v>
      </c>
      <c r="G82" t="str" cm="1">
        <f t="array" ref="G82">IF(F82="","",_xlfn.IFS(
   OR(F82="CTC",F82="CTG",F82="CTT",F82="CTA",F82="TTA",F82="TTG"),"Leucine",
   OR(F82="CAG",F82="CAA"),"Glutamine",OR(F82="TTC",F82="TTT"),"Phenylalanine",
   OR(F82="ATG"),"Methionine",OR(F82="GCA",F82="GCG",F82="GCC",F82="GCT"),"Alanine",OR(F82="GAC",F82="GAT"),"Aspartic Acid",OR(F82="AAC",F82="AAT"),"Asparagine",OR(F82="GAA",F82="GAG"),"Glutamic acid",
   TRUE,"Other"
))</f>
        <v>Glutamine</v>
      </c>
    </row>
    <row r="83" spans="1:7" x14ac:dyDescent="0.2">
      <c r="A83" t="s">
        <v>980</v>
      </c>
      <c r="B83" t="s">
        <v>2136</v>
      </c>
      <c r="C83">
        <f t="shared" si="4"/>
        <v>103</v>
      </c>
      <c r="D83">
        <f>LEN(Table14[[#This Row],[NA_sequence]])</f>
        <v>450</v>
      </c>
      <c r="E83">
        <f t="shared" si="5"/>
        <v>103</v>
      </c>
      <c r="F83" t="str">
        <f t="shared" si="6"/>
        <v>CAA</v>
      </c>
      <c r="G83" t="str" cm="1">
        <f t="array" ref="G83">IF(F83="","",_xlfn.IFS(
   OR(F83="CTC",F83="CTG",F83="CTT",F83="CTA",F83="TTA",F83="TTG"),"Leucine",
   OR(F83="CAG",F83="CAA"),"Glutamine",OR(F83="TTC",F83="TTT"),"Phenylalanine",
   OR(F83="ATG"),"Methionine",OR(F83="GCA",F83="GCG",F83="GCC",F83="GCT"),"Alanine",OR(F83="GAC",F83="GAT"),"Aspartic Acid",OR(F83="AAC",F83="AAT"),"Asparagine",OR(F83="GAA",F83="GAG"),"Glutamic acid",
   TRUE,"Other"
))</f>
        <v>Glutamine</v>
      </c>
    </row>
    <row r="84" spans="1:7" x14ac:dyDescent="0.2">
      <c r="A84" t="s">
        <v>976</v>
      </c>
      <c r="B84" t="s">
        <v>2132</v>
      </c>
      <c r="C84">
        <f t="shared" si="4"/>
        <v>103</v>
      </c>
      <c r="D84">
        <f>LEN(Table14[[#This Row],[NA_sequence]])</f>
        <v>450</v>
      </c>
      <c r="E84">
        <f t="shared" si="5"/>
        <v>103</v>
      </c>
      <c r="F84" t="str">
        <f t="shared" si="6"/>
        <v>CAA</v>
      </c>
      <c r="G84" t="str" cm="1">
        <f t="array" ref="G84">IF(F84="","",_xlfn.IFS(
   OR(F84="CTC",F84="CTG",F84="CTT",F84="CTA",F84="TTA",F84="TTG"),"Leucine",
   OR(F84="CAG",F84="CAA"),"Glutamine",OR(F84="TTC",F84="TTT"),"Phenylalanine",
   OR(F84="ATG"),"Methionine",OR(F84="GCA",F84="GCG",F84="GCC",F84="GCT"),"Alanine",OR(F84="GAC",F84="GAT"),"Aspartic Acid",OR(F84="AAC",F84="AAT"),"Asparagine",OR(F84="GAA",F84="GAG"),"Glutamic acid",
   TRUE,"Other"
))</f>
        <v>Glutamine</v>
      </c>
    </row>
    <row r="85" spans="1:7" x14ac:dyDescent="0.2">
      <c r="A85" t="s">
        <v>977</v>
      </c>
      <c r="B85" t="s">
        <v>2133</v>
      </c>
      <c r="C85">
        <f t="shared" si="4"/>
        <v>103</v>
      </c>
      <c r="D85">
        <f>LEN(Table14[[#This Row],[NA_sequence]])</f>
        <v>450</v>
      </c>
      <c r="E85">
        <f t="shared" si="5"/>
        <v>103</v>
      </c>
      <c r="F85" t="str">
        <f t="shared" si="6"/>
        <v>CAA</v>
      </c>
      <c r="G85" t="str" cm="1">
        <f t="array" ref="G85">IF(F85="","",_xlfn.IFS(
   OR(F85="CTC",F85="CTG",F85="CTT",F85="CTA",F85="TTA",F85="TTG"),"Leucine",
   OR(F85="CAG",F85="CAA"),"Glutamine",OR(F85="TTC",F85="TTT"),"Phenylalanine",
   OR(F85="ATG"),"Methionine",OR(F85="GCA",F85="GCG",F85="GCC",F85="GCT"),"Alanine",OR(F85="GAC",F85="GAT"),"Aspartic Acid",OR(F85="AAC",F85="AAT"),"Asparagine",OR(F85="GAA",F85="GAG"),"Glutamic acid",
   TRUE,"Other"
))</f>
        <v>Glutamine</v>
      </c>
    </row>
    <row r="86" spans="1:7" x14ac:dyDescent="0.2">
      <c r="A86" t="s">
        <v>974</v>
      </c>
      <c r="B86" t="s">
        <v>2130</v>
      </c>
      <c r="C86">
        <f t="shared" si="4"/>
        <v>103</v>
      </c>
      <c r="D86">
        <f>LEN(Table14[[#This Row],[NA_sequence]])</f>
        <v>450</v>
      </c>
      <c r="E86">
        <f t="shared" si="5"/>
        <v>103</v>
      </c>
      <c r="F86" t="str">
        <f t="shared" si="6"/>
        <v>CAA</v>
      </c>
      <c r="G86" t="str" cm="1">
        <f t="array" ref="G86">IF(F86="","",_xlfn.IFS(
   OR(F86="CTC",F86="CTG",F86="CTT",F86="CTA",F86="TTA",F86="TTG"),"Leucine",
   OR(F86="CAG",F86="CAA"),"Glutamine",OR(F86="TTC",F86="TTT"),"Phenylalanine",
   OR(F86="ATG"),"Methionine",OR(F86="GCA",F86="GCG",F86="GCC",F86="GCT"),"Alanine",OR(F86="GAC",F86="GAT"),"Aspartic Acid",OR(F86="AAC",F86="AAT"),"Asparagine",OR(F86="GAA",F86="GAG"),"Glutamic acid",
   TRUE,"Other"
))</f>
        <v>Glutamine</v>
      </c>
    </row>
    <row r="87" spans="1:7" x14ac:dyDescent="0.2">
      <c r="A87" t="s">
        <v>1027</v>
      </c>
      <c r="B87" t="s">
        <v>2179</v>
      </c>
      <c r="C87">
        <f t="shared" si="4"/>
        <v>103</v>
      </c>
      <c r="D87">
        <f>LEN(Table14[[#This Row],[NA_sequence]])</f>
        <v>450</v>
      </c>
      <c r="E87">
        <f t="shared" si="5"/>
        <v>103</v>
      </c>
      <c r="F87" t="str">
        <f t="shared" si="6"/>
        <v>CAA</v>
      </c>
      <c r="G87" t="str" cm="1">
        <f t="array" ref="G87">IF(F87="","",_xlfn.IFS(
   OR(F87="CTC",F87="CTG",F87="CTT",F87="CTA",F87="TTA",F87="TTG"),"Leucine",
   OR(F87="CAG",F87="CAA"),"Glutamine",OR(F87="TTC",F87="TTT"),"Phenylalanine",
   OR(F87="ATG"),"Methionine",OR(F87="GCA",F87="GCG",F87="GCC",F87="GCT"),"Alanine",OR(F87="GAC",F87="GAT"),"Aspartic Acid",OR(F87="AAC",F87="AAT"),"Asparagine",OR(F87="GAA",F87="GAG"),"Glutamic acid",
   TRUE,"Other"
))</f>
        <v>Glutamine</v>
      </c>
    </row>
    <row r="88" spans="1:7" x14ac:dyDescent="0.2">
      <c r="A88" t="s">
        <v>993</v>
      </c>
      <c r="B88" t="s">
        <v>2149</v>
      </c>
      <c r="C88">
        <f t="shared" si="4"/>
        <v>103</v>
      </c>
      <c r="D88">
        <f>LEN(Table14[[#This Row],[NA_sequence]])</f>
        <v>450</v>
      </c>
      <c r="E88">
        <f t="shared" si="5"/>
        <v>103</v>
      </c>
      <c r="F88" t="str">
        <f t="shared" si="6"/>
        <v>CAA</v>
      </c>
      <c r="G88" t="str" cm="1">
        <f t="array" ref="G88">IF(F88="","",_xlfn.IFS(
   OR(F88="CTC",F88="CTG",F88="CTT",F88="CTA",F88="TTA",F88="TTG"),"Leucine",
   OR(F88="CAG",F88="CAA"),"Glutamine",OR(F88="TTC",F88="TTT"),"Phenylalanine",
   OR(F88="ATG"),"Methionine",OR(F88="GCA",F88="GCG",F88="GCC",F88="GCT"),"Alanine",OR(F88="GAC",F88="GAT"),"Aspartic Acid",OR(F88="AAC",F88="AAT"),"Asparagine",OR(F88="GAA",F88="GAG"),"Glutamic acid",
   TRUE,"Other"
))</f>
        <v>Glutamine</v>
      </c>
    </row>
    <row r="89" spans="1:7" x14ac:dyDescent="0.2">
      <c r="A89" t="s">
        <v>994</v>
      </c>
      <c r="B89" t="s">
        <v>2149</v>
      </c>
      <c r="C89">
        <f t="shared" si="4"/>
        <v>103</v>
      </c>
      <c r="D89">
        <f>LEN(Table14[[#This Row],[NA_sequence]])</f>
        <v>450</v>
      </c>
      <c r="E89">
        <f t="shared" si="5"/>
        <v>103</v>
      </c>
      <c r="F89" t="str">
        <f t="shared" si="6"/>
        <v>CAA</v>
      </c>
      <c r="G89" t="str" cm="1">
        <f t="array" ref="G89">IF(F89="","",_xlfn.IFS(
   OR(F89="CTC",F89="CTG",F89="CTT",F89="CTA",F89="TTA",F89="TTG"),"Leucine",
   OR(F89="CAG",F89="CAA"),"Glutamine",OR(F89="TTC",F89="TTT"),"Phenylalanine",
   OR(F89="ATG"),"Methionine",OR(F89="GCA",F89="GCG",F89="GCC",F89="GCT"),"Alanine",OR(F89="GAC",F89="GAT"),"Aspartic Acid",OR(F89="AAC",F89="AAT"),"Asparagine",OR(F89="GAA",F89="GAG"),"Glutamic acid",
   TRUE,"Other"
))</f>
        <v>Glutamine</v>
      </c>
    </row>
    <row r="90" spans="1:7" x14ac:dyDescent="0.2">
      <c r="A90" t="s">
        <v>881</v>
      </c>
      <c r="B90" t="s">
        <v>2038</v>
      </c>
      <c r="C90">
        <f t="shared" si="4"/>
        <v>103</v>
      </c>
      <c r="D90">
        <f>LEN(Table14[[#This Row],[NA_sequence]])</f>
        <v>450</v>
      </c>
      <c r="E90">
        <f t="shared" si="5"/>
        <v>103</v>
      </c>
      <c r="F90" t="str">
        <f t="shared" si="6"/>
        <v>CAA</v>
      </c>
      <c r="G90" t="str" cm="1">
        <f t="array" ref="G90">IF(F90="","",_xlfn.IFS(
   OR(F90="CTC",F90="CTG",F90="CTT",F90="CTA",F90="TTA",F90="TTG"),"Leucine",
   OR(F90="CAG",F90="CAA"),"Glutamine",OR(F90="TTC",F90="TTT"),"Phenylalanine",
   OR(F90="ATG"),"Methionine",OR(F90="GCA",F90="GCG",F90="GCC",F90="GCT"),"Alanine",OR(F90="GAC",F90="GAT"),"Aspartic Acid",OR(F90="AAC",F90="AAT"),"Asparagine",OR(F90="GAA",F90="GAG"),"Glutamic acid",
   TRUE,"Other"
))</f>
        <v>Glutamine</v>
      </c>
    </row>
    <row r="91" spans="1:7" x14ac:dyDescent="0.2">
      <c r="A91" t="s">
        <v>873</v>
      </c>
      <c r="B91" t="s">
        <v>2030</v>
      </c>
      <c r="C91">
        <f t="shared" si="4"/>
        <v>103</v>
      </c>
      <c r="D91">
        <f>LEN(Table14[[#This Row],[NA_sequence]])</f>
        <v>450</v>
      </c>
      <c r="E91">
        <f t="shared" si="5"/>
        <v>103</v>
      </c>
      <c r="F91" t="str">
        <f t="shared" si="6"/>
        <v>CAA</v>
      </c>
      <c r="G91" t="str" cm="1">
        <f t="array" ref="G91">IF(F91="","",_xlfn.IFS(
   OR(F91="CTC",F91="CTG",F91="CTT",F91="CTA",F91="TTA",F91="TTG"),"Leucine",
   OR(F91="CAG",F91="CAA"),"Glutamine",OR(F91="TTC",F91="TTT"),"Phenylalanine",
   OR(F91="ATG"),"Methionine",OR(F91="GCA",F91="GCG",F91="GCC",F91="GCT"),"Alanine",OR(F91="GAC",F91="GAT"),"Aspartic Acid",OR(F91="AAC",F91="AAT"),"Asparagine",OR(F91="GAA",F91="GAG"),"Glutamic acid",
   TRUE,"Other"
))</f>
        <v>Glutamine</v>
      </c>
    </row>
    <row r="92" spans="1:7" x14ac:dyDescent="0.2">
      <c r="A92" t="s">
        <v>1110</v>
      </c>
      <c r="B92" t="s">
        <v>2256</v>
      </c>
      <c r="C92">
        <f t="shared" si="4"/>
        <v>103</v>
      </c>
      <c r="D92">
        <f>LEN(Table14[[#This Row],[NA_sequence]])</f>
        <v>450</v>
      </c>
      <c r="E92">
        <f t="shared" si="5"/>
        <v>103</v>
      </c>
      <c r="F92" t="str">
        <f t="shared" si="6"/>
        <v>CAA</v>
      </c>
      <c r="G92" t="str" cm="1">
        <f t="array" ref="G92">IF(F92="","",_xlfn.IFS(
   OR(F92="CTC",F92="CTG",F92="CTT",F92="CTA",F92="TTA",F92="TTG"),"Leucine",
   OR(F92="CAG",F92="CAA"),"Glutamine",OR(F92="TTC",F92="TTT"),"Phenylalanine",
   OR(F92="ATG"),"Methionine",OR(F92="GCA",F92="GCG",F92="GCC",F92="GCT"),"Alanine",OR(F92="GAC",F92="GAT"),"Aspartic Acid",OR(F92="AAC",F92="AAT"),"Asparagine",OR(F92="GAA",F92="GAG"),"Glutamic acid",
   TRUE,"Other"
))</f>
        <v>Glutamine</v>
      </c>
    </row>
    <row r="93" spans="1:7" x14ac:dyDescent="0.2">
      <c r="A93" t="s">
        <v>862</v>
      </c>
      <c r="B93" t="s">
        <v>2020</v>
      </c>
      <c r="C93">
        <f t="shared" si="4"/>
        <v>103</v>
      </c>
      <c r="D93">
        <f>LEN(Table14[[#This Row],[NA_sequence]])</f>
        <v>450</v>
      </c>
      <c r="E93">
        <f t="shared" si="5"/>
        <v>103</v>
      </c>
      <c r="F93" t="str">
        <f t="shared" si="6"/>
        <v>CAA</v>
      </c>
      <c r="G93" t="str" cm="1">
        <f t="array" ref="G93">IF(F93="","",_xlfn.IFS(
   OR(F93="CTC",F93="CTG",F93="CTT",F93="CTA",F93="TTA",F93="TTG"),"Leucine",
   OR(F93="CAG",F93="CAA"),"Glutamine",OR(F93="TTC",F93="TTT"),"Phenylalanine",
   OR(F93="ATG"),"Methionine",OR(F93="GCA",F93="GCG",F93="GCC",F93="GCT"),"Alanine",OR(F93="GAC",F93="GAT"),"Aspartic Acid",OR(F93="AAC",F93="AAT"),"Asparagine",OR(F93="GAA",F93="GAG"),"Glutamic acid",
   TRUE,"Other"
))</f>
        <v>Glutamine</v>
      </c>
    </row>
    <row r="94" spans="1:7" x14ac:dyDescent="0.2">
      <c r="A94" t="s">
        <v>1180</v>
      </c>
      <c r="B94" t="s">
        <v>2320</v>
      </c>
      <c r="C94">
        <f t="shared" si="4"/>
        <v>103</v>
      </c>
      <c r="D94">
        <f>LEN(Table14[[#This Row],[NA_sequence]])</f>
        <v>450</v>
      </c>
      <c r="E94">
        <f t="shared" si="5"/>
        <v>103</v>
      </c>
      <c r="F94" t="str">
        <f t="shared" si="6"/>
        <v>CAG</v>
      </c>
      <c r="G94" t="str" cm="1">
        <f t="array" ref="G94">IF(F94="","",_xlfn.IFS(
   OR(F94="CTC",F94="CTG",F94="CTT",F94="CTA",F94="TTA",F94="TTG"),"Leucine",
   OR(F94="CAG",F94="CAA"),"Glutamine",OR(F94="TTC",F94="TTT"),"Phenylalanine",
   OR(F94="ATG"),"Methionine",OR(F94="GCA",F94="GCG",F94="GCC",F94="GCT"),"Alanine",OR(F94="GAC",F94="GAT"),"Aspartic Acid",OR(F94="AAC",F94="AAT"),"Asparagine",OR(F94="GAA",F94="GAG"),"Glutamic acid",
   TRUE,"Other"
))</f>
        <v>Glutamine</v>
      </c>
    </row>
    <row r="95" spans="1:7" x14ac:dyDescent="0.2">
      <c r="A95" t="s">
        <v>1156</v>
      </c>
      <c r="B95" t="s">
        <v>2297</v>
      </c>
      <c r="C95">
        <f t="shared" si="4"/>
        <v>103</v>
      </c>
      <c r="D95">
        <f>LEN(Table14[[#This Row],[NA_sequence]])</f>
        <v>450</v>
      </c>
      <c r="E95">
        <f t="shared" si="5"/>
        <v>103</v>
      </c>
      <c r="F95" t="str">
        <f t="shared" si="6"/>
        <v>CAA</v>
      </c>
      <c r="G95" t="str" cm="1">
        <f t="array" ref="G95">IF(F95="","",_xlfn.IFS(
   OR(F95="CTC",F95="CTG",F95="CTT",F95="CTA",F95="TTA",F95="TTG"),"Leucine",
   OR(F95="CAG",F95="CAA"),"Glutamine",OR(F95="TTC",F95="TTT"),"Phenylalanine",
   OR(F95="ATG"),"Methionine",OR(F95="GCA",F95="GCG",F95="GCC",F95="GCT"),"Alanine",OR(F95="GAC",F95="GAT"),"Aspartic Acid",OR(F95="AAC",F95="AAT"),"Asparagine",OR(F95="GAA",F95="GAG"),"Glutamic acid",
   TRUE,"Other"
))</f>
        <v>Glutamine</v>
      </c>
    </row>
    <row r="96" spans="1:7" x14ac:dyDescent="0.2">
      <c r="A96" t="s">
        <v>1033</v>
      </c>
      <c r="B96" t="s">
        <v>2185</v>
      </c>
      <c r="C96">
        <f t="shared" si="4"/>
        <v>103</v>
      </c>
      <c r="D96">
        <f>LEN(Table14[[#This Row],[NA_sequence]])</f>
        <v>450</v>
      </c>
      <c r="E96">
        <f t="shared" si="5"/>
        <v>103</v>
      </c>
      <c r="F96" t="str">
        <f t="shared" si="6"/>
        <v>CAA</v>
      </c>
      <c r="G96" t="str" cm="1">
        <f t="array" ref="G96">IF(F96="","",_xlfn.IFS(
   OR(F96="CTC",F96="CTG",F96="CTT",F96="CTA",F96="TTA",F96="TTG"),"Leucine",
   OR(F96="CAG",F96="CAA"),"Glutamine",OR(F96="TTC",F96="TTT"),"Phenylalanine",
   OR(F96="ATG"),"Methionine",OR(F96="GCA",F96="GCG",F96="GCC",F96="GCT"),"Alanine",OR(F96="GAC",F96="GAT"),"Aspartic Acid",OR(F96="AAC",F96="AAT"),"Asparagine",OR(F96="GAA",F96="GAG"),"Glutamic acid",
   TRUE,"Other"
))</f>
        <v>Glutamine</v>
      </c>
    </row>
    <row r="97" spans="1:7" x14ac:dyDescent="0.2">
      <c r="A97" t="s">
        <v>254</v>
      </c>
      <c r="B97" t="s">
        <v>1439</v>
      </c>
      <c r="C97">
        <f t="shared" si="4"/>
        <v>103</v>
      </c>
      <c r="D97">
        <f>LEN(Table14[[#This Row],[NA_sequence]])</f>
        <v>450</v>
      </c>
      <c r="E97">
        <f t="shared" si="5"/>
        <v>103</v>
      </c>
      <c r="F97" t="str">
        <f t="shared" si="6"/>
        <v>CAA</v>
      </c>
      <c r="G97" t="str" cm="1">
        <f t="array" ref="G97">IF(F97="","",_xlfn.IFS(
   OR(F97="CTC",F97="CTG",F97="CTT",F97="CTA",F97="TTA",F97="TTG"),"Leucine",
   OR(F97="CAG",F97="CAA"),"Glutamine",OR(F97="TTC",F97="TTT"),"Phenylalanine",
   OR(F97="ATG"),"Methionine",OR(F97="GCA",F97="GCG",F97="GCC",F97="GCT"),"Alanine",OR(F97="GAC",F97="GAT"),"Aspartic Acid",OR(F97="AAC",F97="AAT"),"Asparagine",OR(F97="GAA",F97="GAG"),"Glutamic acid",
   TRUE,"Other"
))</f>
        <v>Glutamine</v>
      </c>
    </row>
    <row r="98" spans="1:7" x14ac:dyDescent="0.2">
      <c r="A98" t="s">
        <v>1024</v>
      </c>
      <c r="B98" t="s">
        <v>2176</v>
      </c>
      <c r="C98">
        <f t="shared" si="4"/>
        <v>103</v>
      </c>
      <c r="D98">
        <f>LEN(Table14[[#This Row],[NA_sequence]])</f>
        <v>450</v>
      </c>
      <c r="E98">
        <f t="shared" si="5"/>
        <v>103</v>
      </c>
      <c r="F98" t="str">
        <f t="shared" si="6"/>
        <v>CAA</v>
      </c>
      <c r="G98" t="str" cm="1">
        <f t="array" ref="G98">IF(F98="","",_xlfn.IFS(
   OR(F98="CTC",F98="CTG",F98="CTT",F98="CTA",F98="TTA",F98="TTG"),"Leucine",
   OR(F98="CAG",F98="CAA"),"Glutamine",OR(F98="TTC",F98="TTT"),"Phenylalanine",
   OR(F98="ATG"),"Methionine",OR(F98="GCA",F98="GCG",F98="GCC",F98="GCT"),"Alanine",OR(F98="GAC",F98="GAT"),"Aspartic Acid",OR(F98="AAC",F98="AAT"),"Asparagine",OR(F98="GAA",F98="GAG"),"Glutamic acid",
   TRUE,"Other"
))</f>
        <v>Glutamine</v>
      </c>
    </row>
    <row r="99" spans="1:7" x14ac:dyDescent="0.2">
      <c r="A99" t="s">
        <v>264</v>
      </c>
      <c r="B99" t="s">
        <v>1449</v>
      </c>
      <c r="C99">
        <f t="shared" si="4"/>
        <v>103</v>
      </c>
      <c r="D99">
        <f>LEN(Table14[[#This Row],[NA_sequence]])</f>
        <v>450</v>
      </c>
      <c r="E99">
        <f t="shared" si="5"/>
        <v>103</v>
      </c>
      <c r="F99" t="str">
        <f t="shared" si="6"/>
        <v>CAA</v>
      </c>
      <c r="G99" t="str" cm="1">
        <f t="array" ref="G99">IF(F99="","",_xlfn.IFS(
   OR(F99="CTC",F99="CTG",F99="CTT",F99="CTA",F99="TTA",F99="TTG"),"Leucine",
   OR(F99="CAG",F99="CAA"),"Glutamine",OR(F99="TTC",F99="TTT"),"Phenylalanine",
   OR(F99="ATG"),"Methionine",OR(F99="GCA",F99="GCG",F99="GCC",F99="GCT"),"Alanine",OR(F99="GAC",F99="GAT"),"Aspartic Acid",OR(F99="AAC",F99="AAT"),"Asparagine",OR(F99="GAA",F99="GAG"),"Glutamic acid",
   TRUE,"Other"
))</f>
        <v>Glutamine</v>
      </c>
    </row>
    <row r="100" spans="1:7" x14ac:dyDescent="0.2">
      <c r="A100" t="s">
        <v>265</v>
      </c>
      <c r="B100" t="s">
        <v>1449</v>
      </c>
      <c r="C100">
        <f t="shared" si="4"/>
        <v>103</v>
      </c>
      <c r="D100">
        <f>LEN(Table14[[#This Row],[NA_sequence]])</f>
        <v>450</v>
      </c>
      <c r="E100">
        <f t="shared" si="5"/>
        <v>103</v>
      </c>
      <c r="F100" t="str">
        <f t="shared" si="6"/>
        <v>CAA</v>
      </c>
      <c r="G100" t="str" cm="1">
        <f t="array" ref="G100">IF(F100="","",_xlfn.IFS(
   OR(F100="CTC",F100="CTG",F100="CTT",F100="CTA",F100="TTA",F100="TTG"),"Leucine",
   OR(F100="CAG",F100="CAA"),"Glutamine",OR(F100="TTC",F100="TTT"),"Phenylalanine",
   OR(F100="ATG"),"Methionine",OR(F100="GCA",F100="GCG",F100="GCC",F100="GCT"),"Alanine",OR(F100="GAC",F100="GAT"),"Aspartic Acid",OR(F100="AAC",F100="AAT"),"Asparagine",OR(F100="GAA",F100="GAG"),"Glutamic acid",
   TRUE,"Other"
))</f>
        <v>Glutamine</v>
      </c>
    </row>
    <row r="101" spans="1:7" x14ac:dyDescent="0.2">
      <c r="A101" t="s">
        <v>258</v>
      </c>
      <c r="B101" t="s">
        <v>1443</v>
      </c>
      <c r="C101">
        <f t="shared" si="4"/>
        <v>103</v>
      </c>
      <c r="D101">
        <f>LEN(Table14[[#This Row],[NA_sequence]])</f>
        <v>450</v>
      </c>
      <c r="E101">
        <f t="shared" si="5"/>
        <v>103</v>
      </c>
      <c r="F101" t="str">
        <f t="shared" si="6"/>
        <v>CAA</v>
      </c>
      <c r="G101" t="str" cm="1">
        <f t="array" ref="G101">IF(F101="","",_xlfn.IFS(
   OR(F101="CTC",F101="CTG",F101="CTT",F101="CTA",F101="TTA",F101="TTG"),"Leucine",
   OR(F101="CAG",F101="CAA"),"Glutamine",OR(F101="TTC",F101="TTT"),"Phenylalanine",
   OR(F101="ATG"),"Methionine",OR(F101="GCA",F101="GCG",F101="GCC",F101="GCT"),"Alanine",OR(F101="GAC",F101="GAT"),"Aspartic Acid",OR(F101="AAC",F101="AAT"),"Asparagine",OR(F101="GAA",F101="GAG"),"Glutamic acid",
   TRUE,"Other"
))</f>
        <v>Glutamine</v>
      </c>
    </row>
    <row r="102" spans="1:7" x14ac:dyDescent="0.2">
      <c r="A102" t="s">
        <v>262</v>
      </c>
      <c r="B102" t="s">
        <v>1447</v>
      </c>
      <c r="C102">
        <f t="shared" si="4"/>
        <v>103</v>
      </c>
      <c r="D102">
        <f>LEN(Table14[[#This Row],[NA_sequence]])</f>
        <v>450</v>
      </c>
      <c r="E102">
        <f t="shared" si="5"/>
        <v>103</v>
      </c>
      <c r="F102" t="str">
        <f t="shared" si="6"/>
        <v>CAA</v>
      </c>
      <c r="G102" t="str" cm="1">
        <f t="array" ref="G102">IF(F102="","",_xlfn.IFS(
   OR(F102="CTC",F102="CTG",F102="CTT",F102="CTA",F102="TTA",F102="TTG"),"Leucine",
   OR(F102="CAG",F102="CAA"),"Glutamine",OR(F102="TTC",F102="TTT"),"Phenylalanine",
   OR(F102="ATG"),"Methionine",OR(F102="GCA",F102="GCG",F102="GCC",F102="GCT"),"Alanine",OR(F102="GAC",F102="GAT"),"Aspartic Acid",OR(F102="AAC",F102="AAT"),"Asparagine",OR(F102="GAA",F102="GAG"),"Glutamic acid",
   TRUE,"Other"
))</f>
        <v>Glutamine</v>
      </c>
    </row>
    <row r="103" spans="1:7" x14ac:dyDescent="0.2">
      <c r="A103" t="s">
        <v>63</v>
      </c>
      <c r="B103" t="s">
        <v>1253</v>
      </c>
      <c r="C103">
        <f t="shared" si="4"/>
        <v>103</v>
      </c>
      <c r="D103">
        <f>LEN(Table14[[#This Row],[NA_sequence]])</f>
        <v>450</v>
      </c>
      <c r="E103">
        <f t="shared" si="5"/>
        <v>103</v>
      </c>
      <c r="F103" t="str">
        <f t="shared" si="6"/>
        <v>CAA</v>
      </c>
      <c r="G103" t="str" cm="1">
        <f t="array" ref="G103">IF(F103="","",_xlfn.IFS(
   OR(F103="CTC",F103="CTG",F103="CTT",F103="CTA",F103="TTA",F103="TTG"),"Leucine",
   OR(F103="CAG",F103="CAA"),"Glutamine",OR(F103="TTC",F103="TTT"),"Phenylalanine",
   OR(F103="ATG"),"Methionine",OR(F103="GCA",F103="GCG",F103="GCC",F103="GCT"),"Alanine",OR(F103="GAC",F103="GAT"),"Aspartic Acid",OR(F103="AAC",F103="AAT"),"Asparagine",OR(F103="GAA",F103="GAG"),"Glutamic acid",
   TRUE,"Other"
))</f>
        <v>Glutamine</v>
      </c>
    </row>
    <row r="104" spans="1:7" x14ac:dyDescent="0.2">
      <c r="A104" t="s">
        <v>1114</v>
      </c>
      <c r="B104" t="s">
        <v>2258</v>
      </c>
      <c r="C104">
        <f t="shared" si="4"/>
        <v>103</v>
      </c>
      <c r="D104">
        <f>LEN(Table14[[#This Row],[NA_sequence]])</f>
        <v>450</v>
      </c>
      <c r="E104">
        <f t="shared" si="5"/>
        <v>103</v>
      </c>
      <c r="F104" t="str">
        <f t="shared" si="6"/>
        <v>TTG</v>
      </c>
      <c r="G104" t="str" cm="1">
        <f t="array" ref="G104">IF(F104="","",_xlfn.IFS(
   OR(F104="CTC",F104="CTG",F104="CTT",F104="CTA",F104="TTA",F104="TTG"),"Leucine",
   OR(F104="CAG",F104="CAA"),"Glutamine",OR(F104="TTC",F104="TTT"),"Phenylalanine",
   OR(F104="ATG"),"Methionine",OR(F104="GCA",F104="GCG",F104="GCC",F104="GCT"),"Alanine",OR(F104="GAC",F104="GAT"),"Aspartic Acid",OR(F104="AAC",F104="AAT"),"Asparagine",OR(F104="GAA",F104="GAG"),"Glutamic acid",
   TRUE,"Other"
))</f>
        <v>Leucine</v>
      </c>
    </row>
    <row r="105" spans="1:7" x14ac:dyDescent="0.2">
      <c r="A105" t="s">
        <v>384</v>
      </c>
      <c r="B105" t="s">
        <v>1568</v>
      </c>
      <c r="C105">
        <f t="shared" si="4"/>
        <v>103</v>
      </c>
      <c r="D105">
        <f>LEN(Table14[[#This Row],[NA_sequence]])</f>
        <v>444</v>
      </c>
      <c r="E105">
        <f t="shared" si="5"/>
        <v>103</v>
      </c>
      <c r="F105" t="str">
        <f t="shared" si="6"/>
        <v>CAA</v>
      </c>
      <c r="G105" t="str" cm="1">
        <f t="array" ref="G105">IF(F105="","",_xlfn.IFS(
   OR(F105="CTC",F105="CTG",F105="CTT",F105="CTA",F105="TTA",F105="TTG"),"Leucine",
   OR(F105="CAG",F105="CAA"),"Glutamine",OR(F105="TTC",F105="TTT"),"Phenylalanine",
   OR(F105="ATG"),"Methionine",OR(F105="GCA",F105="GCG",F105="GCC",F105="GCT"),"Alanine",OR(F105="GAC",F105="GAT"),"Aspartic Acid",OR(F105="AAC",F105="AAT"),"Asparagine",OR(F105="GAA",F105="GAG"),"Glutamic acid",
   TRUE,"Other"
))</f>
        <v>Glutamine</v>
      </c>
    </row>
    <row r="106" spans="1:7" x14ac:dyDescent="0.2">
      <c r="A106" t="s">
        <v>924</v>
      </c>
      <c r="B106" t="s">
        <v>2081</v>
      </c>
      <c r="C106">
        <f t="shared" si="4"/>
        <v>103</v>
      </c>
      <c r="D106">
        <f>LEN(Table14[[#This Row],[NA_sequence]])</f>
        <v>450</v>
      </c>
      <c r="E106">
        <f t="shared" si="5"/>
        <v>103</v>
      </c>
      <c r="F106" t="str">
        <f t="shared" si="6"/>
        <v>CAA</v>
      </c>
      <c r="G106" t="str" cm="1">
        <f t="array" ref="G106">IF(F106="","",_xlfn.IFS(
   OR(F106="CTC",F106="CTG",F106="CTT",F106="CTA",F106="TTA",F106="TTG"),"Leucine",
   OR(F106="CAG",F106="CAA"),"Glutamine",OR(F106="TTC",F106="TTT"),"Phenylalanine",
   OR(F106="ATG"),"Methionine",OR(F106="GCA",F106="GCG",F106="GCC",F106="GCT"),"Alanine",OR(F106="GAC",F106="GAT"),"Aspartic Acid",OR(F106="AAC",F106="AAT"),"Asparagine",OR(F106="GAA",F106="GAG"),"Glutamic acid",
   TRUE,"Other"
))</f>
        <v>Glutamine</v>
      </c>
    </row>
    <row r="107" spans="1:7" x14ac:dyDescent="0.2">
      <c r="A107" t="s">
        <v>925</v>
      </c>
      <c r="B107" t="s">
        <v>2082</v>
      </c>
      <c r="C107">
        <f t="shared" si="4"/>
        <v>103</v>
      </c>
      <c r="D107">
        <f>LEN(Table14[[#This Row],[NA_sequence]])</f>
        <v>450</v>
      </c>
      <c r="E107">
        <f t="shared" si="5"/>
        <v>103</v>
      </c>
      <c r="F107" t="str">
        <f t="shared" si="6"/>
        <v>CAA</v>
      </c>
      <c r="G107" t="str" cm="1">
        <f t="array" ref="G107">IF(F107="","",_xlfn.IFS(
   OR(F107="CTC",F107="CTG",F107="CTT",F107="CTA",F107="TTA",F107="TTG"),"Leucine",
   OR(F107="CAG",F107="CAA"),"Glutamine",OR(F107="TTC",F107="TTT"),"Phenylalanine",
   OR(F107="ATG"),"Methionine",OR(F107="GCA",F107="GCG",F107="GCC",F107="GCT"),"Alanine",OR(F107="GAC",F107="GAT"),"Aspartic Acid",OR(F107="AAC",F107="AAT"),"Asparagine",OR(F107="GAA",F107="GAG"),"Glutamic acid",
   TRUE,"Other"
))</f>
        <v>Glutamine</v>
      </c>
    </row>
    <row r="108" spans="1:7" x14ac:dyDescent="0.2">
      <c r="A108" t="s">
        <v>876</v>
      </c>
      <c r="B108" t="s">
        <v>2033</v>
      </c>
      <c r="C108">
        <f t="shared" si="4"/>
        <v>103</v>
      </c>
      <c r="D108">
        <f>LEN(Table14[[#This Row],[NA_sequence]])</f>
        <v>450</v>
      </c>
      <c r="E108">
        <f t="shared" si="5"/>
        <v>103</v>
      </c>
      <c r="F108" t="str">
        <f t="shared" si="6"/>
        <v>CAG</v>
      </c>
      <c r="G108" t="str" cm="1">
        <f t="array" ref="G108">IF(F108="","",_xlfn.IFS(
   OR(F108="CTC",F108="CTG",F108="CTT",F108="CTA",F108="TTA",F108="TTG"),"Leucine",
   OR(F108="CAG",F108="CAA"),"Glutamine",OR(F108="TTC",F108="TTT"),"Phenylalanine",
   OR(F108="ATG"),"Methionine",OR(F108="GCA",F108="GCG",F108="GCC",F108="GCT"),"Alanine",OR(F108="GAC",F108="GAT"),"Aspartic Acid",OR(F108="AAC",F108="AAT"),"Asparagine",OR(F108="GAA",F108="GAG"),"Glutamic acid",
   TRUE,"Other"
))</f>
        <v>Glutamine</v>
      </c>
    </row>
    <row r="109" spans="1:7" x14ac:dyDescent="0.2">
      <c r="A109" t="s">
        <v>932</v>
      </c>
      <c r="B109" t="s">
        <v>2089</v>
      </c>
      <c r="C109">
        <f t="shared" si="4"/>
        <v>103</v>
      </c>
      <c r="D109">
        <f>LEN(Table14[[#This Row],[NA_sequence]])</f>
        <v>450</v>
      </c>
      <c r="E109">
        <f t="shared" si="5"/>
        <v>103</v>
      </c>
      <c r="F109" t="str">
        <f t="shared" si="6"/>
        <v>GCC</v>
      </c>
      <c r="G109" t="str" cm="1">
        <f t="array" ref="G109">IF(F109="","",_xlfn.IFS(
   OR(F109="CTC",F109="CTG",F109="CTT",F109="CTA",F109="TTA",F109="TTG"),"Leucine",
   OR(F109="CAG",F109="CAA"),"Glutamine",OR(F109="TTC",F109="TTT"),"Phenylalanine",
   OR(F109="ATG"),"Methionine",OR(F109="GCA",F109="GCG",F109="GCC",F109="GCT"),"Alanine",OR(F109="GAC",F109="GAT"),"Aspartic Acid",OR(F109="AAC",F109="AAT"),"Asparagine",OR(F109="GAA",F109="GAG"),"Glutamic acid",
   TRUE,"Other"
))</f>
        <v>Alanine</v>
      </c>
    </row>
    <row r="110" spans="1:7" x14ac:dyDescent="0.2">
      <c r="A110" t="s">
        <v>933</v>
      </c>
      <c r="B110" t="s">
        <v>2090</v>
      </c>
      <c r="C110">
        <f t="shared" si="4"/>
        <v>103</v>
      </c>
      <c r="D110">
        <f>LEN(Table14[[#This Row],[NA_sequence]])</f>
        <v>450</v>
      </c>
      <c r="E110">
        <f t="shared" si="5"/>
        <v>103</v>
      </c>
      <c r="F110" t="str">
        <f t="shared" si="6"/>
        <v>CAA</v>
      </c>
      <c r="G110" t="str" cm="1">
        <f t="array" ref="G110">IF(F110="","",_xlfn.IFS(
   OR(F110="CTC",F110="CTG",F110="CTT",F110="CTA",F110="TTA",F110="TTG"),"Leucine",
   OR(F110="CAG",F110="CAA"),"Glutamine",OR(F110="TTC",F110="TTT"),"Phenylalanine",
   OR(F110="ATG"),"Methionine",OR(F110="GCA",F110="GCG",F110="GCC",F110="GCT"),"Alanine",OR(F110="GAC",F110="GAT"),"Aspartic Acid",OR(F110="AAC",F110="AAT"),"Asparagine",OR(F110="GAA",F110="GAG"),"Glutamic acid",
   TRUE,"Other"
))</f>
        <v>Glutamine</v>
      </c>
    </row>
    <row r="111" spans="1:7" x14ac:dyDescent="0.2">
      <c r="A111" t="s">
        <v>935</v>
      </c>
      <c r="B111" t="s">
        <v>2092</v>
      </c>
      <c r="C111">
        <f t="shared" si="4"/>
        <v>103</v>
      </c>
      <c r="D111">
        <f>LEN(Table14[[#This Row],[NA_sequence]])</f>
        <v>450</v>
      </c>
      <c r="E111">
        <f t="shared" si="5"/>
        <v>103</v>
      </c>
      <c r="F111" t="str">
        <f t="shared" si="6"/>
        <v>CAA</v>
      </c>
      <c r="G111" t="str" cm="1">
        <f t="array" ref="G111">IF(F111="","",_xlfn.IFS(
   OR(F111="CTC",F111="CTG",F111="CTT",F111="CTA",F111="TTA",F111="TTG"),"Leucine",
   OR(F111="CAG",F111="CAA"),"Glutamine",OR(F111="TTC",F111="TTT"),"Phenylalanine",
   OR(F111="ATG"),"Methionine",OR(F111="GCA",F111="GCG",F111="GCC",F111="GCT"),"Alanine",OR(F111="GAC",F111="GAT"),"Aspartic Acid",OR(F111="AAC",F111="AAT"),"Asparagine",OR(F111="GAA",F111="GAG"),"Glutamic acid",
   TRUE,"Other"
))</f>
        <v>Glutamine</v>
      </c>
    </row>
    <row r="112" spans="1:7" x14ac:dyDescent="0.2">
      <c r="A112" t="s">
        <v>934</v>
      </c>
      <c r="B112" t="s">
        <v>2091</v>
      </c>
      <c r="C112">
        <f t="shared" si="4"/>
        <v>103</v>
      </c>
      <c r="D112">
        <f>LEN(Table14[[#This Row],[NA_sequence]])</f>
        <v>450</v>
      </c>
      <c r="E112">
        <f t="shared" si="5"/>
        <v>103</v>
      </c>
      <c r="F112" t="str">
        <f t="shared" si="6"/>
        <v>CAA</v>
      </c>
      <c r="G112" t="str" cm="1">
        <f t="array" ref="G112">IF(F112="","",_xlfn.IFS(
   OR(F112="CTC",F112="CTG",F112="CTT",F112="CTA",F112="TTA",F112="TTG"),"Leucine",
   OR(F112="CAG",F112="CAA"),"Glutamine",OR(F112="TTC",F112="TTT"),"Phenylalanine",
   OR(F112="ATG"),"Methionine",OR(F112="GCA",F112="GCG",F112="GCC",F112="GCT"),"Alanine",OR(F112="GAC",F112="GAT"),"Aspartic Acid",OR(F112="AAC",F112="AAT"),"Asparagine",OR(F112="GAA",F112="GAG"),"Glutamic acid",
   TRUE,"Other"
))</f>
        <v>Glutamine</v>
      </c>
    </row>
    <row r="113" spans="1:7" x14ac:dyDescent="0.2">
      <c r="A113" t="s">
        <v>931</v>
      </c>
      <c r="B113" t="s">
        <v>2088</v>
      </c>
      <c r="C113">
        <f t="shared" si="4"/>
        <v>103</v>
      </c>
      <c r="D113">
        <f>LEN(Table14[[#This Row],[NA_sequence]])</f>
        <v>450</v>
      </c>
      <c r="E113">
        <f t="shared" si="5"/>
        <v>103</v>
      </c>
      <c r="F113" t="str">
        <f t="shared" si="6"/>
        <v>GCC</v>
      </c>
      <c r="G113" t="str" cm="1">
        <f t="array" ref="G113">IF(F113="","",_xlfn.IFS(
   OR(F113="CTC",F113="CTG",F113="CTT",F113="CTA",F113="TTA",F113="TTG"),"Leucine",
   OR(F113="CAG",F113="CAA"),"Glutamine",OR(F113="TTC",F113="TTT"),"Phenylalanine",
   OR(F113="ATG"),"Methionine",OR(F113="GCA",F113="GCG",F113="GCC",F113="GCT"),"Alanine",OR(F113="GAC",F113="GAT"),"Aspartic Acid",OR(F113="AAC",F113="AAT"),"Asparagine",OR(F113="GAA",F113="GAG"),"Glutamic acid",
   TRUE,"Other"
))</f>
        <v>Alanine</v>
      </c>
    </row>
    <row r="114" spans="1:7" x14ac:dyDescent="0.2">
      <c r="A114" t="s">
        <v>928</v>
      </c>
      <c r="B114" t="s">
        <v>2085</v>
      </c>
      <c r="C114">
        <f t="shared" si="4"/>
        <v>103</v>
      </c>
      <c r="D114">
        <f>LEN(Table14[[#This Row],[NA_sequence]])</f>
        <v>450</v>
      </c>
      <c r="E114">
        <f t="shared" si="5"/>
        <v>103</v>
      </c>
      <c r="F114" t="str">
        <f t="shared" si="6"/>
        <v>CAA</v>
      </c>
      <c r="G114" t="str" cm="1">
        <f t="array" ref="G114">IF(F114="","",_xlfn.IFS(
   OR(F114="CTC",F114="CTG",F114="CTT",F114="CTA",F114="TTA",F114="TTG"),"Leucine",
   OR(F114="CAG",F114="CAA"),"Glutamine",OR(F114="TTC",F114="TTT"),"Phenylalanine",
   OR(F114="ATG"),"Methionine",OR(F114="GCA",F114="GCG",F114="GCC",F114="GCT"),"Alanine",OR(F114="GAC",F114="GAT"),"Aspartic Acid",OR(F114="AAC",F114="AAT"),"Asparagine",OR(F114="GAA",F114="GAG"),"Glutamic acid",
   TRUE,"Other"
))</f>
        <v>Glutamine</v>
      </c>
    </row>
    <row r="115" spans="1:7" x14ac:dyDescent="0.2">
      <c r="A115" t="s">
        <v>929</v>
      </c>
      <c r="B115" t="s">
        <v>2086</v>
      </c>
      <c r="C115">
        <f t="shared" si="4"/>
        <v>103</v>
      </c>
      <c r="D115">
        <f>LEN(Table14[[#This Row],[NA_sequence]])</f>
        <v>450</v>
      </c>
      <c r="E115">
        <f t="shared" si="5"/>
        <v>103</v>
      </c>
      <c r="F115" t="str">
        <f t="shared" si="6"/>
        <v>CAA</v>
      </c>
      <c r="G115" t="str" cm="1">
        <f t="array" ref="G115">IF(F115="","",_xlfn.IFS(
   OR(F115="CTC",F115="CTG",F115="CTT",F115="CTA",F115="TTA",F115="TTG"),"Leucine",
   OR(F115="CAG",F115="CAA"),"Glutamine",OR(F115="TTC",F115="TTT"),"Phenylalanine",
   OR(F115="ATG"),"Methionine",OR(F115="GCA",F115="GCG",F115="GCC",F115="GCT"),"Alanine",OR(F115="GAC",F115="GAT"),"Aspartic Acid",OR(F115="AAC",F115="AAT"),"Asparagine",OR(F115="GAA",F115="GAG"),"Glutamic acid",
   TRUE,"Other"
))</f>
        <v>Glutamine</v>
      </c>
    </row>
    <row r="116" spans="1:7" x14ac:dyDescent="0.2">
      <c r="A116" t="s">
        <v>808</v>
      </c>
      <c r="B116" t="s">
        <v>1970</v>
      </c>
      <c r="C116">
        <f t="shared" si="4"/>
        <v>103</v>
      </c>
      <c r="D116">
        <f>LEN(Table14[[#This Row],[NA_sequence]])</f>
        <v>450</v>
      </c>
      <c r="E116">
        <f t="shared" si="5"/>
        <v>103</v>
      </c>
      <c r="F116" t="str">
        <f t="shared" si="6"/>
        <v>CAA</v>
      </c>
      <c r="G116" t="str" cm="1">
        <f t="array" ref="G116">IF(F116="","",_xlfn.IFS(
   OR(F116="CTC",F116="CTG",F116="CTT",F116="CTA",F116="TTA",F116="TTG"),"Leucine",
   OR(F116="CAG",F116="CAA"),"Glutamine",OR(F116="TTC",F116="TTT"),"Phenylalanine",
   OR(F116="ATG"),"Methionine",OR(F116="GCA",F116="GCG",F116="GCC",F116="GCT"),"Alanine",OR(F116="GAC",F116="GAT"),"Aspartic Acid",OR(F116="AAC",F116="AAT"),"Asparagine",OR(F116="GAA",F116="GAG"),"Glutamic acid",
   TRUE,"Other"
))</f>
        <v>Glutamine</v>
      </c>
    </row>
    <row r="117" spans="1:7" x14ac:dyDescent="0.2">
      <c r="A117" t="s">
        <v>927</v>
      </c>
      <c r="B117" t="s">
        <v>2084</v>
      </c>
      <c r="C117">
        <f t="shared" si="4"/>
        <v>103</v>
      </c>
      <c r="D117">
        <f>LEN(Table14[[#This Row],[NA_sequence]])</f>
        <v>450</v>
      </c>
      <c r="E117">
        <f t="shared" si="5"/>
        <v>103</v>
      </c>
      <c r="F117" t="str">
        <f t="shared" si="6"/>
        <v>TTC</v>
      </c>
      <c r="G117" t="str" cm="1">
        <f t="array" ref="G117">IF(F117="","",_xlfn.IFS(
   OR(F117="CTC",F117="CTG",F117="CTT",F117="CTA",F117="TTA",F117="TTG"),"Leucine",
   OR(F117="CAG",F117="CAA"),"Glutamine",OR(F117="TTC",F117="TTT"),"Phenylalanine",
   OR(F117="ATG"),"Methionine",OR(F117="GCA",F117="GCG",F117="GCC",F117="GCT"),"Alanine",OR(F117="GAC",F117="GAT"),"Aspartic Acid",OR(F117="AAC",F117="AAT"),"Asparagine",OR(F117="GAA",F117="GAG"),"Glutamic acid",
   TRUE,"Other"
))</f>
        <v>Phenylalanine</v>
      </c>
    </row>
    <row r="118" spans="1:7" x14ac:dyDescent="0.2">
      <c r="A118" t="s">
        <v>926</v>
      </c>
      <c r="B118" t="s">
        <v>2083</v>
      </c>
      <c r="C118">
        <f t="shared" si="4"/>
        <v>103</v>
      </c>
      <c r="D118">
        <f>LEN(Table14[[#This Row],[NA_sequence]])</f>
        <v>450</v>
      </c>
      <c r="E118">
        <f t="shared" si="5"/>
        <v>103</v>
      </c>
      <c r="F118" t="str">
        <f t="shared" si="6"/>
        <v>TTC</v>
      </c>
      <c r="G118" t="str" cm="1">
        <f t="array" ref="G118">IF(F118="","",_xlfn.IFS(
   OR(F118="CTC",F118="CTG",F118="CTT",F118="CTA",F118="TTA",F118="TTG"),"Leucine",
   OR(F118="CAG",F118="CAA"),"Glutamine",OR(F118="TTC",F118="TTT"),"Phenylalanine",
   OR(F118="ATG"),"Methionine",OR(F118="GCA",F118="GCG",F118="GCC",F118="GCT"),"Alanine",OR(F118="GAC",F118="GAT"),"Aspartic Acid",OR(F118="AAC",F118="AAT"),"Asparagine",OR(F118="GAA",F118="GAG"),"Glutamic acid",
   TRUE,"Other"
))</f>
        <v>Phenylalanine</v>
      </c>
    </row>
    <row r="119" spans="1:7" x14ac:dyDescent="0.2">
      <c r="A119" t="s">
        <v>911</v>
      </c>
      <c r="B119" t="s">
        <v>2068</v>
      </c>
      <c r="C119">
        <f t="shared" si="4"/>
        <v>103</v>
      </c>
      <c r="D119">
        <f>LEN(Table14[[#This Row],[NA_sequence]])</f>
        <v>450</v>
      </c>
      <c r="E119">
        <f t="shared" si="5"/>
        <v>103</v>
      </c>
      <c r="F119" t="str">
        <f t="shared" si="6"/>
        <v>CAA</v>
      </c>
      <c r="G119" t="str" cm="1">
        <f t="array" ref="G119">IF(F119="","",_xlfn.IFS(
   OR(F119="CTC",F119="CTG",F119="CTT",F119="CTA",F119="TTA",F119="TTG"),"Leucine",
   OR(F119="CAG",F119="CAA"),"Glutamine",OR(F119="TTC",F119="TTT"),"Phenylalanine",
   OR(F119="ATG"),"Methionine",OR(F119="GCA",F119="GCG",F119="GCC",F119="GCT"),"Alanine",OR(F119="GAC",F119="GAT"),"Aspartic Acid",OR(F119="AAC",F119="AAT"),"Asparagine",OR(F119="GAA",F119="GAG"),"Glutamic acid",
   TRUE,"Other"
))</f>
        <v>Glutamine</v>
      </c>
    </row>
    <row r="120" spans="1:7" x14ac:dyDescent="0.2">
      <c r="A120" t="s">
        <v>930</v>
      </c>
      <c r="B120" t="s">
        <v>2087</v>
      </c>
      <c r="C120">
        <f t="shared" si="4"/>
        <v>103</v>
      </c>
      <c r="D120">
        <f>LEN(Table14[[#This Row],[NA_sequence]])</f>
        <v>450</v>
      </c>
      <c r="E120">
        <f t="shared" si="5"/>
        <v>103</v>
      </c>
      <c r="F120" t="str">
        <f t="shared" si="6"/>
        <v>CAA</v>
      </c>
      <c r="G120" t="str" cm="1">
        <f t="array" ref="G120">IF(F120="","",_xlfn.IFS(
   OR(F120="CTC",F120="CTG",F120="CTT",F120="CTA",F120="TTA",F120="TTG"),"Leucine",
   OR(F120="CAG",F120="CAA"),"Glutamine",OR(F120="TTC",F120="TTT"),"Phenylalanine",
   OR(F120="ATG"),"Methionine",OR(F120="GCA",F120="GCG",F120="GCC",F120="GCT"),"Alanine",OR(F120="GAC",F120="GAT"),"Aspartic Acid",OR(F120="AAC",F120="AAT"),"Asparagine",OR(F120="GAA",F120="GAG"),"Glutamic acid",
   TRUE,"Other"
))</f>
        <v>Glutamine</v>
      </c>
    </row>
    <row r="121" spans="1:7" x14ac:dyDescent="0.2">
      <c r="A121" t="s">
        <v>912</v>
      </c>
      <c r="B121" t="s">
        <v>2069</v>
      </c>
      <c r="C121">
        <f t="shared" si="4"/>
        <v>103</v>
      </c>
      <c r="D121">
        <f>LEN(Table14[[#This Row],[NA_sequence]])</f>
        <v>450</v>
      </c>
      <c r="E121">
        <f t="shared" si="5"/>
        <v>103</v>
      </c>
      <c r="F121" t="str">
        <f t="shared" si="6"/>
        <v>CAA</v>
      </c>
      <c r="G121" t="str" cm="1">
        <f t="array" ref="G121">IF(F121="","",_xlfn.IFS(
   OR(F121="CTC",F121="CTG",F121="CTT",F121="CTA",F121="TTA",F121="TTG"),"Leucine",
   OR(F121="CAG",F121="CAA"),"Glutamine",OR(F121="TTC",F121="TTT"),"Phenylalanine",
   OR(F121="ATG"),"Methionine",OR(F121="GCA",F121="GCG",F121="GCC",F121="GCT"),"Alanine",OR(F121="GAC",F121="GAT"),"Aspartic Acid",OR(F121="AAC",F121="AAT"),"Asparagine",OR(F121="GAA",F121="GAG"),"Glutamic acid",
   TRUE,"Other"
))</f>
        <v>Glutamine</v>
      </c>
    </row>
    <row r="122" spans="1:7" x14ac:dyDescent="0.2">
      <c r="A122" t="s">
        <v>1016</v>
      </c>
      <c r="B122" t="s">
        <v>2168</v>
      </c>
      <c r="C122">
        <f t="shared" si="4"/>
        <v>103</v>
      </c>
      <c r="D122">
        <f>LEN(Table14[[#This Row],[NA_sequence]])</f>
        <v>450</v>
      </c>
      <c r="E122">
        <f t="shared" si="5"/>
        <v>103</v>
      </c>
      <c r="F122" t="str">
        <f t="shared" si="6"/>
        <v>CAA</v>
      </c>
      <c r="G122" t="str" cm="1">
        <f t="array" ref="G122">IF(F122="","",_xlfn.IFS(
   OR(F122="CTC",F122="CTG",F122="CTT",F122="CTA",F122="TTA",F122="TTG"),"Leucine",
   OR(F122="CAG",F122="CAA"),"Glutamine",OR(F122="TTC",F122="TTT"),"Phenylalanine",
   OR(F122="ATG"),"Methionine",OR(F122="GCA",F122="GCG",F122="GCC",F122="GCT"),"Alanine",OR(F122="GAC",F122="GAT"),"Aspartic Acid",OR(F122="AAC",F122="AAT"),"Asparagine",OR(F122="GAA",F122="GAG"),"Glutamic acid",
   TRUE,"Other"
))</f>
        <v>Glutamine</v>
      </c>
    </row>
    <row r="123" spans="1:7" x14ac:dyDescent="0.2">
      <c r="A123" t="s">
        <v>1021</v>
      </c>
      <c r="B123" t="s">
        <v>2173</v>
      </c>
      <c r="C123">
        <f t="shared" si="4"/>
        <v>103</v>
      </c>
      <c r="D123">
        <f>LEN(Table14[[#This Row],[NA_sequence]])</f>
        <v>450</v>
      </c>
      <c r="E123">
        <f t="shared" si="5"/>
        <v>103</v>
      </c>
      <c r="F123" t="str">
        <f t="shared" si="6"/>
        <v>CAA</v>
      </c>
      <c r="G123" t="str" cm="1">
        <f t="array" ref="G123">IF(F123="","",_xlfn.IFS(
   OR(F123="CTC",F123="CTG",F123="CTT",F123="CTA",F123="TTA",F123="TTG"),"Leucine",
   OR(F123="CAG",F123="CAA"),"Glutamine",OR(F123="TTC",F123="TTT"),"Phenylalanine",
   OR(F123="ATG"),"Methionine",OR(F123="GCA",F123="GCG",F123="GCC",F123="GCT"),"Alanine",OR(F123="GAC",F123="GAT"),"Aspartic Acid",OR(F123="AAC",F123="AAT"),"Asparagine",OR(F123="GAA",F123="GAG"),"Glutamic acid",
   TRUE,"Other"
))</f>
        <v>Glutamine</v>
      </c>
    </row>
    <row r="124" spans="1:7" x14ac:dyDescent="0.2">
      <c r="A124" t="s">
        <v>825</v>
      </c>
      <c r="B124" t="s">
        <v>1987</v>
      </c>
      <c r="C124">
        <f t="shared" si="4"/>
        <v>103</v>
      </c>
      <c r="D124">
        <f>LEN(Table14[[#This Row],[NA_sequence]])</f>
        <v>450</v>
      </c>
      <c r="E124">
        <f t="shared" si="5"/>
        <v>103</v>
      </c>
      <c r="F124" t="str">
        <f t="shared" si="6"/>
        <v>CAA</v>
      </c>
      <c r="G124" t="str" cm="1">
        <f t="array" ref="G124">IF(F124="","",_xlfn.IFS(
   OR(F124="CTC",F124="CTG",F124="CTT",F124="CTA",F124="TTA",F124="TTG"),"Leucine",
   OR(F124="CAG",F124="CAA"),"Glutamine",OR(F124="TTC",F124="TTT"),"Phenylalanine",
   OR(F124="ATG"),"Methionine",OR(F124="GCA",F124="GCG",F124="GCC",F124="GCT"),"Alanine",OR(F124="GAC",F124="GAT"),"Aspartic Acid",OR(F124="AAC",F124="AAT"),"Asparagine",OR(F124="GAA",F124="GAG"),"Glutamic acid",
   TRUE,"Other"
))</f>
        <v>Glutamine</v>
      </c>
    </row>
    <row r="125" spans="1:7" x14ac:dyDescent="0.2">
      <c r="A125" t="s">
        <v>1023</v>
      </c>
      <c r="B125" t="s">
        <v>2175</v>
      </c>
      <c r="C125">
        <f t="shared" si="4"/>
        <v>103</v>
      </c>
      <c r="D125">
        <f>LEN(Table14[[#This Row],[NA_sequence]])</f>
        <v>450</v>
      </c>
      <c r="E125">
        <f t="shared" si="5"/>
        <v>103</v>
      </c>
      <c r="F125" t="str">
        <f t="shared" si="6"/>
        <v>CAA</v>
      </c>
      <c r="G125" t="str" cm="1">
        <f t="array" ref="G125">IF(F125="","",_xlfn.IFS(
   OR(F125="CTC",F125="CTG",F125="CTT",F125="CTA",F125="TTA",F125="TTG"),"Leucine",
   OR(F125="CAG",F125="CAA"),"Glutamine",OR(F125="TTC",F125="TTT"),"Phenylalanine",
   OR(F125="ATG"),"Methionine",OR(F125="GCA",F125="GCG",F125="GCC",F125="GCT"),"Alanine",OR(F125="GAC",F125="GAT"),"Aspartic Acid",OR(F125="AAC",F125="AAT"),"Asparagine",OR(F125="GAA",F125="GAG"),"Glutamic acid",
   TRUE,"Other"
))</f>
        <v>Glutamine</v>
      </c>
    </row>
    <row r="126" spans="1:7" x14ac:dyDescent="0.2">
      <c r="A126" t="s">
        <v>902</v>
      </c>
      <c r="B126" t="s">
        <v>2059</v>
      </c>
      <c r="C126">
        <f t="shared" si="4"/>
        <v>103</v>
      </c>
      <c r="D126">
        <f>LEN(Table14[[#This Row],[NA_sequence]])</f>
        <v>450</v>
      </c>
      <c r="E126">
        <f t="shared" si="5"/>
        <v>103</v>
      </c>
      <c r="F126" t="str">
        <f t="shared" si="6"/>
        <v>CAA</v>
      </c>
      <c r="G126" t="str" cm="1">
        <f t="array" ref="G126">IF(F126="","",_xlfn.IFS(
   OR(F126="CTC",F126="CTG",F126="CTT",F126="CTA",F126="TTA",F126="TTG"),"Leucine",
   OR(F126="CAG",F126="CAA"),"Glutamine",OR(F126="TTC",F126="TTT"),"Phenylalanine",
   OR(F126="ATG"),"Methionine",OR(F126="GCA",F126="GCG",F126="GCC",F126="GCT"),"Alanine",OR(F126="GAC",F126="GAT"),"Aspartic Acid",OR(F126="AAC",F126="AAT"),"Asparagine",OR(F126="GAA",F126="GAG"),"Glutamic acid",
   TRUE,"Other"
))</f>
        <v>Glutamine</v>
      </c>
    </row>
    <row r="127" spans="1:7" x14ac:dyDescent="0.2">
      <c r="A127" t="s">
        <v>1031</v>
      </c>
      <c r="B127" t="s">
        <v>2183</v>
      </c>
      <c r="C127">
        <f t="shared" si="4"/>
        <v>103</v>
      </c>
      <c r="D127">
        <f>LEN(Table14[[#This Row],[NA_sequence]])</f>
        <v>450</v>
      </c>
      <c r="E127">
        <f t="shared" si="5"/>
        <v>103</v>
      </c>
      <c r="F127" t="str">
        <f t="shared" si="6"/>
        <v>CAA</v>
      </c>
      <c r="G127" t="str" cm="1">
        <f t="array" ref="G127">IF(F127="","",_xlfn.IFS(
   OR(F127="CTC",F127="CTG",F127="CTT",F127="CTA",F127="TTA",F127="TTG"),"Leucine",
   OR(F127="CAG",F127="CAA"),"Glutamine",OR(F127="TTC",F127="TTT"),"Phenylalanine",
   OR(F127="ATG"),"Methionine",OR(F127="GCA",F127="GCG",F127="GCC",F127="GCT"),"Alanine",OR(F127="GAC",F127="GAT"),"Aspartic Acid",OR(F127="AAC",F127="AAT"),"Asparagine",OR(F127="GAA",F127="GAG"),"Glutamic acid",
   TRUE,"Other"
))</f>
        <v>Glutamine</v>
      </c>
    </row>
    <row r="128" spans="1:7" x14ac:dyDescent="0.2">
      <c r="A128" t="s">
        <v>890</v>
      </c>
      <c r="B128" t="s">
        <v>2047</v>
      </c>
      <c r="C128">
        <f t="shared" si="4"/>
        <v>103</v>
      </c>
      <c r="D128">
        <f>LEN(Table14[[#This Row],[NA_sequence]])</f>
        <v>450</v>
      </c>
      <c r="E128">
        <f t="shared" si="5"/>
        <v>103</v>
      </c>
      <c r="F128" t="str">
        <f t="shared" si="6"/>
        <v>CAA</v>
      </c>
      <c r="G128" t="str" cm="1">
        <f t="array" ref="G128">IF(F128="","",_xlfn.IFS(
   OR(F128="CTC",F128="CTG",F128="CTT",F128="CTA",F128="TTA",F128="TTG"),"Leucine",
   OR(F128="CAG",F128="CAA"),"Glutamine",OR(F128="TTC",F128="TTT"),"Phenylalanine",
   OR(F128="ATG"),"Methionine",OR(F128="GCA",F128="GCG",F128="GCC",F128="GCT"),"Alanine",OR(F128="GAC",F128="GAT"),"Aspartic Acid",OR(F128="AAC",F128="AAT"),"Asparagine",OR(F128="GAA",F128="GAG"),"Glutamic acid",
   TRUE,"Other"
))</f>
        <v>Glutamine</v>
      </c>
    </row>
    <row r="129" spans="1:7" x14ac:dyDescent="0.2">
      <c r="A129" t="s">
        <v>892</v>
      </c>
      <c r="B129" t="s">
        <v>2049</v>
      </c>
      <c r="C129">
        <f t="shared" si="4"/>
        <v>103</v>
      </c>
      <c r="D129">
        <f>LEN(Table14[[#This Row],[NA_sequence]])</f>
        <v>450</v>
      </c>
      <c r="E129">
        <f t="shared" si="5"/>
        <v>103</v>
      </c>
      <c r="F129" t="str">
        <f t="shared" si="6"/>
        <v>CAA</v>
      </c>
      <c r="G129" t="str" cm="1">
        <f t="array" ref="G129">IF(F129="","",_xlfn.IFS(
   OR(F129="CTC",F129="CTG",F129="CTT",F129="CTA",F129="TTA",F129="TTG"),"Leucine",
   OR(F129="CAG",F129="CAA"),"Glutamine",OR(F129="TTC",F129="TTT"),"Phenylalanine",
   OR(F129="ATG"),"Methionine",OR(F129="GCA",F129="GCG",F129="GCC",F129="GCT"),"Alanine",OR(F129="GAC",F129="GAT"),"Aspartic Acid",OR(F129="AAC",F129="AAT"),"Asparagine",OR(F129="GAA",F129="GAG"),"Glutamic acid",
   TRUE,"Other"
))</f>
        <v>Glutamine</v>
      </c>
    </row>
    <row r="130" spans="1:7" x14ac:dyDescent="0.2">
      <c r="A130" t="s">
        <v>891</v>
      </c>
      <c r="B130" t="s">
        <v>2048</v>
      </c>
      <c r="C130">
        <f t="shared" si="4"/>
        <v>103</v>
      </c>
      <c r="D130">
        <f>LEN(Table14[[#This Row],[NA_sequence]])</f>
        <v>450</v>
      </c>
      <c r="E130">
        <f t="shared" si="5"/>
        <v>103</v>
      </c>
      <c r="F130" t="str">
        <f t="shared" si="6"/>
        <v>CAA</v>
      </c>
      <c r="G130" t="str" cm="1">
        <f t="array" ref="G130">IF(F130="","",_xlfn.IFS(
   OR(F130="CTC",F130="CTG",F130="CTT",F130="CTA",F130="TTA",F130="TTG"),"Leucine",
   OR(F130="CAG",F130="CAA"),"Glutamine",OR(F130="TTC",F130="TTT"),"Phenylalanine",
   OR(F130="ATG"),"Methionine",OR(F130="GCA",F130="GCG",F130="GCC",F130="GCT"),"Alanine",OR(F130="GAC",F130="GAT"),"Aspartic Acid",OR(F130="AAC",F130="AAT"),"Asparagine",OR(F130="GAA",F130="GAG"),"Glutamic acid",
   TRUE,"Other"
))</f>
        <v>Glutamine</v>
      </c>
    </row>
    <row r="131" spans="1:7" x14ac:dyDescent="0.2">
      <c r="A131" t="s">
        <v>894</v>
      </c>
      <c r="B131" t="s">
        <v>2051</v>
      </c>
      <c r="C131">
        <f t="shared" ref="C131:C194" si="7">IFERROR(SEARCH("GC?GG?GG?", B131), "")</f>
        <v>103</v>
      </c>
      <c r="D131">
        <f>LEN(Table14[[#This Row],[NA_sequence]])</f>
        <v>450</v>
      </c>
      <c r="E131">
        <f t="shared" ref="E131:E194" si="8">IF(C131="","",IF(AND(
    ISNUMBER(FIND(MID(B131,C131+2,1),"ACGT")),
    ISNUMBER(FIND(MID(B131,C131+5,1),"ACGT")),
    ISNUMBER(FIND(MID(B131,C131+8,1),"ACGT"))
  ),
  C131,
  ""
))</f>
        <v>103</v>
      </c>
      <c r="F131" t="str">
        <f t="shared" ref="F131:F194" si="9">IF(C131="","", MID(B131, C131+9, 3))</f>
        <v>CAA</v>
      </c>
      <c r="G131" t="str" cm="1">
        <f t="array" ref="G131">IF(F131="","",_xlfn.IFS(
   OR(F131="CTC",F131="CTG",F131="CTT",F131="CTA",F131="TTA",F131="TTG"),"Leucine",
   OR(F131="CAG",F131="CAA"),"Glutamine",OR(F131="TTC",F131="TTT"),"Phenylalanine",
   OR(F131="ATG"),"Methionine",OR(F131="GCA",F131="GCG",F131="GCC",F131="GCT"),"Alanine",OR(F131="GAC",F131="GAT"),"Aspartic Acid",OR(F131="AAC",F131="AAT"),"Asparagine",OR(F131="GAA",F131="GAG"),"Glutamic acid",
   TRUE,"Other"
))</f>
        <v>Glutamine</v>
      </c>
    </row>
    <row r="132" spans="1:7" x14ac:dyDescent="0.2">
      <c r="A132" t="s">
        <v>895</v>
      </c>
      <c r="B132" t="s">
        <v>2052</v>
      </c>
      <c r="C132">
        <f t="shared" si="7"/>
        <v>103</v>
      </c>
      <c r="D132">
        <f>LEN(Table14[[#This Row],[NA_sequence]])</f>
        <v>450</v>
      </c>
      <c r="E132">
        <f t="shared" si="8"/>
        <v>103</v>
      </c>
      <c r="F132" t="str">
        <f t="shared" si="9"/>
        <v>CAA</v>
      </c>
      <c r="G132" t="str" cm="1">
        <f t="array" ref="G132">IF(F132="","",_xlfn.IFS(
   OR(F132="CTC",F132="CTG",F132="CTT",F132="CTA",F132="TTA",F132="TTG"),"Leucine",
   OR(F132="CAG",F132="CAA"),"Glutamine",OR(F132="TTC",F132="TTT"),"Phenylalanine",
   OR(F132="ATG"),"Methionine",OR(F132="GCA",F132="GCG",F132="GCC",F132="GCT"),"Alanine",OR(F132="GAC",F132="GAT"),"Aspartic Acid",OR(F132="AAC",F132="AAT"),"Asparagine",OR(F132="GAA",F132="GAG"),"Glutamic acid",
   TRUE,"Other"
))</f>
        <v>Glutamine</v>
      </c>
    </row>
    <row r="133" spans="1:7" x14ac:dyDescent="0.2">
      <c r="A133" t="s">
        <v>896</v>
      </c>
      <c r="B133" t="s">
        <v>2053</v>
      </c>
      <c r="C133">
        <f t="shared" si="7"/>
        <v>103</v>
      </c>
      <c r="D133">
        <f>LEN(Table14[[#This Row],[NA_sequence]])</f>
        <v>450</v>
      </c>
      <c r="E133">
        <f t="shared" si="8"/>
        <v>103</v>
      </c>
      <c r="F133" t="str">
        <f t="shared" si="9"/>
        <v>CAA</v>
      </c>
      <c r="G133" t="str" cm="1">
        <f t="array" ref="G133">IF(F133="","",_xlfn.IFS(
   OR(F133="CTC",F133="CTG",F133="CTT",F133="CTA",F133="TTA",F133="TTG"),"Leucine",
   OR(F133="CAG",F133="CAA"),"Glutamine",OR(F133="TTC",F133="TTT"),"Phenylalanine",
   OR(F133="ATG"),"Methionine",OR(F133="GCA",F133="GCG",F133="GCC",F133="GCT"),"Alanine",OR(F133="GAC",F133="GAT"),"Aspartic Acid",OR(F133="AAC",F133="AAT"),"Asparagine",OR(F133="GAA",F133="GAG"),"Glutamic acid",
   TRUE,"Other"
))</f>
        <v>Glutamine</v>
      </c>
    </row>
    <row r="134" spans="1:7" x14ac:dyDescent="0.2">
      <c r="A134" t="s">
        <v>897</v>
      </c>
      <c r="B134" t="s">
        <v>2054</v>
      </c>
      <c r="C134">
        <f t="shared" si="7"/>
        <v>103</v>
      </c>
      <c r="D134">
        <f>LEN(Table14[[#This Row],[NA_sequence]])</f>
        <v>450</v>
      </c>
      <c r="E134">
        <f t="shared" si="8"/>
        <v>103</v>
      </c>
      <c r="F134" t="str">
        <f t="shared" si="9"/>
        <v>CAA</v>
      </c>
      <c r="G134" t="str" cm="1">
        <f t="array" ref="G134">IF(F134="","",_xlfn.IFS(
   OR(F134="CTC",F134="CTG",F134="CTT",F134="CTA",F134="TTA",F134="TTG"),"Leucine",
   OR(F134="CAG",F134="CAA"),"Glutamine",OR(F134="TTC",F134="TTT"),"Phenylalanine",
   OR(F134="ATG"),"Methionine",OR(F134="GCA",F134="GCG",F134="GCC",F134="GCT"),"Alanine",OR(F134="GAC",F134="GAT"),"Aspartic Acid",OR(F134="AAC",F134="AAT"),"Asparagine",OR(F134="GAA",F134="GAG"),"Glutamic acid",
   TRUE,"Other"
))</f>
        <v>Glutamine</v>
      </c>
    </row>
    <row r="135" spans="1:7" x14ac:dyDescent="0.2">
      <c r="A135" t="s">
        <v>1034</v>
      </c>
      <c r="B135" t="s">
        <v>2186</v>
      </c>
      <c r="C135">
        <f t="shared" si="7"/>
        <v>103</v>
      </c>
      <c r="D135">
        <f>LEN(Table14[[#This Row],[NA_sequence]])</f>
        <v>450</v>
      </c>
      <c r="E135">
        <f t="shared" si="8"/>
        <v>103</v>
      </c>
      <c r="F135" t="str">
        <f t="shared" si="9"/>
        <v>CAA</v>
      </c>
      <c r="G135" t="str" cm="1">
        <f t="array" ref="G135">IF(F135="","",_xlfn.IFS(
   OR(F135="CTC",F135="CTG",F135="CTT",F135="CTA",F135="TTA",F135="TTG"),"Leucine",
   OR(F135="CAG",F135="CAA"),"Glutamine",OR(F135="TTC",F135="TTT"),"Phenylalanine",
   OR(F135="ATG"),"Methionine",OR(F135="GCA",F135="GCG",F135="GCC",F135="GCT"),"Alanine",OR(F135="GAC",F135="GAT"),"Aspartic Acid",OR(F135="AAC",F135="AAT"),"Asparagine",OR(F135="GAA",F135="GAG"),"Glutamic acid",
   TRUE,"Other"
))</f>
        <v>Glutamine</v>
      </c>
    </row>
    <row r="136" spans="1:7" x14ac:dyDescent="0.2">
      <c r="A136" t="s">
        <v>1022</v>
      </c>
      <c r="B136" t="s">
        <v>2174</v>
      </c>
      <c r="C136">
        <f t="shared" si="7"/>
        <v>103</v>
      </c>
      <c r="D136">
        <f>LEN(Table14[[#This Row],[NA_sequence]])</f>
        <v>450</v>
      </c>
      <c r="E136">
        <f t="shared" si="8"/>
        <v>103</v>
      </c>
      <c r="F136" t="str">
        <f t="shared" si="9"/>
        <v>CAA</v>
      </c>
      <c r="G136" t="str" cm="1">
        <f t="array" ref="G136">IF(F136="","",_xlfn.IFS(
   OR(F136="CTC",F136="CTG",F136="CTT",F136="CTA",F136="TTA",F136="TTG"),"Leucine",
   OR(F136="CAG",F136="CAA"),"Glutamine",OR(F136="TTC",F136="TTT"),"Phenylalanine",
   OR(F136="ATG"),"Methionine",OR(F136="GCA",F136="GCG",F136="GCC",F136="GCT"),"Alanine",OR(F136="GAC",F136="GAT"),"Aspartic Acid",OR(F136="AAC",F136="AAT"),"Asparagine",OR(F136="GAA",F136="GAG"),"Glutamic acid",
   TRUE,"Other"
))</f>
        <v>Glutamine</v>
      </c>
    </row>
    <row r="137" spans="1:7" x14ac:dyDescent="0.2">
      <c r="A137" t="s">
        <v>992</v>
      </c>
      <c r="B137" t="s">
        <v>2148</v>
      </c>
      <c r="C137">
        <f t="shared" si="7"/>
        <v>103</v>
      </c>
      <c r="D137">
        <f>LEN(Table14[[#This Row],[NA_sequence]])</f>
        <v>450</v>
      </c>
      <c r="E137">
        <f t="shared" si="8"/>
        <v>103</v>
      </c>
      <c r="F137" t="str">
        <f t="shared" si="9"/>
        <v>CAA</v>
      </c>
      <c r="G137" t="str" cm="1">
        <f t="array" ref="G137">IF(F137="","",_xlfn.IFS(
   OR(F137="CTC",F137="CTG",F137="CTT",F137="CTA",F137="TTA",F137="TTG"),"Leucine",
   OR(F137="CAG",F137="CAA"),"Glutamine",OR(F137="TTC",F137="TTT"),"Phenylalanine",
   OR(F137="ATG"),"Methionine",OR(F137="GCA",F137="GCG",F137="GCC",F137="GCT"),"Alanine",OR(F137="GAC",F137="GAT"),"Aspartic Acid",OR(F137="AAC",F137="AAT"),"Asparagine",OR(F137="GAA",F137="GAG"),"Glutamic acid",
   TRUE,"Other"
))</f>
        <v>Glutamine</v>
      </c>
    </row>
    <row r="138" spans="1:7" x14ac:dyDescent="0.2">
      <c r="A138" t="s">
        <v>828</v>
      </c>
      <c r="B138" t="s">
        <v>1990</v>
      </c>
      <c r="C138">
        <f t="shared" si="7"/>
        <v>103</v>
      </c>
      <c r="D138">
        <f>LEN(Table14[[#This Row],[NA_sequence]])</f>
        <v>450</v>
      </c>
      <c r="E138">
        <f t="shared" si="8"/>
        <v>103</v>
      </c>
      <c r="F138" t="str">
        <f t="shared" si="9"/>
        <v>CAA</v>
      </c>
      <c r="G138" t="str" cm="1">
        <f t="array" ref="G138">IF(F138="","",_xlfn.IFS(
   OR(F138="CTC",F138="CTG",F138="CTT",F138="CTA",F138="TTA",F138="TTG"),"Leucine",
   OR(F138="CAG",F138="CAA"),"Glutamine",OR(F138="TTC",F138="TTT"),"Phenylalanine",
   OR(F138="ATG"),"Methionine",OR(F138="GCA",F138="GCG",F138="GCC",F138="GCT"),"Alanine",OR(F138="GAC",F138="GAT"),"Aspartic Acid",OR(F138="AAC",F138="AAT"),"Asparagine",OR(F138="GAA",F138="GAG"),"Glutamic acid",
   TRUE,"Other"
))</f>
        <v>Glutamine</v>
      </c>
    </row>
    <row r="139" spans="1:7" x14ac:dyDescent="0.2">
      <c r="A139" t="s">
        <v>829</v>
      </c>
      <c r="B139" t="s">
        <v>1991</v>
      </c>
      <c r="C139">
        <f t="shared" si="7"/>
        <v>103</v>
      </c>
      <c r="D139">
        <f>LEN(Table14[[#This Row],[NA_sequence]])</f>
        <v>450</v>
      </c>
      <c r="E139">
        <f t="shared" si="8"/>
        <v>103</v>
      </c>
      <c r="F139" t="str">
        <f t="shared" si="9"/>
        <v>CAA</v>
      </c>
      <c r="G139" t="str" cm="1">
        <f t="array" ref="G139">IF(F139="","",_xlfn.IFS(
   OR(F139="CTC",F139="CTG",F139="CTT",F139="CTA",F139="TTA",F139="TTG"),"Leucine",
   OR(F139="CAG",F139="CAA"),"Glutamine",OR(F139="TTC",F139="TTT"),"Phenylalanine",
   OR(F139="ATG"),"Methionine",OR(F139="GCA",F139="GCG",F139="GCC",F139="GCT"),"Alanine",OR(F139="GAC",F139="GAT"),"Aspartic Acid",OR(F139="AAC",F139="AAT"),"Asparagine",OR(F139="GAA",F139="GAG"),"Glutamic acid",
   TRUE,"Other"
))</f>
        <v>Glutamine</v>
      </c>
    </row>
    <row r="140" spans="1:7" x14ac:dyDescent="0.2">
      <c r="A140" t="s">
        <v>832</v>
      </c>
      <c r="B140" t="s">
        <v>1994</v>
      </c>
      <c r="C140">
        <f t="shared" si="7"/>
        <v>103</v>
      </c>
      <c r="D140">
        <f>LEN(Table14[[#This Row],[NA_sequence]])</f>
        <v>450</v>
      </c>
      <c r="E140">
        <f t="shared" si="8"/>
        <v>103</v>
      </c>
      <c r="F140" t="str">
        <f t="shared" si="9"/>
        <v>CAA</v>
      </c>
      <c r="G140" t="str" cm="1">
        <f t="array" ref="G140">IF(F140="","",_xlfn.IFS(
   OR(F140="CTC",F140="CTG",F140="CTT",F140="CTA",F140="TTA",F140="TTG"),"Leucine",
   OR(F140="CAG",F140="CAA"),"Glutamine",OR(F140="TTC",F140="TTT"),"Phenylalanine",
   OR(F140="ATG"),"Methionine",OR(F140="GCA",F140="GCG",F140="GCC",F140="GCT"),"Alanine",OR(F140="GAC",F140="GAT"),"Aspartic Acid",OR(F140="AAC",F140="AAT"),"Asparagine",OR(F140="GAA",F140="GAG"),"Glutamic acid",
   TRUE,"Other"
))</f>
        <v>Glutamine</v>
      </c>
    </row>
    <row r="141" spans="1:7" x14ac:dyDescent="0.2">
      <c r="A141" t="s">
        <v>831</v>
      </c>
      <c r="B141" t="s">
        <v>1993</v>
      </c>
      <c r="C141">
        <f t="shared" si="7"/>
        <v>103</v>
      </c>
      <c r="D141">
        <f>LEN(Table14[[#This Row],[NA_sequence]])</f>
        <v>450</v>
      </c>
      <c r="E141">
        <f t="shared" si="8"/>
        <v>103</v>
      </c>
      <c r="F141" t="str">
        <f t="shared" si="9"/>
        <v>CAA</v>
      </c>
      <c r="G141" t="str" cm="1">
        <f t="array" ref="G141">IF(F141="","",_xlfn.IFS(
   OR(F141="CTC",F141="CTG",F141="CTT",F141="CTA",F141="TTA",F141="TTG"),"Leucine",
   OR(F141="CAG",F141="CAA"),"Glutamine",OR(F141="TTC",F141="TTT"),"Phenylalanine",
   OR(F141="ATG"),"Methionine",OR(F141="GCA",F141="GCG",F141="GCC",F141="GCT"),"Alanine",OR(F141="GAC",F141="GAT"),"Aspartic Acid",OR(F141="AAC",F141="AAT"),"Asparagine",OR(F141="GAA",F141="GAG"),"Glutamic acid",
   TRUE,"Other"
))</f>
        <v>Glutamine</v>
      </c>
    </row>
    <row r="142" spans="1:7" x14ac:dyDescent="0.2">
      <c r="A142" t="s">
        <v>1012</v>
      </c>
      <c r="B142" t="s">
        <v>2164</v>
      </c>
      <c r="C142">
        <f t="shared" si="7"/>
        <v>103</v>
      </c>
      <c r="D142">
        <f>LEN(Table14[[#This Row],[NA_sequence]])</f>
        <v>450</v>
      </c>
      <c r="E142">
        <f t="shared" si="8"/>
        <v>103</v>
      </c>
      <c r="F142" t="str">
        <f t="shared" si="9"/>
        <v>CAA</v>
      </c>
      <c r="G142" t="str" cm="1">
        <f t="array" ref="G142">IF(F142="","",_xlfn.IFS(
   OR(F142="CTC",F142="CTG",F142="CTT",F142="CTA",F142="TTA",F142="TTG"),"Leucine",
   OR(F142="CAG",F142="CAA"),"Glutamine",OR(F142="TTC",F142="TTT"),"Phenylalanine",
   OR(F142="ATG"),"Methionine",OR(F142="GCA",F142="GCG",F142="GCC",F142="GCT"),"Alanine",OR(F142="GAC",F142="GAT"),"Aspartic Acid",OR(F142="AAC",F142="AAT"),"Asparagine",OR(F142="GAA",F142="GAG"),"Glutamic acid",
   TRUE,"Other"
))</f>
        <v>Glutamine</v>
      </c>
    </row>
    <row r="143" spans="1:7" x14ac:dyDescent="0.2">
      <c r="A143" t="s">
        <v>824</v>
      </c>
      <c r="B143" t="s">
        <v>1986</v>
      </c>
      <c r="C143">
        <f t="shared" si="7"/>
        <v>103</v>
      </c>
      <c r="D143">
        <f>LEN(Table14[[#This Row],[NA_sequence]])</f>
        <v>450</v>
      </c>
      <c r="E143">
        <f t="shared" si="8"/>
        <v>103</v>
      </c>
      <c r="F143" t="str">
        <f t="shared" si="9"/>
        <v>CAA</v>
      </c>
      <c r="G143" t="str" cm="1">
        <f t="array" ref="G143">IF(F143="","",_xlfn.IFS(
   OR(F143="CTC",F143="CTG",F143="CTT",F143="CTA",F143="TTA",F143="TTG"),"Leucine",
   OR(F143="CAG",F143="CAA"),"Glutamine",OR(F143="TTC",F143="TTT"),"Phenylalanine",
   OR(F143="ATG"),"Methionine",OR(F143="GCA",F143="GCG",F143="GCC",F143="GCT"),"Alanine",OR(F143="GAC",F143="GAT"),"Aspartic Acid",OR(F143="AAC",F143="AAT"),"Asparagine",OR(F143="GAA",F143="GAG"),"Glutamic acid",
   TRUE,"Other"
))</f>
        <v>Glutamine</v>
      </c>
    </row>
    <row r="144" spans="1:7" x14ac:dyDescent="0.2">
      <c r="A144" t="s">
        <v>830</v>
      </c>
      <c r="B144" t="s">
        <v>1992</v>
      </c>
      <c r="C144">
        <f t="shared" si="7"/>
        <v>103</v>
      </c>
      <c r="D144">
        <f>LEN(Table14[[#This Row],[NA_sequence]])</f>
        <v>450</v>
      </c>
      <c r="E144">
        <f t="shared" si="8"/>
        <v>103</v>
      </c>
      <c r="F144" t="str">
        <f t="shared" si="9"/>
        <v>CAA</v>
      </c>
      <c r="G144" t="str" cm="1">
        <f t="array" ref="G144">IF(F144="","",_xlfn.IFS(
   OR(F144="CTC",F144="CTG",F144="CTT",F144="CTA",F144="TTA",F144="TTG"),"Leucine",
   OR(F144="CAG",F144="CAA"),"Glutamine",OR(F144="TTC",F144="TTT"),"Phenylalanine",
   OR(F144="ATG"),"Methionine",OR(F144="GCA",F144="GCG",F144="GCC",F144="GCT"),"Alanine",OR(F144="GAC",F144="GAT"),"Aspartic Acid",OR(F144="AAC",F144="AAT"),"Asparagine",OR(F144="GAA",F144="GAG"),"Glutamic acid",
   TRUE,"Other"
))</f>
        <v>Glutamine</v>
      </c>
    </row>
    <row r="145" spans="1:7" x14ac:dyDescent="0.2">
      <c r="A145" t="s">
        <v>885</v>
      </c>
      <c r="B145" t="s">
        <v>2042</v>
      </c>
      <c r="C145">
        <f t="shared" si="7"/>
        <v>103</v>
      </c>
      <c r="D145">
        <f>LEN(Table14[[#This Row],[NA_sequence]])</f>
        <v>450</v>
      </c>
      <c r="E145">
        <f t="shared" si="8"/>
        <v>103</v>
      </c>
      <c r="F145" t="str">
        <f t="shared" si="9"/>
        <v>ATG</v>
      </c>
      <c r="G145" t="str" cm="1">
        <f t="array" ref="G145">IF(F145="","",_xlfn.IFS(
   OR(F145="CTC",F145="CTG",F145="CTT",F145="CTA",F145="TTA",F145="TTG"),"Leucine",
   OR(F145="CAG",F145="CAA"),"Glutamine",OR(F145="TTC",F145="TTT"),"Phenylalanine",
   OR(F145="ATG"),"Methionine",OR(F145="GCA",F145="GCG",F145="GCC",F145="GCT"),"Alanine",OR(F145="GAC",F145="GAT"),"Aspartic Acid",OR(F145="AAC",F145="AAT"),"Asparagine",OR(F145="GAA",F145="GAG"),"Glutamic acid",
   TRUE,"Other"
))</f>
        <v>Methionine</v>
      </c>
    </row>
    <row r="146" spans="1:7" x14ac:dyDescent="0.2">
      <c r="A146" t="s">
        <v>196</v>
      </c>
      <c r="B146" t="s">
        <v>1381</v>
      </c>
      <c r="C146">
        <f t="shared" si="7"/>
        <v>103</v>
      </c>
      <c r="D146">
        <f>LEN(Table14[[#This Row],[NA_sequence]])</f>
        <v>450</v>
      </c>
      <c r="E146">
        <f t="shared" si="8"/>
        <v>103</v>
      </c>
      <c r="F146" t="str">
        <f t="shared" si="9"/>
        <v>CAA</v>
      </c>
      <c r="G146" t="str" cm="1">
        <f t="array" ref="G146">IF(F146="","",_xlfn.IFS(
   OR(F146="CTC",F146="CTG",F146="CTT",F146="CTA",F146="TTA",F146="TTG"),"Leucine",
   OR(F146="CAG",F146="CAA"),"Glutamine",OR(F146="TTC",F146="TTT"),"Phenylalanine",
   OR(F146="ATG"),"Methionine",OR(F146="GCA",F146="GCG",F146="GCC",F146="GCT"),"Alanine",OR(F146="GAC",F146="GAT"),"Aspartic Acid",OR(F146="AAC",F146="AAT"),"Asparagine",OR(F146="GAA",F146="GAG"),"Glutamic acid",
   TRUE,"Other"
))</f>
        <v>Glutamine</v>
      </c>
    </row>
    <row r="147" spans="1:7" x14ac:dyDescent="0.2">
      <c r="A147" t="s">
        <v>199</v>
      </c>
      <c r="B147" t="s">
        <v>1384</v>
      </c>
      <c r="C147">
        <f t="shared" si="7"/>
        <v>103</v>
      </c>
      <c r="D147">
        <f>LEN(Table14[[#This Row],[NA_sequence]])</f>
        <v>444</v>
      </c>
      <c r="E147">
        <f t="shared" si="8"/>
        <v>103</v>
      </c>
      <c r="F147" t="str">
        <f t="shared" si="9"/>
        <v>CAA</v>
      </c>
      <c r="G147" t="str" cm="1">
        <f t="array" ref="G147">IF(F147="","",_xlfn.IFS(
   OR(F147="CTC",F147="CTG",F147="CTT",F147="CTA",F147="TTA",F147="TTG"),"Leucine",
   OR(F147="CAG",F147="CAA"),"Glutamine",OR(F147="TTC",F147="TTT"),"Phenylalanine",
   OR(F147="ATG"),"Methionine",OR(F147="GCA",F147="GCG",F147="GCC",F147="GCT"),"Alanine",OR(F147="GAC",F147="GAT"),"Aspartic Acid",OR(F147="AAC",F147="AAT"),"Asparagine",OR(F147="GAA",F147="GAG"),"Glutamic acid",
   TRUE,"Other"
))</f>
        <v>Glutamine</v>
      </c>
    </row>
    <row r="148" spans="1:7" x14ac:dyDescent="0.2">
      <c r="A148" t="s">
        <v>1017</v>
      </c>
      <c r="B148" t="s">
        <v>2169</v>
      </c>
      <c r="C148">
        <f t="shared" si="7"/>
        <v>103</v>
      </c>
      <c r="D148">
        <f>LEN(Table14[[#This Row],[NA_sequence]])</f>
        <v>450</v>
      </c>
      <c r="E148">
        <f t="shared" si="8"/>
        <v>103</v>
      </c>
      <c r="F148" t="str">
        <f t="shared" si="9"/>
        <v>CAA</v>
      </c>
      <c r="G148" t="str" cm="1">
        <f t="array" ref="G148">IF(F148="","",_xlfn.IFS(
   OR(F148="CTC",F148="CTG",F148="CTT",F148="CTA",F148="TTA",F148="TTG"),"Leucine",
   OR(F148="CAG",F148="CAA"),"Glutamine",OR(F148="TTC",F148="TTT"),"Phenylalanine",
   OR(F148="ATG"),"Methionine",OR(F148="GCA",F148="GCG",F148="GCC",F148="GCT"),"Alanine",OR(F148="GAC",F148="GAT"),"Aspartic Acid",OR(F148="AAC",F148="AAT"),"Asparagine",OR(F148="GAA",F148="GAG"),"Glutamic acid",
   TRUE,"Other"
))</f>
        <v>Glutamine</v>
      </c>
    </row>
    <row r="149" spans="1:7" x14ac:dyDescent="0.2">
      <c r="A149" t="s">
        <v>981</v>
      </c>
      <c r="B149" t="s">
        <v>2137</v>
      </c>
      <c r="C149">
        <f t="shared" si="7"/>
        <v>103</v>
      </c>
      <c r="D149">
        <f>LEN(Table14[[#This Row],[NA_sequence]])</f>
        <v>450</v>
      </c>
      <c r="E149">
        <f t="shared" si="8"/>
        <v>103</v>
      </c>
      <c r="F149" t="str">
        <f t="shared" si="9"/>
        <v>CAA</v>
      </c>
      <c r="G149" t="str" cm="1">
        <f t="array" ref="G149">IF(F149="","",_xlfn.IFS(
   OR(F149="CTC",F149="CTG",F149="CTT",F149="CTA",F149="TTA",F149="TTG"),"Leucine",
   OR(F149="CAG",F149="CAA"),"Glutamine",OR(F149="TTC",F149="TTT"),"Phenylalanine",
   OR(F149="ATG"),"Methionine",OR(F149="GCA",F149="GCG",F149="GCC",F149="GCT"),"Alanine",OR(F149="GAC",F149="GAT"),"Aspartic Acid",OR(F149="AAC",F149="AAT"),"Asparagine",OR(F149="GAA",F149="GAG"),"Glutamic acid",
   TRUE,"Other"
))</f>
        <v>Glutamine</v>
      </c>
    </row>
    <row r="150" spans="1:7" x14ac:dyDescent="0.2">
      <c r="A150" t="s">
        <v>427</v>
      </c>
      <c r="B150" t="s">
        <v>1611</v>
      </c>
      <c r="C150">
        <f t="shared" si="7"/>
        <v>103</v>
      </c>
      <c r="D150">
        <f>LEN(Table14[[#This Row],[NA_sequence]])</f>
        <v>450</v>
      </c>
      <c r="E150">
        <f t="shared" si="8"/>
        <v>103</v>
      </c>
      <c r="F150" t="str">
        <f t="shared" si="9"/>
        <v>CAA</v>
      </c>
      <c r="G150" t="str" cm="1">
        <f t="array" ref="G150">IF(F150="","",_xlfn.IFS(
   OR(F150="CTC",F150="CTG",F150="CTT",F150="CTA",F150="TTA",F150="TTG"),"Leucine",
   OR(F150="CAG",F150="CAA"),"Glutamine",OR(F150="TTC",F150="TTT"),"Phenylalanine",
   OR(F150="ATG"),"Methionine",OR(F150="GCA",F150="GCG",F150="GCC",F150="GCT"),"Alanine",OR(F150="GAC",F150="GAT"),"Aspartic Acid",OR(F150="AAC",F150="AAT"),"Asparagine",OR(F150="GAA",F150="GAG"),"Glutamic acid",
   TRUE,"Other"
))</f>
        <v>Glutamine</v>
      </c>
    </row>
    <row r="151" spans="1:7" x14ac:dyDescent="0.2">
      <c r="A151" t="s">
        <v>900</v>
      </c>
      <c r="B151" t="s">
        <v>2057</v>
      </c>
      <c r="C151">
        <f t="shared" si="7"/>
        <v>103</v>
      </c>
      <c r="D151">
        <f>LEN(Table14[[#This Row],[NA_sequence]])</f>
        <v>450</v>
      </c>
      <c r="E151">
        <f t="shared" si="8"/>
        <v>103</v>
      </c>
      <c r="F151" t="str">
        <f t="shared" si="9"/>
        <v>CAA</v>
      </c>
      <c r="G151" t="str" cm="1">
        <f t="array" ref="G151">IF(F151="","",_xlfn.IFS(
   OR(F151="CTC",F151="CTG",F151="CTT",F151="CTA",F151="TTA",F151="TTG"),"Leucine",
   OR(F151="CAG",F151="CAA"),"Glutamine",OR(F151="TTC",F151="TTT"),"Phenylalanine",
   OR(F151="ATG"),"Methionine",OR(F151="GCA",F151="GCG",F151="GCC",F151="GCT"),"Alanine",OR(F151="GAC",F151="GAT"),"Aspartic Acid",OR(F151="AAC",F151="AAT"),"Asparagine",OR(F151="GAA",F151="GAG"),"Glutamic acid",
   TRUE,"Other"
))</f>
        <v>Glutamine</v>
      </c>
    </row>
    <row r="152" spans="1:7" x14ac:dyDescent="0.2">
      <c r="A152" t="s">
        <v>899</v>
      </c>
      <c r="B152" t="s">
        <v>2056</v>
      </c>
      <c r="C152">
        <f t="shared" si="7"/>
        <v>103</v>
      </c>
      <c r="D152">
        <f>LEN(Table14[[#This Row],[NA_sequence]])</f>
        <v>450</v>
      </c>
      <c r="E152">
        <f t="shared" si="8"/>
        <v>103</v>
      </c>
      <c r="F152" t="str">
        <f t="shared" si="9"/>
        <v>CAA</v>
      </c>
      <c r="G152" t="str" cm="1">
        <f t="array" ref="G152">IF(F152="","",_xlfn.IFS(
   OR(F152="CTC",F152="CTG",F152="CTT",F152="CTA",F152="TTA",F152="TTG"),"Leucine",
   OR(F152="CAG",F152="CAA"),"Glutamine",OR(F152="TTC",F152="TTT"),"Phenylalanine",
   OR(F152="ATG"),"Methionine",OR(F152="GCA",F152="GCG",F152="GCC",F152="GCT"),"Alanine",OR(F152="GAC",F152="GAT"),"Aspartic Acid",OR(F152="AAC",F152="AAT"),"Asparagine",OR(F152="GAA",F152="GAG"),"Glutamic acid",
   TRUE,"Other"
))</f>
        <v>Glutamine</v>
      </c>
    </row>
    <row r="153" spans="1:7" x14ac:dyDescent="0.2">
      <c r="A153" t="s">
        <v>901</v>
      </c>
      <c r="B153" t="s">
        <v>2058</v>
      </c>
      <c r="C153">
        <f t="shared" si="7"/>
        <v>103</v>
      </c>
      <c r="D153">
        <f>LEN(Table14[[#This Row],[NA_sequence]])</f>
        <v>450</v>
      </c>
      <c r="E153">
        <f t="shared" si="8"/>
        <v>103</v>
      </c>
      <c r="F153" t="str">
        <f t="shared" si="9"/>
        <v>CAA</v>
      </c>
      <c r="G153" t="str" cm="1">
        <f t="array" ref="G153">IF(F153="","",_xlfn.IFS(
   OR(F153="CTC",F153="CTG",F153="CTT",F153="CTA",F153="TTA",F153="TTG"),"Leucine",
   OR(F153="CAG",F153="CAA"),"Glutamine",OR(F153="TTC",F153="TTT"),"Phenylalanine",
   OR(F153="ATG"),"Methionine",OR(F153="GCA",F153="GCG",F153="GCC",F153="GCT"),"Alanine",OR(F153="GAC",F153="GAT"),"Aspartic Acid",OR(F153="AAC",F153="AAT"),"Asparagine",OR(F153="GAA",F153="GAG"),"Glutamic acid",
   TRUE,"Other"
))</f>
        <v>Glutamine</v>
      </c>
    </row>
    <row r="154" spans="1:7" x14ac:dyDescent="0.2">
      <c r="A154" t="s">
        <v>898</v>
      </c>
      <c r="B154" t="s">
        <v>2055</v>
      </c>
      <c r="C154">
        <f t="shared" si="7"/>
        <v>103</v>
      </c>
      <c r="D154">
        <f>LEN(Table14[[#This Row],[NA_sequence]])</f>
        <v>450</v>
      </c>
      <c r="E154">
        <f t="shared" si="8"/>
        <v>103</v>
      </c>
      <c r="F154" t="str">
        <f t="shared" si="9"/>
        <v>TTC</v>
      </c>
      <c r="G154" t="str" cm="1">
        <f t="array" ref="G154">IF(F154="","",_xlfn.IFS(
   OR(F154="CTC",F154="CTG",F154="CTT",F154="CTA",F154="TTA",F154="TTG"),"Leucine",
   OR(F154="CAG",F154="CAA"),"Glutamine",OR(F154="TTC",F154="TTT"),"Phenylalanine",
   OR(F154="ATG"),"Methionine",OR(F154="GCA",F154="GCG",F154="GCC",F154="GCT"),"Alanine",OR(F154="GAC",F154="GAT"),"Aspartic Acid",OR(F154="AAC",F154="AAT"),"Asparagine",OR(F154="GAA",F154="GAG"),"Glutamic acid",
   TRUE,"Other"
))</f>
        <v>Phenylalanine</v>
      </c>
    </row>
    <row r="155" spans="1:7" x14ac:dyDescent="0.2">
      <c r="A155" t="s">
        <v>996</v>
      </c>
      <c r="B155" t="s">
        <v>2151</v>
      </c>
      <c r="C155">
        <f t="shared" si="7"/>
        <v>103</v>
      </c>
      <c r="D155">
        <f>LEN(Table14[[#This Row],[NA_sequence]])</f>
        <v>450</v>
      </c>
      <c r="E155">
        <f t="shared" si="8"/>
        <v>103</v>
      </c>
      <c r="F155" t="str">
        <f t="shared" si="9"/>
        <v>CAA</v>
      </c>
      <c r="G155" t="str" cm="1">
        <f t="array" ref="G155">IF(F155="","",_xlfn.IFS(
   OR(F155="CTC",F155="CTG",F155="CTT",F155="CTA",F155="TTA",F155="TTG"),"Leucine",
   OR(F155="CAG",F155="CAA"),"Glutamine",OR(F155="TTC",F155="TTT"),"Phenylalanine",
   OR(F155="ATG"),"Methionine",OR(F155="GCA",F155="GCG",F155="GCC",F155="GCT"),"Alanine",OR(F155="GAC",F155="GAT"),"Aspartic Acid",OR(F155="AAC",F155="AAT"),"Asparagine",OR(F155="GAA",F155="GAG"),"Glutamic acid",
   TRUE,"Other"
))</f>
        <v>Glutamine</v>
      </c>
    </row>
    <row r="156" spans="1:7" x14ac:dyDescent="0.2">
      <c r="A156" t="s">
        <v>995</v>
      </c>
      <c r="B156" t="s">
        <v>2150</v>
      </c>
      <c r="C156">
        <f t="shared" si="7"/>
        <v>103</v>
      </c>
      <c r="D156">
        <f>LEN(Table14[[#This Row],[NA_sequence]])</f>
        <v>450</v>
      </c>
      <c r="E156">
        <f t="shared" si="8"/>
        <v>103</v>
      </c>
      <c r="F156" t="str">
        <f t="shared" si="9"/>
        <v>CAA</v>
      </c>
      <c r="G156" t="str" cm="1">
        <f t="array" ref="G156">IF(F156="","",_xlfn.IFS(
   OR(F156="CTC",F156="CTG",F156="CTT",F156="CTA",F156="TTA",F156="TTG"),"Leucine",
   OR(F156="CAG",F156="CAA"),"Glutamine",OR(F156="TTC",F156="TTT"),"Phenylalanine",
   OR(F156="ATG"),"Methionine",OR(F156="GCA",F156="GCG",F156="GCC",F156="GCT"),"Alanine",OR(F156="GAC",F156="GAT"),"Aspartic Acid",OR(F156="AAC",F156="AAT"),"Asparagine",OR(F156="GAA",F156="GAG"),"Glutamic acid",
   TRUE,"Other"
))</f>
        <v>Glutamine</v>
      </c>
    </row>
    <row r="157" spans="1:7" x14ac:dyDescent="0.2">
      <c r="A157" t="s">
        <v>348</v>
      </c>
      <c r="B157" t="s">
        <v>1532</v>
      </c>
      <c r="C157">
        <f t="shared" si="7"/>
        <v>103</v>
      </c>
      <c r="D157">
        <f>LEN(Table14[[#This Row],[NA_sequence]])</f>
        <v>450</v>
      </c>
      <c r="E157">
        <f t="shared" si="8"/>
        <v>103</v>
      </c>
      <c r="F157" t="str">
        <f t="shared" si="9"/>
        <v>CAA</v>
      </c>
      <c r="G157" t="str" cm="1">
        <f t="array" ref="G157">IF(F157="","",_xlfn.IFS(
   OR(F157="CTC",F157="CTG",F157="CTT",F157="CTA",F157="TTA",F157="TTG"),"Leucine",
   OR(F157="CAG",F157="CAA"),"Glutamine",OR(F157="TTC",F157="TTT"),"Phenylalanine",
   OR(F157="ATG"),"Methionine",OR(F157="GCA",F157="GCG",F157="GCC",F157="GCT"),"Alanine",OR(F157="GAC",F157="GAT"),"Aspartic Acid",OR(F157="AAC",F157="AAT"),"Asparagine",OR(F157="GAA",F157="GAG"),"Glutamic acid",
   TRUE,"Other"
))</f>
        <v>Glutamine</v>
      </c>
    </row>
    <row r="158" spans="1:7" x14ac:dyDescent="0.2">
      <c r="A158" t="s">
        <v>49</v>
      </c>
      <c r="B158" t="s">
        <v>1239</v>
      </c>
      <c r="C158">
        <f t="shared" si="7"/>
        <v>103</v>
      </c>
      <c r="D158">
        <f>LEN(Table14[[#This Row],[NA_sequence]])</f>
        <v>450</v>
      </c>
      <c r="E158">
        <f t="shared" si="8"/>
        <v>103</v>
      </c>
      <c r="F158" t="str">
        <f t="shared" si="9"/>
        <v>CAA</v>
      </c>
      <c r="G158" t="str" cm="1">
        <f t="array" ref="G158">IF(F158="","",_xlfn.IFS(
   OR(F158="CTC",F158="CTG",F158="CTT",F158="CTA",F158="TTA",F158="TTG"),"Leucine",
   OR(F158="CAG",F158="CAA"),"Glutamine",OR(F158="TTC",F158="TTT"),"Phenylalanine",
   OR(F158="ATG"),"Methionine",OR(F158="GCA",F158="GCG",F158="GCC",F158="GCT"),"Alanine",OR(F158="GAC",F158="GAT"),"Aspartic Acid",OR(F158="AAC",F158="AAT"),"Asparagine",OR(F158="GAA",F158="GAG"),"Glutamic acid",
   TRUE,"Other"
))</f>
        <v>Glutamine</v>
      </c>
    </row>
    <row r="159" spans="1:7" x14ac:dyDescent="0.2">
      <c r="A159" t="s">
        <v>1122</v>
      </c>
      <c r="B159" t="s">
        <v>2265</v>
      </c>
      <c r="C159">
        <f t="shared" si="7"/>
        <v>103</v>
      </c>
      <c r="D159">
        <f>LEN(Table14[[#This Row],[NA_sequence]])</f>
        <v>423</v>
      </c>
      <c r="E159">
        <f t="shared" si="8"/>
        <v>103</v>
      </c>
      <c r="F159" t="str">
        <f t="shared" si="9"/>
        <v>CAA</v>
      </c>
      <c r="G159" t="str" cm="1">
        <f t="array" ref="G159">IF(F159="","",_xlfn.IFS(
   OR(F159="CTC",F159="CTG",F159="CTT",F159="CTA",F159="TTA",F159="TTG"),"Leucine",
   OR(F159="CAG",F159="CAA"),"Glutamine",OR(F159="TTC",F159="TTT"),"Phenylalanine",
   OR(F159="ATG"),"Methionine",OR(F159="GCA",F159="GCG",F159="GCC",F159="GCT"),"Alanine",OR(F159="GAC",F159="GAT"),"Aspartic Acid",OR(F159="AAC",F159="AAT"),"Asparagine",OR(F159="GAA",F159="GAG"),"Glutamic acid",
   TRUE,"Other"
))</f>
        <v>Glutamine</v>
      </c>
    </row>
    <row r="160" spans="1:7" x14ac:dyDescent="0.2">
      <c r="A160" t="s">
        <v>222</v>
      </c>
      <c r="B160" t="s">
        <v>1407</v>
      </c>
      <c r="C160">
        <f t="shared" si="7"/>
        <v>103</v>
      </c>
      <c r="D160">
        <f>LEN(Table14[[#This Row],[NA_sequence]])</f>
        <v>450</v>
      </c>
      <c r="E160">
        <f t="shared" si="8"/>
        <v>103</v>
      </c>
      <c r="F160" t="str">
        <f t="shared" si="9"/>
        <v>CAA</v>
      </c>
      <c r="G160" t="str" cm="1">
        <f t="array" ref="G160">IF(F160="","",_xlfn.IFS(
   OR(F160="CTC",F160="CTG",F160="CTT",F160="CTA",F160="TTA",F160="TTG"),"Leucine",
   OR(F160="CAG",F160="CAA"),"Glutamine",OR(F160="TTC",F160="TTT"),"Phenylalanine",
   OR(F160="ATG"),"Methionine",OR(F160="GCA",F160="GCG",F160="GCC",F160="GCT"),"Alanine",OR(F160="GAC",F160="GAT"),"Aspartic Acid",OR(F160="AAC",F160="AAT"),"Asparagine",OR(F160="GAA",F160="GAG"),"Glutamic acid",
   TRUE,"Other"
))</f>
        <v>Glutamine</v>
      </c>
    </row>
    <row r="161" spans="1:7" x14ac:dyDescent="0.2">
      <c r="A161" t="s">
        <v>77</v>
      </c>
      <c r="B161" t="s">
        <v>1267</v>
      </c>
      <c r="C161">
        <f t="shared" si="7"/>
        <v>103</v>
      </c>
      <c r="D161">
        <f>LEN(Table14[[#This Row],[NA_sequence]])</f>
        <v>450</v>
      </c>
      <c r="E161">
        <f t="shared" si="8"/>
        <v>103</v>
      </c>
      <c r="F161" t="str">
        <f t="shared" si="9"/>
        <v>CAA</v>
      </c>
      <c r="G161" t="str" cm="1">
        <f t="array" ref="G161">IF(F161="","",_xlfn.IFS(
   OR(F161="CTC",F161="CTG",F161="CTT",F161="CTA",F161="TTA",F161="TTG"),"Leucine",
   OR(F161="CAG",F161="CAA"),"Glutamine",OR(F161="TTC",F161="TTT"),"Phenylalanine",
   OR(F161="ATG"),"Methionine",OR(F161="GCA",F161="GCG",F161="GCC",F161="GCT"),"Alanine",OR(F161="GAC",F161="GAT"),"Aspartic Acid",OR(F161="AAC",F161="AAT"),"Asparagine",OR(F161="GAA",F161="GAG"),"Glutamic acid",
   TRUE,"Other"
))</f>
        <v>Glutamine</v>
      </c>
    </row>
    <row r="162" spans="1:7" x14ac:dyDescent="0.2">
      <c r="A162" t="s">
        <v>220</v>
      </c>
      <c r="B162" t="s">
        <v>1405</v>
      </c>
      <c r="C162">
        <f t="shared" si="7"/>
        <v>103</v>
      </c>
      <c r="D162">
        <f>LEN(Table14[[#This Row],[NA_sequence]])</f>
        <v>450</v>
      </c>
      <c r="E162">
        <f t="shared" si="8"/>
        <v>103</v>
      </c>
      <c r="F162" t="str">
        <f t="shared" si="9"/>
        <v>CAA</v>
      </c>
      <c r="G162" t="str" cm="1">
        <f t="array" ref="G162">IF(F162="","",_xlfn.IFS(
   OR(F162="CTC",F162="CTG",F162="CTT",F162="CTA",F162="TTA",F162="TTG"),"Leucine",
   OR(F162="CAG",F162="CAA"),"Glutamine",OR(F162="TTC",F162="TTT"),"Phenylalanine",
   OR(F162="ATG"),"Methionine",OR(F162="GCA",F162="GCG",F162="GCC",F162="GCT"),"Alanine",OR(F162="GAC",F162="GAT"),"Aspartic Acid",OR(F162="AAC",F162="AAT"),"Asparagine",OR(F162="GAA",F162="GAG"),"Glutamic acid",
   TRUE,"Other"
))</f>
        <v>Glutamine</v>
      </c>
    </row>
    <row r="163" spans="1:7" x14ac:dyDescent="0.2">
      <c r="A163" t="s">
        <v>318</v>
      </c>
      <c r="B163" t="s">
        <v>1502</v>
      </c>
      <c r="C163">
        <f t="shared" si="7"/>
        <v>103</v>
      </c>
      <c r="D163">
        <f>LEN(Table14[[#This Row],[NA_sequence]])</f>
        <v>450</v>
      </c>
      <c r="E163">
        <f t="shared" si="8"/>
        <v>103</v>
      </c>
      <c r="F163" t="str">
        <f t="shared" si="9"/>
        <v>CAA</v>
      </c>
      <c r="G163" t="str" cm="1">
        <f t="array" ref="G163">IF(F163="","",_xlfn.IFS(
   OR(F163="CTC",F163="CTG",F163="CTT",F163="CTA",F163="TTA",F163="TTG"),"Leucine",
   OR(F163="CAG",F163="CAA"),"Glutamine",OR(F163="TTC",F163="TTT"),"Phenylalanine",
   OR(F163="ATG"),"Methionine",OR(F163="GCA",F163="GCG",F163="GCC",F163="GCT"),"Alanine",OR(F163="GAC",F163="GAT"),"Aspartic Acid",OR(F163="AAC",F163="AAT"),"Asparagine",OR(F163="GAA",F163="GAG"),"Glutamic acid",
   TRUE,"Other"
))</f>
        <v>Glutamine</v>
      </c>
    </row>
    <row r="164" spans="1:7" x14ac:dyDescent="0.2">
      <c r="A164" t="s">
        <v>138</v>
      </c>
      <c r="B164" t="s">
        <v>1324</v>
      </c>
      <c r="C164">
        <f t="shared" si="7"/>
        <v>103</v>
      </c>
      <c r="D164">
        <f>LEN(Table14[[#This Row],[NA_sequence]])</f>
        <v>450</v>
      </c>
      <c r="E164">
        <f t="shared" si="8"/>
        <v>103</v>
      </c>
      <c r="F164" t="str">
        <f t="shared" si="9"/>
        <v>CAA</v>
      </c>
      <c r="G164" t="str" cm="1">
        <f t="array" ref="G164">IF(F164="","",_xlfn.IFS(
   OR(F164="CTC",F164="CTG",F164="CTT",F164="CTA",F164="TTA",F164="TTG"),"Leucine",
   OR(F164="CAG",F164="CAA"),"Glutamine",OR(F164="TTC",F164="TTT"),"Phenylalanine",
   OR(F164="ATG"),"Methionine",OR(F164="GCA",F164="GCG",F164="GCC",F164="GCT"),"Alanine",OR(F164="GAC",F164="GAT"),"Aspartic Acid",OR(F164="AAC",F164="AAT"),"Asparagine",OR(F164="GAA",F164="GAG"),"Glutamic acid",
   TRUE,"Other"
))</f>
        <v>Glutamine</v>
      </c>
    </row>
    <row r="165" spans="1:7" x14ac:dyDescent="0.2">
      <c r="A165" t="s">
        <v>329</v>
      </c>
      <c r="B165" t="s">
        <v>1513</v>
      </c>
      <c r="C165">
        <f t="shared" si="7"/>
        <v>103</v>
      </c>
      <c r="D165">
        <f>LEN(Table14[[#This Row],[NA_sequence]])</f>
        <v>450</v>
      </c>
      <c r="E165">
        <f t="shared" si="8"/>
        <v>103</v>
      </c>
      <c r="F165" t="str">
        <f t="shared" si="9"/>
        <v>CAA</v>
      </c>
      <c r="G165" t="str" cm="1">
        <f t="array" ref="G165">IF(F165="","",_xlfn.IFS(
   OR(F165="CTC",F165="CTG",F165="CTT",F165="CTA",F165="TTA",F165="TTG"),"Leucine",
   OR(F165="CAG",F165="CAA"),"Glutamine",OR(F165="TTC",F165="TTT"),"Phenylalanine",
   OR(F165="ATG"),"Methionine",OR(F165="GCA",F165="GCG",F165="GCC",F165="GCT"),"Alanine",OR(F165="GAC",F165="GAT"),"Aspartic Acid",OR(F165="AAC",F165="AAT"),"Asparagine",OR(F165="GAA",F165="GAG"),"Glutamic acid",
   TRUE,"Other"
))</f>
        <v>Glutamine</v>
      </c>
    </row>
    <row r="166" spans="1:7" x14ac:dyDescent="0.2">
      <c r="A166" t="s">
        <v>325</v>
      </c>
      <c r="B166" t="s">
        <v>1509</v>
      </c>
      <c r="C166">
        <f t="shared" si="7"/>
        <v>103</v>
      </c>
      <c r="D166">
        <f>LEN(Table14[[#This Row],[NA_sequence]])</f>
        <v>450</v>
      </c>
      <c r="E166">
        <f t="shared" si="8"/>
        <v>103</v>
      </c>
      <c r="F166" t="str">
        <f t="shared" si="9"/>
        <v>CAA</v>
      </c>
      <c r="G166" t="str" cm="1">
        <f t="array" ref="G166">IF(F166="","",_xlfn.IFS(
   OR(F166="CTC",F166="CTG",F166="CTT",F166="CTA",F166="TTA",F166="TTG"),"Leucine",
   OR(F166="CAG",F166="CAA"),"Glutamine",OR(F166="TTC",F166="TTT"),"Phenylalanine",
   OR(F166="ATG"),"Methionine",OR(F166="GCA",F166="GCG",F166="GCC",F166="GCT"),"Alanine",OR(F166="GAC",F166="GAT"),"Aspartic Acid",OR(F166="AAC",F166="AAT"),"Asparagine",OR(F166="GAA",F166="GAG"),"Glutamic acid",
   TRUE,"Other"
))</f>
        <v>Glutamine</v>
      </c>
    </row>
    <row r="167" spans="1:7" x14ac:dyDescent="0.2">
      <c r="A167" t="s">
        <v>330</v>
      </c>
      <c r="B167" t="s">
        <v>1514</v>
      </c>
      <c r="C167">
        <f t="shared" si="7"/>
        <v>103</v>
      </c>
      <c r="D167">
        <f>LEN(Table14[[#This Row],[NA_sequence]])</f>
        <v>450</v>
      </c>
      <c r="E167">
        <f t="shared" si="8"/>
        <v>103</v>
      </c>
      <c r="F167" t="str">
        <f t="shared" si="9"/>
        <v>CAA</v>
      </c>
      <c r="G167" t="str" cm="1">
        <f t="array" ref="G167">IF(F167="","",_xlfn.IFS(
   OR(F167="CTC",F167="CTG",F167="CTT",F167="CTA",F167="TTA",F167="TTG"),"Leucine",
   OR(F167="CAG",F167="CAA"),"Glutamine",OR(F167="TTC",F167="TTT"),"Phenylalanine",
   OR(F167="ATG"),"Methionine",OR(F167="GCA",F167="GCG",F167="GCC",F167="GCT"),"Alanine",OR(F167="GAC",F167="GAT"),"Aspartic Acid",OR(F167="AAC",F167="AAT"),"Asparagine",OR(F167="GAA",F167="GAG"),"Glutamic acid",
   TRUE,"Other"
))</f>
        <v>Glutamine</v>
      </c>
    </row>
    <row r="168" spans="1:7" x14ac:dyDescent="0.2">
      <c r="A168" t="s">
        <v>224</v>
      </c>
      <c r="B168" t="s">
        <v>1409</v>
      </c>
      <c r="C168">
        <f t="shared" si="7"/>
        <v>103</v>
      </c>
      <c r="D168">
        <f>LEN(Table14[[#This Row],[NA_sequence]])</f>
        <v>450</v>
      </c>
      <c r="E168">
        <f t="shared" si="8"/>
        <v>103</v>
      </c>
      <c r="F168" t="str">
        <f t="shared" si="9"/>
        <v>CAA</v>
      </c>
      <c r="G168" t="str" cm="1">
        <f t="array" ref="G168">IF(F168="","",_xlfn.IFS(
   OR(F168="CTC",F168="CTG",F168="CTT",F168="CTA",F168="TTA",F168="TTG"),"Leucine",
   OR(F168="CAG",F168="CAA"),"Glutamine",OR(F168="TTC",F168="TTT"),"Phenylalanine",
   OR(F168="ATG"),"Methionine",OR(F168="GCA",F168="GCG",F168="GCC",F168="GCT"),"Alanine",OR(F168="GAC",F168="GAT"),"Aspartic Acid",OR(F168="AAC",F168="AAT"),"Asparagine",OR(F168="GAA",F168="GAG"),"Glutamic acid",
   TRUE,"Other"
))</f>
        <v>Glutamine</v>
      </c>
    </row>
    <row r="169" spans="1:7" x14ac:dyDescent="0.2">
      <c r="A169" t="s">
        <v>227</v>
      </c>
      <c r="B169" t="s">
        <v>1412</v>
      </c>
      <c r="C169">
        <f t="shared" si="7"/>
        <v>103</v>
      </c>
      <c r="D169">
        <f>LEN(Table14[[#This Row],[NA_sequence]])</f>
        <v>450</v>
      </c>
      <c r="E169">
        <f t="shared" si="8"/>
        <v>103</v>
      </c>
      <c r="F169" t="str">
        <f t="shared" si="9"/>
        <v>CAA</v>
      </c>
      <c r="G169" t="str" cm="1">
        <f t="array" ref="G169">IF(F169="","",_xlfn.IFS(
   OR(F169="CTC",F169="CTG",F169="CTT",F169="CTA",F169="TTA",F169="TTG"),"Leucine",
   OR(F169="CAG",F169="CAA"),"Glutamine",OR(F169="TTC",F169="TTT"),"Phenylalanine",
   OR(F169="ATG"),"Methionine",OR(F169="GCA",F169="GCG",F169="GCC",F169="GCT"),"Alanine",OR(F169="GAC",F169="GAT"),"Aspartic Acid",OR(F169="AAC",F169="AAT"),"Asparagine",OR(F169="GAA",F169="GAG"),"Glutamic acid",
   TRUE,"Other"
))</f>
        <v>Glutamine</v>
      </c>
    </row>
    <row r="170" spans="1:7" x14ac:dyDescent="0.2">
      <c r="A170" t="s">
        <v>221</v>
      </c>
      <c r="B170" t="s">
        <v>1406</v>
      </c>
      <c r="C170">
        <f t="shared" si="7"/>
        <v>103</v>
      </c>
      <c r="D170">
        <f>LEN(Table14[[#This Row],[NA_sequence]])</f>
        <v>450</v>
      </c>
      <c r="E170">
        <f t="shared" si="8"/>
        <v>103</v>
      </c>
      <c r="F170" t="str">
        <f t="shared" si="9"/>
        <v>CAA</v>
      </c>
      <c r="G170" t="str" cm="1">
        <f t="array" ref="G170">IF(F170="","",_xlfn.IFS(
   OR(F170="CTC",F170="CTG",F170="CTT",F170="CTA",F170="TTA",F170="TTG"),"Leucine",
   OR(F170="CAG",F170="CAA"),"Glutamine",OR(F170="TTC",F170="TTT"),"Phenylalanine",
   OR(F170="ATG"),"Methionine",OR(F170="GCA",F170="GCG",F170="GCC",F170="GCT"),"Alanine",OR(F170="GAC",F170="GAT"),"Aspartic Acid",OR(F170="AAC",F170="AAT"),"Asparagine",OR(F170="GAA",F170="GAG"),"Glutamic acid",
   TRUE,"Other"
))</f>
        <v>Glutamine</v>
      </c>
    </row>
    <row r="171" spans="1:7" x14ac:dyDescent="0.2">
      <c r="A171" t="s">
        <v>1123</v>
      </c>
      <c r="B171" t="s">
        <v>1406</v>
      </c>
      <c r="C171">
        <f t="shared" si="7"/>
        <v>103</v>
      </c>
      <c r="D171">
        <f>LEN(Table14[[#This Row],[NA_sequence]])</f>
        <v>450</v>
      </c>
      <c r="E171">
        <f t="shared" si="8"/>
        <v>103</v>
      </c>
      <c r="F171" t="str">
        <f t="shared" si="9"/>
        <v>CAA</v>
      </c>
      <c r="G171" t="str" cm="1">
        <f t="array" ref="G171">IF(F171="","",_xlfn.IFS(
   OR(F171="CTC",F171="CTG",F171="CTT",F171="CTA",F171="TTA",F171="TTG"),"Leucine",
   OR(F171="CAG",F171="CAA"),"Glutamine",OR(F171="TTC",F171="TTT"),"Phenylalanine",
   OR(F171="ATG"),"Methionine",OR(F171="GCA",F171="GCG",F171="GCC",F171="GCT"),"Alanine",OR(F171="GAC",F171="GAT"),"Aspartic Acid",OR(F171="AAC",F171="AAT"),"Asparagine",OR(F171="GAA",F171="GAG"),"Glutamic acid",
   TRUE,"Other"
))</f>
        <v>Glutamine</v>
      </c>
    </row>
    <row r="172" spans="1:7" x14ac:dyDescent="0.2">
      <c r="A172" t="s">
        <v>225</v>
      </c>
      <c r="B172" t="s">
        <v>1410</v>
      </c>
      <c r="C172">
        <f t="shared" si="7"/>
        <v>103</v>
      </c>
      <c r="D172">
        <f>LEN(Table14[[#This Row],[NA_sequence]])</f>
        <v>450</v>
      </c>
      <c r="E172">
        <f t="shared" si="8"/>
        <v>103</v>
      </c>
      <c r="F172" t="str">
        <f t="shared" si="9"/>
        <v>CAA</v>
      </c>
      <c r="G172" t="str" cm="1">
        <f t="array" ref="G172">IF(F172="","",_xlfn.IFS(
   OR(F172="CTC",F172="CTG",F172="CTT",F172="CTA",F172="TTA",F172="TTG"),"Leucine",
   OR(F172="CAG",F172="CAA"),"Glutamine",OR(F172="TTC",F172="TTT"),"Phenylalanine",
   OR(F172="ATG"),"Methionine",OR(F172="GCA",F172="GCG",F172="GCC",F172="GCT"),"Alanine",OR(F172="GAC",F172="GAT"),"Aspartic Acid",OR(F172="AAC",F172="AAT"),"Asparagine",OR(F172="GAA",F172="GAG"),"Glutamic acid",
   TRUE,"Other"
))</f>
        <v>Glutamine</v>
      </c>
    </row>
    <row r="173" spans="1:7" x14ac:dyDescent="0.2">
      <c r="A173" t="s">
        <v>328</v>
      </c>
      <c r="B173" t="s">
        <v>1512</v>
      </c>
      <c r="C173">
        <f t="shared" si="7"/>
        <v>103</v>
      </c>
      <c r="D173">
        <f>LEN(Table14[[#This Row],[NA_sequence]])</f>
        <v>450</v>
      </c>
      <c r="E173">
        <f t="shared" si="8"/>
        <v>103</v>
      </c>
      <c r="F173" t="str">
        <f t="shared" si="9"/>
        <v>CAA</v>
      </c>
      <c r="G173" t="str" cm="1">
        <f t="array" ref="G173">IF(F173="","",_xlfn.IFS(
   OR(F173="CTC",F173="CTG",F173="CTT",F173="CTA",F173="TTA",F173="TTG"),"Leucine",
   OR(F173="CAG",F173="CAA"),"Glutamine",OR(F173="TTC",F173="TTT"),"Phenylalanine",
   OR(F173="ATG"),"Methionine",OR(F173="GCA",F173="GCG",F173="GCC",F173="GCT"),"Alanine",OR(F173="GAC",F173="GAT"),"Aspartic Acid",OR(F173="AAC",F173="AAT"),"Asparagine",OR(F173="GAA",F173="GAG"),"Glutamic acid",
   TRUE,"Other"
))</f>
        <v>Glutamine</v>
      </c>
    </row>
    <row r="174" spans="1:7" x14ac:dyDescent="0.2">
      <c r="A174" t="s">
        <v>226</v>
      </c>
      <c r="B174" t="s">
        <v>1411</v>
      </c>
      <c r="C174">
        <f t="shared" si="7"/>
        <v>103</v>
      </c>
      <c r="D174">
        <f>LEN(Table14[[#This Row],[NA_sequence]])</f>
        <v>450</v>
      </c>
      <c r="E174">
        <f t="shared" si="8"/>
        <v>103</v>
      </c>
      <c r="F174" t="str">
        <f t="shared" si="9"/>
        <v>CAA</v>
      </c>
      <c r="G174" t="str" cm="1">
        <f t="array" ref="G174">IF(F174="","",_xlfn.IFS(
   OR(F174="CTC",F174="CTG",F174="CTT",F174="CTA",F174="TTA",F174="TTG"),"Leucine",
   OR(F174="CAG",F174="CAA"),"Glutamine",OR(F174="TTC",F174="TTT"),"Phenylalanine",
   OR(F174="ATG"),"Methionine",OR(F174="GCA",F174="GCG",F174="GCC",F174="GCT"),"Alanine",OR(F174="GAC",F174="GAT"),"Aspartic Acid",OR(F174="AAC",F174="AAT"),"Asparagine",OR(F174="GAA",F174="GAG"),"Glutamic acid",
   TRUE,"Other"
))</f>
        <v>Glutamine</v>
      </c>
    </row>
    <row r="175" spans="1:7" x14ac:dyDescent="0.2">
      <c r="A175" t="s">
        <v>1009</v>
      </c>
      <c r="B175" t="s">
        <v>2162</v>
      </c>
      <c r="C175">
        <f t="shared" si="7"/>
        <v>103</v>
      </c>
      <c r="D175">
        <f>LEN(Table14[[#This Row],[NA_sequence]])</f>
        <v>450</v>
      </c>
      <c r="E175">
        <f t="shared" si="8"/>
        <v>103</v>
      </c>
      <c r="F175" t="str">
        <f t="shared" si="9"/>
        <v>CAA</v>
      </c>
      <c r="G175" t="str" cm="1">
        <f t="array" ref="G175">IF(F175="","",_xlfn.IFS(
   OR(F175="CTC",F175="CTG",F175="CTT",F175="CTA",F175="TTA",F175="TTG"),"Leucine",
   OR(F175="CAG",F175="CAA"),"Glutamine",OR(F175="TTC",F175="TTT"),"Phenylalanine",
   OR(F175="ATG"),"Methionine",OR(F175="GCA",F175="GCG",F175="GCC",F175="GCT"),"Alanine",OR(F175="GAC",F175="GAT"),"Aspartic Acid",OR(F175="AAC",F175="AAT"),"Asparagine",OR(F175="GAA",F175="GAG"),"Glutamic acid",
   TRUE,"Other"
))</f>
        <v>Glutamine</v>
      </c>
    </row>
    <row r="176" spans="1:7" x14ac:dyDescent="0.2">
      <c r="A176" t="s">
        <v>1010</v>
      </c>
      <c r="B176" t="s">
        <v>2162</v>
      </c>
      <c r="C176">
        <f t="shared" si="7"/>
        <v>103</v>
      </c>
      <c r="D176">
        <f>LEN(Table14[[#This Row],[NA_sequence]])</f>
        <v>450</v>
      </c>
      <c r="E176">
        <f t="shared" si="8"/>
        <v>103</v>
      </c>
      <c r="F176" t="str">
        <f t="shared" si="9"/>
        <v>CAA</v>
      </c>
      <c r="G176" t="str" cm="1">
        <f t="array" ref="G176">IF(F176="","",_xlfn.IFS(
   OR(F176="CTC",F176="CTG",F176="CTT",F176="CTA",F176="TTA",F176="TTG"),"Leucine",
   OR(F176="CAG",F176="CAA"),"Glutamine",OR(F176="TTC",F176="TTT"),"Phenylalanine",
   OR(F176="ATG"),"Methionine",OR(F176="GCA",F176="GCG",F176="GCC",F176="GCT"),"Alanine",OR(F176="GAC",F176="GAT"),"Aspartic Acid",OR(F176="AAC",F176="AAT"),"Asparagine",OR(F176="GAA",F176="GAG"),"Glutamic acid",
   TRUE,"Other"
))</f>
        <v>Glutamine</v>
      </c>
    </row>
    <row r="177" spans="1:7" x14ac:dyDescent="0.2">
      <c r="A177" t="s">
        <v>1008</v>
      </c>
      <c r="B177" t="s">
        <v>2161</v>
      </c>
      <c r="C177">
        <f t="shared" si="7"/>
        <v>103</v>
      </c>
      <c r="D177">
        <f>LEN(Table14[[#This Row],[NA_sequence]])</f>
        <v>450</v>
      </c>
      <c r="E177">
        <f t="shared" si="8"/>
        <v>103</v>
      </c>
      <c r="F177" t="str">
        <f t="shared" si="9"/>
        <v>CAA</v>
      </c>
      <c r="G177" t="str" cm="1">
        <f t="array" ref="G177">IF(F177="","",_xlfn.IFS(
   OR(F177="CTC",F177="CTG",F177="CTT",F177="CTA",F177="TTA",F177="TTG"),"Leucine",
   OR(F177="CAG",F177="CAA"),"Glutamine",OR(F177="TTC",F177="TTT"),"Phenylalanine",
   OR(F177="ATG"),"Methionine",OR(F177="GCA",F177="GCG",F177="GCC",F177="GCT"),"Alanine",OR(F177="GAC",F177="GAT"),"Aspartic Acid",OR(F177="AAC",F177="AAT"),"Asparagine",OR(F177="GAA",F177="GAG"),"Glutamic acid",
   TRUE,"Other"
))</f>
        <v>Glutamine</v>
      </c>
    </row>
    <row r="178" spans="1:7" x14ac:dyDescent="0.2">
      <c r="A178" t="s">
        <v>1011</v>
      </c>
      <c r="B178" t="s">
        <v>2163</v>
      </c>
      <c r="C178">
        <f t="shared" si="7"/>
        <v>103</v>
      </c>
      <c r="D178">
        <f>LEN(Table14[[#This Row],[NA_sequence]])</f>
        <v>450</v>
      </c>
      <c r="E178">
        <f t="shared" si="8"/>
        <v>103</v>
      </c>
      <c r="F178" t="str">
        <f t="shared" si="9"/>
        <v>CAA</v>
      </c>
      <c r="G178" t="str" cm="1">
        <f t="array" ref="G178">IF(F178="","",_xlfn.IFS(
   OR(F178="CTC",F178="CTG",F178="CTT",F178="CTA",F178="TTA",F178="TTG"),"Leucine",
   OR(F178="CAG",F178="CAA"),"Glutamine",OR(F178="TTC",F178="TTT"),"Phenylalanine",
   OR(F178="ATG"),"Methionine",OR(F178="GCA",F178="GCG",F178="GCC",F178="GCT"),"Alanine",OR(F178="GAC",F178="GAT"),"Aspartic Acid",OR(F178="AAC",F178="AAT"),"Asparagine",OR(F178="GAA",F178="GAG"),"Glutamic acid",
   TRUE,"Other"
))</f>
        <v>Glutamine</v>
      </c>
    </row>
    <row r="179" spans="1:7" x14ac:dyDescent="0.2">
      <c r="A179" t="s">
        <v>822</v>
      </c>
      <c r="B179" t="s">
        <v>1984</v>
      </c>
      <c r="C179">
        <f t="shared" si="7"/>
        <v>103</v>
      </c>
      <c r="D179">
        <f>LEN(Table14[[#This Row],[NA_sequence]])</f>
        <v>450</v>
      </c>
      <c r="E179">
        <f t="shared" si="8"/>
        <v>103</v>
      </c>
      <c r="F179" t="str">
        <f t="shared" si="9"/>
        <v>TTC</v>
      </c>
      <c r="G179" t="str" cm="1">
        <f t="array" ref="G179">IF(F179="","",_xlfn.IFS(
   OR(F179="CTC",F179="CTG",F179="CTT",F179="CTA",F179="TTA",F179="TTG"),"Leucine",
   OR(F179="CAG",F179="CAA"),"Glutamine",OR(F179="TTC",F179="TTT"),"Phenylalanine",
   OR(F179="ATG"),"Methionine",OR(F179="GCA",F179="GCG",F179="GCC",F179="GCT"),"Alanine",OR(F179="GAC",F179="GAT"),"Aspartic Acid",OR(F179="AAC",F179="AAT"),"Asparagine",OR(F179="GAA",F179="GAG"),"Glutamic acid",
   TRUE,"Other"
))</f>
        <v>Phenylalanine</v>
      </c>
    </row>
    <row r="180" spans="1:7" x14ac:dyDescent="0.2">
      <c r="A180" t="s">
        <v>1007</v>
      </c>
      <c r="B180" t="s">
        <v>2160</v>
      </c>
      <c r="C180">
        <f t="shared" si="7"/>
        <v>103</v>
      </c>
      <c r="D180">
        <f>LEN(Table14[[#This Row],[NA_sequence]])</f>
        <v>450</v>
      </c>
      <c r="E180">
        <f t="shared" si="8"/>
        <v>103</v>
      </c>
      <c r="F180" t="str">
        <f t="shared" si="9"/>
        <v>CAA</v>
      </c>
      <c r="G180" t="str" cm="1">
        <f t="array" ref="G180">IF(F180="","",_xlfn.IFS(
   OR(F180="CTC",F180="CTG",F180="CTT",F180="CTA",F180="TTA",F180="TTG"),"Leucine",
   OR(F180="CAG",F180="CAA"),"Glutamine",OR(F180="TTC",F180="TTT"),"Phenylalanine",
   OR(F180="ATG"),"Methionine",OR(F180="GCA",F180="GCG",F180="GCC",F180="GCT"),"Alanine",OR(F180="GAC",F180="GAT"),"Aspartic Acid",OR(F180="AAC",F180="AAT"),"Asparagine",OR(F180="GAA",F180="GAG"),"Glutamic acid",
   TRUE,"Other"
))</f>
        <v>Glutamine</v>
      </c>
    </row>
    <row r="181" spans="1:7" x14ac:dyDescent="0.2">
      <c r="A181" t="s">
        <v>997</v>
      </c>
      <c r="B181" t="s">
        <v>2152</v>
      </c>
      <c r="C181">
        <f t="shared" si="7"/>
        <v>103</v>
      </c>
      <c r="D181">
        <f>LEN(Table14[[#This Row],[NA_sequence]])</f>
        <v>450</v>
      </c>
      <c r="E181">
        <f t="shared" si="8"/>
        <v>103</v>
      </c>
      <c r="F181" t="str">
        <f t="shared" si="9"/>
        <v>CAA</v>
      </c>
      <c r="G181" t="str" cm="1">
        <f t="array" ref="G181">IF(F181="","",_xlfn.IFS(
   OR(F181="CTC",F181="CTG",F181="CTT",F181="CTA",F181="TTA",F181="TTG"),"Leucine",
   OR(F181="CAG",F181="CAA"),"Glutamine",OR(F181="TTC",F181="TTT"),"Phenylalanine",
   OR(F181="ATG"),"Methionine",OR(F181="GCA",F181="GCG",F181="GCC",F181="GCT"),"Alanine",OR(F181="GAC",F181="GAT"),"Aspartic Acid",OR(F181="AAC",F181="AAT"),"Asparagine",OR(F181="GAA",F181="GAG"),"Glutamic acid",
   TRUE,"Other"
))</f>
        <v>Glutamine</v>
      </c>
    </row>
    <row r="182" spans="1:7" x14ac:dyDescent="0.2">
      <c r="A182" t="s">
        <v>998</v>
      </c>
      <c r="B182" t="s">
        <v>2152</v>
      </c>
      <c r="C182">
        <f t="shared" si="7"/>
        <v>103</v>
      </c>
      <c r="D182">
        <f>LEN(Table14[[#This Row],[NA_sequence]])</f>
        <v>450</v>
      </c>
      <c r="E182">
        <f t="shared" si="8"/>
        <v>103</v>
      </c>
      <c r="F182" t="str">
        <f t="shared" si="9"/>
        <v>CAA</v>
      </c>
      <c r="G182" t="str" cm="1">
        <f t="array" ref="G182">IF(F182="","",_xlfn.IFS(
   OR(F182="CTC",F182="CTG",F182="CTT",F182="CTA",F182="TTA",F182="TTG"),"Leucine",
   OR(F182="CAG",F182="CAA"),"Glutamine",OR(F182="TTC",F182="TTT"),"Phenylalanine",
   OR(F182="ATG"),"Methionine",OR(F182="GCA",F182="GCG",F182="GCC",F182="GCT"),"Alanine",OR(F182="GAC",F182="GAT"),"Aspartic Acid",OR(F182="AAC",F182="AAT"),"Asparagine",OR(F182="GAA",F182="GAG"),"Glutamic acid",
   TRUE,"Other"
))</f>
        <v>Glutamine</v>
      </c>
    </row>
    <row r="183" spans="1:7" x14ac:dyDescent="0.2">
      <c r="A183" t="s">
        <v>1014</v>
      </c>
      <c r="B183" t="s">
        <v>2166</v>
      </c>
      <c r="C183">
        <f t="shared" si="7"/>
        <v>103</v>
      </c>
      <c r="D183">
        <f>LEN(Table14[[#This Row],[NA_sequence]])</f>
        <v>450</v>
      </c>
      <c r="E183">
        <f t="shared" si="8"/>
        <v>103</v>
      </c>
      <c r="F183" t="str">
        <f t="shared" si="9"/>
        <v>CAA</v>
      </c>
      <c r="G183" t="str" cm="1">
        <f t="array" ref="G183">IF(F183="","",_xlfn.IFS(
   OR(F183="CTC",F183="CTG",F183="CTT",F183="CTA",F183="TTA",F183="TTG"),"Leucine",
   OR(F183="CAG",F183="CAA"),"Glutamine",OR(F183="TTC",F183="TTT"),"Phenylalanine",
   OR(F183="ATG"),"Methionine",OR(F183="GCA",F183="GCG",F183="GCC",F183="GCT"),"Alanine",OR(F183="GAC",F183="GAT"),"Aspartic Acid",OR(F183="AAC",F183="AAT"),"Asparagine",OR(F183="GAA",F183="GAG"),"Glutamic acid",
   TRUE,"Other"
))</f>
        <v>Glutamine</v>
      </c>
    </row>
    <row r="184" spans="1:7" x14ac:dyDescent="0.2">
      <c r="A184" t="s">
        <v>1013</v>
      </c>
      <c r="B184" t="s">
        <v>2165</v>
      </c>
      <c r="C184">
        <f t="shared" si="7"/>
        <v>103</v>
      </c>
      <c r="D184">
        <f>LEN(Table14[[#This Row],[NA_sequence]])</f>
        <v>450</v>
      </c>
      <c r="E184">
        <f t="shared" si="8"/>
        <v>103</v>
      </c>
      <c r="F184" t="str">
        <f t="shared" si="9"/>
        <v>CAA</v>
      </c>
      <c r="G184" t="str" cm="1">
        <f t="array" ref="G184">IF(F184="","",_xlfn.IFS(
   OR(F184="CTC",F184="CTG",F184="CTT",F184="CTA",F184="TTA",F184="TTG"),"Leucine",
   OR(F184="CAG",F184="CAA"),"Glutamine",OR(F184="TTC",F184="TTT"),"Phenylalanine",
   OR(F184="ATG"),"Methionine",OR(F184="GCA",F184="GCG",F184="GCC",F184="GCT"),"Alanine",OR(F184="GAC",F184="GAT"),"Aspartic Acid",OR(F184="AAC",F184="AAT"),"Asparagine",OR(F184="GAA",F184="GAG"),"Glutamic acid",
   TRUE,"Other"
))</f>
        <v>Glutamine</v>
      </c>
    </row>
    <row r="185" spans="1:7" x14ac:dyDescent="0.2">
      <c r="A185" t="s">
        <v>1015</v>
      </c>
      <c r="B185" t="s">
        <v>2167</v>
      </c>
      <c r="C185">
        <f t="shared" si="7"/>
        <v>103</v>
      </c>
      <c r="D185">
        <f>LEN(Table14[[#This Row],[NA_sequence]])</f>
        <v>450</v>
      </c>
      <c r="E185">
        <f t="shared" si="8"/>
        <v>103</v>
      </c>
      <c r="F185" t="str">
        <f t="shared" si="9"/>
        <v>CAA</v>
      </c>
      <c r="G185" t="str" cm="1">
        <f t="array" ref="G185">IF(F185="","",_xlfn.IFS(
   OR(F185="CTC",F185="CTG",F185="CTT",F185="CTA",F185="TTA",F185="TTG"),"Leucine",
   OR(F185="CAG",F185="CAA"),"Glutamine",OR(F185="TTC",F185="TTT"),"Phenylalanine",
   OR(F185="ATG"),"Methionine",OR(F185="GCA",F185="GCG",F185="GCC",F185="GCT"),"Alanine",OR(F185="GAC",F185="GAT"),"Aspartic Acid",OR(F185="AAC",F185="AAT"),"Asparagine",OR(F185="GAA",F185="GAG"),"Glutamic acid",
   TRUE,"Other"
))</f>
        <v>Glutamine</v>
      </c>
    </row>
    <row r="186" spans="1:7" x14ac:dyDescent="0.2">
      <c r="A186" t="s">
        <v>999</v>
      </c>
      <c r="B186" t="s">
        <v>2153</v>
      </c>
      <c r="C186">
        <f t="shared" si="7"/>
        <v>103</v>
      </c>
      <c r="D186">
        <f>LEN(Table14[[#This Row],[NA_sequence]])</f>
        <v>450</v>
      </c>
      <c r="E186">
        <f t="shared" si="8"/>
        <v>103</v>
      </c>
      <c r="F186" t="str">
        <f t="shared" si="9"/>
        <v>CAA</v>
      </c>
      <c r="G186" t="str" cm="1">
        <f t="array" ref="G186">IF(F186="","",_xlfn.IFS(
   OR(F186="CTC",F186="CTG",F186="CTT",F186="CTA",F186="TTA",F186="TTG"),"Leucine",
   OR(F186="CAG",F186="CAA"),"Glutamine",OR(F186="TTC",F186="TTT"),"Phenylalanine",
   OR(F186="ATG"),"Methionine",OR(F186="GCA",F186="GCG",F186="GCC",F186="GCT"),"Alanine",OR(F186="GAC",F186="GAT"),"Aspartic Acid",OR(F186="AAC",F186="AAT"),"Asparagine",OR(F186="GAA",F186="GAG"),"Glutamic acid",
   TRUE,"Other"
))</f>
        <v>Glutamine</v>
      </c>
    </row>
    <row r="187" spans="1:7" x14ac:dyDescent="0.2">
      <c r="A187" t="s">
        <v>1000</v>
      </c>
      <c r="B187" t="s">
        <v>2153</v>
      </c>
      <c r="C187">
        <f t="shared" si="7"/>
        <v>103</v>
      </c>
      <c r="D187">
        <f>LEN(Table14[[#This Row],[NA_sequence]])</f>
        <v>450</v>
      </c>
      <c r="E187">
        <f t="shared" si="8"/>
        <v>103</v>
      </c>
      <c r="F187" t="str">
        <f t="shared" si="9"/>
        <v>CAA</v>
      </c>
      <c r="G187" t="str" cm="1">
        <f t="array" ref="G187">IF(F187="","",_xlfn.IFS(
   OR(F187="CTC",F187="CTG",F187="CTT",F187="CTA",F187="TTA",F187="TTG"),"Leucine",
   OR(F187="CAG",F187="CAA"),"Glutamine",OR(F187="TTC",F187="TTT"),"Phenylalanine",
   OR(F187="ATG"),"Methionine",OR(F187="GCA",F187="GCG",F187="GCC",F187="GCT"),"Alanine",OR(F187="GAC",F187="GAT"),"Aspartic Acid",OR(F187="AAC",F187="AAT"),"Asparagine",OR(F187="GAA",F187="GAG"),"Glutamic acid",
   TRUE,"Other"
))</f>
        <v>Glutamine</v>
      </c>
    </row>
    <row r="188" spans="1:7" x14ac:dyDescent="0.2">
      <c r="A188" t="s">
        <v>823</v>
      </c>
      <c r="B188" t="s">
        <v>1985</v>
      </c>
      <c r="C188">
        <f t="shared" si="7"/>
        <v>103</v>
      </c>
      <c r="D188">
        <f>LEN(Table14[[#This Row],[NA_sequence]])</f>
        <v>450</v>
      </c>
      <c r="E188">
        <f t="shared" si="8"/>
        <v>103</v>
      </c>
      <c r="F188" t="str">
        <f t="shared" si="9"/>
        <v>CAA</v>
      </c>
      <c r="G188" t="str" cm="1">
        <f t="array" ref="G188">IF(F188="","",_xlfn.IFS(
   OR(F188="CTC",F188="CTG",F188="CTT",F188="CTA",F188="TTA",F188="TTG"),"Leucine",
   OR(F188="CAG",F188="CAA"),"Glutamine",OR(F188="TTC",F188="TTT"),"Phenylalanine",
   OR(F188="ATG"),"Methionine",OR(F188="GCA",F188="GCG",F188="GCC",F188="GCT"),"Alanine",OR(F188="GAC",F188="GAT"),"Aspartic Acid",OR(F188="AAC",F188="AAT"),"Asparagine",OR(F188="GAA",F188="GAG"),"Glutamic acid",
   TRUE,"Other"
))</f>
        <v>Glutamine</v>
      </c>
    </row>
    <row r="189" spans="1:7" x14ac:dyDescent="0.2">
      <c r="A189" t="s">
        <v>905</v>
      </c>
      <c r="B189" t="s">
        <v>2062</v>
      </c>
      <c r="C189">
        <f t="shared" si="7"/>
        <v>103</v>
      </c>
      <c r="D189">
        <f>LEN(Table14[[#This Row],[NA_sequence]])</f>
        <v>450</v>
      </c>
      <c r="E189">
        <f t="shared" si="8"/>
        <v>103</v>
      </c>
      <c r="F189" t="str">
        <f t="shared" si="9"/>
        <v>CAA</v>
      </c>
      <c r="G189" t="str" cm="1">
        <f t="array" ref="G189">IF(F189="","",_xlfn.IFS(
   OR(F189="CTC",F189="CTG",F189="CTT",F189="CTA",F189="TTA",F189="TTG"),"Leucine",
   OR(F189="CAG",F189="CAA"),"Glutamine",OR(F189="TTC",F189="TTT"),"Phenylalanine",
   OR(F189="ATG"),"Methionine",OR(F189="GCA",F189="GCG",F189="GCC",F189="GCT"),"Alanine",OR(F189="GAC",F189="GAT"),"Aspartic Acid",OR(F189="AAC",F189="AAT"),"Asparagine",OR(F189="GAA",F189="GAG"),"Glutamic acid",
   TRUE,"Other"
))</f>
        <v>Glutamine</v>
      </c>
    </row>
    <row r="190" spans="1:7" x14ac:dyDescent="0.2">
      <c r="A190" t="s">
        <v>893</v>
      </c>
      <c r="B190" t="s">
        <v>2050</v>
      </c>
      <c r="C190">
        <f t="shared" si="7"/>
        <v>103</v>
      </c>
      <c r="D190">
        <f>LEN(Table14[[#This Row],[NA_sequence]])</f>
        <v>450</v>
      </c>
      <c r="E190">
        <f t="shared" si="8"/>
        <v>103</v>
      </c>
      <c r="F190" t="str">
        <f t="shared" si="9"/>
        <v>CAA</v>
      </c>
      <c r="G190" t="str" cm="1">
        <f t="array" ref="G190">IF(F190="","",_xlfn.IFS(
   OR(F190="CTC",F190="CTG",F190="CTT",F190="CTA",F190="TTA",F190="TTG"),"Leucine",
   OR(F190="CAG",F190="CAA"),"Glutamine",OR(F190="TTC",F190="TTT"),"Phenylalanine",
   OR(F190="ATG"),"Methionine",OR(F190="GCA",F190="GCG",F190="GCC",F190="GCT"),"Alanine",OR(F190="GAC",F190="GAT"),"Aspartic Acid",OR(F190="AAC",F190="AAT"),"Asparagine",OR(F190="GAA",F190="GAG"),"Glutamic acid",
   TRUE,"Other"
))</f>
        <v>Glutamine</v>
      </c>
    </row>
    <row r="191" spans="1:7" x14ac:dyDescent="0.2">
      <c r="A191" t="s">
        <v>1020</v>
      </c>
      <c r="B191" t="s">
        <v>2172</v>
      </c>
      <c r="C191">
        <f t="shared" si="7"/>
        <v>103</v>
      </c>
      <c r="D191">
        <f>LEN(Table14[[#This Row],[NA_sequence]])</f>
        <v>450</v>
      </c>
      <c r="E191">
        <f t="shared" si="8"/>
        <v>103</v>
      </c>
      <c r="F191" t="str">
        <f t="shared" si="9"/>
        <v>CAA</v>
      </c>
      <c r="G191" t="str" cm="1">
        <f t="array" ref="G191">IF(F191="","",_xlfn.IFS(
   OR(F191="CTC",F191="CTG",F191="CTT",F191="CTA",F191="TTA",F191="TTG"),"Leucine",
   OR(F191="CAG",F191="CAA"),"Glutamine",OR(F191="TTC",F191="TTT"),"Phenylalanine",
   OR(F191="ATG"),"Methionine",OR(F191="GCA",F191="GCG",F191="GCC",F191="GCT"),"Alanine",OR(F191="GAC",F191="GAT"),"Aspartic Acid",OR(F191="AAC",F191="AAT"),"Asparagine",OR(F191="GAA",F191="GAG"),"Glutamic acid",
   TRUE,"Other"
))</f>
        <v>Glutamine</v>
      </c>
    </row>
    <row r="192" spans="1:7" x14ac:dyDescent="0.2">
      <c r="A192" t="s">
        <v>1019</v>
      </c>
      <c r="B192" t="s">
        <v>2171</v>
      </c>
      <c r="C192">
        <f t="shared" si="7"/>
        <v>103</v>
      </c>
      <c r="D192">
        <f>LEN(Table14[[#This Row],[NA_sequence]])</f>
        <v>450</v>
      </c>
      <c r="E192">
        <f t="shared" si="8"/>
        <v>103</v>
      </c>
      <c r="F192" t="str">
        <f t="shared" si="9"/>
        <v>CAA</v>
      </c>
      <c r="G192" t="str" cm="1">
        <f t="array" ref="G192">IF(F192="","",_xlfn.IFS(
   OR(F192="CTC",F192="CTG",F192="CTT",F192="CTA",F192="TTA",F192="TTG"),"Leucine",
   OR(F192="CAG",F192="CAA"),"Glutamine",OR(F192="TTC",F192="TTT"),"Phenylalanine",
   OR(F192="ATG"),"Methionine",OR(F192="GCA",F192="GCG",F192="GCC",F192="GCT"),"Alanine",OR(F192="GAC",F192="GAT"),"Aspartic Acid",OR(F192="AAC",F192="AAT"),"Asparagine",OR(F192="GAA",F192="GAG"),"Glutamic acid",
   TRUE,"Other"
))</f>
        <v>Glutamine</v>
      </c>
    </row>
    <row r="193" spans="1:7" x14ac:dyDescent="0.2">
      <c r="A193" t="s">
        <v>826</v>
      </c>
      <c r="B193" t="s">
        <v>1988</v>
      </c>
      <c r="C193">
        <f t="shared" si="7"/>
        <v>103</v>
      </c>
      <c r="D193">
        <f>LEN(Table14[[#This Row],[NA_sequence]])</f>
        <v>450</v>
      </c>
      <c r="E193">
        <f t="shared" si="8"/>
        <v>103</v>
      </c>
      <c r="F193" t="str">
        <f t="shared" si="9"/>
        <v>GCT</v>
      </c>
      <c r="G193" t="str" cm="1">
        <f t="array" ref="G193">IF(F193="","",_xlfn.IFS(
   OR(F193="CTC",F193="CTG",F193="CTT",F193="CTA",F193="TTA",F193="TTG"),"Leucine",
   OR(F193="CAG",F193="CAA"),"Glutamine",OR(F193="TTC",F193="TTT"),"Phenylalanine",
   OR(F193="ATG"),"Methionine",OR(F193="GCA",F193="GCG",F193="GCC",F193="GCT"),"Alanine",OR(F193="GAC",F193="GAT"),"Aspartic Acid",OR(F193="AAC",F193="AAT"),"Asparagine",OR(F193="GAA",F193="GAG"),"Glutamic acid",
   TRUE,"Other"
))</f>
        <v>Alanine</v>
      </c>
    </row>
    <row r="194" spans="1:7" x14ac:dyDescent="0.2">
      <c r="A194" t="s">
        <v>1029</v>
      </c>
      <c r="B194" t="s">
        <v>2181</v>
      </c>
      <c r="C194">
        <f t="shared" si="7"/>
        <v>103</v>
      </c>
      <c r="D194">
        <f>LEN(Table14[[#This Row],[NA_sequence]])</f>
        <v>450</v>
      </c>
      <c r="E194">
        <f t="shared" si="8"/>
        <v>103</v>
      </c>
      <c r="F194" t="str">
        <f t="shared" si="9"/>
        <v>CAA</v>
      </c>
      <c r="G194" t="str" cm="1">
        <f t="array" ref="G194">IF(F194="","",_xlfn.IFS(
   OR(F194="CTC",F194="CTG",F194="CTT",F194="CTA",F194="TTA",F194="TTG"),"Leucine",
   OR(F194="CAG",F194="CAA"),"Glutamine",OR(F194="TTC",F194="TTT"),"Phenylalanine",
   OR(F194="ATG"),"Methionine",OR(F194="GCA",F194="GCG",F194="GCC",F194="GCT"),"Alanine",OR(F194="GAC",F194="GAT"),"Aspartic Acid",OR(F194="AAC",F194="AAT"),"Asparagine",OR(F194="GAA",F194="GAG"),"Glutamic acid",
   TRUE,"Other"
))</f>
        <v>Glutamine</v>
      </c>
    </row>
    <row r="195" spans="1:7" x14ac:dyDescent="0.2">
      <c r="A195" t="s">
        <v>1028</v>
      </c>
      <c r="B195" t="s">
        <v>2180</v>
      </c>
      <c r="C195">
        <f t="shared" ref="C195:C258" si="10">IFERROR(SEARCH("GC?GG?GG?", B195), "")</f>
        <v>103</v>
      </c>
      <c r="D195">
        <f>LEN(Table14[[#This Row],[NA_sequence]])</f>
        <v>450</v>
      </c>
      <c r="E195">
        <f t="shared" ref="E195:E258" si="11">IF(C195="","",IF(AND(
    ISNUMBER(FIND(MID(B195,C195+2,1),"ACGT")),
    ISNUMBER(FIND(MID(B195,C195+5,1),"ACGT")),
    ISNUMBER(FIND(MID(B195,C195+8,1),"ACGT"))
  ),
  C195,
  ""
))</f>
        <v>103</v>
      </c>
      <c r="F195" t="str">
        <f t="shared" ref="F195:F258" si="12">IF(C195="","", MID(B195, C195+9, 3))</f>
        <v>CAA</v>
      </c>
      <c r="G195" t="str" cm="1">
        <f t="array" ref="G195">IF(F195="","",_xlfn.IFS(
   OR(F195="CTC",F195="CTG",F195="CTT",F195="CTA",F195="TTA",F195="TTG"),"Leucine",
   OR(F195="CAG",F195="CAA"),"Glutamine",OR(F195="TTC",F195="TTT"),"Phenylalanine",
   OR(F195="ATG"),"Methionine",OR(F195="GCA",F195="GCG",F195="GCC",F195="GCT"),"Alanine",OR(F195="GAC",F195="GAT"),"Aspartic Acid",OR(F195="AAC",F195="AAT"),"Asparagine",OR(F195="GAA",F195="GAG"),"Glutamic acid",
   TRUE,"Other"
))</f>
        <v>Glutamine</v>
      </c>
    </row>
    <row r="196" spans="1:7" x14ac:dyDescent="0.2">
      <c r="A196" t="s">
        <v>12</v>
      </c>
      <c r="B196" t="s">
        <v>1203</v>
      </c>
      <c r="C196">
        <f t="shared" si="10"/>
        <v>103</v>
      </c>
      <c r="D196">
        <f>LEN(Table14[[#This Row],[NA_sequence]])</f>
        <v>444</v>
      </c>
      <c r="E196">
        <f t="shared" si="11"/>
        <v>103</v>
      </c>
      <c r="F196" t="str">
        <f t="shared" si="12"/>
        <v>CAA</v>
      </c>
      <c r="G196" t="str" cm="1">
        <f t="array" ref="G196">IF(F196="","",_xlfn.IFS(
   OR(F196="CTC",F196="CTG",F196="CTT",F196="CTA",F196="TTA",F196="TTG"),"Leucine",
   OR(F196="CAG",F196="CAA"),"Glutamine",OR(F196="TTC",F196="TTT"),"Phenylalanine",
   OR(F196="ATG"),"Methionine",OR(F196="GCA",F196="GCG",F196="GCC",F196="GCT"),"Alanine",OR(F196="GAC",F196="GAT"),"Aspartic Acid",OR(F196="AAC",F196="AAT"),"Asparagine",OR(F196="GAA",F196="GAG"),"Glutamic acid",
   TRUE,"Other"
))</f>
        <v>Glutamine</v>
      </c>
    </row>
    <row r="197" spans="1:7" x14ac:dyDescent="0.2">
      <c r="A197" t="s">
        <v>887</v>
      </c>
      <c r="B197" t="s">
        <v>2044</v>
      </c>
      <c r="C197">
        <f t="shared" si="10"/>
        <v>103</v>
      </c>
      <c r="D197">
        <f>LEN(Table14[[#This Row],[NA_sequence]])</f>
        <v>450</v>
      </c>
      <c r="E197">
        <f t="shared" si="11"/>
        <v>103</v>
      </c>
      <c r="F197" t="str">
        <f t="shared" si="12"/>
        <v>CAA</v>
      </c>
      <c r="G197" t="str" cm="1">
        <f t="array" ref="G197">IF(F197="","",_xlfn.IFS(
   OR(F197="CTC",F197="CTG",F197="CTT",F197="CTA",F197="TTA",F197="TTG"),"Leucine",
   OR(F197="CAG",F197="CAA"),"Glutamine",OR(F197="TTC",F197="TTT"),"Phenylalanine",
   OR(F197="ATG"),"Methionine",OR(F197="GCA",F197="GCG",F197="GCC",F197="GCT"),"Alanine",OR(F197="GAC",F197="GAT"),"Aspartic Acid",OR(F197="AAC",F197="AAT"),"Asparagine",OR(F197="GAA",F197="GAG"),"Glutamic acid",
   TRUE,"Other"
))</f>
        <v>Glutamine</v>
      </c>
    </row>
    <row r="198" spans="1:7" x14ac:dyDescent="0.2">
      <c r="A198" t="s">
        <v>886</v>
      </c>
      <c r="B198" t="s">
        <v>2043</v>
      </c>
      <c r="C198">
        <f t="shared" si="10"/>
        <v>103</v>
      </c>
      <c r="D198">
        <f>LEN(Table14[[#This Row],[NA_sequence]])</f>
        <v>450</v>
      </c>
      <c r="E198">
        <f t="shared" si="11"/>
        <v>103</v>
      </c>
      <c r="F198" t="str">
        <f t="shared" si="12"/>
        <v>CAA</v>
      </c>
      <c r="G198" t="str" cm="1">
        <f t="array" ref="G198">IF(F198="","",_xlfn.IFS(
   OR(F198="CTC",F198="CTG",F198="CTT",F198="CTA",F198="TTA",F198="TTG"),"Leucine",
   OR(F198="CAG",F198="CAA"),"Glutamine",OR(F198="TTC",F198="TTT"),"Phenylalanine",
   OR(F198="ATG"),"Methionine",OR(F198="GCA",F198="GCG",F198="GCC",F198="GCT"),"Alanine",OR(F198="GAC",F198="GAT"),"Aspartic Acid",OR(F198="AAC",F198="AAT"),"Asparagine",OR(F198="GAA",F198="GAG"),"Glutamic acid",
   TRUE,"Other"
))</f>
        <v>Glutamine</v>
      </c>
    </row>
    <row r="199" spans="1:7" x14ac:dyDescent="0.2">
      <c r="A199" t="s">
        <v>1108</v>
      </c>
      <c r="B199" t="s">
        <v>2254</v>
      </c>
      <c r="C199">
        <f t="shared" si="10"/>
        <v>103</v>
      </c>
      <c r="D199">
        <f>LEN(Table14[[#This Row],[NA_sequence]])</f>
        <v>450</v>
      </c>
      <c r="E199">
        <f t="shared" si="11"/>
        <v>103</v>
      </c>
      <c r="F199" t="str">
        <f t="shared" si="12"/>
        <v>CAA</v>
      </c>
      <c r="G199" t="str" cm="1">
        <f t="array" ref="G199">IF(F199="","",_xlfn.IFS(
   OR(F199="CTC",F199="CTG",F199="CTT",F199="CTA",F199="TTA",F199="TTG"),"Leucine",
   OR(F199="CAG",F199="CAA"),"Glutamine",OR(F199="TTC",F199="TTT"),"Phenylalanine",
   OR(F199="ATG"),"Methionine",OR(F199="GCA",F199="GCG",F199="GCC",F199="GCT"),"Alanine",OR(F199="GAC",F199="GAT"),"Aspartic Acid",OR(F199="AAC",F199="AAT"),"Asparagine",OR(F199="GAA",F199="GAG"),"Glutamic acid",
   TRUE,"Other"
))</f>
        <v>Glutamine</v>
      </c>
    </row>
    <row r="200" spans="1:7" x14ac:dyDescent="0.2">
      <c r="A200" t="s">
        <v>953</v>
      </c>
      <c r="B200" t="s">
        <v>2110</v>
      </c>
      <c r="C200">
        <f t="shared" si="10"/>
        <v>103</v>
      </c>
      <c r="D200">
        <f>LEN(Table14[[#This Row],[NA_sequence]])</f>
        <v>450</v>
      </c>
      <c r="E200">
        <f t="shared" si="11"/>
        <v>103</v>
      </c>
      <c r="F200" t="str">
        <f t="shared" si="12"/>
        <v>CAG</v>
      </c>
      <c r="G200" t="str" cm="1">
        <f t="array" ref="G200">IF(F200="","",_xlfn.IFS(
   OR(F200="CTC",F200="CTG",F200="CTT",F200="CTA",F200="TTA",F200="TTG"),"Leucine",
   OR(F200="CAG",F200="CAA"),"Glutamine",OR(F200="TTC",F200="TTT"),"Phenylalanine",
   OR(F200="ATG"),"Methionine",OR(F200="GCA",F200="GCG",F200="GCC",F200="GCT"),"Alanine",OR(F200="GAC",F200="GAT"),"Aspartic Acid",OR(F200="AAC",F200="AAT"),"Asparagine",OR(F200="GAA",F200="GAG"),"Glutamic acid",
   TRUE,"Other"
))</f>
        <v>Glutamine</v>
      </c>
    </row>
    <row r="201" spans="1:7" x14ac:dyDescent="0.2">
      <c r="A201" t="s">
        <v>244</v>
      </c>
      <c r="B201" t="s">
        <v>1429</v>
      </c>
      <c r="C201">
        <f t="shared" si="10"/>
        <v>103</v>
      </c>
      <c r="D201">
        <f>LEN(Table14[[#This Row],[NA_sequence]])</f>
        <v>450</v>
      </c>
      <c r="E201">
        <f t="shared" si="11"/>
        <v>103</v>
      </c>
      <c r="F201" t="str">
        <f t="shared" si="12"/>
        <v>CAG</v>
      </c>
      <c r="G201" t="str" cm="1">
        <f t="array" ref="G201">IF(F201="","",_xlfn.IFS(
   OR(F201="CTC",F201="CTG",F201="CTT",F201="CTA",F201="TTA",F201="TTG"),"Leucine",
   OR(F201="CAG",F201="CAA"),"Glutamine",OR(F201="TTC",F201="TTT"),"Phenylalanine",
   OR(F201="ATG"),"Methionine",OR(F201="GCA",F201="GCG",F201="GCC",F201="GCT"),"Alanine",OR(F201="GAC",F201="GAT"),"Aspartic Acid",OR(F201="AAC",F201="AAT"),"Asparagine",OR(F201="GAA",F201="GAG"),"Glutamic acid",
   TRUE,"Other"
))</f>
        <v>Glutamine</v>
      </c>
    </row>
    <row r="202" spans="1:7" x14ac:dyDescent="0.2">
      <c r="A202" t="s">
        <v>187</v>
      </c>
      <c r="B202" t="s">
        <v>1372</v>
      </c>
      <c r="C202">
        <f t="shared" si="10"/>
        <v>103</v>
      </c>
      <c r="D202">
        <f>LEN(Table14[[#This Row],[NA_sequence]])</f>
        <v>444</v>
      </c>
      <c r="E202">
        <f t="shared" si="11"/>
        <v>103</v>
      </c>
      <c r="F202" t="str">
        <f t="shared" si="12"/>
        <v>CAG</v>
      </c>
      <c r="G202" t="str" cm="1">
        <f t="array" ref="G202">IF(F202="","",_xlfn.IFS(
   OR(F202="CTC",F202="CTG",F202="CTT",F202="CTA",F202="TTA",F202="TTG"),"Leucine",
   OR(F202="CAG",F202="CAA"),"Glutamine",OR(F202="TTC",F202="TTT"),"Phenylalanine",
   OR(F202="ATG"),"Methionine",OR(F202="GCA",F202="GCG",F202="GCC",F202="GCT"),"Alanine",OR(F202="GAC",F202="GAT"),"Aspartic Acid",OR(F202="AAC",F202="AAT"),"Asparagine",OR(F202="GAA",F202="GAG"),"Glutamic acid",
   TRUE,"Other"
))</f>
        <v>Glutamine</v>
      </c>
    </row>
    <row r="203" spans="1:7" x14ac:dyDescent="0.2">
      <c r="A203" t="s">
        <v>875</v>
      </c>
      <c r="B203" t="s">
        <v>2032</v>
      </c>
      <c r="C203">
        <f t="shared" si="10"/>
        <v>103</v>
      </c>
      <c r="D203">
        <f>LEN(Table14[[#This Row],[NA_sequence]])</f>
        <v>450</v>
      </c>
      <c r="E203">
        <f t="shared" si="11"/>
        <v>103</v>
      </c>
      <c r="F203" t="str">
        <f t="shared" si="12"/>
        <v>CAA</v>
      </c>
      <c r="G203" t="str" cm="1">
        <f t="array" ref="G203">IF(F203="","",_xlfn.IFS(
   OR(F203="CTC",F203="CTG",F203="CTT",F203="CTA",F203="TTA",F203="TTG"),"Leucine",
   OR(F203="CAG",F203="CAA"),"Glutamine",OR(F203="TTC",F203="TTT"),"Phenylalanine",
   OR(F203="ATG"),"Methionine",OR(F203="GCA",F203="GCG",F203="GCC",F203="GCT"),"Alanine",OR(F203="GAC",F203="GAT"),"Aspartic Acid",OR(F203="AAC",F203="AAT"),"Asparagine",OR(F203="GAA",F203="GAG"),"Glutamic acid",
   TRUE,"Other"
))</f>
        <v>Glutamine</v>
      </c>
    </row>
    <row r="204" spans="1:7" x14ac:dyDescent="0.2">
      <c r="A204" t="s">
        <v>834</v>
      </c>
      <c r="B204" t="s">
        <v>1996</v>
      </c>
      <c r="C204">
        <f t="shared" si="10"/>
        <v>103</v>
      </c>
      <c r="D204">
        <f>LEN(Table14[[#This Row],[NA_sequence]])</f>
        <v>450</v>
      </c>
      <c r="E204">
        <f t="shared" si="11"/>
        <v>103</v>
      </c>
      <c r="F204" t="str">
        <f t="shared" si="12"/>
        <v>CAA</v>
      </c>
      <c r="G204" t="str" cm="1">
        <f t="array" ref="G204">IF(F204="","",_xlfn.IFS(
   OR(F204="CTC",F204="CTG",F204="CTT",F204="CTA",F204="TTA",F204="TTG"),"Leucine",
   OR(F204="CAG",F204="CAA"),"Glutamine",OR(F204="TTC",F204="TTT"),"Phenylalanine",
   OR(F204="ATG"),"Methionine",OR(F204="GCA",F204="GCG",F204="GCC",F204="GCT"),"Alanine",OR(F204="GAC",F204="GAT"),"Aspartic Acid",OR(F204="AAC",F204="AAT"),"Asparagine",OR(F204="GAA",F204="GAG"),"Glutamic acid",
   TRUE,"Other"
))</f>
        <v>Glutamine</v>
      </c>
    </row>
    <row r="205" spans="1:7" x14ac:dyDescent="0.2">
      <c r="A205" t="s">
        <v>833</v>
      </c>
      <c r="B205" t="s">
        <v>1995</v>
      </c>
      <c r="C205">
        <f t="shared" si="10"/>
        <v>103</v>
      </c>
      <c r="D205">
        <f>LEN(Table14[[#This Row],[NA_sequence]])</f>
        <v>450</v>
      </c>
      <c r="E205">
        <f t="shared" si="11"/>
        <v>103</v>
      </c>
      <c r="F205" t="str">
        <f t="shared" si="12"/>
        <v>CAA</v>
      </c>
      <c r="G205" t="str" cm="1">
        <f t="array" ref="G205">IF(F205="","",_xlfn.IFS(
   OR(F205="CTC",F205="CTG",F205="CTT",F205="CTA",F205="TTA",F205="TTG"),"Leucine",
   OR(F205="CAG",F205="CAA"),"Glutamine",OR(F205="TTC",F205="TTT"),"Phenylalanine",
   OR(F205="ATG"),"Methionine",OR(F205="GCA",F205="GCG",F205="GCC",F205="GCT"),"Alanine",OR(F205="GAC",F205="GAT"),"Aspartic Acid",OR(F205="AAC",F205="AAT"),"Asparagine",OR(F205="GAA",F205="GAG"),"Glutamic acid",
   TRUE,"Other"
))</f>
        <v>Glutamine</v>
      </c>
    </row>
    <row r="206" spans="1:7" x14ac:dyDescent="0.2">
      <c r="A206" t="s">
        <v>878</v>
      </c>
      <c r="B206" t="s">
        <v>2035</v>
      </c>
      <c r="C206">
        <f t="shared" si="10"/>
        <v>103</v>
      </c>
      <c r="D206">
        <f>LEN(Table14[[#This Row],[NA_sequence]])</f>
        <v>450</v>
      </c>
      <c r="E206">
        <f t="shared" si="11"/>
        <v>103</v>
      </c>
      <c r="F206" t="str">
        <f t="shared" si="12"/>
        <v>CAA</v>
      </c>
      <c r="G206" t="str" cm="1">
        <f t="array" ref="G206">IF(F206="","",_xlfn.IFS(
   OR(F206="CTC",F206="CTG",F206="CTT",F206="CTA",F206="TTA",F206="TTG"),"Leucine",
   OR(F206="CAG",F206="CAA"),"Glutamine",OR(F206="TTC",F206="TTT"),"Phenylalanine",
   OR(F206="ATG"),"Methionine",OR(F206="GCA",F206="GCG",F206="GCC",F206="GCT"),"Alanine",OR(F206="GAC",F206="GAT"),"Aspartic Acid",OR(F206="AAC",F206="AAT"),"Asparagine",OR(F206="GAA",F206="GAG"),"Glutamic acid",
   TRUE,"Other"
))</f>
        <v>Glutamine</v>
      </c>
    </row>
    <row r="207" spans="1:7" x14ac:dyDescent="0.2">
      <c r="A207" t="s">
        <v>879</v>
      </c>
      <c r="B207" t="s">
        <v>2036</v>
      </c>
      <c r="C207">
        <f t="shared" si="10"/>
        <v>103</v>
      </c>
      <c r="D207">
        <f>LEN(Table14[[#This Row],[NA_sequence]])</f>
        <v>450</v>
      </c>
      <c r="E207">
        <f t="shared" si="11"/>
        <v>103</v>
      </c>
      <c r="F207" t="str">
        <f t="shared" si="12"/>
        <v>CAA</v>
      </c>
      <c r="G207" t="str" cm="1">
        <f t="array" ref="G207">IF(F207="","",_xlfn.IFS(
   OR(F207="CTC",F207="CTG",F207="CTT",F207="CTA",F207="TTA",F207="TTG"),"Leucine",
   OR(F207="CAG",F207="CAA"),"Glutamine",OR(F207="TTC",F207="TTT"),"Phenylalanine",
   OR(F207="ATG"),"Methionine",OR(F207="GCA",F207="GCG",F207="GCC",F207="GCT"),"Alanine",OR(F207="GAC",F207="GAT"),"Aspartic Acid",OR(F207="AAC",F207="AAT"),"Asparagine",OR(F207="GAA",F207="GAG"),"Glutamic acid",
   TRUE,"Other"
))</f>
        <v>Glutamine</v>
      </c>
    </row>
    <row r="208" spans="1:7" x14ac:dyDescent="0.2">
      <c r="A208" t="s">
        <v>989</v>
      </c>
      <c r="B208" t="s">
        <v>2145</v>
      </c>
      <c r="C208">
        <f t="shared" si="10"/>
        <v>103</v>
      </c>
      <c r="D208">
        <f>LEN(Table14[[#This Row],[NA_sequence]])</f>
        <v>450</v>
      </c>
      <c r="E208">
        <f t="shared" si="11"/>
        <v>103</v>
      </c>
      <c r="F208" t="str">
        <f t="shared" si="12"/>
        <v>CAA</v>
      </c>
      <c r="G208" t="str" cm="1">
        <f t="array" ref="G208">IF(F208="","",_xlfn.IFS(
   OR(F208="CTC",F208="CTG",F208="CTT",F208="CTA",F208="TTA",F208="TTG"),"Leucine",
   OR(F208="CAG",F208="CAA"),"Glutamine",OR(F208="TTC",F208="TTT"),"Phenylalanine",
   OR(F208="ATG"),"Methionine",OR(F208="GCA",F208="GCG",F208="GCC",F208="GCT"),"Alanine",OR(F208="GAC",F208="GAT"),"Aspartic Acid",OR(F208="AAC",F208="AAT"),"Asparagine",OR(F208="GAA",F208="GAG"),"Glutamic acid",
   TRUE,"Other"
))</f>
        <v>Glutamine</v>
      </c>
    </row>
    <row r="209" spans="1:7" x14ac:dyDescent="0.2">
      <c r="A209" t="s">
        <v>990</v>
      </c>
      <c r="B209" t="s">
        <v>2146</v>
      </c>
      <c r="C209">
        <f t="shared" si="10"/>
        <v>103</v>
      </c>
      <c r="D209">
        <f>LEN(Table14[[#This Row],[NA_sequence]])</f>
        <v>450</v>
      </c>
      <c r="E209">
        <f t="shared" si="11"/>
        <v>103</v>
      </c>
      <c r="F209" t="str">
        <f t="shared" si="12"/>
        <v>CAA</v>
      </c>
      <c r="G209" t="str" cm="1">
        <f t="array" ref="G209">IF(F209="","",_xlfn.IFS(
   OR(F209="CTC",F209="CTG",F209="CTT",F209="CTA",F209="TTA",F209="TTG"),"Leucine",
   OR(F209="CAG",F209="CAA"),"Glutamine",OR(F209="TTC",F209="TTT"),"Phenylalanine",
   OR(F209="ATG"),"Methionine",OR(F209="GCA",F209="GCG",F209="GCC",F209="GCT"),"Alanine",OR(F209="GAC",F209="GAT"),"Aspartic Acid",OR(F209="AAC",F209="AAT"),"Asparagine",OR(F209="GAA",F209="GAG"),"Glutamic acid",
   TRUE,"Other"
))</f>
        <v>Glutamine</v>
      </c>
    </row>
    <row r="210" spans="1:7" x14ac:dyDescent="0.2">
      <c r="A210" t="s">
        <v>986</v>
      </c>
      <c r="B210" t="s">
        <v>2142</v>
      </c>
      <c r="C210">
        <f t="shared" si="10"/>
        <v>103</v>
      </c>
      <c r="D210">
        <f>LEN(Table14[[#This Row],[NA_sequence]])</f>
        <v>450</v>
      </c>
      <c r="E210">
        <f t="shared" si="11"/>
        <v>103</v>
      </c>
      <c r="F210" t="str">
        <f t="shared" si="12"/>
        <v>CAA</v>
      </c>
      <c r="G210" t="str" cm="1">
        <f t="array" ref="G210">IF(F210="","",_xlfn.IFS(
   OR(F210="CTC",F210="CTG",F210="CTT",F210="CTA",F210="TTA",F210="TTG"),"Leucine",
   OR(F210="CAG",F210="CAA"),"Glutamine",OR(F210="TTC",F210="TTT"),"Phenylalanine",
   OR(F210="ATG"),"Methionine",OR(F210="GCA",F210="GCG",F210="GCC",F210="GCT"),"Alanine",OR(F210="GAC",F210="GAT"),"Aspartic Acid",OR(F210="AAC",F210="AAT"),"Asparagine",OR(F210="GAA",F210="GAG"),"Glutamic acid",
   TRUE,"Other"
))</f>
        <v>Glutamine</v>
      </c>
    </row>
    <row r="211" spans="1:7" x14ac:dyDescent="0.2">
      <c r="A211" t="s">
        <v>991</v>
      </c>
      <c r="B211" t="s">
        <v>2147</v>
      </c>
      <c r="C211">
        <f t="shared" si="10"/>
        <v>103</v>
      </c>
      <c r="D211">
        <f>LEN(Table14[[#This Row],[NA_sequence]])</f>
        <v>450</v>
      </c>
      <c r="E211">
        <f t="shared" si="11"/>
        <v>103</v>
      </c>
      <c r="F211" t="str">
        <f t="shared" si="12"/>
        <v>CAA</v>
      </c>
      <c r="G211" t="str" cm="1">
        <f t="array" ref="G211">IF(F211="","",_xlfn.IFS(
   OR(F211="CTC",F211="CTG",F211="CTT",F211="CTA",F211="TTA",F211="TTG"),"Leucine",
   OR(F211="CAG",F211="CAA"),"Glutamine",OR(F211="TTC",F211="TTT"),"Phenylalanine",
   OR(F211="ATG"),"Methionine",OR(F211="GCA",F211="GCG",F211="GCC",F211="GCT"),"Alanine",OR(F211="GAC",F211="GAT"),"Aspartic Acid",OR(F211="AAC",F211="AAT"),"Asparagine",OR(F211="GAA",F211="GAG"),"Glutamic acid",
   TRUE,"Other"
))</f>
        <v>Glutamine</v>
      </c>
    </row>
    <row r="212" spans="1:7" x14ac:dyDescent="0.2">
      <c r="A212" t="s">
        <v>987</v>
      </c>
      <c r="B212" t="s">
        <v>2143</v>
      </c>
      <c r="C212">
        <f t="shared" si="10"/>
        <v>103</v>
      </c>
      <c r="D212">
        <f>LEN(Table14[[#This Row],[NA_sequence]])</f>
        <v>450</v>
      </c>
      <c r="E212">
        <f t="shared" si="11"/>
        <v>103</v>
      </c>
      <c r="F212" t="str">
        <f t="shared" si="12"/>
        <v>CAA</v>
      </c>
      <c r="G212" t="str" cm="1">
        <f t="array" ref="G212">IF(F212="","",_xlfn.IFS(
   OR(F212="CTC",F212="CTG",F212="CTT",F212="CTA",F212="TTA",F212="TTG"),"Leucine",
   OR(F212="CAG",F212="CAA"),"Glutamine",OR(F212="TTC",F212="TTT"),"Phenylalanine",
   OR(F212="ATG"),"Methionine",OR(F212="GCA",F212="GCG",F212="GCC",F212="GCT"),"Alanine",OR(F212="GAC",F212="GAT"),"Aspartic Acid",OR(F212="AAC",F212="AAT"),"Asparagine",OR(F212="GAA",F212="GAG"),"Glutamic acid",
   TRUE,"Other"
))</f>
        <v>Glutamine</v>
      </c>
    </row>
    <row r="213" spans="1:7" x14ac:dyDescent="0.2">
      <c r="A213" t="s">
        <v>985</v>
      </c>
      <c r="B213" t="s">
        <v>2141</v>
      </c>
      <c r="C213">
        <f t="shared" si="10"/>
        <v>103</v>
      </c>
      <c r="D213">
        <f>LEN(Table14[[#This Row],[NA_sequence]])</f>
        <v>450</v>
      </c>
      <c r="E213">
        <f t="shared" si="11"/>
        <v>103</v>
      </c>
      <c r="F213" t="str">
        <f t="shared" si="12"/>
        <v>CAA</v>
      </c>
      <c r="G213" t="str" cm="1">
        <f t="array" ref="G213">IF(F213="","",_xlfn.IFS(
   OR(F213="CTC",F213="CTG",F213="CTT",F213="CTA",F213="TTA",F213="TTG"),"Leucine",
   OR(F213="CAG",F213="CAA"),"Glutamine",OR(F213="TTC",F213="TTT"),"Phenylalanine",
   OR(F213="ATG"),"Methionine",OR(F213="GCA",F213="GCG",F213="GCC",F213="GCT"),"Alanine",OR(F213="GAC",F213="GAT"),"Aspartic Acid",OR(F213="AAC",F213="AAT"),"Asparagine",OR(F213="GAA",F213="GAG"),"Glutamic acid",
   TRUE,"Other"
))</f>
        <v>Glutamine</v>
      </c>
    </row>
    <row r="214" spans="1:7" x14ac:dyDescent="0.2">
      <c r="A214" t="s">
        <v>988</v>
      </c>
      <c r="B214" t="s">
        <v>2144</v>
      </c>
      <c r="C214">
        <f t="shared" si="10"/>
        <v>103</v>
      </c>
      <c r="D214">
        <f>LEN(Table14[[#This Row],[NA_sequence]])</f>
        <v>450</v>
      </c>
      <c r="E214">
        <f t="shared" si="11"/>
        <v>103</v>
      </c>
      <c r="F214" t="str">
        <f t="shared" si="12"/>
        <v>CAA</v>
      </c>
      <c r="G214" t="str" cm="1">
        <f t="array" ref="G214">IF(F214="","",_xlfn.IFS(
   OR(F214="CTC",F214="CTG",F214="CTT",F214="CTA",F214="TTA",F214="TTG"),"Leucine",
   OR(F214="CAG",F214="CAA"),"Glutamine",OR(F214="TTC",F214="TTT"),"Phenylalanine",
   OR(F214="ATG"),"Methionine",OR(F214="GCA",F214="GCG",F214="GCC",F214="GCT"),"Alanine",OR(F214="GAC",F214="GAT"),"Aspartic Acid",OR(F214="AAC",F214="AAT"),"Asparagine",OR(F214="GAA",F214="GAG"),"Glutamic acid",
   TRUE,"Other"
))</f>
        <v>Glutamine</v>
      </c>
    </row>
    <row r="215" spans="1:7" x14ac:dyDescent="0.2">
      <c r="A215" t="s">
        <v>851</v>
      </c>
      <c r="B215" t="s">
        <v>2010</v>
      </c>
      <c r="C215">
        <f t="shared" si="10"/>
        <v>103</v>
      </c>
      <c r="D215">
        <f>LEN(Table14[[#This Row],[NA_sequence]])</f>
        <v>450</v>
      </c>
      <c r="E215">
        <f t="shared" si="11"/>
        <v>103</v>
      </c>
      <c r="F215" t="str">
        <f t="shared" si="12"/>
        <v>CAA</v>
      </c>
      <c r="G215" t="str" cm="1">
        <f t="array" ref="G215">IF(F215="","",_xlfn.IFS(
   OR(F215="CTC",F215="CTG",F215="CTT",F215="CTA",F215="TTA",F215="TTG"),"Leucine",
   OR(F215="CAG",F215="CAA"),"Glutamine",OR(F215="TTC",F215="TTT"),"Phenylalanine",
   OR(F215="ATG"),"Methionine",OR(F215="GCA",F215="GCG",F215="GCC",F215="GCT"),"Alanine",OR(F215="GAC",F215="GAT"),"Aspartic Acid",OR(F215="AAC",F215="AAT"),"Asparagine",OR(F215="GAA",F215="GAG"),"Glutamic acid",
   TRUE,"Other"
))</f>
        <v>Glutamine</v>
      </c>
    </row>
    <row r="216" spans="1:7" x14ac:dyDescent="0.2">
      <c r="A216" t="s">
        <v>339</v>
      </c>
      <c r="B216" t="s">
        <v>1523</v>
      </c>
      <c r="C216">
        <f t="shared" si="10"/>
        <v>103</v>
      </c>
      <c r="D216">
        <f>LEN(Table14[[#This Row],[NA_sequence]])</f>
        <v>450</v>
      </c>
      <c r="E216">
        <f t="shared" si="11"/>
        <v>103</v>
      </c>
      <c r="F216" t="str">
        <f t="shared" si="12"/>
        <v>ATG</v>
      </c>
      <c r="G216" t="str" cm="1">
        <f t="array" ref="G216">IF(F216="","",_xlfn.IFS(
   OR(F216="CTC",F216="CTG",F216="CTT",F216="CTA",F216="TTA",F216="TTG"),"Leucine",
   OR(F216="CAG",F216="CAA"),"Glutamine",OR(F216="TTC",F216="TTT"),"Phenylalanine",
   OR(F216="ATG"),"Methionine",OR(F216="GCA",F216="GCG",F216="GCC",F216="GCT"),"Alanine",OR(F216="GAC",F216="GAT"),"Aspartic Acid",OR(F216="AAC",F216="AAT"),"Asparagine",OR(F216="GAA",F216="GAG"),"Glutamic acid",
   TRUE,"Other"
))</f>
        <v>Methionine</v>
      </c>
    </row>
    <row r="217" spans="1:7" x14ac:dyDescent="0.2">
      <c r="A217" t="s">
        <v>208</v>
      </c>
      <c r="B217" t="s">
        <v>1393</v>
      </c>
      <c r="C217">
        <f t="shared" si="10"/>
        <v>103</v>
      </c>
      <c r="D217">
        <f>LEN(Table14[[#This Row],[NA_sequence]])</f>
        <v>450</v>
      </c>
      <c r="E217">
        <f t="shared" si="11"/>
        <v>103</v>
      </c>
      <c r="F217" t="str">
        <f t="shared" si="12"/>
        <v>ATG</v>
      </c>
      <c r="G217" t="str" cm="1">
        <f t="array" ref="G217">IF(F217="","",_xlfn.IFS(
   OR(F217="CTC",F217="CTG",F217="CTT",F217="CTA",F217="TTA",F217="TTG"),"Leucine",
   OR(F217="CAG",F217="CAA"),"Glutamine",OR(F217="TTC",F217="TTT"),"Phenylalanine",
   OR(F217="ATG"),"Methionine",OR(F217="GCA",F217="GCG",F217="GCC",F217="GCT"),"Alanine",OR(F217="GAC",F217="GAT"),"Aspartic Acid",OR(F217="AAC",F217="AAT"),"Asparagine",OR(F217="GAA",F217="GAG"),"Glutamic acid",
   TRUE,"Other"
))</f>
        <v>Methionine</v>
      </c>
    </row>
    <row r="218" spans="1:7" x14ac:dyDescent="0.2">
      <c r="A218" t="s">
        <v>970</v>
      </c>
      <c r="B218" t="s">
        <v>2126</v>
      </c>
      <c r="C218">
        <f t="shared" si="10"/>
        <v>103</v>
      </c>
      <c r="D218">
        <f>LEN(Table14[[#This Row],[NA_sequence]])</f>
        <v>450</v>
      </c>
      <c r="E218">
        <f t="shared" si="11"/>
        <v>103</v>
      </c>
      <c r="F218" t="str">
        <f t="shared" si="12"/>
        <v>CAA</v>
      </c>
      <c r="G218" t="str" cm="1">
        <f t="array" ref="G218">IF(F218="","",_xlfn.IFS(
   OR(F218="CTC",F218="CTG",F218="CTT",F218="CTA",F218="TTA",F218="TTG"),"Leucine",
   OR(F218="CAG",F218="CAA"),"Glutamine",OR(F218="TTC",F218="TTT"),"Phenylalanine",
   OR(F218="ATG"),"Methionine",OR(F218="GCA",F218="GCG",F218="GCC",F218="GCT"),"Alanine",OR(F218="GAC",F218="GAT"),"Aspartic Acid",OR(F218="AAC",F218="AAT"),"Asparagine",OR(F218="GAA",F218="GAG"),"Glutamic acid",
   TRUE,"Other"
))</f>
        <v>Glutamine</v>
      </c>
    </row>
    <row r="219" spans="1:7" x14ac:dyDescent="0.2">
      <c r="A219" t="s">
        <v>507</v>
      </c>
      <c r="B219" t="s">
        <v>1690</v>
      </c>
      <c r="C219">
        <f t="shared" si="10"/>
        <v>103</v>
      </c>
      <c r="D219">
        <f>LEN(Table14[[#This Row],[NA_sequence]])</f>
        <v>450</v>
      </c>
      <c r="E219">
        <f t="shared" si="11"/>
        <v>103</v>
      </c>
      <c r="F219" t="str">
        <f t="shared" si="12"/>
        <v>CAA</v>
      </c>
      <c r="G219" t="str" cm="1">
        <f t="array" ref="G219">IF(F219="","",_xlfn.IFS(
   OR(F219="CTC",F219="CTG",F219="CTT",F219="CTA",F219="TTA",F219="TTG"),"Leucine",
   OR(F219="CAG",F219="CAA"),"Glutamine",OR(F219="TTC",F219="TTT"),"Phenylalanine",
   OR(F219="ATG"),"Methionine",OR(F219="GCA",F219="GCG",F219="GCC",F219="GCT"),"Alanine",OR(F219="GAC",F219="GAT"),"Aspartic Acid",OR(F219="AAC",F219="AAT"),"Asparagine",OR(F219="GAA",F219="GAG"),"Glutamic acid",
   TRUE,"Other"
))</f>
        <v>Glutamine</v>
      </c>
    </row>
    <row r="220" spans="1:7" x14ac:dyDescent="0.2">
      <c r="A220" t="s">
        <v>488</v>
      </c>
      <c r="B220" t="s">
        <v>1671</v>
      </c>
      <c r="C220">
        <f t="shared" si="10"/>
        <v>103</v>
      </c>
      <c r="D220">
        <f>LEN(Table14[[#This Row],[NA_sequence]])</f>
        <v>450</v>
      </c>
      <c r="E220">
        <f t="shared" si="11"/>
        <v>103</v>
      </c>
      <c r="F220" t="str">
        <f t="shared" si="12"/>
        <v>CAA</v>
      </c>
      <c r="G220" t="str" cm="1">
        <f t="array" ref="G220">IF(F220="","",_xlfn.IFS(
   OR(F220="CTC",F220="CTG",F220="CTT",F220="CTA",F220="TTA",F220="TTG"),"Leucine",
   OR(F220="CAG",F220="CAA"),"Glutamine",OR(F220="TTC",F220="TTT"),"Phenylalanine",
   OR(F220="ATG"),"Methionine",OR(F220="GCA",F220="GCG",F220="GCC",F220="GCT"),"Alanine",OR(F220="GAC",F220="GAT"),"Aspartic Acid",OR(F220="AAC",F220="AAT"),"Asparagine",OR(F220="GAA",F220="GAG"),"Glutamic acid",
   TRUE,"Other"
))</f>
        <v>Glutamine</v>
      </c>
    </row>
    <row r="221" spans="1:7" x14ac:dyDescent="0.2">
      <c r="A221" t="s">
        <v>135</v>
      </c>
      <c r="B221" t="s">
        <v>1321</v>
      </c>
      <c r="C221">
        <f t="shared" si="10"/>
        <v>103</v>
      </c>
      <c r="D221">
        <f>LEN(Table14[[#This Row],[NA_sequence]])</f>
        <v>450</v>
      </c>
      <c r="E221">
        <f t="shared" si="11"/>
        <v>103</v>
      </c>
      <c r="F221" t="str">
        <f t="shared" si="12"/>
        <v>CAG</v>
      </c>
      <c r="G221" t="str" cm="1">
        <f t="array" ref="G221">IF(F221="","",_xlfn.IFS(
   OR(F221="CTC",F221="CTG",F221="CTT",F221="CTA",F221="TTA",F221="TTG"),"Leucine",
   OR(F221="CAG",F221="CAA"),"Glutamine",OR(F221="TTC",F221="TTT"),"Phenylalanine",
   OR(F221="ATG"),"Methionine",OR(F221="GCA",F221="GCG",F221="GCC",F221="GCT"),"Alanine",OR(F221="GAC",F221="GAT"),"Aspartic Acid",OR(F221="AAC",F221="AAT"),"Asparagine",OR(F221="GAA",F221="GAG"),"Glutamic acid",
   TRUE,"Other"
))</f>
        <v>Glutamine</v>
      </c>
    </row>
    <row r="222" spans="1:7" x14ac:dyDescent="0.2">
      <c r="A222" t="s">
        <v>903</v>
      </c>
      <c r="B222" t="s">
        <v>2060</v>
      </c>
      <c r="C222">
        <f t="shared" si="10"/>
        <v>103</v>
      </c>
      <c r="D222">
        <f>LEN(Table14[[#This Row],[NA_sequence]])</f>
        <v>450</v>
      </c>
      <c r="E222">
        <f t="shared" si="11"/>
        <v>103</v>
      </c>
      <c r="F222" t="str">
        <f t="shared" si="12"/>
        <v>CAA</v>
      </c>
      <c r="G222" t="str" cm="1">
        <f t="array" ref="G222">IF(F222="","",_xlfn.IFS(
   OR(F222="CTC",F222="CTG",F222="CTT",F222="CTA",F222="TTA",F222="TTG"),"Leucine",
   OR(F222="CAG",F222="CAA"),"Glutamine",OR(F222="TTC",F222="TTT"),"Phenylalanine",
   OR(F222="ATG"),"Methionine",OR(F222="GCA",F222="GCG",F222="GCC",F222="GCT"),"Alanine",OR(F222="GAC",F222="GAT"),"Aspartic Acid",OR(F222="AAC",F222="AAT"),"Asparagine",OR(F222="GAA",F222="GAG"),"Glutamic acid",
   TRUE,"Other"
))</f>
        <v>Glutamine</v>
      </c>
    </row>
    <row r="223" spans="1:7" x14ac:dyDescent="0.2">
      <c r="A223" t="s">
        <v>973</v>
      </c>
      <c r="B223" t="s">
        <v>2129</v>
      </c>
      <c r="C223">
        <f t="shared" si="10"/>
        <v>103</v>
      </c>
      <c r="D223">
        <f>LEN(Table14[[#This Row],[NA_sequence]])</f>
        <v>450</v>
      </c>
      <c r="E223">
        <f t="shared" si="11"/>
        <v>103</v>
      </c>
      <c r="F223" t="str">
        <f t="shared" si="12"/>
        <v>CAA</v>
      </c>
      <c r="G223" t="str" cm="1">
        <f t="array" ref="G223">IF(F223="","",_xlfn.IFS(
   OR(F223="CTC",F223="CTG",F223="CTT",F223="CTA",F223="TTA",F223="TTG"),"Leucine",
   OR(F223="CAG",F223="CAA"),"Glutamine",OR(F223="TTC",F223="TTT"),"Phenylalanine",
   OR(F223="ATG"),"Methionine",OR(F223="GCA",F223="GCG",F223="GCC",F223="GCT"),"Alanine",OR(F223="GAC",F223="GAT"),"Aspartic Acid",OR(F223="AAC",F223="AAT"),"Asparagine",OR(F223="GAA",F223="GAG"),"Glutamic acid",
   TRUE,"Other"
))</f>
        <v>Glutamine</v>
      </c>
    </row>
    <row r="224" spans="1:7" x14ac:dyDescent="0.2">
      <c r="A224" t="s">
        <v>957</v>
      </c>
      <c r="B224" t="s">
        <v>2113</v>
      </c>
      <c r="C224">
        <f t="shared" si="10"/>
        <v>103</v>
      </c>
      <c r="D224">
        <f>LEN(Table14[[#This Row],[NA_sequence]])</f>
        <v>450</v>
      </c>
      <c r="E224">
        <f t="shared" si="11"/>
        <v>103</v>
      </c>
      <c r="F224" t="str">
        <f t="shared" si="12"/>
        <v>CAA</v>
      </c>
      <c r="G224" t="str" cm="1">
        <f t="array" ref="G224">IF(F224="","",_xlfn.IFS(
   OR(F224="CTC",F224="CTG",F224="CTT",F224="CTA",F224="TTA",F224="TTG"),"Leucine",
   OR(F224="CAG",F224="CAA"),"Glutamine",OR(F224="TTC",F224="TTT"),"Phenylalanine",
   OR(F224="ATG"),"Methionine",OR(F224="GCA",F224="GCG",F224="GCC",F224="GCT"),"Alanine",OR(F224="GAC",F224="GAT"),"Aspartic Acid",OR(F224="AAC",F224="AAT"),"Asparagine",OR(F224="GAA",F224="GAG"),"Glutamic acid",
   TRUE,"Other"
))</f>
        <v>Glutamine</v>
      </c>
    </row>
    <row r="225" spans="1:7" x14ac:dyDescent="0.2">
      <c r="A225" t="s">
        <v>910</v>
      </c>
      <c r="B225" t="s">
        <v>2067</v>
      </c>
      <c r="C225">
        <f t="shared" si="10"/>
        <v>103</v>
      </c>
      <c r="D225">
        <f>LEN(Table14[[#This Row],[NA_sequence]])</f>
        <v>450</v>
      </c>
      <c r="E225">
        <f t="shared" si="11"/>
        <v>103</v>
      </c>
      <c r="F225" t="str">
        <f t="shared" si="12"/>
        <v>CAA</v>
      </c>
      <c r="G225" t="str" cm="1">
        <f t="array" ref="G225">IF(F225="","",_xlfn.IFS(
   OR(F225="CTC",F225="CTG",F225="CTT",F225="CTA",F225="TTA",F225="TTG"),"Leucine",
   OR(F225="CAG",F225="CAA"),"Glutamine",OR(F225="TTC",F225="TTT"),"Phenylalanine",
   OR(F225="ATG"),"Methionine",OR(F225="GCA",F225="GCG",F225="GCC",F225="GCT"),"Alanine",OR(F225="GAC",F225="GAT"),"Aspartic Acid",OR(F225="AAC",F225="AAT"),"Asparagine",OR(F225="GAA",F225="GAG"),"Glutamic acid",
   TRUE,"Other"
))</f>
        <v>Glutamine</v>
      </c>
    </row>
    <row r="226" spans="1:7" x14ac:dyDescent="0.2">
      <c r="A226" t="s">
        <v>883</v>
      </c>
      <c r="B226" t="s">
        <v>2040</v>
      </c>
      <c r="C226">
        <f t="shared" si="10"/>
        <v>103</v>
      </c>
      <c r="D226">
        <f>LEN(Table14[[#This Row],[NA_sequence]])</f>
        <v>450</v>
      </c>
      <c r="E226">
        <f t="shared" si="11"/>
        <v>103</v>
      </c>
      <c r="F226" t="str">
        <f t="shared" si="12"/>
        <v>CAA</v>
      </c>
      <c r="G226" t="str" cm="1">
        <f t="array" ref="G226">IF(F226="","",_xlfn.IFS(
   OR(F226="CTC",F226="CTG",F226="CTT",F226="CTA",F226="TTA",F226="TTG"),"Leucine",
   OR(F226="CAG",F226="CAA"),"Glutamine",OR(F226="TTC",F226="TTT"),"Phenylalanine",
   OR(F226="ATG"),"Methionine",OR(F226="GCA",F226="GCG",F226="GCC",F226="GCT"),"Alanine",OR(F226="GAC",F226="GAT"),"Aspartic Acid",OR(F226="AAC",F226="AAT"),"Asparagine",OR(F226="GAA",F226="GAG"),"Glutamic acid",
   TRUE,"Other"
))</f>
        <v>Glutamine</v>
      </c>
    </row>
    <row r="227" spans="1:7" x14ac:dyDescent="0.2">
      <c r="A227" t="s">
        <v>827</v>
      </c>
      <c r="B227" t="s">
        <v>1989</v>
      </c>
      <c r="C227">
        <f t="shared" si="10"/>
        <v>103</v>
      </c>
      <c r="D227">
        <f>LEN(Table14[[#This Row],[NA_sequence]])</f>
        <v>450</v>
      </c>
      <c r="E227">
        <f t="shared" si="11"/>
        <v>103</v>
      </c>
      <c r="F227" t="str">
        <f t="shared" si="12"/>
        <v>CAA</v>
      </c>
      <c r="G227" t="str" cm="1">
        <f t="array" ref="G227">IF(F227="","",_xlfn.IFS(
   OR(F227="CTC",F227="CTG",F227="CTT",F227="CTA",F227="TTA",F227="TTG"),"Leucine",
   OR(F227="CAG",F227="CAA"),"Glutamine",OR(F227="TTC",F227="TTT"),"Phenylalanine",
   OR(F227="ATG"),"Methionine",OR(F227="GCA",F227="GCG",F227="GCC",F227="GCT"),"Alanine",OR(F227="GAC",F227="GAT"),"Aspartic Acid",OR(F227="AAC",F227="AAT"),"Asparagine",OR(F227="GAA",F227="GAG"),"Glutamic acid",
   TRUE,"Other"
))</f>
        <v>Glutamine</v>
      </c>
    </row>
    <row r="228" spans="1:7" x14ac:dyDescent="0.2">
      <c r="A228" t="s">
        <v>889</v>
      </c>
      <c r="B228" t="s">
        <v>2046</v>
      </c>
      <c r="C228">
        <f t="shared" si="10"/>
        <v>103</v>
      </c>
      <c r="D228">
        <f>LEN(Table14[[#This Row],[NA_sequence]])</f>
        <v>450</v>
      </c>
      <c r="E228">
        <f t="shared" si="11"/>
        <v>103</v>
      </c>
      <c r="F228" t="str">
        <f t="shared" si="12"/>
        <v>CAA</v>
      </c>
      <c r="G228" t="str" cm="1">
        <f t="array" ref="G228">IF(F228="","",_xlfn.IFS(
   OR(F228="CTC",F228="CTG",F228="CTT",F228="CTA",F228="TTA",F228="TTG"),"Leucine",
   OR(F228="CAG",F228="CAA"),"Glutamine",OR(F228="TTC",F228="TTT"),"Phenylalanine",
   OR(F228="ATG"),"Methionine",OR(F228="GCA",F228="GCG",F228="GCC",F228="GCT"),"Alanine",OR(F228="GAC",F228="GAT"),"Aspartic Acid",OR(F228="AAC",F228="AAT"),"Asparagine",OR(F228="GAA",F228="GAG"),"Glutamic acid",
   TRUE,"Other"
))</f>
        <v>Glutamine</v>
      </c>
    </row>
    <row r="229" spans="1:7" x14ac:dyDescent="0.2">
      <c r="A229" t="s">
        <v>201</v>
      </c>
      <c r="B229" t="s">
        <v>1386</v>
      </c>
      <c r="C229">
        <f t="shared" si="10"/>
        <v>103</v>
      </c>
      <c r="D229">
        <f>LEN(Table14[[#This Row],[NA_sequence]])</f>
        <v>450</v>
      </c>
      <c r="E229">
        <f t="shared" si="11"/>
        <v>103</v>
      </c>
      <c r="F229" t="str">
        <f t="shared" si="12"/>
        <v>CAA</v>
      </c>
      <c r="G229" t="str" cm="1">
        <f t="array" ref="G229">IF(F229="","",_xlfn.IFS(
   OR(F229="CTC",F229="CTG",F229="CTT",F229="CTA",F229="TTA",F229="TTG"),"Leucine",
   OR(F229="CAG",F229="CAA"),"Glutamine",OR(F229="TTC",F229="TTT"),"Phenylalanine",
   OR(F229="ATG"),"Methionine",OR(F229="GCA",F229="GCG",F229="GCC",F229="GCT"),"Alanine",OR(F229="GAC",F229="GAT"),"Aspartic Acid",OR(F229="AAC",F229="AAT"),"Asparagine",OR(F229="GAA",F229="GAG"),"Glutamic acid",
   TRUE,"Other"
))</f>
        <v>Glutamine</v>
      </c>
    </row>
    <row r="230" spans="1:7" x14ac:dyDescent="0.2">
      <c r="A230" t="s">
        <v>200</v>
      </c>
      <c r="B230" t="s">
        <v>1385</v>
      </c>
      <c r="C230">
        <f t="shared" si="10"/>
        <v>103</v>
      </c>
      <c r="D230">
        <f>LEN(Table14[[#This Row],[NA_sequence]])</f>
        <v>450</v>
      </c>
      <c r="E230">
        <f t="shared" si="11"/>
        <v>103</v>
      </c>
      <c r="F230" t="str">
        <f t="shared" si="12"/>
        <v>CAA</v>
      </c>
      <c r="G230" t="str" cm="1">
        <f t="array" ref="G230">IF(F230="","",_xlfn.IFS(
   OR(F230="CTC",F230="CTG",F230="CTT",F230="CTA",F230="TTA",F230="TTG"),"Leucine",
   OR(F230="CAG",F230="CAA"),"Glutamine",OR(F230="TTC",F230="TTT"),"Phenylalanine",
   OR(F230="ATG"),"Methionine",OR(F230="GCA",F230="GCG",F230="GCC",F230="GCT"),"Alanine",OR(F230="GAC",F230="GAT"),"Aspartic Acid",OR(F230="AAC",F230="AAT"),"Asparagine",OR(F230="GAA",F230="GAG"),"Glutamic acid",
   TRUE,"Other"
))</f>
        <v>Glutamine</v>
      </c>
    </row>
    <row r="231" spans="1:7" x14ac:dyDescent="0.2">
      <c r="A231" t="s">
        <v>1026</v>
      </c>
      <c r="B231" t="s">
        <v>2178</v>
      </c>
      <c r="C231">
        <f t="shared" si="10"/>
        <v>103</v>
      </c>
      <c r="D231">
        <f>LEN(Table14[[#This Row],[NA_sequence]])</f>
        <v>450</v>
      </c>
      <c r="E231">
        <f t="shared" si="11"/>
        <v>103</v>
      </c>
      <c r="F231" t="str">
        <f t="shared" si="12"/>
        <v>CAA</v>
      </c>
      <c r="G231" t="str" cm="1">
        <f t="array" ref="G231">IF(F231="","",_xlfn.IFS(
   OR(F231="CTC",F231="CTG",F231="CTT",F231="CTA",F231="TTA",F231="TTG"),"Leucine",
   OR(F231="CAG",F231="CAA"),"Glutamine",OR(F231="TTC",F231="TTT"),"Phenylalanine",
   OR(F231="ATG"),"Methionine",OR(F231="GCA",F231="GCG",F231="GCC",F231="GCT"),"Alanine",OR(F231="GAC",F231="GAT"),"Aspartic Acid",OR(F231="AAC",F231="AAT"),"Asparagine",OR(F231="GAA",F231="GAG"),"Glutamic acid",
   TRUE,"Other"
))</f>
        <v>Glutamine</v>
      </c>
    </row>
    <row r="232" spans="1:7" x14ac:dyDescent="0.2">
      <c r="A232" t="s">
        <v>1025</v>
      </c>
      <c r="B232" t="s">
        <v>2177</v>
      </c>
      <c r="C232">
        <f t="shared" si="10"/>
        <v>103</v>
      </c>
      <c r="D232">
        <f>LEN(Table14[[#This Row],[NA_sequence]])</f>
        <v>450</v>
      </c>
      <c r="E232">
        <f t="shared" si="11"/>
        <v>103</v>
      </c>
      <c r="F232" t="str">
        <f t="shared" si="12"/>
        <v>CAA</v>
      </c>
      <c r="G232" t="str" cm="1">
        <f t="array" ref="G232">IF(F232="","",_xlfn.IFS(
   OR(F232="CTC",F232="CTG",F232="CTT",F232="CTA",F232="TTA",F232="TTG"),"Leucine",
   OR(F232="CAG",F232="CAA"),"Glutamine",OR(F232="TTC",F232="TTT"),"Phenylalanine",
   OR(F232="ATG"),"Methionine",OR(F232="GCA",F232="GCG",F232="GCC",F232="GCT"),"Alanine",OR(F232="GAC",F232="GAT"),"Aspartic Acid",OR(F232="AAC",F232="AAT"),"Asparagine",OR(F232="GAA",F232="GAG"),"Glutamic acid",
   TRUE,"Other"
))</f>
        <v>Glutamine</v>
      </c>
    </row>
    <row r="233" spans="1:7" x14ac:dyDescent="0.2">
      <c r="A233" t="s">
        <v>794</v>
      </c>
      <c r="B233" t="s">
        <v>1956</v>
      </c>
      <c r="C233">
        <f t="shared" si="10"/>
        <v>103</v>
      </c>
      <c r="D233">
        <f>LEN(Table14[[#This Row],[NA_sequence]])</f>
        <v>450</v>
      </c>
      <c r="E233">
        <f t="shared" si="11"/>
        <v>103</v>
      </c>
      <c r="F233" t="str">
        <f t="shared" si="12"/>
        <v>CAA</v>
      </c>
      <c r="G233" t="str" cm="1">
        <f t="array" ref="G233">IF(F233="","",_xlfn.IFS(
   OR(F233="CTC",F233="CTG",F233="CTT",F233="CTA",F233="TTA",F233="TTG"),"Leucine",
   OR(F233="CAG",F233="CAA"),"Glutamine",OR(F233="TTC",F233="TTT"),"Phenylalanine",
   OR(F233="ATG"),"Methionine",OR(F233="GCA",F233="GCG",F233="GCC",F233="GCT"),"Alanine",OR(F233="GAC",F233="GAT"),"Aspartic Acid",OR(F233="AAC",F233="AAT"),"Asparagine",OR(F233="GAA",F233="GAG"),"Glutamic acid",
   TRUE,"Other"
))</f>
        <v>Glutamine</v>
      </c>
    </row>
    <row r="234" spans="1:7" x14ac:dyDescent="0.2">
      <c r="A234" t="s">
        <v>793</v>
      </c>
      <c r="B234" t="s">
        <v>1955</v>
      </c>
      <c r="C234">
        <f t="shared" si="10"/>
        <v>103</v>
      </c>
      <c r="D234">
        <f>LEN(Table14[[#This Row],[NA_sequence]])</f>
        <v>450</v>
      </c>
      <c r="E234">
        <f t="shared" si="11"/>
        <v>103</v>
      </c>
      <c r="F234" t="str">
        <f t="shared" si="12"/>
        <v>CAA</v>
      </c>
      <c r="G234" t="str" cm="1">
        <f t="array" ref="G234">IF(F234="","",_xlfn.IFS(
   OR(F234="CTC",F234="CTG",F234="CTT",F234="CTA",F234="TTA",F234="TTG"),"Leucine",
   OR(F234="CAG",F234="CAA"),"Glutamine",OR(F234="TTC",F234="TTT"),"Phenylalanine",
   OR(F234="ATG"),"Methionine",OR(F234="GCA",F234="GCG",F234="GCC",F234="GCT"),"Alanine",OR(F234="GAC",F234="GAT"),"Aspartic Acid",OR(F234="AAC",F234="AAT"),"Asparagine",OR(F234="GAA",F234="GAG"),"Glutamic acid",
   TRUE,"Other"
))</f>
        <v>Glutamine</v>
      </c>
    </row>
    <row r="235" spans="1:7" x14ac:dyDescent="0.2">
      <c r="A235" t="s">
        <v>835</v>
      </c>
      <c r="B235" t="s">
        <v>1997</v>
      </c>
      <c r="C235">
        <f t="shared" si="10"/>
        <v>103</v>
      </c>
      <c r="D235">
        <f>LEN(Table14[[#This Row],[NA_sequence]])</f>
        <v>450</v>
      </c>
      <c r="E235">
        <f t="shared" si="11"/>
        <v>103</v>
      </c>
      <c r="F235" t="str">
        <f t="shared" si="12"/>
        <v>CAA</v>
      </c>
      <c r="G235" t="str" cm="1">
        <f t="array" ref="G235">IF(F235="","",_xlfn.IFS(
   OR(F235="CTC",F235="CTG",F235="CTT",F235="CTA",F235="TTA",F235="TTG"),"Leucine",
   OR(F235="CAG",F235="CAA"),"Glutamine",OR(F235="TTC",F235="TTT"),"Phenylalanine",
   OR(F235="ATG"),"Methionine",OR(F235="GCA",F235="GCG",F235="GCC",F235="GCT"),"Alanine",OR(F235="GAC",F235="GAT"),"Aspartic Acid",OR(F235="AAC",F235="AAT"),"Asparagine",OR(F235="GAA",F235="GAG"),"Glutamic acid",
   TRUE,"Other"
))</f>
        <v>Glutamine</v>
      </c>
    </row>
    <row r="236" spans="1:7" x14ac:dyDescent="0.2">
      <c r="A236" t="s">
        <v>175</v>
      </c>
      <c r="B236" t="s">
        <v>1361</v>
      </c>
      <c r="C236">
        <f t="shared" si="10"/>
        <v>103</v>
      </c>
      <c r="D236">
        <f>LEN(Table14[[#This Row],[NA_sequence]])</f>
        <v>444</v>
      </c>
      <c r="E236">
        <f t="shared" si="11"/>
        <v>103</v>
      </c>
      <c r="F236" t="str">
        <f t="shared" si="12"/>
        <v>CAG</v>
      </c>
      <c r="G236" t="str" cm="1">
        <f t="array" ref="G236">IF(F236="","",_xlfn.IFS(
   OR(F236="CTC",F236="CTG",F236="CTT",F236="CTA",F236="TTA",F236="TTG"),"Leucine",
   OR(F236="CAG",F236="CAA"),"Glutamine",OR(F236="TTC",F236="TTT"),"Phenylalanine",
   OR(F236="ATG"),"Methionine",OR(F236="GCA",F236="GCG",F236="GCC",F236="GCT"),"Alanine",OR(F236="GAC",F236="GAT"),"Aspartic Acid",OR(F236="AAC",F236="AAT"),"Asparagine",OR(F236="GAA",F236="GAG"),"Glutamic acid",
   TRUE,"Other"
))</f>
        <v>Glutamine</v>
      </c>
    </row>
    <row r="237" spans="1:7" x14ac:dyDescent="0.2">
      <c r="A237" t="s">
        <v>10</v>
      </c>
      <c r="B237" t="s">
        <v>1201</v>
      </c>
      <c r="C237">
        <f t="shared" si="10"/>
        <v>103</v>
      </c>
      <c r="D237">
        <f>LEN(Table14[[#This Row],[NA_sequence]])</f>
        <v>444</v>
      </c>
      <c r="E237">
        <f t="shared" si="11"/>
        <v>103</v>
      </c>
      <c r="F237" t="str">
        <f t="shared" si="12"/>
        <v>CAA</v>
      </c>
      <c r="G237" t="str" cm="1">
        <f t="array" ref="G237">IF(F237="","",_xlfn.IFS(
   OR(F237="CTC",F237="CTG",F237="CTT",F237="CTA",F237="TTA",F237="TTG"),"Leucine",
   OR(F237="CAG",F237="CAA"),"Glutamine",OR(F237="TTC",F237="TTT"),"Phenylalanine",
   OR(F237="ATG"),"Methionine",OR(F237="GCA",F237="GCG",F237="GCC",F237="GCT"),"Alanine",OR(F237="GAC",F237="GAT"),"Aspartic Acid",OR(F237="AAC",F237="AAT"),"Asparagine",OR(F237="GAA",F237="GAG"),"Glutamic acid",
   TRUE,"Other"
))</f>
        <v>Glutamine</v>
      </c>
    </row>
    <row r="238" spans="1:7" x14ac:dyDescent="0.2">
      <c r="A238" t="s">
        <v>414</v>
      </c>
      <c r="B238" t="s">
        <v>1598</v>
      </c>
      <c r="C238">
        <f t="shared" si="10"/>
        <v>103</v>
      </c>
      <c r="D238">
        <f>LEN(Table14[[#This Row],[NA_sequence]])</f>
        <v>450</v>
      </c>
      <c r="E238">
        <f t="shared" si="11"/>
        <v>103</v>
      </c>
      <c r="F238" t="str">
        <f t="shared" si="12"/>
        <v>CAA</v>
      </c>
      <c r="G238" t="str" cm="1">
        <f t="array" ref="G238">IF(F238="","",_xlfn.IFS(
   OR(F238="CTC",F238="CTG",F238="CTT",F238="CTA",F238="TTA",F238="TTG"),"Leucine",
   OR(F238="CAG",F238="CAA"),"Glutamine",OR(F238="TTC",F238="TTT"),"Phenylalanine",
   OR(F238="ATG"),"Methionine",OR(F238="GCA",F238="GCG",F238="GCC",F238="GCT"),"Alanine",OR(F238="GAC",F238="GAT"),"Aspartic Acid",OR(F238="AAC",F238="AAT"),"Asparagine",OR(F238="GAA",F238="GAG"),"Glutamic acid",
   TRUE,"Other"
))</f>
        <v>Glutamine</v>
      </c>
    </row>
    <row r="239" spans="1:7" x14ac:dyDescent="0.2">
      <c r="A239" t="s">
        <v>413</v>
      </c>
      <c r="B239" t="s">
        <v>1597</v>
      </c>
      <c r="C239">
        <f t="shared" si="10"/>
        <v>103</v>
      </c>
      <c r="D239">
        <f>LEN(Table14[[#This Row],[NA_sequence]])</f>
        <v>450</v>
      </c>
      <c r="E239">
        <f t="shared" si="11"/>
        <v>103</v>
      </c>
      <c r="F239" t="str">
        <f t="shared" si="12"/>
        <v>CAA</v>
      </c>
      <c r="G239" t="str" cm="1">
        <f t="array" ref="G239">IF(F239="","",_xlfn.IFS(
   OR(F239="CTC",F239="CTG",F239="CTT",F239="CTA",F239="TTA",F239="TTG"),"Leucine",
   OR(F239="CAG",F239="CAA"),"Glutamine",OR(F239="TTC",F239="TTT"),"Phenylalanine",
   OR(F239="ATG"),"Methionine",OR(F239="GCA",F239="GCG",F239="GCC",F239="GCT"),"Alanine",OR(F239="GAC",F239="GAT"),"Aspartic Acid",OR(F239="AAC",F239="AAT"),"Asparagine",OR(F239="GAA",F239="GAG"),"Glutamic acid",
   TRUE,"Other"
))</f>
        <v>Glutamine</v>
      </c>
    </row>
    <row r="240" spans="1:7" x14ac:dyDescent="0.2">
      <c r="A240" t="s">
        <v>129</v>
      </c>
      <c r="B240" t="s">
        <v>1315</v>
      </c>
      <c r="C240">
        <f t="shared" si="10"/>
        <v>103</v>
      </c>
      <c r="D240">
        <f>LEN(Table14[[#This Row],[NA_sequence]])</f>
        <v>444</v>
      </c>
      <c r="E240">
        <f t="shared" si="11"/>
        <v>103</v>
      </c>
      <c r="F240" t="str">
        <f t="shared" si="12"/>
        <v>CAG</v>
      </c>
      <c r="G240" t="str" cm="1">
        <f t="array" ref="G240">IF(F240="","",_xlfn.IFS(
   OR(F240="CTC",F240="CTG",F240="CTT",F240="CTA",F240="TTA",F240="TTG"),"Leucine",
   OR(F240="CAG",F240="CAA"),"Glutamine",OR(F240="TTC",F240="TTT"),"Phenylalanine",
   OR(F240="ATG"),"Methionine",OR(F240="GCA",F240="GCG",F240="GCC",F240="GCT"),"Alanine",OR(F240="GAC",F240="GAT"),"Aspartic Acid",OR(F240="AAC",F240="AAT"),"Asparagine",OR(F240="GAA",F240="GAG"),"Glutamic acid",
   TRUE,"Other"
))</f>
        <v>Glutamine</v>
      </c>
    </row>
    <row r="241" spans="1:7" x14ac:dyDescent="0.2">
      <c r="A241" t="s">
        <v>502</v>
      </c>
      <c r="B241" t="s">
        <v>1685</v>
      </c>
      <c r="C241">
        <f t="shared" si="10"/>
        <v>103</v>
      </c>
      <c r="D241">
        <f>LEN(Table14[[#This Row],[NA_sequence]])</f>
        <v>444</v>
      </c>
      <c r="E241">
        <f t="shared" si="11"/>
        <v>103</v>
      </c>
      <c r="F241" t="str">
        <f t="shared" si="12"/>
        <v>CAG</v>
      </c>
      <c r="G241" t="str" cm="1">
        <f t="array" ref="G241">IF(F241="","",_xlfn.IFS(
   OR(F241="CTC",F241="CTG",F241="CTT",F241="CTA",F241="TTA",F241="TTG"),"Leucine",
   OR(F241="CAG",F241="CAA"),"Glutamine",OR(F241="TTC",F241="TTT"),"Phenylalanine",
   OR(F241="ATG"),"Methionine",OR(F241="GCA",F241="GCG",F241="GCC",F241="GCT"),"Alanine",OR(F241="GAC",F241="GAT"),"Aspartic Acid",OR(F241="AAC",F241="AAT"),"Asparagine",OR(F241="GAA",F241="GAG"),"Glutamic acid",
   TRUE,"Other"
))</f>
        <v>Glutamine</v>
      </c>
    </row>
    <row r="242" spans="1:7" x14ac:dyDescent="0.2">
      <c r="A242" t="s">
        <v>499</v>
      </c>
      <c r="B242" t="s">
        <v>1682</v>
      </c>
      <c r="C242">
        <f t="shared" si="10"/>
        <v>103</v>
      </c>
      <c r="D242">
        <f>LEN(Table14[[#This Row],[NA_sequence]])</f>
        <v>450</v>
      </c>
      <c r="E242">
        <f t="shared" si="11"/>
        <v>103</v>
      </c>
      <c r="F242" t="str">
        <f t="shared" si="12"/>
        <v>CAG</v>
      </c>
      <c r="G242" t="str" cm="1">
        <f t="array" ref="G242">IF(F242="","",_xlfn.IFS(
   OR(F242="CTC",F242="CTG",F242="CTT",F242="CTA",F242="TTA",F242="TTG"),"Leucine",
   OR(F242="CAG",F242="CAA"),"Glutamine",OR(F242="TTC",F242="TTT"),"Phenylalanine",
   OR(F242="ATG"),"Methionine",OR(F242="GCA",F242="GCG",F242="GCC",F242="GCT"),"Alanine",OR(F242="GAC",F242="GAT"),"Aspartic Acid",OR(F242="AAC",F242="AAT"),"Asparagine",OR(F242="GAA",F242="GAG"),"Glutamic acid",
   TRUE,"Other"
))</f>
        <v>Glutamine</v>
      </c>
    </row>
    <row r="243" spans="1:7" x14ac:dyDescent="0.2">
      <c r="A243" t="s">
        <v>381</v>
      </c>
      <c r="B243" t="s">
        <v>1565</v>
      </c>
      <c r="C243">
        <f t="shared" si="10"/>
        <v>103</v>
      </c>
      <c r="D243">
        <f>LEN(Table14[[#This Row],[NA_sequence]])</f>
        <v>450</v>
      </c>
      <c r="E243">
        <f t="shared" si="11"/>
        <v>103</v>
      </c>
      <c r="F243" t="str">
        <f t="shared" si="12"/>
        <v>CAG</v>
      </c>
      <c r="G243" t="str" cm="1">
        <f t="array" ref="G243">IF(F243="","",_xlfn.IFS(
   OR(F243="CTC",F243="CTG",F243="CTT",F243="CTA",F243="TTA",F243="TTG"),"Leucine",
   OR(F243="CAG",F243="CAA"),"Glutamine",OR(F243="TTC",F243="TTT"),"Phenylalanine",
   OR(F243="ATG"),"Methionine",OR(F243="GCA",F243="GCG",F243="GCC",F243="GCT"),"Alanine",OR(F243="GAC",F243="GAT"),"Aspartic Acid",OR(F243="AAC",F243="AAT"),"Asparagine",OR(F243="GAA",F243="GAG"),"Glutamic acid",
   TRUE,"Other"
))</f>
        <v>Glutamine</v>
      </c>
    </row>
    <row r="244" spans="1:7" x14ac:dyDescent="0.2">
      <c r="A244" t="s">
        <v>595</v>
      </c>
      <c r="B244" t="s">
        <v>1773</v>
      </c>
      <c r="C244">
        <f t="shared" si="10"/>
        <v>103</v>
      </c>
      <c r="D244">
        <f>LEN(Table14[[#This Row],[NA_sequence]])</f>
        <v>450</v>
      </c>
      <c r="E244">
        <f t="shared" si="11"/>
        <v>103</v>
      </c>
      <c r="F244" t="str">
        <f t="shared" si="12"/>
        <v>CAG</v>
      </c>
      <c r="G244" t="str" cm="1">
        <f t="array" ref="G244">IF(F244="","",_xlfn.IFS(
   OR(F244="CTC",F244="CTG",F244="CTT",F244="CTA",F244="TTA",F244="TTG"),"Leucine",
   OR(F244="CAG",F244="CAA"),"Glutamine",OR(F244="TTC",F244="TTT"),"Phenylalanine",
   OR(F244="ATG"),"Methionine",OR(F244="GCA",F244="GCG",F244="GCC",F244="GCT"),"Alanine",OR(F244="GAC",F244="GAT"),"Aspartic Acid",OR(F244="AAC",F244="AAT"),"Asparagine",OR(F244="GAA",F244="GAG"),"Glutamic acid",
   TRUE,"Other"
))</f>
        <v>Glutamine</v>
      </c>
    </row>
    <row r="245" spans="1:7" x14ac:dyDescent="0.2">
      <c r="A245" t="s">
        <v>596</v>
      </c>
      <c r="B245" t="s">
        <v>1774</v>
      </c>
      <c r="C245">
        <f t="shared" si="10"/>
        <v>103</v>
      </c>
      <c r="D245">
        <f>LEN(Table14[[#This Row],[NA_sequence]])</f>
        <v>450</v>
      </c>
      <c r="E245">
        <f t="shared" si="11"/>
        <v>103</v>
      </c>
      <c r="F245" t="str">
        <f t="shared" si="12"/>
        <v>CAG</v>
      </c>
      <c r="G245" t="str" cm="1">
        <f t="array" ref="G245">IF(F245="","",_xlfn.IFS(
   OR(F245="CTC",F245="CTG",F245="CTT",F245="CTA",F245="TTA",F245="TTG"),"Leucine",
   OR(F245="CAG",F245="CAA"),"Glutamine",OR(F245="TTC",F245="TTT"),"Phenylalanine",
   OR(F245="ATG"),"Methionine",OR(F245="GCA",F245="GCG",F245="GCC",F245="GCT"),"Alanine",OR(F245="GAC",F245="GAT"),"Aspartic Acid",OR(F245="AAC",F245="AAT"),"Asparagine",OR(F245="GAA",F245="GAG"),"Glutamic acid",
   TRUE,"Other"
))</f>
        <v>Glutamine</v>
      </c>
    </row>
    <row r="246" spans="1:7" x14ac:dyDescent="0.2">
      <c r="A246" t="s">
        <v>594</v>
      </c>
      <c r="B246" t="s">
        <v>1772</v>
      </c>
      <c r="C246">
        <f t="shared" si="10"/>
        <v>103</v>
      </c>
      <c r="D246">
        <f>LEN(Table14[[#This Row],[NA_sequence]])</f>
        <v>450</v>
      </c>
      <c r="E246">
        <f t="shared" si="11"/>
        <v>103</v>
      </c>
      <c r="F246" t="str">
        <f t="shared" si="12"/>
        <v>CAG</v>
      </c>
      <c r="G246" t="str" cm="1">
        <f t="array" ref="G246">IF(F246="","",_xlfn.IFS(
   OR(F246="CTC",F246="CTG",F246="CTT",F246="CTA",F246="TTA",F246="TTG"),"Leucine",
   OR(F246="CAG",F246="CAA"),"Glutamine",OR(F246="TTC",F246="TTT"),"Phenylalanine",
   OR(F246="ATG"),"Methionine",OR(F246="GCA",F246="GCG",F246="GCC",F246="GCT"),"Alanine",OR(F246="GAC",F246="GAT"),"Aspartic Acid",OR(F246="AAC",F246="AAT"),"Asparagine",OR(F246="GAA",F246="GAG"),"Glutamic acid",
   TRUE,"Other"
))</f>
        <v>Glutamine</v>
      </c>
    </row>
    <row r="247" spans="1:7" x14ac:dyDescent="0.2">
      <c r="A247" t="s">
        <v>597</v>
      </c>
      <c r="B247" t="s">
        <v>1775</v>
      </c>
      <c r="C247">
        <f t="shared" si="10"/>
        <v>103</v>
      </c>
      <c r="D247">
        <f>LEN(Table14[[#This Row],[NA_sequence]])</f>
        <v>450</v>
      </c>
      <c r="E247">
        <f t="shared" si="11"/>
        <v>103</v>
      </c>
      <c r="F247" t="str">
        <f t="shared" si="12"/>
        <v>CAG</v>
      </c>
      <c r="G247" t="str" cm="1">
        <f t="array" ref="G247">IF(F247="","",_xlfn.IFS(
   OR(F247="CTC",F247="CTG",F247="CTT",F247="CTA",F247="TTA",F247="TTG"),"Leucine",
   OR(F247="CAG",F247="CAA"),"Glutamine",OR(F247="TTC",F247="TTT"),"Phenylalanine",
   OR(F247="ATG"),"Methionine",OR(F247="GCA",F247="GCG",F247="GCC",F247="GCT"),"Alanine",OR(F247="GAC",F247="GAT"),"Aspartic Acid",OR(F247="AAC",F247="AAT"),"Asparagine",OR(F247="GAA",F247="GAG"),"Glutamic acid",
   TRUE,"Other"
))</f>
        <v>Glutamine</v>
      </c>
    </row>
    <row r="248" spans="1:7" x14ac:dyDescent="0.2">
      <c r="A248" t="s">
        <v>543</v>
      </c>
      <c r="B248" t="s">
        <v>1722</v>
      </c>
      <c r="C248">
        <f t="shared" si="10"/>
        <v>103</v>
      </c>
      <c r="D248">
        <f>LEN(Table14[[#This Row],[NA_sequence]])</f>
        <v>450</v>
      </c>
      <c r="E248">
        <f t="shared" si="11"/>
        <v>103</v>
      </c>
      <c r="F248" t="str">
        <f t="shared" si="12"/>
        <v>CAG</v>
      </c>
      <c r="G248" t="str" cm="1">
        <f t="array" ref="G248">IF(F248="","",_xlfn.IFS(
   OR(F248="CTC",F248="CTG",F248="CTT",F248="CTA",F248="TTA",F248="TTG"),"Leucine",
   OR(F248="CAG",F248="CAA"),"Glutamine",OR(F248="TTC",F248="TTT"),"Phenylalanine",
   OR(F248="ATG"),"Methionine",OR(F248="GCA",F248="GCG",F248="GCC",F248="GCT"),"Alanine",OR(F248="GAC",F248="GAT"),"Aspartic Acid",OR(F248="AAC",F248="AAT"),"Asparagine",OR(F248="GAA",F248="GAG"),"Glutamic acid",
   TRUE,"Other"
))</f>
        <v>Glutamine</v>
      </c>
    </row>
    <row r="249" spans="1:7" x14ac:dyDescent="0.2">
      <c r="A249" t="s">
        <v>529</v>
      </c>
      <c r="B249" t="s">
        <v>1710</v>
      </c>
      <c r="C249">
        <f t="shared" si="10"/>
        <v>103</v>
      </c>
      <c r="D249">
        <f>LEN(Table14[[#This Row],[NA_sequence]])</f>
        <v>450</v>
      </c>
      <c r="E249">
        <f t="shared" si="11"/>
        <v>103</v>
      </c>
      <c r="F249" t="str">
        <f t="shared" si="12"/>
        <v>TTG</v>
      </c>
      <c r="G249" t="str" cm="1">
        <f t="array" ref="G249">IF(F249="","",_xlfn.IFS(
   OR(F249="CTC",F249="CTG",F249="CTT",F249="CTA",F249="TTA",F249="TTG"),"Leucine",
   OR(F249="CAG",F249="CAA"),"Glutamine",OR(F249="TTC",F249="TTT"),"Phenylalanine",
   OR(F249="ATG"),"Methionine",OR(F249="GCA",F249="GCG",F249="GCC",F249="GCT"),"Alanine",OR(F249="GAC",F249="GAT"),"Aspartic Acid",OR(F249="AAC",F249="AAT"),"Asparagine",OR(F249="GAA",F249="GAG"),"Glutamic acid",
   TRUE,"Other"
))</f>
        <v>Leucine</v>
      </c>
    </row>
    <row r="250" spans="1:7" x14ac:dyDescent="0.2">
      <c r="A250" t="s">
        <v>294</v>
      </c>
      <c r="B250" t="s">
        <v>1478</v>
      </c>
      <c r="C250">
        <f t="shared" si="10"/>
        <v>103</v>
      </c>
      <c r="D250">
        <f>LEN(Table14[[#This Row],[NA_sequence]])</f>
        <v>450</v>
      </c>
      <c r="E250">
        <f t="shared" si="11"/>
        <v>103</v>
      </c>
      <c r="F250" t="str">
        <f t="shared" si="12"/>
        <v>CTC</v>
      </c>
      <c r="G250" t="str" cm="1">
        <f t="array" ref="G250">IF(F250="","",_xlfn.IFS(
   OR(F250="CTC",F250="CTG",F250="CTT",F250="CTA",F250="TTA",F250="TTG"),"Leucine",
   OR(F250="CAG",F250="CAA"),"Glutamine",OR(F250="TTC",F250="TTT"),"Phenylalanine",
   OR(F250="ATG"),"Methionine",OR(F250="GCA",F250="GCG",F250="GCC",F250="GCT"),"Alanine",OR(F250="GAC",F250="GAT"),"Aspartic Acid",OR(F250="AAC",F250="AAT"),"Asparagine",OR(F250="GAA",F250="GAG"),"Glutamic acid",
   TRUE,"Other"
))</f>
        <v>Leucine</v>
      </c>
    </row>
    <row r="251" spans="1:7" x14ac:dyDescent="0.2">
      <c r="A251" t="s">
        <v>530</v>
      </c>
      <c r="B251" t="s">
        <v>1711</v>
      </c>
      <c r="C251">
        <f t="shared" si="10"/>
        <v>103</v>
      </c>
      <c r="D251">
        <f>LEN(Table14[[#This Row],[NA_sequence]])</f>
        <v>450</v>
      </c>
      <c r="E251">
        <f t="shared" si="11"/>
        <v>103</v>
      </c>
      <c r="F251" t="str">
        <f t="shared" si="12"/>
        <v>TTG</v>
      </c>
      <c r="G251" t="str" cm="1">
        <f t="array" ref="G251">IF(F251="","",_xlfn.IFS(
   OR(F251="CTC",F251="CTG",F251="CTT",F251="CTA",F251="TTA",F251="TTG"),"Leucine",
   OR(F251="CAG",F251="CAA"),"Glutamine",OR(F251="TTC",F251="TTT"),"Phenylalanine",
   OR(F251="ATG"),"Methionine",OR(F251="GCA",F251="GCG",F251="GCC",F251="GCT"),"Alanine",OR(F251="GAC",F251="GAT"),"Aspartic Acid",OR(F251="AAC",F251="AAT"),"Asparagine",OR(F251="GAA",F251="GAG"),"Glutamic acid",
   TRUE,"Other"
))</f>
        <v>Leucine</v>
      </c>
    </row>
    <row r="252" spans="1:7" x14ac:dyDescent="0.2">
      <c r="A252" t="s">
        <v>1094</v>
      </c>
      <c r="B252" t="s">
        <v>2243</v>
      </c>
      <c r="C252">
        <f t="shared" si="10"/>
        <v>103</v>
      </c>
      <c r="D252">
        <f>LEN(Table14[[#This Row],[NA_sequence]])</f>
        <v>450</v>
      </c>
      <c r="E252">
        <f t="shared" si="11"/>
        <v>103</v>
      </c>
      <c r="F252" t="str">
        <f t="shared" si="12"/>
        <v>CAG</v>
      </c>
      <c r="G252" t="str" cm="1">
        <f t="array" ref="G252">IF(F252="","",_xlfn.IFS(
   OR(F252="CTC",F252="CTG",F252="CTT",F252="CTA",F252="TTA",F252="TTG"),"Leucine",
   OR(F252="CAG",F252="CAA"),"Glutamine",OR(F252="TTC",F252="TTT"),"Phenylalanine",
   OR(F252="ATG"),"Methionine",OR(F252="GCA",F252="GCG",F252="GCC",F252="GCT"),"Alanine",OR(F252="GAC",F252="GAT"),"Aspartic Acid",OR(F252="AAC",F252="AAT"),"Asparagine",OR(F252="GAA",F252="GAG"),"Glutamic acid",
   TRUE,"Other"
))</f>
        <v>Glutamine</v>
      </c>
    </row>
    <row r="253" spans="1:7" x14ac:dyDescent="0.2">
      <c r="A253" t="s">
        <v>148</v>
      </c>
      <c r="B253" t="s">
        <v>1334</v>
      </c>
      <c r="C253">
        <f t="shared" si="10"/>
        <v>103</v>
      </c>
      <c r="D253">
        <f>LEN(Table14[[#This Row],[NA_sequence]])</f>
        <v>450</v>
      </c>
      <c r="E253">
        <f t="shared" si="11"/>
        <v>103</v>
      </c>
      <c r="F253" t="str">
        <f t="shared" si="12"/>
        <v>CAG</v>
      </c>
      <c r="G253" t="str" cm="1">
        <f t="array" ref="G253">IF(F253="","",_xlfn.IFS(
   OR(F253="CTC",F253="CTG",F253="CTT",F253="CTA",F253="TTA",F253="TTG"),"Leucine",
   OR(F253="CAG",F253="CAA"),"Glutamine",OR(F253="TTC",F253="TTT"),"Phenylalanine",
   OR(F253="ATG"),"Methionine",OR(F253="GCA",F253="GCG",F253="GCC",F253="GCT"),"Alanine",OR(F253="GAC",F253="GAT"),"Aspartic Acid",OR(F253="AAC",F253="AAT"),"Asparagine",OR(F253="GAA",F253="GAG"),"Glutamic acid",
   TRUE,"Other"
))</f>
        <v>Glutamine</v>
      </c>
    </row>
    <row r="254" spans="1:7" x14ac:dyDescent="0.2">
      <c r="A254" t="s">
        <v>145</v>
      </c>
      <c r="B254" t="s">
        <v>1331</v>
      </c>
      <c r="C254">
        <f t="shared" si="10"/>
        <v>103</v>
      </c>
      <c r="D254">
        <f>LEN(Table14[[#This Row],[NA_sequence]])</f>
        <v>450</v>
      </c>
      <c r="E254">
        <f t="shared" si="11"/>
        <v>103</v>
      </c>
      <c r="F254" t="str">
        <f t="shared" si="12"/>
        <v>CAG</v>
      </c>
      <c r="G254" t="str" cm="1">
        <f t="array" ref="G254">IF(F254="","",_xlfn.IFS(
   OR(F254="CTC",F254="CTG",F254="CTT",F254="CTA",F254="TTA",F254="TTG"),"Leucine",
   OR(F254="CAG",F254="CAA"),"Glutamine",OR(F254="TTC",F254="TTT"),"Phenylalanine",
   OR(F254="ATG"),"Methionine",OR(F254="GCA",F254="GCG",F254="GCC",F254="GCT"),"Alanine",OR(F254="GAC",F254="GAT"),"Aspartic Acid",OR(F254="AAC",F254="AAT"),"Asparagine",OR(F254="GAA",F254="GAG"),"Glutamic acid",
   TRUE,"Other"
))</f>
        <v>Glutamine</v>
      </c>
    </row>
    <row r="255" spans="1:7" x14ac:dyDescent="0.2">
      <c r="A255" t="s">
        <v>144</v>
      </c>
      <c r="B255" t="s">
        <v>1330</v>
      </c>
      <c r="C255">
        <f t="shared" si="10"/>
        <v>103</v>
      </c>
      <c r="D255">
        <f>LEN(Table14[[#This Row],[NA_sequence]])</f>
        <v>450</v>
      </c>
      <c r="E255">
        <f t="shared" si="11"/>
        <v>103</v>
      </c>
      <c r="F255" t="str">
        <f t="shared" si="12"/>
        <v>CAG</v>
      </c>
      <c r="G255" t="str" cm="1">
        <f t="array" ref="G255">IF(F255="","",_xlfn.IFS(
   OR(F255="CTC",F255="CTG",F255="CTT",F255="CTA",F255="TTA",F255="TTG"),"Leucine",
   OR(F255="CAG",F255="CAA"),"Glutamine",OR(F255="TTC",F255="TTT"),"Phenylalanine",
   OR(F255="ATG"),"Methionine",OR(F255="GCA",F255="GCG",F255="GCC",F255="GCT"),"Alanine",OR(F255="GAC",F255="GAT"),"Aspartic Acid",OR(F255="AAC",F255="AAT"),"Asparagine",OR(F255="GAA",F255="GAG"),"Glutamic acid",
   TRUE,"Other"
))</f>
        <v>Glutamine</v>
      </c>
    </row>
    <row r="256" spans="1:7" x14ac:dyDescent="0.2">
      <c r="A256" t="s">
        <v>1086</v>
      </c>
      <c r="B256" t="s">
        <v>2236</v>
      </c>
      <c r="C256">
        <f t="shared" si="10"/>
        <v>103</v>
      </c>
      <c r="D256">
        <f>LEN(Table14[[#This Row],[NA_sequence]])</f>
        <v>450</v>
      </c>
      <c r="E256">
        <f t="shared" si="11"/>
        <v>103</v>
      </c>
      <c r="F256" t="str">
        <f t="shared" si="12"/>
        <v>CAG</v>
      </c>
      <c r="G256" t="str" cm="1">
        <f t="array" ref="G256">IF(F256="","",_xlfn.IFS(
   OR(F256="CTC",F256="CTG",F256="CTT",F256="CTA",F256="TTA",F256="TTG"),"Leucine",
   OR(F256="CAG",F256="CAA"),"Glutamine",OR(F256="TTC",F256="TTT"),"Phenylalanine",
   OR(F256="ATG"),"Methionine",OR(F256="GCA",F256="GCG",F256="GCC",F256="GCT"),"Alanine",OR(F256="GAC",F256="GAT"),"Aspartic Acid",OR(F256="AAC",F256="AAT"),"Asparagine",OR(F256="GAA",F256="GAG"),"Glutamic acid",
   TRUE,"Other"
))</f>
        <v>Glutamine</v>
      </c>
    </row>
    <row r="257" spans="1:7" x14ac:dyDescent="0.2">
      <c r="A257" t="s">
        <v>338</v>
      </c>
      <c r="B257" t="s">
        <v>1522</v>
      </c>
      <c r="C257">
        <f t="shared" si="10"/>
        <v>103</v>
      </c>
      <c r="D257">
        <f>LEN(Table14[[#This Row],[NA_sequence]])</f>
        <v>450</v>
      </c>
      <c r="E257">
        <f t="shared" si="11"/>
        <v>103</v>
      </c>
      <c r="F257" t="str">
        <f t="shared" si="12"/>
        <v>CAG</v>
      </c>
      <c r="G257" t="str" cm="1">
        <f t="array" ref="G257">IF(F257="","",_xlfn.IFS(
   OR(F257="CTC",F257="CTG",F257="CTT",F257="CTA",F257="TTA",F257="TTG"),"Leucine",
   OR(F257="CAG",F257="CAA"),"Glutamine",OR(F257="TTC",F257="TTT"),"Phenylalanine",
   OR(F257="ATG"),"Methionine",OR(F257="GCA",F257="GCG",F257="GCC",F257="GCT"),"Alanine",OR(F257="GAC",F257="GAT"),"Aspartic Acid",OR(F257="AAC",F257="AAT"),"Asparagine",OR(F257="GAA",F257="GAG"),"Glutamic acid",
   TRUE,"Other"
))</f>
        <v>Glutamine</v>
      </c>
    </row>
    <row r="258" spans="1:7" x14ac:dyDescent="0.2">
      <c r="A258" t="s">
        <v>68</v>
      </c>
      <c r="B258" t="s">
        <v>1258</v>
      </c>
      <c r="C258">
        <f t="shared" si="10"/>
        <v>103</v>
      </c>
      <c r="D258">
        <f>LEN(Table14[[#This Row],[NA_sequence]])</f>
        <v>450</v>
      </c>
      <c r="E258">
        <f t="shared" si="11"/>
        <v>103</v>
      </c>
      <c r="F258" t="str">
        <f t="shared" si="12"/>
        <v>CAG</v>
      </c>
      <c r="G258" t="str" cm="1">
        <f t="array" ref="G258">IF(F258="","",_xlfn.IFS(
   OR(F258="CTC",F258="CTG",F258="CTT",F258="CTA",F258="TTA",F258="TTG"),"Leucine",
   OR(F258="CAG",F258="CAA"),"Glutamine",OR(F258="TTC",F258="TTT"),"Phenylalanine",
   OR(F258="ATG"),"Methionine",OR(F258="GCA",F258="GCG",F258="GCC",F258="GCT"),"Alanine",OR(F258="GAC",F258="GAT"),"Aspartic Acid",OR(F258="AAC",F258="AAT"),"Asparagine",OR(F258="GAA",F258="GAG"),"Glutamic acid",
   TRUE,"Other"
))</f>
        <v>Glutamine</v>
      </c>
    </row>
    <row r="259" spans="1:7" x14ac:dyDescent="0.2">
      <c r="A259" t="s">
        <v>82</v>
      </c>
      <c r="B259" t="s">
        <v>1272</v>
      </c>
      <c r="C259">
        <f t="shared" ref="C259:C322" si="13">IFERROR(SEARCH("GC?GG?GG?", B259), "")</f>
        <v>103</v>
      </c>
      <c r="D259">
        <f>LEN(Table14[[#This Row],[NA_sequence]])</f>
        <v>444</v>
      </c>
      <c r="E259">
        <f t="shared" ref="E259:E322" si="14">IF(C259="","",IF(AND(
    ISNUMBER(FIND(MID(B259,C259+2,1),"ACGT")),
    ISNUMBER(FIND(MID(B259,C259+5,1),"ACGT")),
    ISNUMBER(FIND(MID(B259,C259+8,1),"ACGT"))
  ),
  C259,
  ""
))</f>
        <v>103</v>
      </c>
      <c r="F259" t="str">
        <f t="shared" ref="F259:F322" si="15">IF(C259="","", MID(B259, C259+9, 3))</f>
        <v>CAA</v>
      </c>
      <c r="G259" t="str" cm="1">
        <f t="array" ref="G259">IF(F259="","",_xlfn.IFS(
   OR(F259="CTC",F259="CTG",F259="CTT",F259="CTA",F259="TTA",F259="TTG"),"Leucine",
   OR(F259="CAG",F259="CAA"),"Glutamine",OR(F259="TTC",F259="TTT"),"Phenylalanine",
   OR(F259="ATG"),"Methionine",OR(F259="GCA",F259="GCG",F259="GCC",F259="GCT"),"Alanine",OR(F259="GAC",F259="GAT"),"Aspartic Acid",OR(F259="AAC",F259="AAT"),"Asparagine",OR(F259="GAA",F259="GAG"),"Glutamic acid",
   TRUE,"Other"
))</f>
        <v>Glutamine</v>
      </c>
    </row>
    <row r="260" spans="1:7" x14ac:dyDescent="0.2">
      <c r="A260" t="s">
        <v>522</v>
      </c>
      <c r="B260" t="s">
        <v>1705</v>
      </c>
      <c r="C260">
        <f t="shared" si="13"/>
        <v>103</v>
      </c>
      <c r="D260">
        <f>LEN(Table14[[#This Row],[NA_sequence]])</f>
        <v>450</v>
      </c>
      <c r="E260">
        <f t="shared" si="14"/>
        <v>103</v>
      </c>
      <c r="F260" t="str">
        <f t="shared" si="15"/>
        <v>CAG</v>
      </c>
      <c r="G260" t="str" cm="1">
        <f t="array" ref="G260">IF(F260="","",_xlfn.IFS(
   OR(F260="CTC",F260="CTG",F260="CTT",F260="CTA",F260="TTA",F260="TTG"),"Leucine",
   OR(F260="CAG",F260="CAA"),"Glutamine",OR(F260="TTC",F260="TTT"),"Phenylalanine",
   OR(F260="ATG"),"Methionine",OR(F260="GCA",F260="GCG",F260="GCC",F260="GCT"),"Alanine",OR(F260="GAC",F260="GAT"),"Aspartic Acid",OR(F260="AAC",F260="AAT"),"Asparagine",OR(F260="GAA",F260="GAG"),"Glutamic acid",
   TRUE,"Other"
))</f>
        <v>Glutamine</v>
      </c>
    </row>
    <row r="261" spans="1:7" x14ac:dyDescent="0.2">
      <c r="A261" t="s">
        <v>495</v>
      </c>
      <c r="B261" t="s">
        <v>1678</v>
      </c>
      <c r="C261">
        <f t="shared" si="13"/>
        <v>103</v>
      </c>
      <c r="D261">
        <f>LEN(Table14[[#This Row],[NA_sequence]])</f>
        <v>450</v>
      </c>
      <c r="E261">
        <f t="shared" si="14"/>
        <v>103</v>
      </c>
      <c r="F261" t="str">
        <f t="shared" si="15"/>
        <v>CAG</v>
      </c>
      <c r="G261" t="str" cm="1">
        <f t="array" ref="G261">IF(F261="","",_xlfn.IFS(
   OR(F261="CTC",F261="CTG",F261="CTT",F261="CTA",F261="TTA",F261="TTG"),"Leucine",
   OR(F261="CAG",F261="CAA"),"Glutamine",OR(F261="TTC",F261="TTT"),"Phenylalanine",
   OR(F261="ATG"),"Methionine",OR(F261="GCA",F261="GCG",F261="GCC",F261="GCT"),"Alanine",OR(F261="GAC",F261="GAT"),"Aspartic Acid",OR(F261="AAC",F261="AAT"),"Asparagine",OR(F261="GAA",F261="GAG"),"Glutamic acid",
   TRUE,"Other"
))</f>
        <v>Glutamine</v>
      </c>
    </row>
    <row r="262" spans="1:7" x14ac:dyDescent="0.2">
      <c r="A262" t="s">
        <v>540</v>
      </c>
      <c r="B262" t="s">
        <v>1719</v>
      </c>
      <c r="C262">
        <f t="shared" si="13"/>
        <v>103</v>
      </c>
      <c r="D262">
        <f>LEN(Table14[[#This Row],[NA_sequence]])</f>
        <v>450</v>
      </c>
      <c r="E262">
        <f t="shared" si="14"/>
        <v>103</v>
      </c>
      <c r="F262" t="str">
        <f t="shared" si="15"/>
        <v>CAA</v>
      </c>
      <c r="G262" t="str" cm="1">
        <f t="array" ref="G262">IF(F262="","",_xlfn.IFS(
   OR(F262="CTC",F262="CTG",F262="CTT",F262="CTA",F262="TTA",F262="TTG"),"Leucine",
   OR(F262="CAG",F262="CAA"),"Glutamine",OR(F262="TTC",F262="TTT"),"Phenylalanine",
   OR(F262="ATG"),"Methionine",OR(F262="GCA",F262="GCG",F262="GCC",F262="GCT"),"Alanine",OR(F262="GAC",F262="GAT"),"Aspartic Acid",OR(F262="AAC",F262="AAT"),"Asparagine",OR(F262="GAA",F262="GAG"),"Glutamic acid",
   TRUE,"Other"
))</f>
        <v>Glutamine</v>
      </c>
    </row>
    <row r="263" spans="1:7" x14ac:dyDescent="0.2">
      <c r="A263" t="s">
        <v>541</v>
      </c>
      <c r="B263" t="s">
        <v>1720</v>
      </c>
      <c r="C263">
        <f t="shared" si="13"/>
        <v>103</v>
      </c>
      <c r="D263">
        <f>LEN(Table14[[#This Row],[NA_sequence]])</f>
        <v>450</v>
      </c>
      <c r="E263">
        <f t="shared" si="14"/>
        <v>103</v>
      </c>
      <c r="F263" t="str">
        <f t="shared" si="15"/>
        <v>CAA</v>
      </c>
      <c r="G263" t="str" cm="1">
        <f t="array" ref="G263">IF(F263="","",_xlfn.IFS(
   OR(F263="CTC",F263="CTG",F263="CTT",F263="CTA",F263="TTA",F263="TTG"),"Leucine",
   OR(F263="CAG",F263="CAA"),"Glutamine",OR(F263="TTC",F263="TTT"),"Phenylalanine",
   OR(F263="ATG"),"Methionine",OR(F263="GCA",F263="GCG",F263="GCC",F263="GCT"),"Alanine",OR(F263="GAC",F263="GAT"),"Aspartic Acid",OR(F263="AAC",F263="AAT"),"Asparagine",OR(F263="GAA",F263="GAG"),"Glutamic acid",
   TRUE,"Other"
))</f>
        <v>Glutamine</v>
      </c>
    </row>
    <row r="264" spans="1:7" x14ac:dyDescent="0.2">
      <c r="A264" t="s">
        <v>536</v>
      </c>
      <c r="B264" t="s">
        <v>1717</v>
      </c>
      <c r="C264">
        <f t="shared" si="13"/>
        <v>103</v>
      </c>
      <c r="D264">
        <f>LEN(Table14[[#This Row],[NA_sequence]])</f>
        <v>450</v>
      </c>
      <c r="E264">
        <f t="shared" si="14"/>
        <v>103</v>
      </c>
      <c r="F264" t="str">
        <f t="shared" si="15"/>
        <v>CAA</v>
      </c>
      <c r="G264" t="str" cm="1">
        <f t="array" ref="G264">IF(F264="","",_xlfn.IFS(
   OR(F264="CTC",F264="CTG",F264="CTT",F264="CTA",F264="TTA",F264="TTG"),"Leucine",
   OR(F264="CAG",F264="CAA"),"Glutamine",OR(F264="TTC",F264="TTT"),"Phenylalanine",
   OR(F264="ATG"),"Methionine",OR(F264="GCA",F264="GCG",F264="GCC",F264="GCT"),"Alanine",OR(F264="GAC",F264="GAT"),"Aspartic Acid",OR(F264="AAC",F264="AAT"),"Asparagine",OR(F264="GAA",F264="GAG"),"Glutamic acid",
   TRUE,"Other"
))</f>
        <v>Glutamine</v>
      </c>
    </row>
    <row r="265" spans="1:7" x14ac:dyDescent="0.2">
      <c r="A265" t="s">
        <v>537</v>
      </c>
      <c r="B265" t="s">
        <v>1717</v>
      </c>
      <c r="C265">
        <f t="shared" si="13"/>
        <v>103</v>
      </c>
      <c r="D265">
        <f>LEN(Table14[[#This Row],[NA_sequence]])</f>
        <v>450</v>
      </c>
      <c r="E265">
        <f t="shared" si="14"/>
        <v>103</v>
      </c>
      <c r="F265" t="str">
        <f t="shared" si="15"/>
        <v>CAA</v>
      </c>
      <c r="G265" t="str" cm="1">
        <f t="array" ref="G265">IF(F265="","",_xlfn.IFS(
   OR(F265="CTC",F265="CTG",F265="CTT",F265="CTA",F265="TTA",F265="TTG"),"Leucine",
   OR(F265="CAG",F265="CAA"),"Glutamine",OR(F265="TTC",F265="TTT"),"Phenylalanine",
   OR(F265="ATG"),"Methionine",OR(F265="GCA",F265="GCG",F265="GCC",F265="GCT"),"Alanine",OR(F265="GAC",F265="GAT"),"Aspartic Acid",OR(F265="AAC",F265="AAT"),"Asparagine",OR(F265="GAA",F265="GAG"),"Glutamic acid",
   TRUE,"Other"
))</f>
        <v>Glutamine</v>
      </c>
    </row>
    <row r="266" spans="1:7" x14ac:dyDescent="0.2">
      <c r="A266" t="s">
        <v>533</v>
      </c>
      <c r="B266" t="s">
        <v>1714</v>
      </c>
      <c r="C266">
        <f t="shared" si="13"/>
        <v>103</v>
      </c>
      <c r="D266">
        <f>LEN(Table14[[#This Row],[NA_sequence]])</f>
        <v>450</v>
      </c>
      <c r="E266">
        <f t="shared" si="14"/>
        <v>103</v>
      </c>
      <c r="F266" t="str">
        <f t="shared" si="15"/>
        <v>CAA</v>
      </c>
      <c r="G266" t="str" cm="1">
        <f t="array" ref="G266">IF(F266="","",_xlfn.IFS(
   OR(F266="CTC",F266="CTG",F266="CTT",F266="CTA",F266="TTA",F266="TTG"),"Leucine",
   OR(F266="CAG",F266="CAA"),"Glutamine",OR(F266="TTC",F266="TTT"),"Phenylalanine",
   OR(F266="ATG"),"Methionine",OR(F266="GCA",F266="GCG",F266="GCC",F266="GCT"),"Alanine",OR(F266="GAC",F266="GAT"),"Aspartic Acid",OR(F266="AAC",F266="AAT"),"Asparagine",OR(F266="GAA",F266="GAG"),"Glutamic acid",
   TRUE,"Other"
))</f>
        <v>Glutamine</v>
      </c>
    </row>
    <row r="267" spans="1:7" x14ac:dyDescent="0.2">
      <c r="A267" t="s">
        <v>534</v>
      </c>
      <c r="B267" t="s">
        <v>1715</v>
      </c>
      <c r="C267">
        <f t="shared" si="13"/>
        <v>103</v>
      </c>
      <c r="D267">
        <f>LEN(Table14[[#This Row],[NA_sequence]])</f>
        <v>450</v>
      </c>
      <c r="E267">
        <f t="shared" si="14"/>
        <v>103</v>
      </c>
      <c r="F267" t="str">
        <f t="shared" si="15"/>
        <v>CAA</v>
      </c>
      <c r="G267" t="str" cm="1">
        <f t="array" ref="G267">IF(F267="","",_xlfn.IFS(
   OR(F267="CTC",F267="CTG",F267="CTT",F267="CTA",F267="TTA",F267="TTG"),"Leucine",
   OR(F267="CAG",F267="CAA"),"Glutamine",OR(F267="TTC",F267="TTT"),"Phenylalanine",
   OR(F267="ATG"),"Methionine",OR(F267="GCA",F267="GCG",F267="GCC",F267="GCT"),"Alanine",OR(F267="GAC",F267="GAT"),"Aspartic Acid",OR(F267="AAC",F267="AAT"),"Asparagine",OR(F267="GAA",F267="GAG"),"Glutamic acid",
   TRUE,"Other"
))</f>
        <v>Glutamine</v>
      </c>
    </row>
    <row r="268" spans="1:7" x14ac:dyDescent="0.2">
      <c r="A268" t="s">
        <v>535</v>
      </c>
      <c r="B268" t="s">
        <v>1716</v>
      </c>
      <c r="C268">
        <f t="shared" si="13"/>
        <v>103</v>
      </c>
      <c r="D268">
        <f>LEN(Table14[[#This Row],[NA_sequence]])</f>
        <v>450</v>
      </c>
      <c r="E268">
        <f t="shared" si="14"/>
        <v>103</v>
      </c>
      <c r="F268" t="str">
        <f t="shared" si="15"/>
        <v>CAA</v>
      </c>
      <c r="G268" t="str" cm="1">
        <f t="array" ref="G268">IF(F268="","",_xlfn.IFS(
   OR(F268="CTC",F268="CTG",F268="CTT",F268="CTA",F268="TTA",F268="TTG"),"Leucine",
   OR(F268="CAG",F268="CAA"),"Glutamine",OR(F268="TTC",F268="TTT"),"Phenylalanine",
   OR(F268="ATG"),"Methionine",OR(F268="GCA",F268="GCG",F268="GCC",F268="GCT"),"Alanine",OR(F268="GAC",F268="GAT"),"Aspartic Acid",OR(F268="AAC",F268="AAT"),"Asparagine",OR(F268="GAA",F268="GAG"),"Glutamic acid",
   TRUE,"Other"
))</f>
        <v>Glutamine</v>
      </c>
    </row>
    <row r="269" spans="1:7" x14ac:dyDescent="0.2">
      <c r="A269" t="s">
        <v>42</v>
      </c>
      <c r="B269" t="s">
        <v>1232</v>
      </c>
      <c r="C269">
        <f t="shared" si="13"/>
        <v>103</v>
      </c>
      <c r="D269">
        <f>LEN(Table14[[#This Row],[NA_sequence]])</f>
        <v>450</v>
      </c>
      <c r="E269">
        <f t="shared" si="14"/>
        <v>103</v>
      </c>
      <c r="F269" t="str">
        <f t="shared" si="15"/>
        <v>CAA</v>
      </c>
      <c r="G269" t="str" cm="1">
        <f t="array" ref="G269">IF(F269="","",_xlfn.IFS(
   OR(F269="CTC",F269="CTG",F269="CTT",F269="CTA",F269="TTA",F269="TTG"),"Leucine",
   OR(F269="CAG",F269="CAA"),"Glutamine",OR(F269="TTC",F269="TTT"),"Phenylalanine",
   OR(F269="ATG"),"Methionine",OR(F269="GCA",F269="GCG",F269="GCC",F269="GCT"),"Alanine",OR(F269="GAC",F269="GAT"),"Aspartic Acid",OR(F269="AAC",F269="AAT"),"Asparagine",OR(F269="GAA",F269="GAG"),"Glutamic acid",
   TRUE,"Other"
))</f>
        <v>Glutamine</v>
      </c>
    </row>
    <row r="270" spans="1:7" x14ac:dyDescent="0.2">
      <c r="A270" t="s">
        <v>494</v>
      </c>
      <c r="B270" t="s">
        <v>1677</v>
      </c>
      <c r="C270">
        <f t="shared" si="13"/>
        <v>103</v>
      </c>
      <c r="D270">
        <f>LEN(Table14[[#This Row],[NA_sequence]])</f>
        <v>450</v>
      </c>
      <c r="E270">
        <f t="shared" si="14"/>
        <v>103</v>
      </c>
      <c r="F270" t="str">
        <f t="shared" si="15"/>
        <v>CAG</v>
      </c>
      <c r="G270" t="str" cm="1">
        <f t="array" ref="G270">IF(F270="","",_xlfn.IFS(
   OR(F270="CTC",F270="CTG",F270="CTT",F270="CTA",F270="TTA",F270="TTG"),"Leucine",
   OR(F270="CAG",F270="CAA"),"Glutamine",OR(F270="TTC",F270="TTT"),"Phenylalanine",
   OR(F270="ATG"),"Methionine",OR(F270="GCA",F270="GCG",F270="GCC",F270="GCT"),"Alanine",OR(F270="GAC",F270="GAT"),"Aspartic Acid",OR(F270="AAC",F270="AAT"),"Asparagine",OR(F270="GAA",F270="GAG"),"Glutamic acid",
   TRUE,"Other"
))</f>
        <v>Glutamine</v>
      </c>
    </row>
    <row r="271" spans="1:7" x14ac:dyDescent="0.2">
      <c r="A271" t="s">
        <v>46</v>
      </c>
      <c r="B271" t="s">
        <v>1236</v>
      </c>
      <c r="C271">
        <f t="shared" si="13"/>
        <v>103</v>
      </c>
      <c r="D271">
        <f>LEN(Table14[[#This Row],[NA_sequence]])</f>
        <v>450</v>
      </c>
      <c r="E271">
        <f t="shared" si="14"/>
        <v>103</v>
      </c>
      <c r="F271" t="str">
        <f t="shared" si="15"/>
        <v>CAA</v>
      </c>
      <c r="G271" t="str" cm="1">
        <f t="array" ref="G271">IF(F271="","",_xlfn.IFS(
   OR(F271="CTC",F271="CTG",F271="CTT",F271="CTA",F271="TTA",F271="TTG"),"Leucine",
   OR(F271="CAG",F271="CAA"),"Glutamine",OR(F271="TTC",F271="TTT"),"Phenylalanine",
   OR(F271="ATG"),"Methionine",OR(F271="GCA",F271="GCG",F271="GCC",F271="GCT"),"Alanine",OR(F271="GAC",F271="GAT"),"Aspartic Acid",OR(F271="AAC",F271="AAT"),"Asparagine",OR(F271="GAA",F271="GAG"),"Glutamic acid",
   TRUE,"Other"
))</f>
        <v>Glutamine</v>
      </c>
    </row>
    <row r="272" spans="1:7" x14ac:dyDescent="0.2">
      <c r="A272" t="s">
        <v>519</v>
      </c>
      <c r="B272" t="s">
        <v>1702</v>
      </c>
      <c r="C272">
        <f t="shared" si="13"/>
        <v>103</v>
      </c>
      <c r="D272">
        <f>LEN(Table14[[#This Row],[NA_sequence]])</f>
        <v>450</v>
      </c>
      <c r="E272">
        <f t="shared" si="14"/>
        <v>103</v>
      </c>
      <c r="F272" t="str">
        <f t="shared" si="15"/>
        <v>CAA</v>
      </c>
      <c r="G272" t="str" cm="1">
        <f t="array" ref="G272">IF(F272="","",_xlfn.IFS(
   OR(F272="CTC",F272="CTG",F272="CTT",F272="CTA",F272="TTA",F272="TTG"),"Leucine",
   OR(F272="CAG",F272="CAA"),"Glutamine",OR(F272="TTC",F272="TTT"),"Phenylalanine",
   OR(F272="ATG"),"Methionine",OR(F272="GCA",F272="GCG",F272="GCC",F272="GCT"),"Alanine",OR(F272="GAC",F272="GAT"),"Aspartic Acid",OR(F272="AAC",F272="AAT"),"Asparagine",OR(F272="GAA",F272="GAG"),"Glutamic acid",
   TRUE,"Other"
))</f>
        <v>Glutamine</v>
      </c>
    </row>
    <row r="273" spans="1:7" x14ac:dyDescent="0.2">
      <c r="A273" t="s">
        <v>125</v>
      </c>
      <c r="B273" t="s">
        <v>1311</v>
      </c>
      <c r="C273">
        <f t="shared" si="13"/>
        <v>103</v>
      </c>
      <c r="D273">
        <f>LEN(Table14[[#This Row],[NA_sequence]])</f>
        <v>450</v>
      </c>
      <c r="E273">
        <f t="shared" si="14"/>
        <v>103</v>
      </c>
      <c r="F273" t="str">
        <f t="shared" si="15"/>
        <v>CAG</v>
      </c>
      <c r="G273" t="str" cm="1">
        <f t="array" ref="G273">IF(F273="","",_xlfn.IFS(
   OR(F273="CTC",F273="CTG",F273="CTT",F273="CTA",F273="TTA",F273="TTG"),"Leucine",
   OR(F273="CAG",F273="CAA"),"Glutamine",OR(F273="TTC",F273="TTT"),"Phenylalanine",
   OR(F273="ATG"),"Methionine",OR(F273="GCA",F273="GCG",F273="GCC",F273="GCT"),"Alanine",OR(F273="GAC",F273="GAT"),"Aspartic Acid",OR(F273="AAC",F273="AAT"),"Asparagine",OR(F273="GAA",F273="GAG"),"Glutamic acid",
   TRUE,"Other"
))</f>
        <v>Glutamine</v>
      </c>
    </row>
    <row r="274" spans="1:7" x14ac:dyDescent="0.2">
      <c r="A274" t="s">
        <v>496</v>
      </c>
      <c r="B274" t="s">
        <v>1679</v>
      </c>
      <c r="C274">
        <f t="shared" si="13"/>
        <v>103</v>
      </c>
      <c r="D274">
        <f>LEN(Table14[[#This Row],[NA_sequence]])</f>
        <v>450</v>
      </c>
      <c r="E274">
        <f t="shared" si="14"/>
        <v>103</v>
      </c>
      <c r="F274" t="str">
        <f t="shared" si="15"/>
        <v>CAA</v>
      </c>
      <c r="G274" t="str" cm="1">
        <f t="array" ref="G274">IF(F274="","",_xlfn.IFS(
   OR(F274="CTC",F274="CTG",F274="CTT",F274="CTA",F274="TTA",F274="TTG"),"Leucine",
   OR(F274="CAG",F274="CAA"),"Glutamine",OR(F274="TTC",F274="TTT"),"Phenylalanine",
   OR(F274="ATG"),"Methionine",OR(F274="GCA",F274="GCG",F274="GCC",F274="GCT"),"Alanine",OR(F274="GAC",F274="GAT"),"Aspartic Acid",OR(F274="AAC",F274="AAT"),"Asparagine",OR(F274="GAA",F274="GAG"),"Glutamic acid",
   TRUE,"Other"
))</f>
        <v>Glutamine</v>
      </c>
    </row>
    <row r="275" spans="1:7" x14ac:dyDescent="0.2">
      <c r="A275" t="s">
        <v>544</v>
      </c>
      <c r="B275" t="s">
        <v>1723</v>
      </c>
      <c r="C275">
        <f t="shared" si="13"/>
        <v>103</v>
      </c>
      <c r="D275">
        <f>LEN(Table14[[#This Row],[NA_sequence]])</f>
        <v>450</v>
      </c>
      <c r="E275">
        <f t="shared" si="14"/>
        <v>103</v>
      </c>
      <c r="F275" t="str">
        <f t="shared" si="15"/>
        <v>CAG</v>
      </c>
      <c r="G275" t="str" cm="1">
        <f t="array" ref="G275">IF(F275="","",_xlfn.IFS(
   OR(F275="CTC",F275="CTG",F275="CTT",F275="CTA",F275="TTA",F275="TTG"),"Leucine",
   OR(F275="CAG",F275="CAA"),"Glutamine",OR(F275="TTC",F275="TTT"),"Phenylalanine",
   OR(F275="ATG"),"Methionine",OR(F275="GCA",F275="GCG",F275="GCC",F275="GCT"),"Alanine",OR(F275="GAC",F275="GAT"),"Aspartic Acid",OR(F275="AAC",F275="AAT"),"Asparagine",OR(F275="GAA",F275="GAG"),"Glutamic acid",
   TRUE,"Other"
))</f>
        <v>Glutamine</v>
      </c>
    </row>
    <row r="276" spans="1:7" x14ac:dyDescent="0.2">
      <c r="A276" t="s">
        <v>545</v>
      </c>
      <c r="B276" t="s">
        <v>1724</v>
      </c>
      <c r="C276">
        <f t="shared" si="13"/>
        <v>103</v>
      </c>
      <c r="D276">
        <f>LEN(Table14[[#This Row],[NA_sequence]])</f>
        <v>450</v>
      </c>
      <c r="E276">
        <f t="shared" si="14"/>
        <v>103</v>
      </c>
      <c r="F276" t="str">
        <f t="shared" si="15"/>
        <v>CAG</v>
      </c>
      <c r="G276" t="str" cm="1">
        <f t="array" ref="G276">IF(F276="","",_xlfn.IFS(
   OR(F276="CTC",F276="CTG",F276="CTT",F276="CTA",F276="TTA",F276="TTG"),"Leucine",
   OR(F276="CAG",F276="CAA"),"Glutamine",OR(F276="TTC",F276="TTT"),"Phenylalanine",
   OR(F276="ATG"),"Methionine",OR(F276="GCA",F276="GCG",F276="GCC",F276="GCT"),"Alanine",OR(F276="GAC",F276="GAT"),"Aspartic Acid",OR(F276="AAC",F276="AAT"),"Asparagine",OR(F276="GAA",F276="GAG"),"Glutamic acid",
   TRUE,"Other"
))</f>
        <v>Glutamine</v>
      </c>
    </row>
    <row r="277" spans="1:7" x14ac:dyDescent="0.2">
      <c r="A277" t="s">
        <v>531</v>
      </c>
      <c r="B277" t="s">
        <v>1712</v>
      </c>
      <c r="C277">
        <f t="shared" si="13"/>
        <v>103</v>
      </c>
      <c r="D277">
        <f>LEN(Table14[[#This Row],[NA_sequence]])</f>
        <v>450</v>
      </c>
      <c r="E277">
        <f t="shared" si="14"/>
        <v>103</v>
      </c>
      <c r="F277" t="str">
        <f t="shared" si="15"/>
        <v>CTT</v>
      </c>
      <c r="G277" t="str" cm="1">
        <f t="array" ref="G277">IF(F277="","",_xlfn.IFS(
   OR(F277="CTC",F277="CTG",F277="CTT",F277="CTA",F277="TTA",F277="TTG"),"Leucine",
   OR(F277="CAG",F277="CAA"),"Glutamine",OR(F277="TTC",F277="TTT"),"Phenylalanine",
   OR(F277="ATG"),"Methionine",OR(F277="GCA",F277="GCG",F277="GCC",F277="GCT"),"Alanine",OR(F277="GAC",F277="GAT"),"Aspartic Acid",OR(F277="AAC",F277="AAT"),"Asparagine",OR(F277="GAA",F277="GAG"),"Glutamic acid",
   TRUE,"Other"
))</f>
        <v>Leucine</v>
      </c>
    </row>
    <row r="278" spans="1:7" x14ac:dyDescent="0.2">
      <c r="A278" t="s">
        <v>1146</v>
      </c>
      <c r="B278" t="s">
        <v>2287</v>
      </c>
      <c r="C278">
        <f t="shared" si="13"/>
        <v>103</v>
      </c>
      <c r="D278">
        <f>LEN(Table14[[#This Row],[NA_sequence]])</f>
        <v>450</v>
      </c>
      <c r="E278">
        <f t="shared" si="14"/>
        <v>103</v>
      </c>
      <c r="F278" t="str">
        <f t="shared" si="15"/>
        <v>TTG</v>
      </c>
      <c r="G278" t="str" cm="1">
        <f t="array" ref="G278">IF(F278="","",_xlfn.IFS(
   OR(F278="CTC",F278="CTG",F278="CTT",F278="CTA",F278="TTA",F278="TTG"),"Leucine",
   OR(F278="CAG",F278="CAA"),"Glutamine",OR(F278="TTC",F278="TTT"),"Phenylalanine",
   OR(F278="ATG"),"Methionine",OR(F278="GCA",F278="GCG",F278="GCC",F278="GCT"),"Alanine",OR(F278="GAC",F278="GAT"),"Aspartic Acid",OR(F278="AAC",F278="AAT"),"Asparagine",OR(F278="GAA",F278="GAG"),"Glutamic acid",
   TRUE,"Other"
))</f>
        <v>Leucine</v>
      </c>
    </row>
    <row r="279" spans="1:7" x14ac:dyDescent="0.2">
      <c r="A279" t="s">
        <v>795</v>
      </c>
      <c r="B279" t="s">
        <v>1957</v>
      </c>
      <c r="C279">
        <f t="shared" si="13"/>
        <v>103</v>
      </c>
      <c r="D279">
        <f>LEN(Table14[[#This Row],[NA_sequence]])</f>
        <v>450</v>
      </c>
      <c r="E279">
        <f t="shared" si="14"/>
        <v>103</v>
      </c>
      <c r="F279" t="str">
        <f t="shared" si="15"/>
        <v>CAA</v>
      </c>
      <c r="G279" t="str" cm="1">
        <f t="array" ref="G279">IF(F279="","",_xlfn.IFS(
   OR(F279="CTC",F279="CTG",F279="CTT",F279="CTA",F279="TTA",F279="TTG"),"Leucine",
   OR(F279="CAG",F279="CAA"),"Glutamine",OR(F279="TTC",F279="TTT"),"Phenylalanine",
   OR(F279="ATG"),"Methionine",OR(F279="GCA",F279="GCG",F279="GCC",F279="GCT"),"Alanine",OR(F279="GAC",F279="GAT"),"Aspartic Acid",OR(F279="AAC",F279="AAT"),"Asparagine",OR(F279="GAA",F279="GAG"),"Glutamic acid",
   TRUE,"Other"
))</f>
        <v>Glutamine</v>
      </c>
    </row>
    <row r="280" spans="1:7" x14ac:dyDescent="0.2">
      <c r="A280" t="s">
        <v>308</v>
      </c>
      <c r="B280" t="s">
        <v>1492</v>
      </c>
      <c r="C280">
        <f t="shared" si="13"/>
        <v>103</v>
      </c>
      <c r="D280">
        <f>LEN(Table14[[#This Row],[NA_sequence]])</f>
        <v>450</v>
      </c>
      <c r="E280">
        <f t="shared" si="14"/>
        <v>103</v>
      </c>
      <c r="F280" t="str">
        <f t="shared" si="15"/>
        <v>CAA</v>
      </c>
      <c r="G280" t="str" cm="1">
        <f t="array" ref="G280">IF(F280="","",_xlfn.IFS(
   OR(F280="CTC",F280="CTG",F280="CTT",F280="CTA",F280="TTA",F280="TTG"),"Leucine",
   OR(F280="CAG",F280="CAA"),"Glutamine",OR(F280="TTC",F280="TTT"),"Phenylalanine",
   OR(F280="ATG"),"Methionine",OR(F280="GCA",F280="GCG",F280="GCC",F280="GCT"),"Alanine",OR(F280="GAC",F280="GAT"),"Aspartic Acid",OR(F280="AAC",F280="AAT"),"Asparagine",OR(F280="GAA",F280="GAG"),"Glutamic acid",
   TRUE,"Other"
))</f>
        <v>Glutamine</v>
      </c>
    </row>
    <row r="281" spans="1:7" x14ac:dyDescent="0.2">
      <c r="A281" t="s">
        <v>228</v>
      </c>
      <c r="B281" t="s">
        <v>1413</v>
      </c>
      <c r="C281">
        <f t="shared" si="13"/>
        <v>103</v>
      </c>
      <c r="D281">
        <f>LEN(Table14[[#This Row],[NA_sequence]])</f>
        <v>444</v>
      </c>
      <c r="E281">
        <f t="shared" si="14"/>
        <v>103</v>
      </c>
      <c r="F281" t="str">
        <f t="shared" si="15"/>
        <v>CAG</v>
      </c>
      <c r="G281" t="str" cm="1">
        <f t="array" ref="G281">IF(F281="","",_xlfn.IFS(
   OR(F281="CTC",F281="CTG",F281="CTT",F281="CTA",F281="TTA",F281="TTG"),"Leucine",
   OR(F281="CAG",F281="CAA"),"Glutamine",OR(F281="TTC",F281="TTT"),"Phenylalanine",
   OR(F281="ATG"),"Methionine",OR(F281="GCA",F281="GCG",F281="GCC",F281="GCT"),"Alanine",OR(F281="GAC",F281="GAT"),"Aspartic Acid",OR(F281="AAC",F281="AAT"),"Asparagine",OR(F281="GAA",F281="GAG"),"Glutamic acid",
   TRUE,"Other"
))</f>
        <v>Glutamine</v>
      </c>
    </row>
    <row r="282" spans="1:7" x14ac:dyDescent="0.2">
      <c r="A282" t="s">
        <v>350</v>
      </c>
      <c r="B282" t="s">
        <v>1534</v>
      </c>
      <c r="C282">
        <f t="shared" si="13"/>
        <v>103</v>
      </c>
      <c r="D282">
        <f>LEN(Table14[[#This Row],[NA_sequence]])</f>
        <v>444</v>
      </c>
      <c r="E282">
        <f t="shared" si="14"/>
        <v>103</v>
      </c>
      <c r="F282" t="str">
        <f t="shared" si="15"/>
        <v>CAA</v>
      </c>
      <c r="G282" t="str" cm="1">
        <f t="array" ref="G282">IF(F282="","",_xlfn.IFS(
   OR(F282="CTC",F282="CTG",F282="CTT",F282="CTA",F282="TTA",F282="TTG"),"Leucine",
   OR(F282="CAG",F282="CAA"),"Glutamine",OR(F282="TTC",F282="TTT"),"Phenylalanine",
   OR(F282="ATG"),"Methionine",OR(F282="GCA",F282="GCG",F282="GCC",F282="GCT"),"Alanine",OR(F282="GAC",F282="GAT"),"Aspartic Acid",OR(F282="AAC",F282="AAT"),"Asparagine",OR(F282="GAA",F282="GAG"),"Glutamic acid",
   TRUE,"Other"
))</f>
        <v>Glutamine</v>
      </c>
    </row>
    <row r="283" spans="1:7" x14ac:dyDescent="0.2">
      <c r="A283" t="s">
        <v>342</v>
      </c>
      <c r="B283" t="s">
        <v>1526</v>
      </c>
      <c r="C283">
        <f t="shared" si="13"/>
        <v>103</v>
      </c>
      <c r="D283">
        <f>LEN(Table14[[#This Row],[NA_sequence]])</f>
        <v>444</v>
      </c>
      <c r="E283">
        <f t="shared" si="14"/>
        <v>103</v>
      </c>
      <c r="F283" t="str">
        <f t="shared" si="15"/>
        <v>CAG</v>
      </c>
      <c r="G283" t="str" cm="1">
        <f t="array" ref="G283">IF(F283="","",_xlfn.IFS(
   OR(F283="CTC",F283="CTG",F283="CTT",F283="CTA",F283="TTA",F283="TTG"),"Leucine",
   OR(F283="CAG",F283="CAA"),"Glutamine",OR(F283="TTC",F283="TTT"),"Phenylalanine",
   OR(F283="ATG"),"Methionine",OR(F283="GCA",F283="GCG",F283="GCC",F283="GCT"),"Alanine",OR(F283="GAC",F283="GAT"),"Aspartic Acid",OR(F283="AAC",F283="AAT"),"Asparagine",OR(F283="GAA",F283="GAG"),"Glutamic acid",
   TRUE,"Other"
))</f>
        <v>Glutamine</v>
      </c>
    </row>
    <row r="284" spans="1:7" x14ac:dyDescent="0.2">
      <c r="A284" t="s">
        <v>101</v>
      </c>
      <c r="B284" t="s">
        <v>1289</v>
      </c>
      <c r="C284">
        <f t="shared" si="13"/>
        <v>103</v>
      </c>
      <c r="D284">
        <f>LEN(Table14[[#This Row],[NA_sequence]])</f>
        <v>450</v>
      </c>
      <c r="E284">
        <f t="shared" si="14"/>
        <v>103</v>
      </c>
      <c r="F284" t="str">
        <f t="shared" si="15"/>
        <v>CAG</v>
      </c>
      <c r="G284" t="str" cm="1">
        <f t="array" ref="G284">IF(F284="","",_xlfn.IFS(
   OR(F284="CTC",F284="CTG",F284="CTT",F284="CTA",F284="TTA",F284="TTG"),"Leucine",
   OR(F284="CAG",F284="CAA"),"Glutamine",OR(F284="TTC",F284="TTT"),"Phenylalanine",
   OR(F284="ATG"),"Methionine",OR(F284="GCA",F284="GCG",F284="GCC",F284="GCT"),"Alanine",OR(F284="GAC",F284="GAT"),"Aspartic Acid",OR(F284="AAC",F284="AAT"),"Asparagine",OR(F284="GAA",F284="GAG"),"Glutamic acid",
   TRUE,"Other"
))</f>
        <v>Glutamine</v>
      </c>
    </row>
    <row r="285" spans="1:7" x14ac:dyDescent="0.2">
      <c r="A285" t="s">
        <v>332</v>
      </c>
      <c r="B285" t="s">
        <v>1516</v>
      </c>
      <c r="C285">
        <f t="shared" si="13"/>
        <v>103</v>
      </c>
      <c r="D285">
        <f>LEN(Table14[[#This Row],[NA_sequence]])</f>
        <v>450</v>
      </c>
      <c r="E285">
        <f t="shared" si="14"/>
        <v>103</v>
      </c>
      <c r="F285" t="str">
        <f t="shared" si="15"/>
        <v>CAG</v>
      </c>
      <c r="G285" t="str" cm="1">
        <f t="array" ref="G285">IF(F285="","",_xlfn.IFS(
   OR(F285="CTC",F285="CTG",F285="CTT",F285="CTA",F285="TTA",F285="TTG"),"Leucine",
   OR(F285="CAG",F285="CAA"),"Glutamine",OR(F285="TTC",F285="TTT"),"Phenylalanine",
   OR(F285="ATG"),"Methionine",OR(F285="GCA",F285="GCG",F285="GCC",F285="GCT"),"Alanine",OR(F285="GAC",F285="GAT"),"Aspartic Acid",OR(F285="AAC",F285="AAT"),"Asparagine",OR(F285="GAA",F285="GAG"),"Glutamic acid",
   TRUE,"Other"
))</f>
        <v>Glutamine</v>
      </c>
    </row>
    <row r="286" spans="1:7" x14ac:dyDescent="0.2">
      <c r="A286" t="s">
        <v>1104</v>
      </c>
      <c r="B286" t="s">
        <v>2250</v>
      </c>
      <c r="C286">
        <f t="shared" si="13"/>
        <v>103</v>
      </c>
      <c r="D286">
        <f>LEN(Table14[[#This Row],[NA_sequence]])</f>
        <v>450</v>
      </c>
      <c r="E286">
        <f t="shared" si="14"/>
        <v>103</v>
      </c>
      <c r="F286" t="str">
        <f t="shared" si="15"/>
        <v>CAA</v>
      </c>
      <c r="G286" t="str" cm="1">
        <f t="array" ref="G286">IF(F286="","",_xlfn.IFS(
   OR(F286="CTC",F286="CTG",F286="CTT",F286="CTA",F286="TTA",F286="TTG"),"Leucine",
   OR(F286="CAG",F286="CAA"),"Glutamine",OR(F286="TTC",F286="TTT"),"Phenylalanine",
   OR(F286="ATG"),"Methionine",OR(F286="GCA",F286="GCG",F286="GCC",F286="GCT"),"Alanine",OR(F286="GAC",F286="GAT"),"Aspartic Acid",OR(F286="AAC",F286="AAT"),"Asparagine",OR(F286="GAA",F286="GAG"),"Glutamic acid",
   TRUE,"Other"
))</f>
        <v>Glutamine</v>
      </c>
    </row>
    <row r="287" spans="1:7" x14ac:dyDescent="0.2">
      <c r="A287" t="s">
        <v>237</v>
      </c>
      <c r="B287" t="s">
        <v>1422</v>
      </c>
      <c r="C287">
        <f t="shared" si="13"/>
        <v>103</v>
      </c>
      <c r="D287">
        <f>LEN(Table14[[#This Row],[NA_sequence]])</f>
        <v>450</v>
      </c>
      <c r="E287">
        <f t="shared" si="14"/>
        <v>103</v>
      </c>
      <c r="F287" t="str">
        <f t="shared" si="15"/>
        <v>CAA</v>
      </c>
      <c r="G287" t="str" cm="1">
        <f t="array" ref="G287">IF(F287="","",_xlfn.IFS(
   OR(F287="CTC",F287="CTG",F287="CTT",F287="CTA",F287="TTA",F287="TTG"),"Leucine",
   OR(F287="CAG",F287="CAA"),"Glutamine",OR(F287="TTC",F287="TTT"),"Phenylalanine",
   OR(F287="ATG"),"Methionine",OR(F287="GCA",F287="GCG",F287="GCC",F287="GCT"),"Alanine",OR(F287="GAC",F287="GAT"),"Aspartic Acid",OR(F287="AAC",F287="AAT"),"Asparagine",OR(F287="GAA",F287="GAG"),"Glutamic acid",
   TRUE,"Other"
))</f>
        <v>Glutamine</v>
      </c>
    </row>
    <row r="288" spans="1:7" x14ac:dyDescent="0.2">
      <c r="A288" t="s">
        <v>452</v>
      </c>
      <c r="B288" t="s">
        <v>1636</v>
      </c>
      <c r="C288">
        <f t="shared" si="13"/>
        <v>103</v>
      </c>
      <c r="D288">
        <f>LEN(Table14[[#This Row],[NA_sequence]])</f>
        <v>450</v>
      </c>
      <c r="E288">
        <f t="shared" si="14"/>
        <v>103</v>
      </c>
      <c r="F288" t="str">
        <f t="shared" si="15"/>
        <v>CAA</v>
      </c>
      <c r="G288" t="str" cm="1">
        <f t="array" ref="G288">IF(F288="","",_xlfn.IFS(
   OR(F288="CTC",F288="CTG",F288="CTT",F288="CTA",F288="TTA",F288="TTG"),"Leucine",
   OR(F288="CAG",F288="CAA"),"Glutamine",OR(F288="TTC",F288="TTT"),"Phenylalanine",
   OR(F288="ATG"),"Methionine",OR(F288="GCA",F288="GCG",F288="GCC",F288="GCT"),"Alanine",OR(F288="GAC",F288="GAT"),"Aspartic Acid",OR(F288="AAC",F288="AAT"),"Asparagine",OR(F288="GAA",F288="GAG"),"Glutamic acid",
   TRUE,"Other"
))</f>
        <v>Glutamine</v>
      </c>
    </row>
    <row r="289" spans="1:7" x14ac:dyDescent="0.2">
      <c r="A289" t="s">
        <v>247</v>
      </c>
      <c r="B289" t="s">
        <v>1432</v>
      </c>
      <c r="C289">
        <f t="shared" si="13"/>
        <v>103</v>
      </c>
      <c r="D289">
        <f>LEN(Table14[[#This Row],[NA_sequence]])</f>
        <v>450</v>
      </c>
      <c r="E289">
        <f t="shared" si="14"/>
        <v>103</v>
      </c>
      <c r="F289" t="str">
        <f t="shared" si="15"/>
        <v>CAA</v>
      </c>
      <c r="G289" t="str" cm="1">
        <f t="array" ref="G289">IF(F289="","",_xlfn.IFS(
   OR(F289="CTC",F289="CTG",F289="CTT",F289="CTA",F289="TTA",F289="TTG"),"Leucine",
   OR(F289="CAG",F289="CAA"),"Glutamine",OR(F289="TTC",F289="TTT"),"Phenylalanine",
   OR(F289="ATG"),"Methionine",OR(F289="GCA",F289="GCG",F289="GCC",F289="GCT"),"Alanine",OR(F289="GAC",F289="GAT"),"Aspartic Acid",OR(F289="AAC",F289="AAT"),"Asparagine",OR(F289="GAA",F289="GAG"),"Glutamic acid",
   TRUE,"Other"
))</f>
        <v>Glutamine</v>
      </c>
    </row>
    <row r="290" spans="1:7" x14ac:dyDescent="0.2">
      <c r="A290" t="s">
        <v>428</v>
      </c>
      <c r="B290" t="s">
        <v>1612</v>
      </c>
      <c r="C290">
        <f t="shared" si="13"/>
        <v>103</v>
      </c>
      <c r="D290">
        <f>LEN(Table14[[#This Row],[NA_sequence]])</f>
        <v>450</v>
      </c>
      <c r="E290">
        <f t="shared" si="14"/>
        <v>103</v>
      </c>
      <c r="F290" t="str">
        <f t="shared" si="15"/>
        <v>CAA</v>
      </c>
      <c r="G290" t="str" cm="1">
        <f t="array" ref="G290">IF(F290="","",_xlfn.IFS(
   OR(F290="CTC",F290="CTG",F290="CTT",F290="CTA",F290="TTA",F290="TTG"),"Leucine",
   OR(F290="CAG",F290="CAA"),"Glutamine",OR(F290="TTC",F290="TTT"),"Phenylalanine",
   OR(F290="ATG"),"Methionine",OR(F290="GCA",F290="GCG",F290="GCC",F290="GCT"),"Alanine",OR(F290="GAC",F290="GAT"),"Aspartic Acid",OR(F290="AAC",F290="AAT"),"Asparagine",OR(F290="GAA",F290="GAG"),"Glutamic acid",
   TRUE,"Other"
))</f>
        <v>Glutamine</v>
      </c>
    </row>
    <row r="291" spans="1:7" x14ac:dyDescent="0.2">
      <c r="A291" t="s">
        <v>429</v>
      </c>
      <c r="B291" t="s">
        <v>1613</v>
      </c>
      <c r="C291">
        <f t="shared" si="13"/>
        <v>103</v>
      </c>
      <c r="D291">
        <f>LEN(Table14[[#This Row],[NA_sequence]])</f>
        <v>450</v>
      </c>
      <c r="E291">
        <f t="shared" si="14"/>
        <v>103</v>
      </c>
      <c r="F291" t="str">
        <f t="shared" si="15"/>
        <v>CAA</v>
      </c>
      <c r="G291" t="str" cm="1">
        <f t="array" ref="G291">IF(F291="","",_xlfn.IFS(
   OR(F291="CTC",F291="CTG",F291="CTT",F291="CTA",F291="TTA",F291="TTG"),"Leucine",
   OR(F291="CAG",F291="CAA"),"Glutamine",OR(F291="TTC",F291="TTT"),"Phenylalanine",
   OR(F291="ATG"),"Methionine",OR(F291="GCA",F291="GCG",F291="GCC",F291="GCT"),"Alanine",OR(F291="GAC",F291="GAT"),"Aspartic Acid",OR(F291="AAC",F291="AAT"),"Asparagine",OR(F291="GAA",F291="GAG"),"Glutamic acid",
   TRUE,"Other"
))</f>
        <v>Glutamine</v>
      </c>
    </row>
    <row r="292" spans="1:7" x14ac:dyDescent="0.2">
      <c r="A292" t="s">
        <v>245</v>
      </c>
      <c r="B292" t="s">
        <v>1430</v>
      </c>
      <c r="C292">
        <f t="shared" si="13"/>
        <v>103</v>
      </c>
      <c r="D292">
        <f>LEN(Table14[[#This Row],[NA_sequence]])</f>
        <v>450</v>
      </c>
      <c r="E292">
        <f t="shared" si="14"/>
        <v>103</v>
      </c>
      <c r="F292" t="str">
        <f t="shared" si="15"/>
        <v>CAA</v>
      </c>
      <c r="G292" t="str" cm="1">
        <f t="array" ref="G292">IF(F292="","",_xlfn.IFS(
   OR(F292="CTC",F292="CTG",F292="CTT",F292="CTA",F292="TTA",F292="TTG"),"Leucine",
   OR(F292="CAG",F292="CAA"),"Glutamine",OR(F292="TTC",F292="TTT"),"Phenylalanine",
   OR(F292="ATG"),"Methionine",OR(F292="GCA",F292="GCG",F292="GCC",F292="GCT"),"Alanine",OR(F292="GAC",F292="GAT"),"Aspartic Acid",OR(F292="AAC",F292="AAT"),"Asparagine",OR(F292="GAA",F292="GAG"),"Glutamic acid",
   TRUE,"Other"
))</f>
        <v>Glutamine</v>
      </c>
    </row>
    <row r="293" spans="1:7" x14ac:dyDescent="0.2">
      <c r="A293" t="s">
        <v>232</v>
      </c>
      <c r="B293" t="s">
        <v>1417</v>
      </c>
      <c r="C293">
        <f t="shared" si="13"/>
        <v>103</v>
      </c>
      <c r="D293">
        <f>LEN(Table14[[#This Row],[NA_sequence]])</f>
        <v>450</v>
      </c>
      <c r="E293">
        <f t="shared" si="14"/>
        <v>103</v>
      </c>
      <c r="F293" t="str">
        <f t="shared" si="15"/>
        <v>CAG</v>
      </c>
      <c r="G293" t="str" cm="1">
        <f t="array" ref="G293">IF(F293="","",_xlfn.IFS(
   OR(F293="CTC",F293="CTG",F293="CTT",F293="CTA",F293="TTA",F293="TTG"),"Leucine",
   OR(F293="CAG",F293="CAA"),"Glutamine",OR(F293="TTC",F293="TTT"),"Phenylalanine",
   OR(F293="ATG"),"Methionine",OR(F293="GCA",F293="GCG",F293="GCC",F293="GCT"),"Alanine",OR(F293="GAC",F293="GAT"),"Aspartic Acid",OR(F293="AAC",F293="AAT"),"Asparagine",OR(F293="GAA",F293="GAG"),"Glutamic acid",
   TRUE,"Other"
))</f>
        <v>Glutamine</v>
      </c>
    </row>
    <row r="294" spans="1:7" x14ac:dyDescent="0.2">
      <c r="A294" t="s">
        <v>359</v>
      </c>
      <c r="B294" t="s">
        <v>1543</v>
      </c>
      <c r="C294">
        <f t="shared" si="13"/>
        <v>103</v>
      </c>
      <c r="D294">
        <f>LEN(Table14[[#This Row],[NA_sequence]])</f>
        <v>450</v>
      </c>
      <c r="E294">
        <f t="shared" si="14"/>
        <v>103</v>
      </c>
      <c r="F294" t="str">
        <f t="shared" si="15"/>
        <v>CAA</v>
      </c>
      <c r="G294" t="str" cm="1">
        <f t="array" ref="G294">IF(F294="","",_xlfn.IFS(
   OR(F294="CTC",F294="CTG",F294="CTT",F294="CTA",F294="TTA",F294="TTG"),"Leucine",
   OR(F294="CAG",F294="CAA"),"Glutamine",OR(F294="TTC",F294="TTT"),"Phenylalanine",
   OR(F294="ATG"),"Methionine",OR(F294="GCA",F294="GCG",F294="GCC",F294="GCT"),"Alanine",OR(F294="GAC",F294="GAT"),"Aspartic Acid",OR(F294="AAC",F294="AAT"),"Asparagine",OR(F294="GAA",F294="GAG"),"Glutamic acid",
   TRUE,"Other"
))</f>
        <v>Glutamine</v>
      </c>
    </row>
    <row r="295" spans="1:7" x14ac:dyDescent="0.2">
      <c r="A295" t="s">
        <v>96</v>
      </c>
      <c r="B295" t="s">
        <v>1284</v>
      </c>
      <c r="C295">
        <f t="shared" si="13"/>
        <v>103</v>
      </c>
      <c r="D295">
        <f>LEN(Table14[[#This Row],[NA_sequence]])</f>
        <v>450</v>
      </c>
      <c r="E295">
        <f t="shared" si="14"/>
        <v>103</v>
      </c>
      <c r="F295" t="str">
        <f t="shared" si="15"/>
        <v>CAA</v>
      </c>
      <c r="G295" t="str" cm="1">
        <f t="array" ref="G295">IF(F295="","",_xlfn.IFS(
   OR(F295="CTC",F295="CTG",F295="CTT",F295="CTA",F295="TTA",F295="TTG"),"Leucine",
   OR(F295="CAG",F295="CAA"),"Glutamine",OR(F295="TTC",F295="TTT"),"Phenylalanine",
   OR(F295="ATG"),"Methionine",OR(F295="GCA",F295="GCG",F295="GCC",F295="GCT"),"Alanine",OR(F295="GAC",F295="GAT"),"Aspartic Acid",OR(F295="AAC",F295="AAT"),"Asparagine",OR(F295="GAA",F295="GAG"),"Glutamic acid",
   TRUE,"Other"
))</f>
        <v>Glutamine</v>
      </c>
    </row>
    <row r="296" spans="1:7" x14ac:dyDescent="0.2">
      <c r="A296" t="s">
        <v>969</v>
      </c>
      <c r="B296" t="s">
        <v>2125</v>
      </c>
      <c r="C296">
        <f t="shared" si="13"/>
        <v>103</v>
      </c>
      <c r="D296">
        <f>LEN(Table14[[#This Row],[NA_sequence]])</f>
        <v>450</v>
      </c>
      <c r="E296">
        <f t="shared" si="14"/>
        <v>103</v>
      </c>
      <c r="F296" t="str">
        <f t="shared" si="15"/>
        <v>CAG</v>
      </c>
      <c r="G296" t="str" cm="1">
        <f t="array" ref="G296">IF(F296="","",_xlfn.IFS(
   OR(F296="CTC",F296="CTG",F296="CTT",F296="CTA",F296="TTA",F296="TTG"),"Leucine",
   OR(F296="CAG",F296="CAA"),"Glutamine",OR(F296="TTC",F296="TTT"),"Phenylalanine",
   OR(F296="ATG"),"Methionine",OR(F296="GCA",F296="GCG",F296="GCC",F296="GCT"),"Alanine",OR(F296="GAC",F296="GAT"),"Aspartic Acid",OR(F296="AAC",F296="AAT"),"Asparagine",OR(F296="GAA",F296="GAG"),"Glutamic acid",
   TRUE,"Other"
))</f>
        <v>Glutamine</v>
      </c>
    </row>
    <row r="297" spans="1:7" x14ac:dyDescent="0.2">
      <c r="A297" t="s">
        <v>392</v>
      </c>
      <c r="B297" t="s">
        <v>1576</v>
      </c>
      <c r="C297">
        <f t="shared" si="13"/>
        <v>103</v>
      </c>
      <c r="D297">
        <f>LEN(Table14[[#This Row],[NA_sequence]])</f>
        <v>450</v>
      </c>
      <c r="E297">
        <f t="shared" si="14"/>
        <v>103</v>
      </c>
      <c r="F297" t="str">
        <f t="shared" si="15"/>
        <v>CAG</v>
      </c>
      <c r="G297" t="str" cm="1">
        <f t="array" ref="G297">IF(F297="","",_xlfn.IFS(
   OR(F297="CTC",F297="CTG",F297="CTT",F297="CTA",F297="TTA",F297="TTG"),"Leucine",
   OR(F297="CAG",F297="CAA"),"Glutamine",OR(F297="TTC",F297="TTT"),"Phenylalanine",
   OR(F297="ATG"),"Methionine",OR(F297="GCA",F297="GCG",F297="GCC",F297="GCT"),"Alanine",OR(F297="GAC",F297="GAT"),"Aspartic Acid",OR(F297="AAC",F297="AAT"),"Asparagine",OR(F297="GAA",F297="GAG"),"Glutamic acid",
   TRUE,"Other"
))</f>
        <v>Glutamine</v>
      </c>
    </row>
    <row r="298" spans="1:7" x14ac:dyDescent="0.2">
      <c r="A298" t="s">
        <v>65</v>
      </c>
      <c r="B298" t="s">
        <v>1255</v>
      </c>
      <c r="C298">
        <f t="shared" si="13"/>
        <v>103</v>
      </c>
      <c r="D298">
        <f>LEN(Table14[[#This Row],[NA_sequence]])</f>
        <v>450</v>
      </c>
      <c r="E298">
        <f t="shared" si="14"/>
        <v>103</v>
      </c>
      <c r="F298" t="str">
        <f t="shared" si="15"/>
        <v>CAG</v>
      </c>
      <c r="G298" t="str" cm="1">
        <f t="array" ref="G298">IF(F298="","",_xlfn.IFS(
   OR(F298="CTC",F298="CTG",F298="CTT",F298="CTA",F298="TTA",F298="TTG"),"Leucine",
   OR(F298="CAG",F298="CAA"),"Glutamine",OR(F298="TTC",F298="TTT"),"Phenylalanine",
   OR(F298="ATG"),"Methionine",OR(F298="GCA",F298="GCG",F298="GCC",F298="GCT"),"Alanine",OR(F298="GAC",F298="GAT"),"Aspartic Acid",OR(F298="AAC",F298="AAT"),"Asparagine",OR(F298="GAA",F298="GAG"),"Glutamic acid",
   TRUE,"Other"
))</f>
        <v>Glutamine</v>
      </c>
    </row>
    <row r="299" spans="1:7" x14ac:dyDescent="0.2">
      <c r="A299" t="s">
        <v>379</v>
      </c>
      <c r="B299" t="s">
        <v>1563</v>
      </c>
      <c r="C299">
        <f t="shared" si="13"/>
        <v>103</v>
      </c>
      <c r="D299">
        <f>LEN(Table14[[#This Row],[NA_sequence]])</f>
        <v>450</v>
      </c>
      <c r="E299">
        <f t="shared" si="14"/>
        <v>103</v>
      </c>
      <c r="F299" t="str">
        <f t="shared" si="15"/>
        <v>CAG</v>
      </c>
      <c r="G299" t="str" cm="1">
        <f t="array" ref="G299">IF(F299="","",_xlfn.IFS(
   OR(F299="CTC",F299="CTG",F299="CTT",F299="CTA",F299="TTA",F299="TTG"),"Leucine",
   OR(F299="CAG",F299="CAA"),"Glutamine",OR(F299="TTC",F299="TTT"),"Phenylalanine",
   OR(F299="ATG"),"Methionine",OR(F299="GCA",F299="GCG",F299="GCC",F299="GCT"),"Alanine",OR(F299="GAC",F299="GAT"),"Aspartic Acid",OR(F299="AAC",F299="AAT"),"Asparagine",OR(F299="GAA",F299="GAG"),"Glutamic acid",
   TRUE,"Other"
))</f>
        <v>Glutamine</v>
      </c>
    </row>
    <row r="300" spans="1:7" x14ac:dyDescent="0.2">
      <c r="A300" t="s">
        <v>472</v>
      </c>
      <c r="B300" t="s">
        <v>1655</v>
      </c>
      <c r="C300">
        <f t="shared" si="13"/>
        <v>103</v>
      </c>
      <c r="D300">
        <f>LEN(Table14[[#This Row],[NA_sequence]])</f>
        <v>450</v>
      </c>
      <c r="E300">
        <f t="shared" si="14"/>
        <v>103</v>
      </c>
      <c r="F300" t="str">
        <f t="shared" si="15"/>
        <v>CAG</v>
      </c>
      <c r="G300" t="str" cm="1">
        <f t="array" ref="G300">IF(F300="","",_xlfn.IFS(
   OR(F300="CTC",F300="CTG",F300="CTT",F300="CTA",F300="TTA",F300="TTG"),"Leucine",
   OR(F300="CAG",F300="CAA"),"Glutamine",OR(F300="TTC",F300="TTT"),"Phenylalanine",
   OR(F300="ATG"),"Methionine",OR(F300="GCA",F300="GCG",F300="GCC",F300="GCT"),"Alanine",OR(F300="GAC",F300="GAT"),"Aspartic Acid",OR(F300="AAC",F300="AAT"),"Asparagine",OR(F300="GAA",F300="GAG"),"Glutamic acid",
   TRUE,"Other"
))</f>
        <v>Glutamine</v>
      </c>
    </row>
    <row r="301" spans="1:7" x14ac:dyDescent="0.2">
      <c r="A301" t="s">
        <v>162</v>
      </c>
      <c r="B301" t="s">
        <v>1348</v>
      </c>
      <c r="C301">
        <f t="shared" si="13"/>
        <v>103</v>
      </c>
      <c r="D301">
        <f>LEN(Table14[[#This Row],[NA_sequence]])</f>
        <v>450</v>
      </c>
      <c r="E301">
        <f t="shared" si="14"/>
        <v>103</v>
      </c>
      <c r="F301" t="str">
        <f t="shared" si="15"/>
        <v>CAG</v>
      </c>
      <c r="G301" t="str" cm="1">
        <f t="array" ref="G301">IF(F301="","",_xlfn.IFS(
   OR(F301="CTC",F301="CTG",F301="CTT",F301="CTA",F301="TTA",F301="TTG"),"Leucine",
   OR(F301="CAG",F301="CAA"),"Glutamine",OR(F301="TTC",F301="TTT"),"Phenylalanine",
   OR(F301="ATG"),"Methionine",OR(F301="GCA",F301="GCG",F301="GCC",F301="GCT"),"Alanine",OR(F301="GAC",F301="GAT"),"Aspartic Acid",OR(F301="AAC",F301="AAT"),"Asparagine",OR(F301="GAA",F301="GAG"),"Glutamic acid",
   TRUE,"Other"
))</f>
        <v>Glutamine</v>
      </c>
    </row>
    <row r="302" spans="1:7" x14ac:dyDescent="0.2">
      <c r="A302" t="s">
        <v>1112</v>
      </c>
      <c r="B302" t="s">
        <v>1348</v>
      </c>
      <c r="C302">
        <f t="shared" si="13"/>
        <v>103</v>
      </c>
      <c r="D302">
        <f>LEN(Table14[[#This Row],[NA_sequence]])</f>
        <v>450</v>
      </c>
      <c r="E302">
        <f t="shared" si="14"/>
        <v>103</v>
      </c>
      <c r="F302" t="str">
        <f t="shared" si="15"/>
        <v>CAG</v>
      </c>
      <c r="G302" t="str" cm="1">
        <f t="array" ref="G302">IF(F302="","",_xlfn.IFS(
   OR(F302="CTC",F302="CTG",F302="CTT",F302="CTA",F302="TTA",F302="TTG"),"Leucine",
   OR(F302="CAG",F302="CAA"),"Glutamine",OR(F302="TTC",F302="TTT"),"Phenylalanine",
   OR(F302="ATG"),"Methionine",OR(F302="GCA",F302="GCG",F302="GCC",F302="GCT"),"Alanine",OR(F302="GAC",F302="GAT"),"Aspartic Acid",OR(F302="AAC",F302="AAT"),"Asparagine",OR(F302="GAA",F302="GAG"),"Glutamic acid",
   TRUE,"Other"
))</f>
        <v>Glutamine</v>
      </c>
    </row>
    <row r="303" spans="1:7" x14ac:dyDescent="0.2">
      <c r="A303" t="s">
        <v>73</v>
      </c>
      <c r="B303" t="s">
        <v>1263</v>
      </c>
      <c r="C303">
        <f t="shared" si="13"/>
        <v>103</v>
      </c>
      <c r="D303">
        <f>LEN(Table14[[#This Row],[NA_sequence]])</f>
        <v>450</v>
      </c>
      <c r="E303">
        <f t="shared" si="14"/>
        <v>103</v>
      </c>
      <c r="F303" t="str">
        <f t="shared" si="15"/>
        <v>CAG</v>
      </c>
      <c r="G303" t="str" cm="1">
        <f t="array" ref="G303">IF(F303="","",_xlfn.IFS(
   OR(F303="CTC",F303="CTG",F303="CTT",F303="CTA",F303="TTA",F303="TTG"),"Leucine",
   OR(F303="CAG",F303="CAA"),"Glutamine",OR(F303="TTC",F303="TTT"),"Phenylalanine",
   OR(F303="ATG"),"Methionine",OR(F303="GCA",F303="GCG",F303="GCC",F303="GCT"),"Alanine",OR(F303="GAC",F303="GAT"),"Aspartic Acid",OR(F303="AAC",F303="AAT"),"Asparagine",OR(F303="GAA",F303="GAG"),"Glutamic acid",
   TRUE,"Other"
))</f>
        <v>Glutamine</v>
      </c>
    </row>
    <row r="304" spans="1:7" x14ac:dyDescent="0.2">
      <c r="A304" t="s">
        <v>66</v>
      </c>
      <c r="B304" t="s">
        <v>1256</v>
      </c>
      <c r="C304">
        <f t="shared" si="13"/>
        <v>103</v>
      </c>
      <c r="D304">
        <f>LEN(Table14[[#This Row],[NA_sequence]])</f>
        <v>450</v>
      </c>
      <c r="E304">
        <f t="shared" si="14"/>
        <v>103</v>
      </c>
      <c r="F304" t="str">
        <f t="shared" si="15"/>
        <v>CAG</v>
      </c>
      <c r="G304" t="str" cm="1">
        <f t="array" ref="G304">IF(F304="","",_xlfn.IFS(
   OR(F304="CTC",F304="CTG",F304="CTT",F304="CTA",F304="TTA",F304="TTG"),"Leucine",
   OR(F304="CAG",F304="CAA"),"Glutamine",OR(F304="TTC",F304="TTT"),"Phenylalanine",
   OR(F304="ATG"),"Methionine",OR(F304="GCA",F304="GCG",F304="GCC",F304="GCT"),"Alanine",OR(F304="GAC",F304="GAT"),"Aspartic Acid",OR(F304="AAC",F304="AAT"),"Asparagine",OR(F304="GAA",F304="GAG"),"Glutamic acid",
   TRUE,"Other"
))</f>
        <v>Glutamine</v>
      </c>
    </row>
    <row r="305" spans="1:7" x14ac:dyDescent="0.2">
      <c r="A305" t="s">
        <v>444</v>
      </c>
      <c r="B305" t="s">
        <v>1628</v>
      </c>
      <c r="C305">
        <f t="shared" si="13"/>
        <v>103</v>
      </c>
      <c r="D305">
        <f>LEN(Table14[[#This Row],[NA_sequence]])</f>
        <v>450</v>
      </c>
      <c r="E305">
        <f t="shared" si="14"/>
        <v>103</v>
      </c>
      <c r="F305" t="str">
        <f t="shared" si="15"/>
        <v>CAG</v>
      </c>
      <c r="G305" t="str" cm="1">
        <f t="array" ref="G305">IF(F305="","",_xlfn.IFS(
   OR(F305="CTC",F305="CTG",F305="CTT",F305="CTA",F305="TTA",F305="TTG"),"Leucine",
   OR(F305="CAG",F305="CAA"),"Glutamine",OR(F305="TTC",F305="TTT"),"Phenylalanine",
   OR(F305="ATG"),"Methionine",OR(F305="GCA",F305="GCG",F305="GCC",F305="GCT"),"Alanine",OR(F305="GAC",F305="GAT"),"Aspartic Acid",OR(F305="AAC",F305="AAT"),"Asparagine",OR(F305="GAA",F305="GAG"),"Glutamic acid",
   TRUE,"Other"
))</f>
        <v>Glutamine</v>
      </c>
    </row>
    <row r="306" spans="1:7" x14ac:dyDescent="0.2">
      <c r="A306" t="s">
        <v>136</v>
      </c>
      <c r="B306" t="s">
        <v>1322</v>
      </c>
      <c r="C306">
        <f t="shared" si="13"/>
        <v>103</v>
      </c>
      <c r="D306">
        <f>LEN(Table14[[#This Row],[NA_sequence]])</f>
        <v>450</v>
      </c>
      <c r="E306">
        <f t="shared" si="14"/>
        <v>103</v>
      </c>
      <c r="F306" t="str">
        <f t="shared" si="15"/>
        <v>CAG</v>
      </c>
      <c r="G306" t="str" cm="1">
        <f t="array" ref="G306">IF(F306="","",_xlfn.IFS(
   OR(F306="CTC",F306="CTG",F306="CTT",F306="CTA",F306="TTA",F306="TTG"),"Leucine",
   OR(F306="CAG",F306="CAA"),"Glutamine",OR(F306="TTC",F306="TTT"),"Phenylalanine",
   OR(F306="ATG"),"Methionine",OR(F306="GCA",F306="GCG",F306="GCC",F306="GCT"),"Alanine",OR(F306="GAC",F306="GAT"),"Aspartic Acid",OR(F306="AAC",F306="AAT"),"Asparagine",OR(F306="GAA",F306="GAG"),"Glutamic acid",
   TRUE,"Other"
))</f>
        <v>Glutamine</v>
      </c>
    </row>
    <row r="307" spans="1:7" x14ac:dyDescent="0.2">
      <c r="A307" t="s">
        <v>416</v>
      </c>
      <c r="B307" t="s">
        <v>1600</v>
      </c>
      <c r="C307">
        <f t="shared" si="13"/>
        <v>103</v>
      </c>
      <c r="D307">
        <f>LEN(Table14[[#This Row],[NA_sequence]])</f>
        <v>450</v>
      </c>
      <c r="E307">
        <f t="shared" si="14"/>
        <v>103</v>
      </c>
      <c r="F307" t="str">
        <f t="shared" si="15"/>
        <v>CAG</v>
      </c>
      <c r="G307" t="str" cm="1">
        <f t="array" ref="G307">IF(F307="","",_xlfn.IFS(
   OR(F307="CTC",F307="CTG",F307="CTT",F307="CTA",F307="TTA",F307="TTG"),"Leucine",
   OR(F307="CAG",F307="CAA"),"Glutamine",OR(F307="TTC",F307="TTT"),"Phenylalanine",
   OR(F307="ATG"),"Methionine",OR(F307="GCA",F307="GCG",F307="GCC",F307="GCT"),"Alanine",OR(F307="GAC",F307="GAT"),"Aspartic Acid",OR(F307="AAC",F307="AAT"),"Asparagine",OR(F307="GAA",F307="GAG"),"Glutamic acid",
   TRUE,"Other"
))</f>
        <v>Glutamine</v>
      </c>
    </row>
    <row r="308" spans="1:7" x14ac:dyDescent="0.2">
      <c r="A308" t="s">
        <v>161</v>
      </c>
      <c r="B308" t="s">
        <v>1347</v>
      </c>
      <c r="C308">
        <f t="shared" si="13"/>
        <v>103</v>
      </c>
      <c r="D308">
        <f>LEN(Table14[[#This Row],[NA_sequence]])</f>
        <v>450</v>
      </c>
      <c r="E308">
        <f t="shared" si="14"/>
        <v>103</v>
      </c>
      <c r="F308" t="str">
        <f t="shared" si="15"/>
        <v>CAG</v>
      </c>
      <c r="G308" t="str" cm="1">
        <f t="array" ref="G308">IF(F308="","",_xlfn.IFS(
   OR(F308="CTC",F308="CTG",F308="CTT",F308="CTA",F308="TTA",F308="TTG"),"Leucine",
   OR(F308="CAG",F308="CAA"),"Glutamine",OR(F308="TTC",F308="TTT"),"Phenylalanine",
   OR(F308="ATG"),"Methionine",OR(F308="GCA",F308="GCG",F308="GCC",F308="GCT"),"Alanine",OR(F308="GAC",F308="GAT"),"Aspartic Acid",OR(F308="AAC",F308="AAT"),"Asparagine",OR(F308="GAA",F308="GAG"),"Glutamic acid",
   TRUE,"Other"
))</f>
        <v>Glutamine</v>
      </c>
    </row>
    <row r="309" spans="1:7" x14ac:dyDescent="0.2">
      <c r="A309" t="s">
        <v>447</v>
      </c>
      <c r="B309" t="s">
        <v>1631</v>
      </c>
      <c r="C309">
        <f t="shared" si="13"/>
        <v>103</v>
      </c>
      <c r="D309">
        <f>LEN(Table14[[#This Row],[NA_sequence]])</f>
        <v>450</v>
      </c>
      <c r="E309">
        <f t="shared" si="14"/>
        <v>103</v>
      </c>
      <c r="F309" t="str">
        <f t="shared" si="15"/>
        <v>CAG</v>
      </c>
      <c r="G309" t="str" cm="1">
        <f t="array" ref="G309">IF(F309="","",_xlfn.IFS(
   OR(F309="CTC",F309="CTG",F309="CTT",F309="CTA",F309="TTA",F309="TTG"),"Leucine",
   OR(F309="CAG",F309="CAA"),"Glutamine",OR(F309="TTC",F309="TTT"),"Phenylalanine",
   OR(F309="ATG"),"Methionine",OR(F309="GCA",F309="GCG",F309="GCC",F309="GCT"),"Alanine",OR(F309="GAC",F309="GAT"),"Aspartic Acid",OR(F309="AAC",F309="AAT"),"Asparagine",OR(F309="GAA",F309="GAG"),"Glutamic acid",
   TRUE,"Other"
))</f>
        <v>Glutamine</v>
      </c>
    </row>
    <row r="310" spans="1:7" x14ac:dyDescent="0.2">
      <c r="A310" t="s">
        <v>500</v>
      </c>
      <c r="B310" t="s">
        <v>1683</v>
      </c>
      <c r="C310">
        <f t="shared" si="13"/>
        <v>103</v>
      </c>
      <c r="D310">
        <f>LEN(Table14[[#This Row],[NA_sequence]])</f>
        <v>450</v>
      </c>
      <c r="E310">
        <f t="shared" si="14"/>
        <v>103</v>
      </c>
      <c r="F310" t="str">
        <f t="shared" si="15"/>
        <v>CAG</v>
      </c>
      <c r="G310" t="str" cm="1">
        <f t="array" ref="G310">IF(F310="","",_xlfn.IFS(
   OR(F310="CTC",F310="CTG",F310="CTT",F310="CTA",F310="TTA",F310="TTG"),"Leucine",
   OR(F310="CAG",F310="CAA"),"Glutamine",OR(F310="TTC",F310="TTT"),"Phenylalanine",
   OR(F310="ATG"),"Methionine",OR(F310="GCA",F310="GCG",F310="GCC",F310="GCT"),"Alanine",OR(F310="GAC",F310="GAT"),"Aspartic Acid",OR(F310="AAC",F310="AAT"),"Asparagine",OR(F310="GAA",F310="GAG"),"Glutamic acid",
   TRUE,"Other"
))</f>
        <v>Glutamine</v>
      </c>
    </row>
    <row r="311" spans="1:7" x14ac:dyDescent="0.2">
      <c r="A311" t="s">
        <v>1109</v>
      </c>
      <c r="B311" t="s">
        <v>2255</v>
      </c>
      <c r="C311">
        <f t="shared" si="13"/>
        <v>103</v>
      </c>
      <c r="D311">
        <f>LEN(Table14[[#This Row],[NA_sequence]])</f>
        <v>450</v>
      </c>
      <c r="E311">
        <f t="shared" si="14"/>
        <v>103</v>
      </c>
      <c r="F311" t="str">
        <f t="shared" si="15"/>
        <v>CAA</v>
      </c>
      <c r="G311" t="str" cm="1">
        <f t="array" ref="G311">IF(F311="","",_xlfn.IFS(
   OR(F311="CTC",F311="CTG",F311="CTT",F311="CTA",F311="TTA",F311="TTG"),"Leucine",
   OR(F311="CAG",F311="CAA"),"Glutamine",OR(F311="TTC",F311="TTT"),"Phenylalanine",
   OR(F311="ATG"),"Methionine",OR(F311="GCA",F311="GCG",F311="GCC",F311="GCT"),"Alanine",OR(F311="GAC",F311="GAT"),"Aspartic Acid",OR(F311="AAC",F311="AAT"),"Asparagine",OR(F311="GAA",F311="GAG"),"Glutamic acid",
   TRUE,"Other"
))</f>
        <v>Glutamine</v>
      </c>
    </row>
    <row r="312" spans="1:7" x14ac:dyDescent="0.2">
      <c r="A312" t="s">
        <v>446</v>
      </c>
      <c r="B312" t="s">
        <v>1630</v>
      </c>
      <c r="C312">
        <f t="shared" si="13"/>
        <v>103</v>
      </c>
      <c r="D312">
        <f>LEN(Table14[[#This Row],[NA_sequence]])</f>
        <v>450</v>
      </c>
      <c r="E312">
        <f t="shared" si="14"/>
        <v>103</v>
      </c>
      <c r="F312" t="str">
        <f t="shared" si="15"/>
        <v>CAG</v>
      </c>
      <c r="G312" t="str" cm="1">
        <f t="array" ref="G312">IF(F312="","",_xlfn.IFS(
   OR(F312="CTC",F312="CTG",F312="CTT",F312="CTA",F312="TTA",F312="TTG"),"Leucine",
   OR(F312="CAG",F312="CAA"),"Glutamine",OR(F312="TTC",F312="TTT"),"Phenylalanine",
   OR(F312="ATG"),"Methionine",OR(F312="GCA",F312="GCG",F312="GCC",F312="GCT"),"Alanine",OR(F312="GAC",F312="GAT"),"Aspartic Acid",OR(F312="AAC",F312="AAT"),"Asparagine",OR(F312="GAA",F312="GAG"),"Glutamic acid",
   TRUE,"Other"
))</f>
        <v>Glutamine</v>
      </c>
    </row>
    <row r="313" spans="1:7" x14ac:dyDescent="0.2">
      <c r="A313" t="s">
        <v>445</v>
      </c>
      <c r="B313" t="s">
        <v>1629</v>
      </c>
      <c r="C313">
        <f t="shared" si="13"/>
        <v>103</v>
      </c>
      <c r="D313">
        <f>LEN(Table14[[#This Row],[NA_sequence]])</f>
        <v>450</v>
      </c>
      <c r="E313">
        <f t="shared" si="14"/>
        <v>103</v>
      </c>
      <c r="F313" t="str">
        <f t="shared" si="15"/>
        <v>CAA</v>
      </c>
      <c r="G313" t="str" cm="1">
        <f t="array" ref="G313">IF(F313="","",_xlfn.IFS(
   OR(F313="CTC",F313="CTG",F313="CTT",F313="CTA",F313="TTA",F313="TTG"),"Leucine",
   OR(F313="CAG",F313="CAA"),"Glutamine",OR(F313="TTC",F313="TTT"),"Phenylalanine",
   OR(F313="ATG"),"Methionine",OR(F313="GCA",F313="GCG",F313="GCC",F313="GCT"),"Alanine",OR(F313="GAC",F313="GAT"),"Aspartic Acid",OR(F313="AAC",F313="AAT"),"Asparagine",OR(F313="GAA",F313="GAG"),"Glutamic acid",
   TRUE,"Other"
))</f>
        <v>Glutamine</v>
      </c>
    </row>
    <row r="314" spans="1:7" x14ac:dyDescent="0.2">
      <c r="A314" t="s">
        <v>382</v>
      </c>
      <c r="B314" t="s">
        <v>1566</v>
      </c>
      <c r="C314">
        <f t="shared" si="13"/>
        <v>103</v>
      </c>
      <c r="D314">
        <f>LEN(Table14[[#This Row],[NA_sequence]])</f>
        <v>450</v>
      </c>
      <c r="E314">
        <f t="shared" si="14"/>
        <v>103</v>
      </c>
      <c r="F314" t="str">
        <f t="shared" si="15"/>
        <v>CAG</v>
      </c>
      <c r="G314" t="str" cm="1">
        <f t="array" ref="G314">IF(F314="","",_xlfn.IFS(
   OR(F314="CTC",F314="CTG",F314="CTT",F314="CTA",F314="TTA",F314="TTG"),"Leucine",
   OR(F314="CAG",F314="CAA"),"Glutamine",OR(F314="TTC",F314="TTT"),"Phenylalanine",
   OR(F314="ATG"),"Methionine",OR(F314="GCA",F314="GCG",F314="GCC",F314="GCT"),"Alanine",OR(F314="GAC",F314="GAT"),"Aspartic Acid",OR(F314="AAC",F314="AAT"),"Asparagine",OR(F314="GAA",F314="GAG"),"Glutamic acid",
   TRUE,"Other"
))</f>
        <v>Glutamine</v>
      </c>
    </row>
    <row r="315" spans="1:7" x14ac:dyDescent="0.2">
      <c r="A315" t="s">
        <v>498</v>
      </c>
      <c r="B315" t="s">
        <v>1681</v>
      </c>
      <c r="C315">
        <f t="shared" si="13"/>
        <v>103</v>
      </c>
      <c r="D315">
        <f>LEN(Table14[[#This Row],[NA_sequence]])</f>
        <v>450</v>
      </c>
      <c r="E315">
        <f t="shared" si="14"/>
        <v>103</v>
      </c>
      <c r="F315" t="str">
        <f t="shared" si="15"/>
        <v>CAG</v>
      </c>
      <c r="G315" t="str" cm="1">
        <f t="array" ref="G315">IF(F315="","",_xlfn.IFS(
   OR(F315="CTC",F315="CTG",F315="CTT",F315="CTA",F315="TTA",F315="TTG"),"Leucine",
   OR(F315="CAG",F315="CAA"),"Glutamine",OR(F315="TTC",F315="TTT"),"Phenylalanine",
   OR(F315="ATG"),"Methionine",OR(F315="GCA",F315="GCG",F315="GCC",F315="GCT"),"Alanine",OR(F315="GAC",F315="GAT"),"Aspartic Acid",OR(F315="AAC",F315="AAT"),"Asparagine",OR(F315="GAA",F315="GAG"),"Glutamic acid",
   TRUE,"Other"
))</f>
        <v>Glutamine</v>
      </c>
    </row>
    <row r="316" spans="1:7" x14ac:dyDescent="0.2">
      <c r="A316" t="s">
        <v>1111</v>
      </c>
      <c r="B316" t="s">
        <v>2257</v>
      </c>
      <c r="C316">
        <f t="shared" si="13"/>
        <v>103</v>
      </c>
      <c r="D316">
        <f>LEN(Table14[[#This Row],[NA_sequence]])</f>
        <v>450</v>
      </c>
      <c r="E316">
        <f t="shared" si="14"/>
        <v>103</v>
      </c>
      <c r="F316" t="str">
        <f t="shared" si="15"/>
        <v>CAG</v>
      </c>
      <c r="G316" t="str" cm="1">
        <f t="array" ref="G316">IF(F316="","",_xlfn.IFS(
   OR(F316="CTC",F316="CTG",F316="CTT",F316="CTA",F316="TTA",F316="TTG"),"Leucine",
   OR(F316="CAG",F316="CAA"),"Glutamine",OR(F316="TTC",F316="TTT"),"Phenylalanine",
   OR(F316="ATG"),"Methionine",OR(F316="GCA",F316="GCG",F316="GCC",F316="GCT"),"Alanine",OR(F316="GAC",F316="GAT"),"Aspartic Acid",OR(F316="AAC",F316="AAT"),"Asparagine",OR(F316="GAA",F316="GAG"),"Glutamic acid",
   TRUE,"Other"
))</f>
        <v>Glutamine</v>
      </c>
    </row>
    <row r="317" spans="1:7" x14ac:dyDescent="0.2">
      <c r="A317" t="s">
        <v>448</v>
      </c>
      <c r="B317" t="s">
        <v>1632</v>
      </c>
      <c r="C317">
        <f t="shared" si="13"/>
        <v>103</v>
      </c>
      <c r="D317">
        <f>LEN(Table14[[#This Row],[NA_sequence]])</f>
        <v>450</v>
      </c>
      <c r="E317">
        <f t="shared" si="14"/>
        <v>103</v>
      </c>
      <c r="F317" t="str">
        <f t="shared" si="15"/>
        <v>CAA</v>
      </c>
      <c r="G317" t="str" cm="1">
        <f t="array" ref="G317">IF(F317="","",_xlfn.IFS(
   OR(F317="CTC",F317="CTG",F317="CTT",F317="CTA",F317="TTA",F317="TTG"),"Leucine",
   OR(F317="CAG",F317="CAA"),"Glutamine",OR(F317="TTC",F317="TTT"),"Phenylalanine",
   OR(F317="ATG"),"Methionine",OR(F317="GCA",F317="GCG",F317="GCC",F317="GCT"),"Alanine",OR(F317="GAC",F317="GAT"),"Aspartic Acid",OR(F317="AAC",F317="AAT"),"Asparagine",OR(F317="GAA",F317="GAG"),"Glutamic acid",
   TRUE,"Other"
))</f>
        <v>Glutamine</v>
      </c>
    </row>
    <row r="318" spans="1:7" x14ac:dyDescent="0.2">
      <c r="A318" t="s">
        <v>470</v>
      </c>
      <c r="B318" t="s">
        <v>1653</v>
      </c>
      <c r="C318">
        <f t="shared" si="13"/>
        <v>103</v>
      </c>
      <c r="D318">
        <f>LEN(Table14[[#This Row],[NA_sequence]])</f>
        <v>450</v>
      </c>
      <c r="E318">
        <f t="shared" si="14"/>
        <v>103</v>
      </c>
      <c r="F318" t="str">
        <f t="shared" si="15"/>
        <v>CAA</v>
      </c>
      <c r="G318" t="str" cm="1">
        <f t="array" ref="G318">IF(F318="","",_xlfn.IFS(
   OR(F318="CTC",F318="CTG",F318="CTT",F318="CTA",F318="TTA",F318="TTG"),"Leucine",
   OR(F318="CAG",F318="CAA"),"Glutamine",OR(F318="TTC",F318="TTT"),"Phenylalanine",
   OR(F318="ATG"),"Methionine",OR(F318="GCA",F318="GCG",F318="GCC",F318="GCT"),"Alanine",OR(F318="GAC",F318="GAT"),"Aspartic Acid",OR(F318="AAC",F318="AAT"),"Asparagine",OR(F318="GAA",F318="GAG"),"Glutamic acid",
   TRUE,"Other"
))</f>
        <v>Glutamine</v>
      </c>
    </row>
    <row r="319" spans="1:7" x14ac:dyDescent="0.2">
      <c r="A319" t="s">
        <v>731</v>
      </c>
      <c r="B319" t="s">
        <v>1897</v>
      </c>
      <c r="C319">
        <f t="shared" si="13"/>
        <v>103</v>
      </c>
      <c r="D319">
        <f>LEN(Table14[[#This Row],[NA_sequence]])</f>
        <v>450</v>
      </c>
      <c r="E319">
        <f t="shared" si="14"/>
        <v>103</v>
      </c>
      <c r="F319" t="str">
        <f t="shared" si="15"/>
        <v>CAG</v>
      </c>
      <c r="G319" t="str" cm="1">
        <f t="array" ref="G319">IF(F319="","",_xlfn.IFS(
   OR(F319="CTC",F319="CTG",F319="CTT",F319="CTA",F319="TTA",F319="TTG"),"Leucine",
   OR(F319="CAG",F319="CAA"),"Glutamine",OR(F319="TTC",F319="TTT"),"Phenylalanine",
   OR(F319="ATG"),"Methionine",OR(F319="GCA",F319="GCG",F319="GCC",F319="GCT"),"Alanine",OR(F319="GAC",F319="GAT"),"Aspartic Acid",OR(F319="AAC",F319="AAT"),"Asparagine",OR(F319="GAA",F319="GAG"),"Glutamic acid",
   TRUE,"Other"
))</f>
        <v>Glutamine</v>
      </c>
    </row>
    <row r="320" spans="1:7" x14ac:dyDescent="0.2">
      <c r="A320" t="s">
        <v>186</v>
      </c>
      <c r="B320" t="s">
        <v>1371</v>
      </c>
      <c r="C320">
        <f t="shared" si="13"/>
        <v>103</v>
      </c>
      <c r="D320">
        <f>LEN(Table14[[#This Row],[NA_sequence]])</f>
        <v>444</v>
      </c>
      <c r="E320">
        <f t="shared" si="14"/>
        <v>103</v>
      </c>
      <c r="F320" t="str">
        <f t="shared" si="15"/>
        <v>CTG</v>
      </c>
      <c r="G320" t="str" cm="1">
        <f t="array" ref="G320">IF(F320="","",_xlfn.IFS(
   OR(F320="CTC",F320="CTG",F320="CTT",F320="CTA",F320="TTA",F320="TTG"),"Leucine",
   OR(F320="CAG",F320="CAA"),"Glutamine",OR(F320="TTC",F320="TTT"),"Phenylalanine",
   OR(F320="ATG"),"Methionine",OR(F320="GCA",F320="GCG",F320="GCC",F320="GCT"),"Alanine",OR(F320="GAC",F320="GAT"),"Aspartic Acid",OR(F320="AAC",F320="AAT"),"Asparagine",OR(F320="GAA",F320="GAG"),"Glutamic acid",
   TRUE,"Other"
))</f>
        <v>Leucine</v>
      </c>
    </row>
    <row r="321" spans="1:7" x14ac:dyDescent="0.2">
      <c r="A321" t="s">
        <v>477</v>
      </c>
      <c r="B321" t="s">
        <v>1660</v>
      </c>
      <c r="C321">
        <f t="shared" si="13"/>
        <v>103</v>
      </c>
      <c r="D321">
        <f>LEN(Table14[[#This Row],[NA_sequence]])</f>
        <v>450</v>
      </c>
      <c r="E321">
        <f t="shared" si="14"/>
        <v>103</v>
      </c>
      <c r="F321" t="str">
        <f t="shared" si="15"/>
        <v>CAG</v>
      </c>
      <c r="G321" t="str" cm="1">
        <f t="array" ref="G321">IF(F321="","",_xlfn.IFS(
   OR(F321="CTC",F321="CTG",F321="CTT",F321="CTA",F321="TTA",F321="TTG"),"Leucine",
   OR(F321="CAG",F321="CAA"),"Glutamine",OR(F321="TTC",F321="TTT"),"Phenylalanine",
   OR(F321="ATG"),"Methionine",OR(F321="GCA",F321="GCG",F321="GCC",F321="GCT"),"Alanine",OR(F321="GAC",F321="GAT"),"Aspartic Acid",OR(F321="AAC",F321="AAT"),"Asparagine",OR(F321="GAA",F321="GAG"),"Glutamic acid",
   TRUE,"Other"
))</f>
        <v>Glutamine</v>
      </c>
    </row>
    <row r="322" spans="1:7" x14ac:dyDescent="0.2">
      <c r="A322" t="s">
        <v>377</v>
      </c>
      <c r="B322" t="s">
        <v>1561</v>
      </c>
      <c r="C322">
        <f t="shared" si="13"/>
        <v>103</v>
      </c>
      <c r="D322">
        <f>LEN(Table14[[#This Row],[NA_sequence]])</f>
        <v>450</v>
      </c>
      <c r="E322">
        <f t="shared" si="14"/>
        <v>103</v>
      </c>
      <c r="F322" t="str">
        <f t="shared" si="15"/>
        <v>CAG</v>
      </c>
      <c r="G322" t="str" cm="1">
        <f t="array" ref="G322">IF(F322="","",_xlfn.IFS(
   OR(F322="CTC",F322="CTG",F322="CTT",F322="CTA",F322="TTA",F322="TTG"),"Leucine",
   OR(F322="CAG",F322="CAA"),"Glutamine",OR(F322="TTC",F322="TTT"),"Phenylalanine",
   OR(F322="ATG"),"Methionine",OR(F322="GCA",F322="GCG",F322="GCC",F322="GCT"),"Alanine",OR(F322="GAC",F322="GAT"),"Aspartic Acid",OR(F322="AAC",F322="AAT"),"Asparagine",OR(F322="GAA",F322="GAG"),"Glutamic acid",
   TRUE,"Other"
))</f>
        <v>Glutamine</v>
      </c>
    </row>
    <row r="323" spans="1:7" x14ac:dyDescent="0.2">
      <c r="A323" t="s">
        <v>246</v>
      </c>
      <c r="B323" t="s">
        <v>1431</v>
      </c>
      <c r="C323">
        <f t="shared" ref="C323:C386" si="16">IFERROR(SEARCH("GC?GG?GG?", B323), "")</f>
        <v>103</v>
      </c>
      <c r="D323">
        <f>LEN(Table14[[#This Row],[NA_sequence]])</f>
        <v>450</v>
      </c>
      <c r="E323">
        <f t="shared" ref="E323:E386" si="17">IF(C323="","",IF(AND(
    ISNUMBER(FIND(MID(B323,C323+2,1),"ACGT")),
    ISNUMBER(FIND(MID(B323,C323+5,1),"ACGT")),
    ISNUMBER(FIND(MID(B323,C323+8,1),"ACGT"))
  ),
  C323,
  ""
))</f>
        <v>103</v>
      </c>
      <c r="F323" t="str">
        <f t="shared" ref="F323:F386" si="18">IF(C323="","", MID(B323, C323+9, 3))</f>
        <v>CAA</v>
      </c>
      <c r="G323" t="str" cm="1">
        <f t="array" ref="G323">IF(F323="","",_xlfn.IFS(
   OR(F323="CTC",F323="CTG",F323="CTT",F323="CTA",F323="TTA",F323="TTG"),"Leucine",
   OR(F323="CAG",F323="CAA"),"Glutamine",OR(F323="TTC",F323="TTT"),"Phenylalanine",
   OR(F323="ATG"),"Methionine",OR(F323="GCA",F323="GCG",F323="GCC",F323="GCT"),"Alanine",OR(F323="GAC",F323="GAT"),"Aspartic Acid",OR(F323="AAC",F323="AAT"),"Asparagine",OR(F323="GAA",F323="GAG"),"Glutamic acid",
   TRUE,"Other"
))</f>
        <v>Glutamine</v>
      </c>
    </row>
    <row r="324" spans="1:7" x14ac:dyDescent="0.2">
      <c r="A324" t="s">
        <v>319</v>
      </c>
      <c r="B324" t="s">
        <v>1503</v>
      </c>
      <c r="C324">
        <f t="shared" si="16"/>
        <v>103</v>
      </c>
      <c r="D324">
        <f>LEN(Table14[[#This Row],[NA_sequence]])</f>
        <v>450</v>
      </c>
      <c r="E324">
        <f t="shared" si="17"/>
        <v>103</v>
      </c>
      <c r="F324" t="str">
        <f t="shared" si="18"/>
        <v>CAA</v>
      </c>
      <c r="G324" t="str" cm="1">
        <f t="array" ref="G324">IF(F324="","",_xlfn.IFS(
   OR(F324="CTC",F324="CTG",F324="CTT",F324="CTA",F324="TTA",F324="TTG"),"Leucine",
   OR(F324="CAG",F324="CAA"),"Glutamine",OR(F324="TTC",F324="TTT"),"Phenylalanine",
   OR(F324="ATG"),"Methionine",OR(F324="GCA",F324="GCG",F324="GCC",F324="GCT"),"Alanine",OR(F324="GAC",F324="GAT"),"Aspartic Acid",OR(F324="AAC",F324="AAT"),"Asparagine",OR(F324="GAA",F324="GAG"),"Glutamic acid",
   TRUE,"Other"
))</f>
        <v>Glutamine</v>
      </c>
    </row>
    <row r="325" spans="1:7" x14ac:dyDescent="0.2">
      <c r="A325" t="s">
        <v>236</v>
      </c>
      <c r="B325" t="s">
        <v>1421</v>
      </c>
      <c r="C325">
        <f t="shared" si="16"/>
        <v>103</v>
      </c>
      <c r="D325">
        <f>LEN(Table14[[#This Row],[NA_sequence]])</f>
        <v>450</v>
      </c>
      <c r="E325">
        <f t="shared" si="17"/>
        <v>103</v>
      </c>
      <c r="F325" t="str">
        <f t="shared" si="18"/>
        <v>CAA</v>
      </c>
      <c r="G325" t="str" cm="1">
        <f t="array" ref="G325">IF(F325="","",_xlfn.IFS(
   OR(F325="CTC",F325="CTG",F325="CTT",F325="CTA",F325="TTA",F325="TTG"),"Leucine",
   OR(F325="CAG",F325="CAA"),"Glutamine",OR(F325="TTC",F325="TTT"),"Phenylalanine",
   OR(F325="ATG"),"Methionine",OR(F325="GCA",F325="GCG",F325="GCC",F325="GCT"),"Alanine",OR(F325="GAC",F325="GAT"),"Aspartic Acid",OR(F325="AAC",F325="AAT"),"Asparagine",OR(F325="GAA",F325="GAG"),"Glutamic acid",
   TRUE,"Other"
))</f>
        <v>Glutamine</v>
      </c>
    </row>
    <row r="326" spans="1:7" x14ac:dyDescent="0.2">
      <c r="A326" t="s">
        <v>284</v>
      </c>
      <c r="B326" t="s">
        <v>1468</v>
      </c>
      <c r="C326">
        <f t="shared" si="16"/>
        <v>103</v>
      </c>
      <c r="D326">
        <f>LEN(Table14[[#This Row],[NA_sequence]])</f>
        <v>450</v>
      </c>
      <c r="E326">
        <f t="shared" si="17"/>
        <v>103</v>
      </c>
      <c r="F326" t="str">
        <f t="shared" si="18"/>
        <v>CAA</v>
      </c>
      <c r="G326" t="str" cm="1">
        <f t="array" ref="G326">IF(F326="","",_xlfn.IFS(
   OR(F326="CTC",F326="CTG",F326="CTT",F326="CTA",F326="TTA",F326="TTG"),"Leucine",
   OR(F326="CAG",F326="CAA"),"Glutamine",OR(F326="TTC",F326="TTT"),"Phenylalanine",
   OR(F326="ATG"),"Methionine",OR(F326="GCA",F326="GCG",F326="GCC",F326="GCT"),"Alanine",OR(F326="GAC",F326="GAT"),"Aspartic Acid",OR(F326="AAC",F326="AAT"),"Asparagine",OR(F326="GAA",F326="GAG"),"Glutamic acid",
   TRUE,"Other"
))</f>
        <v>Glutamine</v>
      </c>
    </row>
    <row r="327" spans="1:7" x14ac:dyDescent="0.2">
      <c r="A327" t="s">
        <v>229</v>
      </c>
      <c r="B327" t="s">
        <v>1414</v>
      </c>
      <c r="C327">
        <f t="shared" si="16"/>
        <v>103</v>
      </c>
      <c r="D327">
        <f>LEN(Table14[[#This Row],[NA_sequence]])</f>
        <v>450</v>
      </c>
      <c r="E327">
        <f t="shared" si="17"/>
        <v>103</v>
      </c>
      <c r="F327" t="str">
        <f t="shared" si="18"/>
        <v>CAA</v>
      </c>
      <c r="G327" t="str" cm="1">
        <f t="array" ref="G327">IF(F327="","",_xlfn.IFS(
   OR(F327="CTC",F327="CTG",F327="CTT",F327="CTA",F327="TTA",F327="TTG"),"Leucine",
   OR(F327="CAG",F327="CAA"),"Glutamine",OR(F327="TTC",F327="TTT"),"Phenylalanine",
   OR(F327="ATG"),"Methionine",OR(F327="GCA",F327="GCG",F327="GCC",F327="GCT"),"Alanine",OR(F327="GAC",F327="GAT"),"Aspartic Acid",OR(F327="AAC",F327="AAT"),"Asparagine",OR(F327="GAA",F327="GAG"),"Glutamic acid",
   TRUE,"Other"
))</f>
        <v>Glutamine</v>
      </c>
    </row>
    <row r="328" spans="1:7" x14ac:dyDescent="0.2">
      <c r="A328" t="s">
        <v>320</v>
      </c>
      <c r="B328" t="s">
        <v>1504</v>
      </c>
      <c r="C328">
        <f t="shared" si="16"/>
        <v>103</v>
      </c>
      <c r="D328">
        <f>LEN(Table14[[#This Row],[NA_sequence]])</f>
        <v>450</v>
      </c>
      <c r="E328">
        <f t="shared" si="17"/>
        <v>103</v>
      </c>
      <c r="F328" t="str">
        <f t="shared" si="18"/>
        <v>CAA</v>
      </c>
      <c r="G328" t="str" cm="1">
        <f t="array" ref="G328">IF(F328="","",_xlfn.IFS(
   OR(F328="CTC",F328="CTG",F328="CTT",F328="CTA",F328="TTA",F328="TTG"),"Leucine",
   OR(F328="CAG",F328="CAA"),"Glutamine",OR(F328="TTC",F328="TTT"),"Phenylalanine",
   OR(F328="ATG"),"Methionine",OR(F328="GCA",F328="GCG",F328="GCC",F328="GCT"),"Alanine",OR(F328="GAC",F328="GAT"),"Aspartic Acid",OR(F328="AAC",F328="AAT"),"Asparagine",OR(F328="GAA",F328="GAG"),"Glutamic acid",
   TRUE,"Other"
))</f>
        <v>Glutamine</v>
      </c>
    </row>
    <row r="329" spans="1:7" x14ac:dyDescent="0.2">
      <c r="A329" t="s">
        <v>466</v>
      </c>
      <c r="B329" t="s">
        <v>1649</v>
      </c>
      <c r="C329">
        <f t="shared" si="16"/>
        <v>103</v>
      </c>
      <c r="D329">
        <f>LEN(Table14[[#This Row],[NA_sequence]])</f>
        <v>447</v>
      </c>
      <c r="E329">
        <f t="shared" si="17"/>
        <v>103</v>
      </c>
      <c r="F329" t="str">
        <f t="shared" si="18"/>
        <v>TTG</v>
      </c>
      <c r="G329" t="str" cm="1">
        <f t="array" ref="G329">IF(F329="","",_xlfn.IFS(
   OR(F329="CTC",F329="CTG",F329="CTT",F329="CTA",F329="TTA",F329="TTG"),"Leucine",
   OR(F329="CAG",F329="CAA"),"Glutamine",OR(F329="TTC",F329="TTT"),"Phenylalanine",
   OR(F329="ATG"),"Methionine",OR(F329="GCA",F329="GCG",F329="GCC",F329="GCT"),"Alanine",OR(F329="GAC",F329="GAT"),"Aspartic Acid",OR(F329="AAC",F329="AAT"),"Asparagine",OR(F329="GAA",F329="GAG"),"Glutamic acid",
   TRUE,"Other"
))</f>
        <v>Leucine</v>
      </c>
    </row>
    <row r="330" spans="1:7" x14ac:dyDescent="0.2">
      <c r="A330" t="s">
        <v>270</v>
      </c>
      <c r="B330" t="s">
        <v>1454</v>
      </c>
      <c r="C330">
        <f t="shared" si="16"/>
        <v>103</v>
      </c>
      <c r="D330">
        <f>LEN(Table14[[#This Row],[NA_sequence]])</f>
        <v>450</v>
      </c>
      <c r="E330">
        <f t="shared" si="17"/>
        <v>103</v>
      </c>
      <c r="F330" t="str">
        <f t="shared" si="18"/>
        <v>CAA</v>
      </c>
      <c r="G330" t="str" cm="1">
        <f t="array" ref="G330">IF(F330="","",_xlfn.IFS(
   OR(F330="CTC",F330="CTG",F330="CTT",F330="CTA",F330="TTA",F330="TTG"),"Leucine",
   OR(F330="CAG",F330="CAA"),"Glutamine",OR(F330="TTC",F330="TTT"),"Phenylalanine",
   OR(F330="ATG"),"Methionine",OR(F330="GCA",F330="GCG",F330="GCC",F330="GCT"),"Alanine",OR(F330="GAC",F330="GAT"),"Aspartic Acid",OR(F330="AAC",F330="AAT"),"Asparagine",OR(F330="GAA",F330="GAG"),"Glutamic acid",
   TRUE,"Other"
))</f>
        <v>Glutamine</v>
      </c>
    </row>
    <row r="331" spans="1:7" x14ac:dyDescent="0.2">
      <c r="A331" t="s">
        <v>385</v>
      </c>
      <c r="B331" t="s">
        <v>1569</v>
      </c>
      <c r="C331">
        <f t="shared" si="16"/>
        <v>103</v>
      </c>
      <c r="D331">
        <f>LEN(Table14[[#This Row],[NA_sequence]])</f>
        <v>444</v>
      </c>
      <c r="E331">
        <f t="shared" si="17"/>
        <v>103</v>
      </c>
      <c r="F331" t="str">
        <f t="shared" si="18"/>
        <v>CAA</v>
      </c>
      <c r="G331" t="str" cm="1">
        <f t="array" ref="G331">IF(F331="","",_xlfn.IFS(
   OR(F331="CTC",F331="CTG",F331="CTT",F331="CTA",F331="TTA",F331="TTG"),"Leucine",
   OR(F331="CAG",F331="CAA"),"Glutamine",OR(F331="TTC",F331="TTT"),"Phenylalanine",
   OR(F331="ATG"),"Methionine",OR(F331="GCA",F331="GCG",F331="GCC",F331="GCT"),"Alanine",OR(F331="GAC",F331="GAT"),"Aspartic Acid",OR(F331="AAC",F331="AAT"),"Asparagine",OR(F331="GAA",F331="GAG"),"Glutamic acid",
   TRUE,"Other"
))</f>
        <v>Glutamine</v>
      </c>
    </row>
    <row r="332" spans="1:7" x14ac:dyDescent="0.2">
      <c r="A332" t="s">
        <v>1087</v>
      </c>
      <c r="B332" t="s">
        <v>2237</v>
      </c>
      <c r="C332">
        <f t="shared" si="16"/>
        <v>103</v>
      </c>
      <c r="D332">
        <f>LEN(Table14[[#This Row],[NA_sequence]])</f>
        <v>450</v>
      </c>
      <c r="E332">
        <f t="shared" si="17"/>
        <v>103</v>
      </c>
      <c r="F332" t="str">
        <f t="shared" si="18"/>
        <v>CAG</v>
      </c>
      <c r="G332" t="str" cm="1">
        <f t="array" ref="G332">IF(F332="","",_xlfn.IFS(
   OR(F332="CTC",F332="CTG",F332="CTT",F332="CTA",F332="TTA",F332="TTG"),"Leucine",
   OR(F332="CAG",F332="CAA"),"Glutamine",OR(F332="TTC",F332="TTT"),"Phenylalanine",
   OR(F332="ATG"),"Methionine",OR(F332="GCA",F332="GCG",F332="GCC",F332="GCT"),"Alanine",OR(F332="GAC",F332="GAT"),"Aspartic Acid",OR(F332="AAC",F332="AAT"),"Asparagine",OR(F332="GAA",F332="GAG"),"Glutamic acid",
   TRUE,"Other"
))</f>
        <v>Glutamine</v>
      </c>
    </row>
    <row r="333" spans="1:7" x14ac:dyDescent="0.2">
      <c r="A333" t="s">
        <v>514</v>
      </c>
      <c r="B333" t="s">
        <v>1697</v>
      </c>
      <c r="C333">
        <f t="shared" si="16"/>
        <v>103</v>
      </c>
      <c r="D333">
        <f>LEN(Table14[[#This Row],[NA_sequence]])</f>
        <v>450</v>
      </c>
      <c r="E333">
        <f t="shared" si="17"/>
        <v>103</v>
      </c>
      <c r="F333" t="str">
        <f t="shared" si="18"/>
        <v>CAG</v>
      </c>
      <c r="G333" t="str" cm="1">
        <f t="array" ref="G333">IF(F333="","",_xlfn.IFS(
   OR(F333="CTC",F333="CTG",F333="CTT",F333="CTA",F333="TTA",F333="TTG"),"Leucine",
   OR(F333="CAG",F333="CAA"),"Glutamine",OR(F333="TTC",F333="TTT"),"Phenylalanine",
   OR(F333="ATG"),"Methionine",OR(F333="GCA",F333="GCG",F333="GCC",F333="GCT"),"Alanine",OR(F333="GAC",F333="GAT"),"Aspartic Acid",OR(F333="AAC",F333="AAT"),"Asparagine",OR(F333="GAA",F333="GAG"),"Glutamic acid",
   TRUE,"Other"
))</f>
        <v>Glutamine</v>
      </c>
    </row>
    <row r="334" spans="1:7" x14ac:dyDescent="0.2">
      <c r="A334" t="s">
        <v>521</v>
      </c>
      <c r="B334" t="s">
        <v>1704</v>
      </c>
      <c r="C334">
        <f t="shared" si="16"/>
        <v>103</v>
      </c>
      <c r="D334">
        <f>LEN(Table14[[#This Row],[NA_sequence]])</f>
        <v>450</v>
      </c>
      <c r="E334">
        <f t="shared" si="17"/>
        <v>103</v>
      </c>
      <c r="F334" t="str">
        <f t="shared" si="18"/>
        <v>CAA</v>
      </c>
      <c r="G334" t="str" cm="1">
        <f t="array" ref="G334">IF(F334="","",_xlfn.IFS(
   OR(F334="CTC",F334="CTG",F334="CTT",F334="CTA",F334="TTA",F334="TTG"),"Leucine",
   OR(F334="CAG",F334="CAA"),"Glutamine",OR(F334="TTC",F334="TTT"),"Phenylalanine",
   OR(F334="ATG"),"Methionine",OR(F334="GCA",F334="GCG",F334="GCC",F334="GCT"),"Alanine",OR(F334="GAC",F334="GAT"),"Aspartic Acid",OR(F334="AAC",F334="AAT"),"Asparagine",OR(F334="GAA",F334="GAG"),"Glutamic acid",
   TRUE,"Other"
))</f>
        <v>Glutamine</v>
      </c>
    </row>
    <row r="335" spans="1:7" x14ac:dyDescent="0.2">
      <c r="A335" t="s">
        <v>289</v>
      </c>
      <c r="B335" t="s">
        <v>1473</v>
      </c>
      <c r="C335">
        <f t="shared" si="16"/>
        <v>103</v>
      </c>
      <c r="D335">
        <f>LEN(Table14[[#This Row],[NA_sequence]])</f>
        <v>450</v>
      </c>
      <c r="E335">
        <f t="shared" si="17"/>
        <v>103</v>
      </c>
      <c r="F335" t="str">
        <f t="shared" si="18"/>
        <v>CAG</v>
      </c>
      <c r="G335" t="str" cm="1">
        <f t="array" ref="G335">IF(F335="","",_xlfn.IFS(
   OR(F335="CTC",F335="CTG",F335="CTT",F335="CTA",F335="TTA",F335="TTG"),"Leucine",
   OR(F335="CAG",F335="CAA"),"Glutamine",OR(F335="TTC",F335="TTT"),"Phenylalanine",
   OR(F335="ATG"),"Methionine",OR(F335="GCA",F335="GCG",F335="GCC",F335="GCT"),"Alanine",OR(F335="GAC",F335="GAT"),"Aspartic Acid",OR(F335="AAC",F335="AAT"),"Asparagine",OR(F335="GAA",F335="GAG"),"Glutamic acid",
   TRUE,"Other"
))</f>
        <v>Glutamine</v>
      </c>
    </row>
    <row r="336" spans="1:7" x14ac:dyDescent="0.2">
      <c r="A336" t="s">
        <v>524</v>
      </c>
      <c r="B336" t="s">
        <v>1473</v>
      </c>
      <c r="C336">
        <f t="shared" si="16"/>
        <v>103</v>
      </c>
      <c r="D336">
        <f>LEN(Table14[[#This Row],[NA_sequence]])</f>
        <v>450</v>
      </c>
      <c r="E336">
        <f t="shared" si="17"/>
        <v>103</v>
      </c>
      <c r="F336" t="str">
        <f t="shared" si="18"/>
        <v>CAG</v>
      </c>
      <c r="G336" t="str" cm="1">
        <f t="array" ref="G336">IF(F336="","",_xlfn.IFS(
   OR(F336="CTC",F336="CTG",F336="CTT",F336="CTA",F336="TTA",F336="TTG"),"Leucine",
   OR(F336="CAG",F336="CAA"),"Glutamine",OR(F336="TTC",F336="TTT"),"Phenylalanine",
   OR(F336="ATG"),"Methionine",OR(F336="GCA",F336="GCG",F336="GCC",F336="GCT"),"Alanine",OR(F336="GAC",F336="GAT"),"Aspartic Acid",OR(F336="AAC",F336="AAT"),"Asparagine",OR(F336="GAA",F336="GAG"),"Glutamic acid",
   TRUE,"Other"
))</f>
        <v>Glutamine</v>
      </c>
    </row>
    <row r="337" spans="1:7" x14ac:dyDescent="0.2">
      <c r="A337" t="s">
        <v>360</v>
      </c>
      <c r="B337" t="s">
        <v>1544</v>
      </c>
      <c r="C337">
        <f t="shared" si="16"/>
        <v>103</v>
      </c>
      <c r="D337">
        <f>LEN(Table14[[#This Row],[NA_sequence]])</f>
        <v>450</v>
      </c>
      <c r="E337">
        <f t="shared" si="17"/>
        <v>103</v>
      </c>
      <c r="F337" t="str">
        <f t="shared" si="18"/>
        <v>CAG</v>
      </c>
      <c r="G337" t="str" cm="1">
        <f t="array" ref="G337">IF(F337="","",_xlfn.IFS(
   OR(F337="CTC",F337="CTG",F337="CTT",F337="CTA",F337="TTA",F337="TTG"),"Leucine",
   OR(F337="CAG",F337="CAA"),"Glutamine",OR(F337="TTC",F337="TTT"),"Phenylalanine",
   OR(F337="ATG"),"Methionine",OR(F337="GCA",F337="GCG",F337="GCC",F337="GCT"),"Alanine",OR(F337="GAC",F337="GAT"),"Aspartic Acid",OR(F337="AAC",F337="AAT"),"Asparagine",OR(F337="GAA",F337="GAG"),"Glutamic acid",
   TRUE,"Other"
))</f>
        <v>Glutamine</v>
      </c>
    </row>
    <row r="338" spans="1:7" x14ac:dyDescent="0.2">
      <c r="A338" t="s">
        <v>124</v>
      </c>
      <c r="B338" t="s">
        <v>1310</v>
      </c>
      <c r="C338">
        <f t="shared" si="16"/>
        <v>103</v>
      </c>
      <c r="D338">
        <f>LEN(Table14[[#This Row],[NA_sequence]])</f>
        <v>450</v>
      </c>
      <c r="E338">
        <f t="shared" si="17"/>
        <v>103</v>
      </c>
      <c r="F338" t="str">
        <f t="shared" si="18"/>
        <v>CAG</v>
      </c>
      <c r="G338" t="str" cm="1">
        <f t="array" ref="G338">IF(F338="","",_xlfn.IFS(
   OR(F338="CTC",F338="CTG",F338="CTT",F338="CTA",F338="TTA",F338="TTG"),"Leucine",
   OR(F338="CAG",F338="CAA"),"Glutamine",OR(F338="TTC",F338="TTT"),"Phenylalanine",
   OR(F338="ATG"),"Methionine",OR(F338="GCA",F338="GCG",F338="GCC",F338="GCT"),"Alanine",OR(F338="GAC",F338="GAT"),"Aspartic Acid",OR(F338="AAC",F338="AAT"),"Asparagine",OR(F338="GAA",F338="GAG"),"Glutamic acid",
   TRUE,"Other"
))</f>
        <v>Glutamine</v>
      </c>
    </row>
    <row r="339" spans="1:7" x14ac:dyDescent="0.2">
      <c r="A339" t="s">
        <v>19</v>
      </c>
      <c r="B339" t="s">
        <v>1210</v>
      </c>
      <c r="C339">
        <f t="shared" si="16"/>
        <v>103</v>
      </c>
      <c r="D339">
        <f>LEN(Table14[[#This Row],[NA_sequence]])</f>
        <v>450</v>
      </c>
      <c r="E339">
        <f t="shared" si="17"/>
        <v>103</v>
      </c>
      <c r="F339" t="str">
        <f t="shared" si="18"/>
        <v>CAA</v>
      </c>
      <c r="G339" t="str" cm="1">
        <f t="array" ref="G339">IF(F339="","",_xlfn.IFS(
   OR(F339="CTC",F339="CTG",F339="CTT",F339="CTA",F339="TTA",F339="TTG"),"Leucine",
   OR(F339="CAG",F339="CAA"),"Glutamine",OR(F339="TTC",F339="TTT"),"Phenylalanine",
   OR(F339="ATG"),"Methionine",OR(F339="GCA",F339="GCG",F339="GCC",F339="GCT"),"Alanine",OR(F339="GAC",F339="GAT"),"Aspartic Acid",OR(F339="AAC",F339="AAT"),"Asparagine",OR(F339="GAA",F339="GAG"),"Glutamic acid",
   TRUE,"Other"
))</f>
        <v>Glutamine</v>
      </c>
    </row>
    <row r="340" spans="1:7" x14ac:dyDescent="0.2">
      <c r="A340" t="s">
        <v>127</v>
      </c>
      <c r="B340" t="s">
        <v>1313</v>
      </c>
      <c r="C340">
        <f t="shared" si="16"/>
        <v>103</v>
      </c>
      <c r="D340">
        <f>LEN(Table14[[#This Row],[NA_sequence]])</f>
        <v>450</v>
      </c>
      <c r="E340">
        <f t="shared" si="17"/>
        <v>103</v>
      </c>
      <c r="F340" t="str">
        <f t="shared" si="18"/>
        <v>CAA</v>
      </c>
      <c r="G340" t="str" cm="1">
        <f t="array" ref="G340">IF(F340="","",_xlfn.IFS(
   OR(F340="CTC",F340="CTG",F340="CTT",F340="CTA",F340="TTA",F340="TTG"),"Leucine",
   OR(F340="CAG",F340="CAA"),"Glutamine",OR(F340="TTC",F340="TTT"),"Phenylalanine",
   OR(F340="ATG"),"Methionine",OR(F340="GCA",F340="GCG",F340="GCC",F340="GCT"),"Alanine",OR(F340="GAC",F340="GAT"),"Aspartic Acid",OR(F340="AAC",F340="AAT"),"Asparagine",OR(F340="GAA",F340="GAG"),"Glutamic acid",
   TRUE,"Other"
))</f>
        <v>Glutamine</v>
      </c>
    </row>
    <row r="341" spans="1:7" x14ac:dyDescent="0.2">
      <c r="A341" t="s">
        <v>276</v>
      </c>
      <c r="B341" t="s">
        <v>1460</v>
      </c>
      <c r="C341">
        <f t="shared" si="16"/>
        <v>103</v>
      </c>
      <c r="D341">
        <f>LEN(Table14[[#This Row],[NA_sequence]])</f>
        <v>450</v>
      </c>
      <c r="E341">
        <f t="shared" si="17"/>
        <v>103</v>
      </c>
      <c r="F341" t="str">
        <f t="shared" si="18"/>
        <v>CAA</v>
      </c>
      <c r="G341" t="str" cm="1">
        <f t="array" ref="G341">IF(F341="","",_xlfn.IFS(
   OR(F341="CTC",F341="CTG",F341="CTT",F341="CTA",F341="TTA",F341="TTG"),"Leucine",
   OR(F341="CAG",F341="CAA"),"Glutamine",OR(F341="TTC",F341="TTT"),"Phenylalanine",
   OR(F341="ATG"),"Methionine",OR(F341="GCA",F341="GCG",F341="GCC",F341="GCT"),"Alanine",OR(F341="GAC",F341="GAT"),"Aspartic Acid",OR(F341="AAC",F341="AAT"),"Asparagine",OR(F341="GAA",F341="GAG"),"Glutamic acid",
   TRUE,"Other"
))</f>
        <v>Glutamine</v>
      </c>
    </row>
    <row r="342" spans="1:7" x14ac:dyDescent="0.2">
      <c r="A342" t="s">
        <v>538</v>
      </c>
      <c r="B342" t="s">
        <v>1718</v>
      </c>
      <c r="C342">
        <f t="shared" si="16"/>
        <v>103</v>
      </c>
      <c r="D342">
        <f>LEN(Table14[[#This Row],[NA_sequence]])</f>
        <v>450</v>
      </c>
      <c r="E342">
        <f t="shared" si="17"/>
        <v>103</v>
      </c>
      <c r="F342" t="str">
        <f t="shared" si="18"/>
        <v>CAA</v>
      </c>
      <c r="G342" t="str" cm="1">
        <f t="array" ref="G342">IF(F342="","",_xlfn.IFS(
   OR(F342="CTC",F342="CTG",F342="CTT",F342="CTA",F342="TTA",F342="TTG"),"Leucine",
   OR(F342="CAG",F342="CAA"),"Glutamine",OR(F342="TTC",F342="TTT"),"Phenylalanine",
   OR(F342="ATG"),"Methionine",OR(F342="GCA",F342="GCG",F342="GCC",F342="GCT"),"Alanine",OR(F342="GAC",F342="GAT"),"Aspartic Acid",OR(F342="AAC",F342="AAT"),"Asparagine",OR(F342="GAA",F342="GAG"),"Glutamic acid",
   TRUE,"Other"
))</f>
        <v>Glutamine</v>
      </c>
    </row>
    <row r="343" spans="1:7" x14ac:dyDescent="0.2">
      <c r="A343" t="s">
        <v>539</v>
      </c>
      <c r="B343" t="s">
        <v>1718</v>
      </c>
      <c r="C343">
        <f t="shared" si="16"/>
        <v>103</v>
      </c>
      <c r="D343">
        <f>LEN(Table14[[#This Row],[NA_sequence]])</f>
        <v>450</v>
      </c>
      <c r="E343">
        <f t="shared" si="17"/>
        <v>103</v>
      </c>
      <c r="F343" t="str">
        <f t="shared" si="18"/>
        <v>CAA</v>
      </c>
      <c r="G343" t="str" cm="1">
        <f t="array" ref="G343">IF(F343="","",_xlfn.IFS(
   OR(F343="CTC",F343="CTG",F343="CTT",F343="CTA",F343="TTA",F343="TTG"),"Leucine",
   OR(F343="CAG",F343="CAA"),"Glutamine",OR(F343="TTC",F343="TTT"),"Phenylalanine",
   OR(F343="ATG"),"Methionine",OR(F343="GCA",F343="GCG",F343="GCC",F343="GCT"),"Alanine",OR(F343="GAC",F343="GAT"),"Aspartic Acid",OR(F343="AAC",F343="AAT"),"Asparagine",OR(F343="GAA",F343="GAG"),"Glutamic acid",
   TRUE,"Other"
))</f>
        <v>Glutamine</v>
      </c>
    </row>
    <row r="344" spans="1:7" x14ac:dyDescent="0.2">
      <c r="A344" t="s">
        <v>520</v>
      </c>
      <c r="B344" t="s">
        <v>1703</v>
      </c>
      <c r="C344">
        <f t="shared" si="16"/>
        <v>103</v>
      </c>
      <c r="D344">
        <f>LEN(Table14[[#This Row],[NA_sequence]])</f>
        <v>450</v>
      </c>
      <c r="E344">
        <f t="shared" si="17"/>
        <v>103</v>
      </c>
      <c r="F344" t="str">
        <f t="shared" si="18"/>
        <v>CAG</v>
      </c>
      <c r="G344" t="str" cm="1">
        <f t="array" ref="G344">IF(F344="","",_xlfn.IFS(
   OR(F344="CTC",F344="CTG",F344="CTT",F344="CTA",F344="TTA",F344="TTG"),"Leucine",
   OR(F344="CAG",F344="CAA"),"Glutamine",OR(F344="TTC",F344="TTT"),"Phenylalanine",
   OR(F344="ATG"),"Methionine",OR(F344="GCA",F344="GCG",F344="GCC",F344="GCT"),"Alanine",OR(F344="GAC",F344="GAT"),"Aspartic Acid",OR(F344="AAC",F344="AAT"),"Asparagine",OR(F344="GAA",F344="GAG"),"Glutamic acid",
   TRUE,"Other"
))</f>
        <v>Glutamine</v>
      </c>
    </row>
    <row r="345" spans="1:7" x14ac:dyDescent="0.2">
      <c r="A345" t="s">
        <v>358</v>
      </c>
      <c r="B345" t="s">
        <v>1542</v>
      </c>
      <c r="C345">
        <f t="shared" si="16"/>
        <v>103</v>
      </c>
      <c r="D345">
        <f>LEN(Table14[[#This Row],[NA_sequence]])</f>
        <v>444</v>
      </c>
      <c r="E345">
        <f t="shared" si="17"/>
        <v>103</v>
      </c>
      <c r="F345" t="str">
        <f t="shared" si="18"/>
        <v>TTA</v>
      </c>
      <c r="G345" t="str" cm="1">
        <f t="array" ref="G345">IF(F345="","",_xlfn.IFS(
   OR(F345="CTC",F345="CTG",F345="CTT",F345="CTA",F345="TTA",F345="TTG"),"Leucine",
   OR(F345="CAG",F345="CAA"),"Glutamine",OR(F345="TTC",F345="TTT"),"Phenylalanine",
   OR(F345="ATG"),"Methionine",OR(F345="GCA",F345="GCG",F345="GCC",F345="GCT"),"Alanine",OR(F345="GAC",F345="GAT"),"Aspartic Acid",OR(F345="AAC",F345="AAT"),"Asparagine",OR(F345="GAA",F345="GAG"),"Glutamic acid",
   TRUE,"Other"
))</f>
        <v>Leucine</v>
      </c>
    </row>
    <row r="346" spans="1:7" x14ac:dyDescent="0.2">
      <c r="A346" t="s">
        <v>622</v>
      </c>
      <c r="B346" t="s">
        <v>1799</v>
      </c>
      <c r="C346">
        <f t="shared" si="16"/>
        <v>103</v>
      </c>
      <c r="D346">
        <f>LEN(Table14[[#This Row],[NA_sequence]])</f>
        <v>450</v>
      </c>
      <c r="E346">
        <f t="shared" si="17"/>
        <v>103</v>
      </c>
      <c r="F346" t="str">
        <f t="shared" si="18"/>
        <v>CAA</v>
      </c>
      <c r="G346" t="str" cm="1">
        <f t="array" ref="G346">IF(F346="","",_xlfn.IFS(
   OR(F346="CTC",F346="CTG",F346="CTT",F346="CTA",F346="TTA",F346="TTG"),"Leucine",
   OR(F346="CAG",F346="CAA"),"Glutamine",OR(F346="TTC",F346="TTT"),"Phenylalanine",
   OR(F346="ATG"),"Methionine",OR(F346="GCA",F346="GCG",F346="GCC",F346="GCT"),"Alanine",OR(F346="GAC",F346="GAT"),"Aspartic Acid",OR(F346="AAC",F346="AAT"),"Asparagine",OR(F346="GAA",F346="GAG"),"Glutamic acid",
   TRUE,"Other"
))</f>
        <v>Glutamine</v>
      </c>
    </row>
    <row r="347" spans="1:7" x14ac:dyDescent="0.2">
      <c r="A347" t="s">
        <v>296</v>
      </c>
      <c r="B347" t="s">
        <v>1480</v>
      </c>
      <c r="C347">
        <f t="shared" si="16"/>
        <v>103</v>
      </c>
      <c r="D347">
        <f>LEN(Table14[[#This Row],[NA_sequence]])</f>
        <v>450</v>
      </c>
      <c r="E347">
        <f t="shared" si="17"/>
        <v>103</v>
      </c>
      <c r="F347" t="str">
        <f t="shared" si="18"/>
        <v>CAG</v>
      </c>
      <c r="G347" t="str" cm="1">
        <f t="array" ref="G347">IF(F347="","",_xlfn.IFS(
   OR(F347="CTC",F347="CTG",F347="CTT",F347="CTA",F347="TTA",F347="TTG"),"Leucine",
   OR(F347="CAG",F347="CAA"),"Glutamine",OR(F347="TTC",F347="TTT"),"Phenylalanine",
   OR(F347="ATG"),"Methionine",OR(F347="GCA",F347="GCG",F347="GCC",F347="GCT"),"Alanine",OR(F347="GAC",F347="GAT"),"Aspartic Acid",OR(F347="AAC",F347="AAT"),"Asparagine",OR(F347="GAA",F347="GAG"),"Glutamic acid",
   TRUE,"Other"
))</f>
        <v>Glutamine</v>
      </c>
    </row>
    <row r="348" spans="1:7" x14ac:dyDescent="0.2">
      <c r="A348" t="s">
        <v>301</v>
      </c>
      <c r="B348" t="s">
        <v>1485</v>
      </c>
      <c r="C348">
        <f t="shared" si="16"/>
        <v>103</v>
      </c>
      <c r="D348">
        <f>LEN(Table14[[#This Row],[NA_sequence]])</f>
        <v>450</v>
      </c>
      <c r="E348">
        <f t="shared" si="17"/>
        <v>103</v>
      </c>
      <c r="F348" t="str">
        <f t="shared" si="18"/>
        <v>CAG</v>
      </c>
      <c r="G348" t="str" cm="1">
        <f t="array" ref="G348">IF(F348="","",_xlfn.IFS(
   OR(F348="CTC",F348="CTG",F348="CTT",F348="CTA",F348="TTA",F348="TTG"),"Leucine",
   OR(F348="CAG",F348="CAA"),"Glutamine",OR(F348="TTC",F348="TTT"),"Phenylalanine",
   OR(F348="ATG"),"Methionine",OR(F348="GCA",F348="GCG",F348="GCC",F348="GCT"),"Alanine",OR(F348="GAC",F348="GAT"),"Aspartic Acid",OR(F348="AAC",F348="AAT"),"Asparagine",OR(F348="GAA",F348="GAG"),"Glutamic acid",
   TRUE,"Other"
))</f>
        <v>Glutamine</v>
      </c>
    </row>
    <row r="349" spans="1:7" x14ac:dyDescent="0.2">
      <c r="A349" t="s">
        <v>523</v>
      </c>
      <c r="B349" t="s">
        <v>1485</v>
      </c>
      <c r="C349">
        <f t="shared" si="16"/>
        <v>103</v>
      </c>
      <c r="D349">
        <f>LEN(Table14[[#This Row],[NA_sequence]])</f>
        <v>450</v>
      </c>
      <c r="E349">
        <f t="shared" si="17"/>
        <v>103</v>
      </c>
      <c r="F349" t="str">
        <f t="shared" si="18"/>
        <v>CAG</v>
      </c>
      <c r="G349" t="str" cm="1">
        <f t="array" ref="G349">IF(F349="","",_xlfn.IFS(
   OR(F349="CTC",F349="CTG",F349="CTT",F349="CTA",F349="TTA",F349="TTG"),"Leucine",
   OR(F349="CAG",F349="CAA"),"Glutamine",OR(F349="TTC",F349="TTT"),"Phenylalanine",
   OR(F349="ATG"),"Methionine",OR(F349="GCA",F349="GCG",F349="GCC",F349="GCT"),"Alanine",OR(F349="GAC",F349="GAT"),"Aspartic Acid",OR(F349="AAC",F349="AAT"),"Asparagine",OR(F349="GAA",F349="GAG"),"Glutamic acid",
   TRUE,"Other"
))</f>
        <v>Glutamine</v>
      </c>
    </row>
    <row r="350" spans="1:7" x14ac:dyDescent="0.2">
      <c r="A350" t="s">
        <v>303</v>
      </c>
      <c r="B350" t="s">
        <v>1487</v>
      </c>
      <c r="C350">
        <f t="shared" si="16"/>
        <v>103</v>
      </c>
      <c r="D350">
        <f>LEN(Table14[[#This Row],[NA_sequence]])</f>
        <v>450</v>
      </c>
      <c r="E350">
        <f t="shared" si="17"/>
        <v>103</v>
      </c>
      <c r="F350" t="str">
        <f t="shared" si="18"/>
        <v>CAG</v>
      </c>
      <c r="G350" t="str" cm="1">
        <f t="array" ref="G350">IF(F350="","",_xlfn.IFS(
   OR(F350="CTC",F350="CTG",F350="CTT",F350="CTA",F350="TTA",F350="TTG"),"Leucine",
   OR(F350="CAG",F350="CAA"),"Glutamine",OR(F350="TTC",F350="TTT"),"Phenylalanine",
   OR(F350="ATG"),"Methionine",OR(F350="GCA",F350="GCG",F350="GCC",F350="GCT"),"Alanine",OR(F350="GAC",F350="GAT"),"Aspartic Acid",OR(F350="AAC",F350="AAT"),"Asparagine",OR(F350="GAA",F350="GAG"),"Glutamic acid",
   TRUE,"Other"
))</f>
        <v>Glutamine</v>
      </c>
    </row>
    <row r="351" spans="1:7" x14ac:dyDescent="0.2">
      <c r="A351" t="s">
        <v>302</v>
      </c>
      <c r="B351" t="s">
        <v>1486</v>
      </c>
      <c r="C351">
        <f t="shared" si="16"/>
        <v>103</v>
      </c>
      <c r="D351">
        <f>LEN(Table14[[#This Row],[NA_sequence]])</f>
        <v>450</v>
      </c>
      <c r="E351">
        <f t="shared" si="17"/>
        <v>103</v>
      </c>
      <c r="F351" t="str">
        <f t="shared" si="18"/>
        <v>CAG</v>
      </c>
      <c r="G351" t="str" cm="1">
        <f t="array" ref="G351">IF(F351="","",_xlfn.IFS(
   OR(F351="CTC",F351="CTG",F351="CTT",F351="CTA",F351="TTA",F351="TTG"),"Leucine",
   OR(F351="CAG",F351="CAA"),"Glutamine",OR(F351="TTC",F351="TTT"),"Phenylalanine",
   OR(F351="ATG"),"Methionine",OR(F351="GCA",F351="GCG",F351="GCC",F351="GCT"),"Alanine",OR(F351="GAC",F351="GAT"),"Aspartic Acid",OR(F351="AAC",F351="AAT"),"Asparagine",OR(F351="GAA",F351="GAG"),"Glutamic acid",
   TRUE,"Other"
))</f>
        <v>Glutamine</v>
      </c>
    </row>
    <row r="352" spans="1:7" x14ac:dyDescent="0.2">
      <c r="A352" t="s">
        <v>293</v>
      </c>
      <c r="B352" t="s">
        <v>1477</v>
      </c>
      <c r="C352">
        <f t="shared" si="16"/>
        <v>103</v>
      </c>
      <c r="D352">
        <f>LEN(Table14[[#This Row],[NA_sequence]])</f>
        <v>450</v>
      </c>
      <c r="E352">
        <f t="shared" si="17"/>
        <v>103</v>
      </c>
      <c r="F352" t="str">
        <f t="shared" si="18"/>
        <v>CAG</v>
      </c>
      <c r="G352" t="str" cm="1">
        <f t="array" ref="G352">IF(F352="","",_xlfn.IFS(
   OR(F352="CTC",F352="CTG",F352="CTT",F352="CTA",F352="TTA",F352="TTG"),"Leucine",
   OR(F352="CAG",F352="CAA"),"Glutamine",OR(F352="TTC",F352="TTT"),"Phenylalanine",
   OR(F352="ATG"),"Methionine",OR(F352="GCA",F352="GCG",F352="GCC",F352="GCT"),"Alanine",OR(F352="GAC",F352="GAT"),"Aspartic Acid",OR(F352="AAC",F352="AAT"),"Asparagine",OR(F352="GAA",F352="GAG"),"Glutamic acid",
   TRUE,"Other"
))</f>
        <v>Glutamine</v>
      </c>
    </row>
    <row r="353" spans="1:7" x14ac:dyDescent="0.2">
      <c r="A353" t="s">
        <v>299</v>
      </c>
      <c r="B353" t="s">
        <v>1483</v>
      </c>
      <c r="C353">
        <f t="shared" si="16"/>
        <v>103</v>
      </c>
      <c r="D353">
        <f>LEN(Table14[[#This Row],[NA_sequence]])</f>
        <v>450</v>
      </c>
      <c r="E353">
        <f t="shared" si="17"/>
        <v>103</v>
      </c>
      <c r="F353" t="str">
        <f t="shared" si="18"/>
        <v>CAG</v>
      </c>
      <c r="G353" t="str" cm="1">
        <f t="array" ref="G353">IF(F353="","",_xlfn.IFS(
   OR(F353="CTC",F353="CTG",F353="CTT",F353="CTA",F353="TTA",F353="TTG"),"Leucine",
   OR(F353="CAG",F353="CAA"),"Glutamine",OR(F353="TTC",F353="TTT"),"Phenylalanine",
   OR(F353="ATG"),"Methionine",OR(F353="GCA",F353="GCG",F353="GCC",F353="GCT"),"Alanine",OR(F353="GAC",F353="GAT"),"Aspartic Acid",OR(F353="AAC",F353="AAT"),"Asparagine",OR(F353="GAA",F353="GAG"),"Glutamic acid",
   TRUE,"Other"
))</f>
        <v>Glutamine</v>
      </c>
    </row>
    <row r="354" spans="1:7" x14ac:dyDescent="0.2">
      <c r="A354" t="s">
        <v>292</v>
      </c>
      <c r="B354" t="s">
        <v>1476</v>
      </c>
      <c r="C354">
        <f t="shared" si="16"/>
        <v>103</v>
      </c>
      <c r="D354">
        <f>LEN(Table14[[#This Row],[NA_sequence]])</f>
        <v>450</v>
      </c>
      <c r="E354">
        <f t="shared" si="17"/>
        <v>103</v>
      </c>
      <c r="F354" t="str">
        <f t="shared" si="18"/>
        <v>CAG</v>
      </c>
      <c r="G354" t="str" cm="1">
        <f t="array" ref="G354">IF(F354="","",_xlfn.IFS(
   OR(F354="CTC",F354="CTG",F354="CTT",F354="CTA",F354="TTA",F354="TTG"),"Leucine",
   OR(F354="CAG",F354="CAA"),"Glutamine",OR(F354="TTC",F354="TTT"),"Phenylalanine",
   OR(F354="ATG"),"Methionine",OR(F354="GCA",F354="GCG",F354="GCC",F354="GCT"),"Alanine",OR(F354="GAC",F354="GAT"),"Aspartic Acid",OR(F354="AAC",F354="AAT"),"Asparagine",OR(F354="GAA",F354="GAG"),"Glutamic acid",
   TRUE,"Other"
))</f>
        <v>Glutamine</v>
      </c>
    </row>
    <row r="355" spans="1:7" x14ac:dyDescent="0.2">
      <c r="A355" t="s">
        <v>295</v>
      </c>
      <c r="B355" t="s">
        <v>1479</v>
      </c>
      <c r="C355">
        <f t="shared" si="16"/>
        <v>103</v>
      </c>
      <c r="D355">
        <f>LEN(Table14[[#This Row],[NA_sequence]])</f>
        <v>450</v>
      </c>
      <c r="E355">
        <f t="shared" si="17"/>
        <v>103</v>
      </c>
      <c r="F355" t="str">
        <f t="shared" si="18"/>
        <v>CAG</v>
      </c>
      <c r="G355" t="str" cm="1">
        <f t="array" ref="G355">IF(F355="","",_xlfn.IFS(
   OR(F355="CTC",F355="CTG",F355="CTT",F355="CTA",F355="TTA",F355="TTG"),"Leucine",
   OR(F355="CAG",F355="CAA"),"Glutamine",OR(F355="TTC",F355="TTT"),"Phenylalanine",
   OR(F355="ATG"),"Methionine",OR(F355="GCA",F355="GCG",F355="GCC",F355="GCT"),"Alanine",OR(F355="GAC",F355="GAT"),"Aspartic Acid",OR(F355="AAC",F355="AAT"),"Asparagine",OR(F355="GAA",F355="GAG"),"Glutamic acid",
   TRUE,"Other"
))</f>
        <v>Glutamine</v>
      </c>
    </row>
    <row r="356" spans="1:7" x14ac:dyDescent="0.2">
      <c r="A356" t="s">
        <v>345</v>
      </c>
      <c r="B356" t="s">
        <v>1529</v>
      </c>
      <c r="C356">
        <f t="shared" si="16"/>
        <v>103</v>
      </c>
      <c r="D356">
        <f>LEN(Table14[[#This Row],[NA_sequence]])</f>
        <v>450</v>
      </c>
      <c r="E356">
        <f t="shared" si="17"/>
        <v>103</v>
      </c>
      <c r="F356" t="str">
        <f t="shared" si="18"/>
        <v>CAG</v>
      </c>
      <c r="G356" t="str" cm="1">
        <f t="array" ref="G356">IF(F356="","",_xlfn.IFS(
   OR(F356="CTC",F356="CTG",F356="CTT",F356="CTA",F356="TTA",F356="TTG"),"Leucine",
   OR(F356="CAG",F356="CAA"),"Glutamine",OR(F356="TTC",F356="TTT"),"Phenylalanine",
   OR(F356="ATG"),"Methionine",OR(F356="GCA",F356="GCG",F356="GCC",F356="GCT"),"Alanine",OR(F356="GAC",F356="GAT"),"Aspartic Acid",OR(F356="AAC",F356="AAT"),"Asparagine",OR(F356="GAA",F356="GAG"),"Glutamic acid",
   TRUE,"Other"
))</f>
        <v>Glutamine</v>
      </c>
    </row>
    <row r="357" spans="1:7" x14ac:dyDescent="0.2">
      <c r="A357" t="s">
        <v>291</v>
      </c>
      <c r="B357" t="s">
        <v>1475</v>
      </c>
      <c r="C357">
        <f t="shared" si="16"/>
        <v>103</v>
      </c>
      <c r="D357">
        <f>LEN(Table14[[#This Row],[NA_sequence]])</f>
        <v>450</v>
      </c>
      <c r="E357">
        <f t="shared" si="17"/>
        <v>103</v>
      </c>
      <c r="F357" t="str">
        <f t="shared" si="18"/>
        <v>CAG</v>
      </c>
      <c r="G357" t="str" cm="1">
        <f t="array" ref="G357">IF(F357="","",_xlfn.IFS(
   OR(F357="CTC",F357="CTG",F357="CTT",F357="CTA",F357="TTA",F357="TTG"),"Leucine",
   OR(F357="CAG",F357="CAA"),"Glutamine",OR(F357="TTC",F357="TTT"),"Phenylalanine",
   OR(F357="ATG"),"Methionine",OR(F357="GCA",F357="GCG",F357="GCC",F357="GCT"),"Alanine",OR(F357="GAC",F357="GAT"),"Aspartic Acid",OR(F357="AAC",F357="AAT"),"Asparagine",OR(F357="GAA",F357="GAG"),"Glutamic acid",
   TRUE,"Other"
))</f>
        <v>Glutamine</v>
      </c>
    </row>
    <row r="358" spans="1:7" x14ac:dyDescent="0.2">
      <c r="A358" t="s">
        <v>298</v>
      </c>
      <c r="B358" t="s">
        <v>1482</v>
      </c>
      <c r="C358">
        <f t="shared" si="16"/>
        <v>103</v>
      </c>
      <c r="D358">
        <f>LEN(Table14[[#This Row],[NA_sequence]])</f>
        <v>450</v>
      </c>
      <c r="E358">
        <f t="shared" si="17"/>
        <v>103</v>
      </c>
      <c r="F358" t="str">
        <f t="shared" si="18"/>
        <v>CAG</v>
      </c>
      <c r="G358" t="str" cm="1">
        <f t="array" ref="G358">IF(F358="","",_xlfn.IFS(
   OR(F358="CTC",F358="CTG",F358="CTT",F358="CTA",F358="TTA",F358="TTG"),"Leucine",
   OR(F358="CAG",F358="CAA"),"Glutamine",OR(F358="TTC",F358="TTT"),"Phenylalanine",
   OR(F358="ATG"),"Methionine",OR(F358="GCA",F358="GCG",F358="GCC",F358="GCT"),"Alanine",OR(F358="GAC",F358="GAT"),"Aspartic Acid",OR(F358="AAC",F358="AAT"),"Asparagine",OR(F358="GAA",F358="GAG"),"Glutamic acid",
   TRUE,"Other"
))</f>
        <v>Glutamine</v>
      </c>
    </row>
    <row r="359" spans="1:7" x14ac:dyDescent="0.2">
      <c r="A359" t="s">
        <v>300</v>
      </c>
      <c r="B359" t="s">
        <v>1484</v>
      </c>
      <c r="C359">
        <f t="shared" si="16"/>
        <v>103</v>
      </c>
      <c r="D359">
        <f>LEN(Table14[[#This Row],[NA_sequence]])</f>
        <v>450</v>
      </c>
      <c r="E359">
        <f t="shared" si="17"/>
        <v>103</v>
      </c>
      <c r="F359" t="str">
        <f t="shared" si="18"/>
        <v>CAG</v>
      </c>
      <c r="G359" t="str" cm="1">
        <f t="array" ref="G359">IF(F359="","",_xlfn.IFS(
   OR(F359="CTC",F359="CTG",F359="CTT",F359="CTA",F359="TTA",F359="TTG"),"Leucine",
   OR(F359="CAG",F359="CAA"),"Glutamine",OR(F359="TTC",F359="TTT"),"Phenylalanine",
   OR(F359="ATG"),"Methionine",OR(F359="GCA",F359="GCG",F359="GCC",F359="GCT"),"Alanine",OR(F359="GAC",F359="GAT"),"Aspartic Acid",OR(F359="AAC",F359="AAT"),"Asparagine",OR(F359="GAA",F359="GAG"),"Glutamic acid",
   TRUE,"Other"
))</f>
        <v>Glutamine</v>
      </c>
    </row>
    <row r="360" spans="1:7" x14ac:dyDescent="0.2">
      <c r="A360" t="s">
        <v>166</v>
      </c>
      <c r="B360" t="s">
        <v>1352</v>
      </c>
      <c r="C360">
        <f t="shared" si="16"/>
        <v>103</v>
      </c>
      <c r="D360">
        <f>LEN(Table14[[#This Row],[NA_sequence]])</f>
        <v>450</v>
      </c>
      <c r="E360">
        <f t="shared" si="17"/>
        <v>103</v>
      </c>
      <c r="F360" t="str">
        <f t="shared" si="18"/>
        <v>CAA</v>
      </c>
      <c r="G360" t="str" cm="1">
        <f t="array" ref="G360">IF(F360="","",_xlfn.IFS(
   OR(F360="CTC",F360="CTG",F360="CTT",F360="CTA",F360="TTA",F360="TTG"),"Leucine",
   OR(F360="CAG",F360="CAA"),"Glutamine",OR(F360="TTC",F360="TTT"),"Phenylalanine",
   OR(F360="ATG"),"Methionine",OR(F360="GCA",F360="GCG",F360="GCC",F360="GCT"),"Alanine",OR(F360="GAC",F360="GAT"),"Aspartic Acid",OR(F360="AAC",F360="AAT"),"Asparagine",OR(F360="GAA",F360="GAG"),"Glutamic acid",
   TRUE,"Other"
))</f>
        <v>Glutamine</v>
      </c>
    </row>
    <row r="361" spans="1:7" x14ac:dyDescent="0.2">
      <c r="A361" t="s">
        <v>1097</v>
      </c>
      <c r="B361" t="s">
        <v>1352</v>
      </c>
      <c r="C361">
        <f t="shared" si="16"/>
        <v>103</v>
      </c>
      <c r="D361">
        <f>LEN(Table14[[#This Row],[NA_sequence]])</f>
        <v>450</v>
      </c>
      <c r="E361">
        <f t="shared" si="17"/>
        <v>103</v>
      </c>
      <c r="F361" t="str">
        <f t="shared" si="18"/>
        <v>CAA</v>
      </c>
      <c r="G361" t="str" cm="1">
        <f t="array" ref="G361">IF(F361="","",_xlfn.IFS(
   OR(F361="CTC",F361="CTG",F361="CTT",F361="CTA",F361="TTA",F361="TTG"),"Leucine",
   OR(F361="CAG",F361="CAA"),"Glutamine",OR(F361="TTC",F361="TTT"),"Phenylalanine",
   OR(F361="ATG"),"Methionine",OR(F361="GCA",F361="GCG",F361="GCC",F361="GCT"),"Alanine",OR(F361="GAC",F361="GAT"),"Aspartic Acid",OR(F361="AAC",F361="AAT"),"Asparagine",OR(F361="GAA",F361="GAG"),"Glutamic acid",
   TRUE,"Other"
))</f>
        <v>Glutamine</v>
      </c>
    </row>
    <row r="362" spans="1:7" x14ac:dyDescent="0.2">
      <c r="A362" t="s">
        <v>361</v>
      </c>
      <c r="B362" t="s">
        <v>1545</v>
      </c>
      <c r="C362">
        <f t="shared" si="16"/>
        <v>103</v>
      </c>
      <c r="D362">
        <f>LEN(Table14[[#This Row],[NA_sequence]])</f>
        <v>450</v>
      </c>
      <c r="E362">
        <f t="shared" si="17"/>
        <v>103</v>
      </c>
      <c r="F362" t="str">
        <f t="shared" si="18"/>
        <v>CAA</v>
      </c>
      <c r="G362" t="str" cm="1">
        <f t="array" ref="G362">IF(F362="","",_xlfn.IFS(
   OR(F362="CTC",F362="CTG",F362="CTT",F362="CTA",F362="TTA",F362="TTG"),"Leucine",
   OR(F362="CAG",F362="CAA"),"Glutamine",OR(F362="TTC",F362="TTT"),"Phenylalanine",
   OR(F362="ATG"),"Methionine",OR(F362="GCA",F362="GCG",F362="GCC",F362="GCT"),"Alanine",OR(F362="GAC",F362="GAT"),"Aspartic Acid",OR(F362="AAC",F362="AAT"),"Asparagine",OR(F362="GAA",F362="GAG"),"Glutamic acid",
   TRUE,"Other"
))</f>
        <v>Glutamine</v>
      </c>
    </row>
    <row r="363" spans="1:7" x14ac:dyDescent="0.2">
      <c r="A363" t="s">
        <v>287</v>
      </c>
      <c r="B363" t="s">
        <v>1471</v>
      </c>
      <c r="C363">
        <f t="shared" si="16"/>
        <v>103</v>
      </c>
      <c r="D363">
        <f>LEN(Table14[[#This Row],[NA_sequence]])</f>
        <v>450</v>
      </c>
      <c r="E363">
        <f t="shared" si="17"/>
        <v>103</v>
      </c>
      <c r="F363" t="str">
        <f t="shared" si="18"/>
        <v>CAA</v>
      </c>
      <c r="G363" t="str" cm="1">
        <f t="array" ref="G363">IF(F363="","",_xlfn.IFS(
   OR(F363="CTC",F363="CTG",F363="CTT",F363="CTA",F363="TTA",F363="TTG"),"Leucine",
   OR(F363="CAG",F363="CAA"),"Glutamine",OR(F363="TTC",F363="TTT"),"Phenylalanine",
   OR(F363="ATG"),"Methionine",OR(F363="GCA",F363="GCG",F363="GCC",F363="GCT"),"Alanine",OR(F363="GAC",F363="GAT"),"Aspartic Acid",OR(F363="AAC",F363="AAT"),"Asparagine",OR(F363="GAA",F363="GAG"),"Glutamic acid",
   TRUE,"Other"
))</f>
        <v>Glutamine</v>
      </c>
    </row>
    <row r="364" spans="1:7" x14ac:dyDescent="0.2">
      <c r="A364" t="s">
        <v>43</v>
      </c>
      <c r="B364" t="s">
        <v>1233</v>
      </c>
      <c r="C364">
        <f t="shared" si="16"/>
        <v>103</v>
      </c>
      <c r="D364">
        <f>LEN(Table14[[#This Row],[NA_sequence]])</f>
        <v>450</v>
      </c>
      <c r="E364">
        <f t="shared" si="17"/>
        <v>103</v>
      </c>
      <c r="F364" t="str">
        <f t="shared" si="18"/>
        <v>CAA</v>
      </c>
      <c r="G364" t="str" cm="1">
        <f t="array" ref="G364">IF(F364="","",_xlfn.IFS(
   OR(F364="CTC",F364="CTG",F364="CTT",F364="CTA",F364="TTA",F364="TTG"),"Leucine",
   OR(F364="CAG",F364="CAA"),"Glutamine",OR(F364="TTC",F364="TTT"),"Phenylalanine",
   OR(F364="ATG"),"Methionine",OR(F364="GCA",F364="GCG",F364="GCC",F364="GCT"),"Alanine",OR(F364="GAC",F364="GAT"),"Aspartic Acid",OR(F364="AAC",F364="AAT"),"Asparagine",OR(F364="GAA",F364="GAG"),"Glutamic acid",
   TRUE,"Other"
))</f>
        <v>Glutamine</v>
      </c>
    </row>
    <row r="365" spans="1:7" x14ac:dyDescent="0.2">
      <c r="A365" t="s">
        <v>85</v>
      </c>
      <c r="B365" t="s">
        <v>1275</v>
      </c>
      <c r="C365">
        <f t="shared" si="16"/>
        <v>103</v>
      </c>
      <c r="D365">
        <f>LEN(Table14[[#This Row],[NA_sequence]])</f>
        <v>444</v>
      </c>
      <c r="E365">
        <f t="shared" si="17"/>
        <v>103</v>
      </c>
      <c r="F365" t="str">
        <f t="shared" si="18"/>
        <v>CAA</v>
      </c>
      <c r="G365" t="str" cm="1">
        <f t="array" ref="G365">IF(F365="","",_xlfn.IFS(
   OR(F365="CTC",F365="CTG",F365="CTT",F365="CTA",F365="TTA",F365="TTG"),"Leucine",
   OR(F365="CAG",F365="CAA"),"Glutamine",OR(F365="TTC",F365="TTT"),"Phenylalanine",
   OR(F365="ATG"),"Methionine",OR(F365="GCA",F365="GCG",F365="GCC",F365="GCT"),"Alanine",OR(F365="GAC",F365="GAT"),"Aspartic Acid",OR(F365="AAC",F365="AAT"),"Asparagine",OR(F365="GAA",F365="GAG"),"Glutamic acid",
   TRUE,"Other"
))</f>
        <v>Glutamine</v>
      </c>
    </row>
    <row r="366" spans="1:7" x14ac:dyDescent="0.2">
      <c r="A366" t="s">
        <v>86</v>
      </c>
      <c r="B366" t="s">
        <v>1276</v>
      </c>
      <c r="C366">
        <f t="shared" si="16"/>
        <v>103</v>
      </c>
      <c r="D366">
        <f>LEN(Table14[[#This Row],[NA_sequence]])</f>
        <v>444</v>
      </c>
      <c r="E366">
        <f t="shared" si="17"/>
        <v>103</v>
      </c>
      <c r="F366" t="str">
        <f t="shared" si="18"/>
        <v>CAA</v>
      </c>
      <c r="G366" t="str" cm="1">
        <f t="array" ref="G366">IF(F366="","",_xlfn.IFS(
   OR(F366="CTC",F366="CTG",F366="CTT",F366="CTA",F366="TTA",F366="TTG"),"Leucine",
   OR(F366="CAG",F366="CAA"),"Glutamine",OR(F366="TTC",F366="TTT"),"Phenylalanine",
   OR(F366="ATG"),"Methionine",OR(F366="GCA",F366="GCG",F366="GCC",F366="GCT"),"Alanine",OR(F366="GAC",F366="GAT"),"Aspartic Acid",OR(F366="AAC",F366="AAT"),"Asparagine",OR(F366="GAA",F366="GAG"),"Glutamic acid",
   TRUE,"Other"
))</f>
        <v>Glutamine</v>
      </c>
    </row>
    <row r="367" spans="1:7" x14ac:dyDescent="0.2">
      <c r="A367" t="s">
        <v>646</v>
      </c>
      <c r="B367" t="s">
        <v>1821</v>
      </c>
      <c r="C367">
        <f t="shared" si="16"/>
        <v>103</v>
      </c>
      <c r="D367">
        <f>LEN(Table14[[#This Row],[NA_sequence]])</f>
        <v>450</v>
      </c>
      <c r="E367">
        <f t="shared" si="17"/>
        <v>103</v>
      </c>
      <c r="F367" t="str">
        <f t="shared" si="18"/>
        <v>CAA</v>
      </c>
      <c r="G367" t="str" cm="1">
        <f t="array" ref="G367">IF(F367="","",_xlfn.IFS(
   OR(F367="CTC",F367="CTG",F367="CTT",F367="CTA",F367="TTA",F367="TTG"),"Leucine",
   OR(F367="CAG",F367="CAA"),"Glutamine",OR(F367="TTC",F367="TTT"),"Phenylalanine",
   OR(F367="ATG"),"Methionine",OR(F367="GCA",F367="GCG",F367="GCC",F367="GCT"),"Alanine",OR(F367="GAC",F367="GAT"),"Aspartic Acid",OR(F367="AAC",F367="AAT"),"Asparagine",OR(F367="GAA",F367="GAG"),"Glutamic acid",
   TRUE,"Other"
))</f>
        <v>Glutamine</v>
      </c>
    </row>
    <row r="368" spans="1:7" x14ac:dyDescent="0.2">
      <c r="A368" t="s">
        <v>390</v>
      </c>
      <c r="B368" t="s">
        <v>1574</v>
      </c>
      <c r="C368">
        <f t="shared" si="16"/>
        <v>103</v>
      </c>
      <c r="D368">
        <f>LEN(Table14[[#This Row],[NA_sequence]])</f>
        <v>450</v>
      </c>
      <c r="E368">
        <f t="shared" si="17"/>
        <v>103</v>
      </c>
      <c r="F368" t="str">
        <f t="shared" si="18"/>
        <v>CAG</v>
      </c>
      <c r="G368" t="str" cm="1">
        <f t="array" ref="G368">IF(F368="","",_xlfn.IFS(
   OR(F368="CTC",F368="CTG",F368="CTT",F368="CTA",F368="TTA",F368="TTG"),"Leucine",
   OR(F368="CAG",F368="CAA"),"Glutamine",OR(F368="TTC",F368="TTT"),"Phenylalanine",
   OR(F368="ATG"),"Methionine",OR(F368="GCA",F368="GCG",F368="GCC",F368="GCT"),"Alanine",OR(F368="GAC",F368="GAT"),"Aspartic Acid",OR(F368="AAC",F368="AAT"),"Asparagine",OR(F368="GAA",F368="GAG"),"Glutamic acid",
   TRUE,"Other"
))</f>
        <v>Glutamine</v>
      </c>
    </row>
    <row r="369" spans="1:7" x14ac:dyDescent="0.2">
      <c r="A369" t="s">
        <v>420</v>
      </c>
      <c r="B369" t="s">
        <v>1604</v>
      </c>
      <c r="C369">
        <f t="shared" si="16"/>
        <v>103</v>
      </c>
      <c r="D369">
        <f>LEN(Table14[[#This Row],[NA_sequence]])</f>
        <v>450</v>
      </c>
      <c r="E369">
        <f t="shared" si="17"/>
        <v>103</v>
      </c>
      <c r="F369" t="str">
        <f t="shared" si="18"/>
        <v>CAG</v>
      </c>
      <c r="G369" t="str" cm="1">
        <f t="array" ref="G369">IF(F369="","",_xlfn.IFS(
   OR(F369="CTC",F369="CTG",F369="CTT",F369="CTA",F369="TTA",F369="TTG"),"Leucine",
   OR(F369="CAG",F369="CAA"),"Glutamine",OR(F369="TTC",F369="TTT"),"Phenylalanine",
   OR(F369="ATG"),"Methionine",OR(F369="GCA",F369="GCG",F369="GCC",F369="GCT"),"Alanine",OR(F369="GAC",F369="GAT"),"Aspartic Acid",OR(F369="AAC",F369="AAT"),"Asparagine",OR(F369="GAA",F369="GAG"),"Glutamic acid",
   TRUE,"Other"
))</f>
        <v>Glutamine</v>
      </c>
    </row>
    <row r="370" spans="1:7" x14ac:dyDescent="0.2">
      <c r="A370" t="s">
        <v>8</v>
      </c>
      <c r="B370" t="s">
        <v>1199</v>
      </c>
      <c r="C370">
        <f t="shared" si="16"/>
        <v>103</v>
      </c>
      <c r="D370">
        <f>LEN(Table14[[#This Row],[NA_sequence]])</f>
        <v>444</v>
      </c>
      <c r="E370">
        <f t="shared" si="17"/>
        <v>103</v>
      </c>
      <c r="F370" t="str">
        <f t="shared" si="18"/>
        <v>CAA</v>
      </c>
      <c r="G370" t="str" cm="1">
        <f t="array" ref="G370">IF(F370="","",_xlfn.IFS(
   OR(F370="CTC",F370="CTG",F370="CTT",F370="CTA",F370="TTA",F370="TTG"),"Leucine",
   OR(F370="CAG",F370="CAA"),"Glutamine",OR(F370="TTC",F370="TTT"),"Phenylalanine",
   OR(F370="ATG"),"Methionine",OR(F370="GCA",F370="GCG",F370="GCC",F370="GCT"),"Alanine",OR(F370="GAC",F370="GAT"),"Aspartic Acid",OR(F370="AAC",F370="AAT"),"Asparagine",OR(F370="GAA",F370="GAG"),"Glutamic acid",
   TRUE,"Other"
))</f>
        <v>Glutamine</v>
      </c>
    </row>
    <row r="371" spans="1:7" x14ac:dyDescent="0.2">
      <c r="A371" t="s">
        <v>277</v>
      </c>
      <c r="B371" t="s">
        <v>1461</v>
      </c>
      <c r="C371">
        <f t="shared" si="16"/>
        <v>103</v>
      </c>
      <c r="D371">
        <f>LEN(Table14[[#This Row],[NA_sequence]])</f>
        <v>444</v>
      </c>
      <c r="E371">
        <f t="shared" si="17"/>
        <v>103</v>
      </c>
      <c r="F371" t="str">
        <f t="shared" si="18"/>
        <v>CAA</v>
      </c>
      <c r="G371" t="str" cm="1">
        <f t="array" ref="G371">IF(F371="","",_xlfn.IFS(
   OR(F371="CTC",F371="CTG",F371="CTT",F371="CTA",F371="TTA",F371="TTG"),"Leucine",
   OR(F371="CAG",F371="CAA"),"Glutamine",OR(F371="TTC",F371="TTT"),"Phenylalanine",
   OR(F371="ATG"),"Methionine",OR(F371="GCA",F371="GCG",F371="GCC",F371="GCT"),"Alanine",OR(F371="GAC",F371="GAT"),"Aspartic Acid",OR(F371="AAC",F371="AAT"),"Asparagine",OR(F371="GAA",F371="GAG"),"Glutamic acid",
   TRUE,"Other"
))</f>
        <v>Glutamine</v>
      </c>
    </row>
    <row r="372" spans="1:7" x14ac:dyDescent="0.2">
      <c r="A372" t="s">
        <v>111</v>
      </c>
      <c r="B372" t="s">
        <v>1298</v>
      </c>
      <c r="C372">
        <f t="shared" si="16"/>
        <v>103</v>
      </c>
      <c r="D372">
        <f>LEN(Table14[[#This Row],[NA_sequence]])</f>
        <v>444</v>
      </c>
      <c r="E372">
        <f t="shared" si="17"/>
        <v>103</v>
      </c>
      <c r="F372" t="str">
        <f t="shared" si="18"/>
        <v>CAA</v>
      </c>
      <c r="G372" t="str" cm="1">
        <f t="array" ref="G372">IF(F372="","",_xlfn.IFS(
   OR(F372="CTC",F372="CTG",F372="CTT",F372="CTA",F372="TTA",F372="TTG"),"Leucine",
   OR(F372="CAG",F372="CAA"),"Glutamine",OR(F372="TTC",F372="TTT"),"Phenylalanine",
   OR(F372="ATG"),"Methionine",OR(F372="GCA",F372="GCG",F372="GCC",F372="GCT"),"Alanine",OR(F372="GAC",F372="GAT"),"Aspartic Acid",OR(F372="AAC",F372="AAT"),"Asparagine",OR(F372="GAA",F372="GAG"),"Glutamic acid",
   TRUE,"Other"
))</f>
        <v>Glutamine</v>
      </c>
    </row>
    <row r="373" spans="1:7" x14ac:dyDescent="0.2">
      <c r="A373" t="s">
        <v>341</v>
      </c>
      <c r="B373" t="s">
        <v>1525</v>
      </c>
      <c r="C373">
        <f t="shared" si="16"/>
        <v>103</v>
      </c>
      <c r="D373">
        <f>LEN(Table14[[#This Row],[NA_sequence]])</f>
        <v>444</v>
      </c>
      <c r="E373">
        <f t="shared" si="17"/>
        <v>103</v>
      </c>
      <c r="F373" t="str">
        <f t="shared" si="18"/>
        <v>CAA</v>
      </c>
      <c r="G373" t="str" cm="1">
        <f t="array" ref="G373">IF(F373="","",_xlfn.IFS(
   OR(F373="CTC",F373="CTG",F373="CTT",F373="CTA",F373="TTA",F373="TTG"),"Leucine",
   OR(F373="CAG",F373="CAA"),"Glutamine",OR(F373="TTC",F373="TTT"),"Phenylalanine",
   OR(F373="ATG"),"Methionine",OR(F373="GCA",F373="GCG",F373="GCC",F373="GCT"),"Alanine",OR(F373="GAC",F373="GAT"),"Aspartic Acid",OR(F373="AAC",F373="AAT"),"Asparagine",OR(F373="GAA",F373="GAG"),"Glutamic acid",
   TRUE,"Other"
))</f>
        <v>Glutamine</v>
      </c>
    </row>
    <row r="374" spans="1:7" x14ac:dyDescent="0.2">
      <c r="A374" t="s">
        <v>123</v>
      </c>
      <c r="B374" t="s">
        <v>1309</v>
      </c>
      <c r="C374">
        <f t="shared" si="16"/>
        <v>103</v>
      </c>
      <c r="D374">
        <f>LEN(Table14[[#This Row],[NA_sequence]])</f>
        <v>444</v>
      </c>
      <c r="E374">
        <f t="shared" si="17"/>
        <v>103</v>
      </c>
      <c r="F374" t="str">
        <f t="shared" si="18"/>
        <v>CAA</v>
      </c>
      <c r="G374" t="str" cm="1">
        <f t="array" ref="G374">IF(F374="","",_xlfn.IFS(
   OR(F374="CTC",F374="CTG",F374="CTT",F374="CTA",F374="TTA",F374="TTG"),"Leucine",
   OR(F374="CAG",F374="CAA"),"Glutamine",OR(F374="TTC",F374="TTT"),"Phenylalanine",
   OR(F374="ATG"),"Methionine",OR(F374="GCA",F374="GCG",F374="GCC",F374="GCT"),"Alanine",OR(F374="GAC",F374="GAT"),"Aspartic Acid",OR(F374="AAC",F374="AAT"),"Asparagine",OR(F374="GAA",F374="GAG"),"Glutamic acid",
   TRUE,"Other"
))</f>
        <v>Glutamine</v>
      </c>
    </row>
    <row r="375" spans="1:7" x14ac:dyDescent="0.2">
      <c r="A375" t="s">
        <v>421</v>
      </c>
      <c r="B375" t="s">
        <v>1605</v>
      </c>
      <c r="C375">
        <f t="shared" si="16"/>
        <v>103</v>
      </c>
      <c r="D375">
        <f>LEN(Table14[[#This Row],[NA_sequence]])</f>
        <v>444</v>
      </c>
      <c r="E375">
        <f t="shared" si="17"/>
        <v>103</v>
      </c>
      <c r="F375" t="str">
        <f t="shared" si="18"/>
        <v>CAA</v>
      </c>
      <c r="G375" t="str" cm="1">
        <f t="array" ref="G375">IF(F375="","",_xlfn.IFS(
   OR(F375="CTC",F375="CTG",F375="CTT",F375="CTA",F375="TTA",F375="TTG"),"Leucine",
   OR(F375="CAG",F375="CAA"),"Glutamine",OR(F375="TTC",F375="TTT"),"Phenylalanine",
   OR(F375="ATG"),"Methionine",OR(F375="GCA",F375="GCG",F375="GCC",F375="GCT"),"Alanine",OR(F375="GAC",F375="GAT"),"Aspartic Acid",OR(F375="AAC",F375="AAT"),"Asparagine",OR(F375="GAA",F375="GAG"),"Glutamic acid",
   TRUE,"Other"
))</f>
        <v>Glutamine</v>
      </c>
    </row>
    <row r="376" spans="1:7" x14ac:dyDescent="0.2">
      <c r="A376" t="s">
        <v>307</v>
      </c>
      <c r="B376" t="s">
        <v>1491</v>
      </c>
      <c r="C376">
        <f t="shared" si="16"/>
        <v>103</v>
      </c>
      <c r="D376">
        <f>LEN(Table14[[#This Row],[NA_sequence]])</f>
        <v>444</v>
      </c>
      <c r="E376">
        <f t="shared" si="17"/>
        <v>103</v>
      </c>
      <c r="F376" t="str">
        <f t="shared" si="18"/>
        <v>CAA</v>
      </c>
      <c r="G376" t="str" cm="1">
        <f t="array" ref="G376">IF(F376="","",_xlfn.IFS(
   OR(F376="CTC",F376="CTG",F376="CTT",F376="CTA",F376="TTA",F376="TTG"),"Leucine",
   OR(F376="CAG",F376="CAA"),"Glutamine",OR(F376="TTC",F376="TTT"),"Phenylalanine",
   OR(F376="ATG"),"Methionine",OR(F376="GCA",F376="GCG",F376="GCC",F376="GCT"),"Alanine",OR(F376="GAC",F376="GAT"),"Aspartic Acid",OR(F376="AAC",F376="AAT"),"Asparagine",OR(F376="GAA",F376="GAG"),"Glutamic acid",
   TRUE,"Other"
))</f>
        <v>Glutamine</v>
      </c>
    </row>
    <row r="377" spans="1:7" x14ac:dyDescent="0.2">
      <c r="A377" t="s">
        <v>256</v>
      </c>
      <c r="B377" t="s">
        <v>1441</v>
      </c>
      <c r="C377">
        <f t="shared" si="16"/>
        <v>103</v>
      </c>
      <c r="D377">
        <f>LEN(Table14[[#This Row],[NA_sequence]])</f>
        <v>450</v>
      </c>
      <c r="E377">
        <f t="shared" si="17"/>
        <v>103</v>
      </c>
      <c r="F377" t="str">
        <f t="shared" si="18"/>
        <v>CAA</v>
      </c>
      <c r="G377" t="str" cm="1">
        <f t="array" ref="G377">IF(F377="","",_xlfn.IFS(
   OR(F377="CTC",F377="CTG",F377="CTT",F377="CTA",F377="TTA",F377="TTG"),"Leucine",
   OR(F377="CAG",F377="CAA"),"Glutamine",OR(F377="TTC",F377="TTT"),"Phenylalanine",
   OR(F377="ATG"),"Methionine",OR(F377="GCA",F377="GCG",F377="GCC",F377="GCT"),"Alanine",OR(F377="GAC",F377="GAT"),"Aspartic Acid",OR(F377="AAC",F377="AAT"),"Asparagine",OR(F377="GAA",F377="GAG"),"Glutamic acid",
   TRUE,"Other"
))</f>
        <v>Glutamine</v>
      </c>
    </row>
    <row r="378" spans="1:7" x14ac:dyDescent="0.2">
      <c r="A378" t="s">
        <v>458</v>
      </c>
      <c r="B378" t="s">
        <v>1642</v>
      </c>
      <c r="C378">
        <f t="shared" si="16"/>
        <v>103</v>
      </c>
      <c r="D378">
        <f>LEN(Table14[[#This Row],[NA_sequence]])</f>
        <v>450</v>
      </c>
      <c r="E378">
        <f t="shared" si="17"/>
        <v>103</v>
      </c>
      <c r="F378" t="str">
        <f t="shared" si="18"/>
        <v>CAA</v>
      </c>
      <c r="G378" t="str" cm="1">
        <f t="array" ref="G378">IF(F378="","",_xlfn.IFS(
   OR(F378="CTC",F378="CTG",F378="CTT",F378="CTA",F378="TTA",F378="TTG"),"Leucine",
   OR(F378="CAG",F378="CAA"),"Glutamine",OR(F378="TTC",F378="TTT"),"Phenylalanine",
   OR(F378="ATG"),"Methionine",OR(F378="GCA",F378="GCG",F378="GCC",F378="GCT"),"Alanine",OR(F378="GAC",F378="GAT"),"Aspartic Acid",OR(F378="AAC",F378="AAT"),"Asparagine",OR(F378="GAA",F378="GAG"),"Glutamic acid",
   TRUE,"Other"
))</f>
        <v>Glutamine</v>
      </c>
    </row>
    <row r="379" spans="1:7" x14ac:dyDescent="0.2">
      <c r="A379" t="s">
        <v>388</v>
      </c>
      <c r="B379" t="s">
        <v>1572</v>
      </c>
      <c r="C379">
        <f t="shared" si="16"/>
        <v>103</v>
      </c>
      <c r="D379">
        <f>LEN(Table14[[#This Row],[NA_sequence]])</f>
        <v>450</v>
      </c>
      <c r="E379">
        <f t="shared" si="17"/>
        <v>103</v>
      </c>
      <c r="F379" t="str">
        <f t="shared" si="18"/>
        <v>CAA</v>
      </c>
      <c r="G379" t="str" cm="1">
        <f t="array" ref="G379">IF(F379="","",_xlfn.IFS(
   OR(F379="CTC",F379="CTG",F379="CTT",F379="CTA",F379="TTA",F379="TTG"),"Leucine",
   OR(F379="CAG",F379="CAA"),"Glutamine",OR(F379="TTC",F379="TTT"),"Phenylalanine",
   OR(F379="ATG"),"Methionine",OR(F379="GCA",F379="GCG",F379="GCC",F379="GCT"),"Alanine",OR(F379="GAC",F379="GAT"),"Aspartic Acid",OR(F379="AAC",F379="AAT"),"Asparagine",OR(F379="GAA",F379="GAG"),"Glutamic acid",
   TRUE,"Other"
))</f>
        <v>Glutamine</v>
      </c>
    </row>
    <row r="380" spans="1:7" x14ac:dyDescent="0.2">
      <c r="A380" t="s">
        <v>431</v>
      </c>
      <c r="B380" t="s">
        <v>1615</v>
      </c>
      <c r="C380">
        <f t="shared" si="16"/>
        <v>103</v>
      </c>
      <c r="D380">
        <f>LEN(Table14[[#This Row],[NA_sequence]])</f>
        <v>444</v>
      </c>
      <c r="E380">
        <f t="shared" si="17"/>
        <v>103</v>
      </c>
      <c r="F380" t="str">
        <f t="shared" si="18"/>
        <v>CAA</v>
      </c>
      <c r="G380" t="str" cm="1">
        <f t="array" ref="G380">IF(F380="","",_xlfn.IFS(
   OR(F380="CTC",F380="CTG",F380="CTT",F380="CTA",F380="TTA",F380="TTG"),"Leucine",
   OR(F380="CAG",F380="CAA"),"Glutamine",OR(F380="TTC",F380="TTT"),"Phenylalanine",
   OR(F380="ATG"),"Methionine",OR(F380="GCA",F380="GCG",F380="GCC",F380="GCT"),"Alanine",OR(F380="GAC",F380="GAT"),"Aspartic Acid",OR(F380="AAC",F380="AAT"),"Asparagine",OR(F380="GAA",F380="GAG"),"Glutamic acid",
   TRUE,"Other"
))</f>
        <v>Glutamine</v>
      </c>
    </row>
    <row r="381" spans="1:7" x14ac:dyDescent="0.2">
      <c r="A381" t="s">
        <v>15</v>
      </c>
      <c r="B381" t="s">
        <v>1206</v>
      </c>
      <c r="C381">
        <f t="shared" si="16"/>
        <v>103</v>
      </c>
      <c r="D381">
        <f>LEN(Table14[[#This Row],[NA_sequence]])</f>
        <v>450</v>
      </c>
      <c r="E381">
        <f t="shared" si="17"/>
        <v>103</v>
      </c>
      <c r="F381" t="str">
        <f t="shared" si="18"/>
        <v>CAA</v>
      </c>
      <c r="G381" t="str" cm="1">
        <f t="array" ref="G381">IF(F381="","",_xlfn.IFS(
   OR(F381="CTC",F381="CTG",F381="CTT",F381="CTA",F381="TTA",F381="TTG"),"Leucine",
   OR(F381="CAG",F381="CAA"),"Glutamine",OR(F381="TTC",F381="TTT"),"Phenylalanine",
   OR(F381="ATG"),"Methionine",OR(F381="GCA",F381="GCG",F381="GCC",F381="GCT"),"Alanine",OR(F381="GAC",F381="GAT"),"Aspartic Acid",OR(F381="AAC",F381="AAT"),"Asparagine",OR(F381="GAA",F381="GAG"),"Glutamic acid",
   TRUE,"Other"
))</f>
        <v>Glutamine</v>
      </c>
    </row>
    <row r="382" spans="1:7" x14ac:dyDescent="0.2">
      <c r="A382" t="s">
        <v>13</v>
      </c>
      <c r="B382" t="s">
        <v>1204</v>
      </c>
      <c r="C382">
        <f t="shared" si="16"/>
        <v>103</v>
      </c>
      <c r="D382">
        <f>LEN(Table14[[#This Row],[NA_sequence]])</f>
        <v>450</v>
      </c>
      <c r="E382">
        <f t="shared" si="17"/>
        <v>103</v>
      </c>
      <c r="F382" t="str">
        <f t="shared" si="18"/>
        <v>CAA</v>
      </c>
      <c r="G382" t="str" cm="1">
        <f t="array" ref="G382">IF(F382="","",_xlfn.IFS(
   OR(F382="CTC",F382="CTG",F382="CTT",F382="CTA",F382="TTA",F382="TTG"),"Leucine",
   OR(F382="CAG",F382="CAA"),"Glutamine",OR(F382="TTC",F382="TTT"),"Phenylalanine",
   OR(F382="ATG"),"Methionine",OR(F382="GCA",F382="GCG",F382="GCC",F382="GCT"),"Alanine",OR(F382="GAC",F382="GAT"),"Aspartic Acid",OR(F382="AAC",F382="AAT"),"Asparagine",OR(F382="GAA",F382="GAG"),"Glutamic acid",
   TRUE,"Other"
))</f>
        <v>Glutamine</v>
      </c>
    </row>
    <row r="383" spans="1:7" x14ac:dyDescent="0.2">
      <c r="A383" t="s">
        <v>255</v>
      </c>
      <c r="B383" t="s">
        <v>1440</v>
      </c>
      <c r="C383">
        <f t="shared" si="16"/>
        <v>103</v>
      </c>
      <c r="D383">
        <f>LEN(Table14[[#This Row],[NA_sequence]])</f>
        <v>450</v>
      </c>
      <c r="E383">
        <f t="shared" si="17"/>
        <v>103</v>
      </c>
      <c r="F383" t="str">
        <f t="shared" si="18"/>
        <v>CAA</v>
      </c>
      <c r="G383" t="str" cm="1">
        <f t="array" ref="G383">IF(F383="","",_xlfn.IFS(
   OR(F383="CTC",F383="CTG",F383="CTT",F383="CTA",F383="TTA",F383="TTG"),"Leucine",
   OR(F383="CAG",F383="CAA"),"Glutamine",OR(F383="TTC",F383="TTT"),"Phenylalanine",
   OR(F383="ATG"),"Methionine",OR(F383="GCA",F383="GCG",F383="GCC",F383="GCT"),"Alanine",OR(F383="GAC",F383="GAT"),"Aspartic Acid",OR(F383="AAC",F383="AAT"),"Asparagine",OR(F383="GAA",F383="GAG"),"Glutamic acid",
   TRUE,"Other"
))</f>
        <v>Glutamine</v>
      </c>
    </row>
    <row r="384" spans="1:7" x14ac:dyDescent="0.2">
      <c r="A384" t="s">
        <v>59</v>
      </c>
      <c r="B384" t="s">
        <v>1249</v>
      </c>
      <c r="C384">
        <f t="shared" si="16"/>
        <v>103</v>
      </c>
      <c r="D384">
        <f>LEN(Table14[[#This Row],[NA_sequence]])</f>
        <v>450</v>
      </c>
      <c r="E384">
        <f t="shared" si="17"/>
        <v>103</v>
      </c>
      <c r="F384" t="str">
        <f t="shared" si="18"/>
        <v>CAA</v>
      </c>
      <c r="G384" t="str" cm="1">
        <f t="array" ref="G384">IF(F384="","",_xlfn.IFS(
   OR(F384="CTC",F384="CTG",F384="CTT",F384="CTA",F384="TTA",F384="TTG"),"Leucine",
   OR(F384="CAG",F384="CAA"),"Glutamine",OR(F384="TTC",F384="TTT"),"Phenylalanine",
   OR(F384="ATG"),"Methionine",OR(F384="GCA",F384="GCG",F384="GCC",F384="GCT"),"Alanine",OR(F384="GAC",F384="GAT"),"Aspartic Acid",OR(F384="AAC",F384="AAT"),"Asparagine",OR(F384="GAA",F384="GAG"),"Glutamic acid",
   TRUE,"Other"
))</f>
        <v>Glutamine</v>
      </c>
    </row>
    <row r="385" spans="1:7" x14ac:dyDescent="0.2">
      <c r="A385" t="s">
        <v>677</v>
      </c>
      <c r="B385" t="s">
        <v>1852</v>
      </c>
      <c r="C385">
        <f t="shared" si="16"/>
        <v>103</v>
      </c>
      <c r="D385">
        <f>LEN(Table14[[#This Row],[NA_sequence]])</f>
        <v>450</v>
      </c>
      <c r="E385">
        <f t="shared" si="17"/>
        <v>103</v>
      </c>
      <c r="F385" t="str">
        <f t="shared" si="18"/>
        <v>CAA</v>
      </c>
      <c r="G385" t="str" cm="1">
        <f t="array" ref="G385">IF(F385="","",_xlfn.IFS(
   OR(F385="CTC",F385="CTG",F385="CTT",F385="CTA",F385="TTA",F385="TTG"),"Leucine",
   OR(F385="CAG",F385="CAA"),"Glutamine",OR(F385="TTC",F385="TTT"),"Phenylalanine",
   OR(F385="ATG"),"Methionine",OR(F385="GCA",F385="GCG",F385="GCC",F385="GCT"),"Alanine",OR(F385="GAC",F385="GAT"),"Aspartic Acid",OR(F385="AAC",F385="AAT"),"Asparagine",OR(F385="GAA",F385="GAG"),"Glutamic acid",
   TRUE,"Other"
))</f>
        <v>Glutamine</v>
      </c>
    </row>
    <row r="386" spans="1:7" x14ac:dyDescent="0.2">
      <c r="A386" t="s">
        <v>675</v>
      </c>
      <c r="B386" t="s">
        <v>1850</v>
      </c>
      <c r="C386">
        <f t="shared" si="16"/>
        <v>103</v>
      </c>
      <c r="D386">
        <f>LEN(Table14[[#This Row],[NA_sequence]])</f>
        <v>450</v>
      </c>
      <c r="E386">
        <f t="shared" si="17"/>
        <v>103</v>
      </c>
      <c r="F386" t="str">
        <f t="shared" si="18"/>
        <v>CAA</v>
      </c>
      <c r="G386" t="str" cm="1">
        <f t="array" ref="G386">IF(F386="","",_xlfn.IFS(
   OR(F386="CTC",F386="CTG",F386="CTT",F386="CTA",F386="TTA",F386="TTG"),"Leucine",
   OR(F386="CAG",F386="CAA"),"Glutamine",OR(F386="TTC",F386="TTT"),"Phenylalanine",
   OR(F386="ATG"),"Methionine",OR(F386="GCA",F386="GCG",F386="GCC",F386="GCT"),"Alanine",OR(F386="GAC",F386="GAT"),"Aspartic Acid",OR(F386="AAC",F386="AAT"),"Asparagine",OR(F386="GAA",F386="GAG"),"Glutamic acid",
   TRUE,"Other"
))</f>
        <v>Glutamine</v>
      </c>
    </row>
    <row r="387" spans="1:7" x14ac:dyDescent="0.2">
      <c r="A387" t="s">
        <v>678</v>
      </c>
      <c r="B387" t="s">
        <v>1853</v>
      </c>
      <c r="C387">
        <f t="shared" ref="C387:C450" si="19">IFERROR(SEARCH("GC?GG?GG?", B387), "")</f>
        <v>103</v>
      </c>
      <c r="D387">
        <f>LEN(Table14[[#This Row],[NA_sequence]])</f>
        <v>450</v>
      </c>
      <c r="E387">
        <f t="shared" ref="E387:E450" si="20">IF(C387="","",IF(AND(
    ISNUMBER(FIND(MID(B387,C387+2,1),"ACGT")),
    ISNUMBER(FIND(MID(B387,C387+5,1),"ACGT")),
    ISNUMBER(FIND(MID(B387,C387+8,1),"ACGT"))
  ),
  C387,
  ""
))</f>
        <v>103</v>
      </c>
      <c r="F387" t="str">
        <f t="shared" ref="F387:F450" si="21">IF(C387="","", MID(B387, C387+9, 3))</f>
        <v>CAA</v>
      </c>
      <c r="G387" t="str" cm="1">
        <f t="array" ref="G387">IF(F387="","",_xlfn.IFS(
   OR(F387="CTC",F387="CTG",F387="CTT",F387="CTA",F387="TTA",F387="TTG"),"Leucine",
   OR(F387="CAG",F387="CAA"),"Glutamine",OR(F387="TTC",F387="TTT"),"Phenylalanine",
   OR(F387="ATG"),"Methionine",OR(F387="GCA",F387="GCG",F387="GCC",F387="GCT"),"Alanine",OR(F387="GAC",F387="GAT"),"Aspartic Acid",OR(F387="AAC",F387="AAT"),"Asparagine",OR(F387="GAA",F387="GAG"),"Glutamic acid",
   TRUE,"Other"
))</f>
        <v>Glutamine</v>
      </c>
    </row>
    <row r="388" spans="1:7" x14ac:dyDescent="0.2">
      <c r="A388" t="s">
        <v>679</v>
      </c>
      <c r="B388" t="s">
        <v>1854</v>
      </c>
      <c r="C388">
        <f t="shared" si="19"/>
        <v>103</v>
      </c>
      <c r="D388">
        <f>LEN(Table14[[#This Row],[NA_sequence]])</f>
        <v>450</v>
      </c>
      <c r="E388">
        <f t="shared" si="20"/>
        <v>103</v>
      </c>
      <c r="F388" t="str">
        <f t="shared" si="21"/>
        <v>CAA</v>
      </c>
      <c r="G388" t="str" cm="1">
        <f t="array" ref="G388">IF(F388="","",_xlfn.IFS(
   OR(F388="CTC",F388="CTG",F388="CTT",F388="CTA",F388="TTA",F388="TTG"),"Leucine",
   OR(F388="CAG",F388="CAA"),"Glutamine",OR(F388="TTC",F388="TTT"),"Phenylalanine",
   OR(F388="ATG"),"Methionine",OR(F388="GCA",F388="GCG",F388="GCC",F388="GCT"),"Alanine",OR(F388="GAC",F388="GAT"),"Aspartic Acid",OR(F388="AAC",F388="AAT"),"Asparagine",OR(F388="GAA",F388="GAG"),"Glutamic acid",
   TRUE,"Other"
))</f>
        <v>Glutamine</v>
      </c>
    </row>
    <row r="389" spans="1:7" x14ac:dyDescent="0.2">
      <c r="A389" t="s">
        <v>680</v>
      </c>
      <c r="B389" t="s">
        <v>1855</v>
      </c>
      <c r="C389">
        <f t="shared" si="19"/>
        <v>103</v>
      </c>
      <c r="D389">
        <f>LEN(Table14[[#This Row],[NA_sequence]])</f>
        <v>450</v>
      </c>
      <c r="E389">
        <f t="shared" si="20"/>
        <v>103</v>
      </c>
      <c r="F389" t="str">
        <f t="shared" si="21"/>
        <v>CAA</v>
      </c>
      <c r="G389" t="str" cm="1">
        <f t="array" ref="G389">IF(F389="","",_xlfn.IFS(
   OR(F389="CTC",F389="CTG",F389="CTT",F389="CTA",F389="TTA",F389="TTG"),"Leucine",
   OR(F389="CAG",F389="CAA"),"Glutamine",OR(F389="TTC",F389="TTT"),"Phenylalanine",
   OR(F389="ATG"),"Methionine",OR(F389="GCA",F389="GCG",F389="GCC",F389="GCT"),"Alanine",OR(F389="GAC",F389="GAT"),"Aspartic Acid",OR(F389="AAC",F389="AAT"),"Asparagine",OR(F389="GAA",F389="GAG"),"Glutamic acid",
   TRUE,"Other"
))</f>
        <v>Glutamine</v>
      </c>
    </row>
    <row r="390" spans="1:7" x14ac:dyDescent="0.2">
      <c r="A390" t="s">
        <v>676</v>
      </c>
      <c r="B390" t="s">
        <v>1851</v>
      </c>
      <c r="C390">
        <f t="shared" si="19"/>
        <v>103</v>
      </c>
      <c r="D390">
        <f>LEN(Table14[[#This Row],[NA_sequence]])</f>
        <v>450</v>
      </c>
      <c r="E390">
        <f t="shared" si="20"/>
        <v>103</v>
      </c>
      <c r="F390" t="str">
        <f t="shared" si="21"/>
        <v>CAA</v>
      </c>
      <c r="G390" t="str" cm="1">
        <f t="array" ref="G390">IF(F390="","",_xlfn.IFS(
   OR(F390="CTC",F390="CTG",F390="CTT",F390="CTA",F390="TTA",F390="TTG"),"Leucine",
   OR(F390="CAG",F390="CAA"),"Glutamine",OR(F390="TTC",F390="TTT"),"Phenylalanine",
   OR(F390="ATG"),"Methionine",OR(F390="GCA",F390="GCG",F390="GCC",F390="GCT"),"Alanine",OR(F390="GAC",F390="GAT"),"Aspartic Acid",OR(F390="AAC",F390="AAT"),"Asparagine",OR(F390="GAA",F390="GAG"),"Glutamic acid",
   TRUE,"Other"
))</f>
        <v>Glutamine</v>
      </c>
    </row>
    <row r="391" spans="1:7" x14ac:dyDescent="0.2">
      <c r="A391" t="s">
        <v>674</v>
      </c>
      <c r="B391" t="s">
        <v>1849</v>
      </c>
      <c r="C391">
        <f t="shared" si="19"/>
        <v>103</v>
      </c>
      <c r="D391">
        <f>LEN(Table14[[#This Row],[NA_sequence]])</f>
        <v>450</v>
      </c>
      <c r="E391">
        <f t="shared" si="20"/>
        <v>103</v>
      </c>
      <c r="F391" t="str">
        <f t="shared" si="21"/>
        <v>CAG</v>
      </c>
      <c r="G391" t="str" cm="1">
        <f t="array" ref="G391">IF(F391="","",_xlfn.IFS(
   OR(F391="CTC",F391="CTG",F391="CTT",F391="CTA",F391="TTA",F391="TTG"),"Leucine",
   OR(F391="CAG",F391="CAA"),"Glutamine",OR(F391="TTC",F391="TTT"),"Phenylalanine",
   OR(F391="ATG"),"Methionine",OR(F391="GCA",F391="GCG",F391="GCC",F391="GCT"),"Alanine",OR(F391="GAC",F391="GAT"),"Aspartic Acid",OR(F391="AAC",F391="AAT"),"Asparagine",OR(F391="GAA",F391="GAG"),"Glutamic acid",
   TRUE,"Other"
))</f>
        <v>Glutamine</v>
      </c>
    </row>
    <row r="392" spans="1:7" x14ac:dyDescent="0.2">
      <c r="A392" t="s">
        <v>667</v>
      </c>
      <c r="B392" t="s">
        <v>1842</v>
      </c>
      <c r="C392">
        <f t="shared" si="19"/>
        <v>103</v>
      </c>
      <c r="D392">
        <f>LEN(Table14[[#This Row],[NA_sequence]])</f>
        <v>450</v>
      </c>
      <c r="E392">
        <f t="shared" si="20"/>
        <v>103</v>
      </c>
      <c r="F392" t="str">
        <f t="shared" si="21"/>
        <v>CAG</v>
      </c>
      <c r="G392" t="str" cm="1">
        <f t="array" ref="G392">IF(F392="","",_xlfn.IFS(
   OR(F392="CTC",F392="CTG",F392="CTT",F392="CTA",F392="TTA",F392="TTG"),"Leucine",
   OR(F392="CAG",F392="CAA"),"Glutamine",OR(F392="TTC",F392="TTT"),"Phenylalanine",
   OR(F392="ATG"),"Methionine",OR(F392="GCA",F392="GCG",F392="GCC",F392="GCT"),"Alanine",OR(F392="GAC",F392="GAT"),"Aspartic Acid",OR(F392="AAC",F392="AAT"),"Asparagine",OR(F392="GAA",F392="GAG"),"Glutamic acid",
   TRUE,"Other"
))</f>
        <v>Glutamine</v>
      </c>
    </row>
    <row r="393" spans="1:7" x14ac:dyDescent="0.2">
      <c r="A393" t="s">
        <v>670</v>
      </c>
      <c r="B393" t="s">
        <v>1845</v>
      </c>
      <c r="C393">
        <f t="shared" si="19"/>
        <v>103</v>
      </c>
      <c r="D393">
        <f>LEN(Table14[[#This Row],[NA_sequence]])</f>
        <v>450</v>
      </c>
      <c r="E393">
        <f t="shared" si="20"/>
        <v>103</v>
      </c>
      <c r="F393" t="str">
        <f t="shared" si="21"/>
        <v>CAA</v>
      </c>
      <c r="G393" t="str" cm="1">
        <f t="array" ref="G393">IF(F393="","",_xlfn.IFS(
   OR(F393="CTC",F393="CTG",F393="CTT",F393="CTA",F393="TTA",F393="TTG"),"Leucine",
   OR(F393="CAG",F393="CAA"),"Glutamine",OR(F393="TTC",F393="TTT"),"Phenylalanine",
   OR(F393="ATG"),"Methionine",OR(F393="GCA",F393="GCG",F393="GCC",F393="GCT"),"Alanine",OR(F393="GAC",F393="GAT"),"Aspartic Acid",OR(F393="AAC",F393="AAT"),"Asparagine",OR(F393="GAA",F393="GAG"),"Glutamic acid",
   TRUE,"Other"
))</f>
        <v>Glutamine</v>
      </c>
    </row>
    <row r="394" spans="1:7" x14ac:dyDescent="0.2">
      <c r="A394" t="s">
        <v>669</v>
      </c>
      <c r="B394" t="s">
        <v>1844</v>
      </c>
      <c r="C394">
        <f t="shared" si="19"/>
        <v>103</v>
      </c>
      <c r="D394">
        <f>LEN(Table14[[#This Row],[NA_sequence]])</f>
        <v>450</v>
      </c>
      <c r="E394">
        <f t="shared" si="20"/>
        <v>103</v>
      </c>
      <c r="F394" t="str">
        <f t="shared" si="21"/>
        <v>CAA</v>
      </c>
      <c r="G394" t="str" cm="1">
        <f t="array" ref="G394">IF(F394="","",_xlfn.IFS(
   OR(F394="CTC",F394="CTG",F394="CTT",F394="CTA",F394="TTA",F394="TTG"),"Leucine",
   OR(F394="CAG",F394="CAA"),"Glutamine",OR(F394="TTC",F394="TTT"),"Phenylalanine",
   OR(F394="ATG"),"Methionine",OR(F394="GCA",F394="GCG",F394="GCC",F394="GCT"),"Alanine",OR(F394="GAC",F394="GAT"),"Aspartic Acid",OR(F394="AAC",F394="AAT"),"Asparagine",OR(F394="GAA",F394="GAG"),"Glutamic acid",
   TRUE,"Other"
))</f>
        <v>Glutamine</v>
      </c>
    </row>
    <row r="395" spans="1:7" x14ac:dyDescent="0.2">
      <c r="A395" t="s">
        <v>694</v>
      </c>
      <c r="B395" t="s">
        <v>1866</v>
      </c>
      <c r="C395">
        <f t="shared" si="19"/>
        <v>103</v>
      </c>
      <c r="D395">
        <f>LEN(Table14[[#This Row],[NA_sequence]])</f>
        <v>450</v>
      </c>
      <c r="E395">
        <f t="shared" si="20"/>
        <v>103</v>
      </c>
      <c r="F395" t="str">
        <f t="shared" si="21"/>
        <v>CAA</v>
      </c>
      <c r="G395" t="str" cm="1">
        <f t="array" ref="G395">IF(F395="","",_xlfn.IFS(
   OR(F395="CTC",F395="CTG",F395="CTT",F395="CTA",F395="TTA",F395="TTG"),"Leucine",
   OR(F395="CAG",F395="CAA"),"Glutamine",OR(F395="TTC",F395="TTT"),"Phenylalanine",
   OR(F395="ATG"),"Methionine",OR(F395="GCA",F395="GCG",F395="GCC",F395="GCT"),"Alanine",OR(F395="GAC",F395="GAT"),"Aspartic Acid",OR(F395="AAC",F395="AAT"),"Asparagine",OR(F395="GAA",F395="GAG"),"Glutamic acid",
   TRUE,"Other"
))</f>
        <v>Glutamine</v>
      </c>
    </row>
    <row r="396" spans="1:7" x14ac:dyDescent="0.2">
      <c r="A396" t="s">
        <v>693</v>
      </c>
      <c r="B396" t="s">
        <v>1865</v>
      </c>
      <c r="C396">
        <f t="shared" si="19"/>
        <v>103</v>
      </c>
      <c r="D396">
        <f>LEN(Table14[[#This Row],[NA_sequence]])</f>
        <v>450</v>
      </c>
      <c r="E396">
        <f t="shared" si="20"/>
        <v>103</v>
      </c>
      <c r="F396" t="str">
        <f t="shared" si="21"/>
        <v>CAG</v>
      </c>
      <c r="G396" t="str" cm="1">
        <f t="array" ref="G396">IF(F396="","",_xlfn.IFS(
   OR(F396="CTC",F396="CTG",F396="CTT",F396="CTA",F396="TTA",F396="TTG"),"Leucine",
   OR(F396="CAG",F396="CAA"),"Glutamine",OR(F396="TTC",F396="TTT"),"Phenylalanine",
   OR(F396="ATG"),"Methionine",OR(F396="GCA",F396="GCG",F396="GCC",F396="GCT"),"Alanine",OR(F396="GAC",F396="GAT"),"Aspartic Acid",OR(F396="AAC",F396="AAT"),"Asparagine",OR(F396="GAA",F396="GAG"),"Glutamic acid",
   TRUE,"Other"
))</f>
        <v>Glutamine</v>
      </c>
    </row>
    <row r="397" spans="1:7" x14ac:dyDescent="0.2">
      <c r="A397" t="s">
        <v>666</v>
      </c>
      <c r="B397" t="s">
        <v>1841</v>
      </c>
      <c r="C397">
        <f t="shared" si="19"/>
        <v>103</v>
      </c>
      <c r="D397">
        <f>LEN(Table14[[#This Row],[NA_sequence]])</f>
        <v>450</v>
      </c>
      <c r="E397">
        <f t="shared" si="20"/>
        <v>103</v>
      </c>
      <c r="F397" t="str">
        <f t="shared" si="21"/>
        <v>CAA</v>
      </c>
      <c r="G397" t="str" cm="1">
        <f t="array" ref="G397">IF(F397="","",_xlfn.IFS(
   OR(F397="CTC",F397="CTG",F397="CTT",F397="CTA",F397="TTA",F397="TTG"),"Leucine",
   OR(F397="CAG",F397="CAA"),"Glutamine",OR(F397="TTC",F397="TTT"),"Phenylalanine",
   OR(F397="ATG"),"Methionine",OR(F397="GCA",F397="GCG",F397="GCC",F397="GCT"),"Alanine",OR(F397="GAC",F397="GAT"),"Aspartic Acid",OR(F397="AAC",F397="AAT"),"Asparagine",OR(F397="GAA",F397="GAG"),"Glutamic acid",
   TRUE,"Other"
))</f>
        <v>Glutamine</v>
      </c>
    </row>
    <row r="398" spans="1:7" x14ac:dyDescent="0.2">
      <c r="A398" t="s">
        <v>673</v>
      </c>
      <c r="B398" t="s">
        <v>1848</v>
      </c>
      <c r="C398">
        <f t="shared" si="19"/>
        <v>103</v>
      </c>
      <c r="D398">
        <f>LEN(Table14[[#This Row],[NA_sequence]])</f>
        <v>450</v>
      </c>
      <c r="E398">
        <f t="shared" si="20"/>
        <v>103</v>
      </c>
      <c r="F398" t="str">
        <f t="shared" si="21"/>
        <v>CAA</v>
      </c>
      <c r="G398" t="str" cm="1">
        <f t="array" ref="G398">IF(F398="","",_xlfn.IFS(
   OR(F398="CTC",F398="CTG",F398="CTT",F398="CTA",F398="TTA",F398="TTG"),"Leucine",
   OR(F398="CAG",F398="CAA"),"Glutamine",OR(F398="TTC",F398="TTT"),"Phenylalanine",
   OR(F398="ATG"),"Methionine",OR(F398="GCA",F398="GCG",F398="GCC",F398="GCT"),"Alanine",OR(F398="GAC",F398="GAT"),"Aspartic Acid",OR(F398="AAC",F398="AAT"),"Asparagine",OR(F398="GAA",F398="GAG"),"Glutamic acid",
   TRUE,"Other"
))</f>
        <v>Glutamine</v>
      </c>
    </row>
    <row r="399" spans="1:7" x14ac:dyDescent="0.2">
      <c r="A399" t="s">
        <v>671</v>
      </c>
      <c r="B399" t="s">
        <v>1846</v>
      </c>
      <c r="C399">
        <f t="shared" si="19"/>
        <v>103</v>
      </c>
      <c r="D399">
        <f>LEN(Table14[[#This Row],[NA_sequence]])</f>
        <v>450</v>
      </c>
      <c r="E399">
        <f t="shared" si="20"/>
        <v>103</v>
      </c>
      <c r="F399" t="str">
        <f t="shared" si="21"/>
        <v>CAG</v>
      </c>
      <c r="G399" t="str" cm="1">
        <f t="array" ref="G399">IF(F399="","",_xlfn.IFS(
   OR(F399="CTC",F399="CTG",F399="CTT",F399="CTA",F399="TTA",F399="TTG"),"Leucine",
   OR(F399="CAG",F399="CAA"),"Glutamine",OR(F399="TTC",F399="TTT"),"Phenylalanine",
   OR(F399="ATG"),"Methionine",OR(F399="GCA",F399="GCG",F399="GCC",F399="GCT"),"Alanine",OR(F399="GAC",F399="GAT"),"Aspartic Acid",OR(F399="AAC",F399="AAT"),"Asparagine",OR(F399="GAA",F399="GAG"),"Glutamic acid",
   TRUE,"Other"
))</f>
        <v>Glutamine</v>
      </c>
    </row>
    <row r="400" spans="1:7" x14ac:dyDescent="0.2">
      <c r="A400" t="s">
        <v>169</v>
      </c>
      <c r="B400" t="s">
        <v>1355</v>
      </c>
      <c r="C400">
        <f t="shared" si="19"/>
        <v>103</v>
      </c>
      <c r="D400">
        <f>LEN(Table14[[#This Row],[NA_sequence]])</f>
        <v>450</v>
      </c>
      <c r="E400">
        <f t="shared" si="20"/>
        <v>103</v>
      </c>
      <c r="F400" t="str">
        <f t="shared" si="21"/>
        <v>CAG</v>
      </c>
      <c r="G400" t="str" cm="1">
        <f t="array" ref="G400">IF(F400="","",_xlfn.IFS(
   OR(F400="CTC",F400="CTG",F400="CTT",F400="CTA",F400="TTA",F400="TTG"),"Leucine",
   OR(F400="CAG",F400="CAA"),"Glutamine",OR(F400="TTC",F400="TTT"),"Phenylalanine",
   OR(F400="ATG"),"Methionine",OR(F400="GCA",F400="GCG",F400="GCC",F400="GCT"),"Alanine",OR(F400="GAC",F400="GAT"),"Aspartic Acid",OR(F400="AAC",F400="AAT"),"Asparagine",OR(F400="GAA",F400="GAG"),"Glutamic acid",
   TRUE,"Other"
))</f>
        <v>Glutamine</v>
      </c>
    </row>
    <row r="401" spans="1:7" x14ac:dyDescent="0.2">
      <c r="A401" t="s">
        <v>1088</v>
      </c>
      <c r="B401" t="s">
        <v>2238</v>
      </c>
      <c r="C401">
        <f t="shared" si="19"/>
        <v>103</v>
      </c>
      <c r="D401">
        <f>LEN(Table14[[#This Row],[NA_sequence]])</f>
        <v>450</v>
      </c>
      <c r="E401">
        <f t="shared" si="20"/>
        <v>103</v>
      </c>
      <c r="F401" t="str">
        <f t="shared" si="21"/>
        <v>CAG</v>
      </c>
      <c r="G401" t="str" cm="1">
        <f t="array" ref="G401">IF(F401="","",_xlfn.IFS(
   OR(F401="CTC",F401="CTG",F401="CTT",F401="CTA",F401="TTA",F401="TTG"),"Leucine",
   OR(F401="CAG",F401="CAA"),"Glutamine",OR(F401="TTC",F401="TTT"),"Phenylalanine",
   OR(F401="ATG"),"Methionine",OR(F401="GCA",F401="GCG",F401="GCC",F401="GCT"),"Alanine",OR(F401="GAC",F401="GAT"),"Aspartic Acid",OR(F401="AAC",F401="AAT"),"Asparagine",OR(F401="GAA",F401="GAG"),"Glutamic acid",
   TRUE,"Other"
))</f>
        <v>Glutamine</v>
      </c>
    </row>
    <row r="402" spans="1:7" x14ac:dyDescent="0.2">
      <c r="A402" t="s">
        <v>231</v>
      </c>
      <c r="B402" t="s">
        <v>1416</v>
      </c>
      <c r="C402">
        <f t="shared" si="19"/>
        <v>103</v>
      </c>
      <c r="D402">
        <f>LEN(Table14[[#This Row],[NA_sequence]])</f>
        <v>450</v>
      </c>
      <c r="E402">
        <f t="shared" si="20"/>
        <v>103</v>
      </c>
      <c r="F402" t="str">
        <f t="shared" si="21"/>
        <v>CAG</v>
      </c>
      <c r="G402" t="str" cm="1">
        <f t="array" ref="G402">IF(F402="","",_xlfn.IFS(
   OR(F402="CTC",F402="CTG",F402="CTT",F402="CTA",F402="TTA",F402="TTG"),"Leucine",
   OR(F402="CAG",F402="CAA"),"Glutamine",OR(F402="TTC",F402="TTT"),"Phenylalanine",
   OR(F402="ATG"),"Methionine",OR(F402="GCA",F402="GCG",F402="GCC",F402="GCT"),"Alanine",OR(F402="GAC",F402="GAT"),"Aspartic Acid",OR(F402="AAC",F402="AAT"),"Asparagine",OR(F402="GAA",F402="GAG"),"Glutamic acid",
   TRUE,"Other"
))</f>
        <v>Glutamine</v>
      </c>
    </row>
    <row r="403" spans="1:7" x14ac:dyDescent="0.2">
      <c r="A403" t="s">
        <v>321</v>
      </c>
      <c r="B403" t="s">
        <v>1505</v>
      </c>
      <c r="C403">
        <f t="shared" si="19"/>
        <v>103</v>
      </c>
      <c r="D403">
        <f>LEN(Table14[[#This Row],[NA_sequence]])</f>
        <v>450</v>
      </c>
      <c r="E403">
        <f t="shared" si="20"/>
        <v>103</v>
      </c>
      <c r="F403" t="str">
        <f t="shared" si="21"/>
        <v>CAG</v>
      </c>
      <c r="G403" t="str" cm="1">
        <f t="array" ref="G403">IF(F403="","",_xlfn.IFS(
   OR(F403="CTC",F403="CTG",F403="CTT",F403="CTA",F403="TTA",F403="TTG"),"Leucine",
   OR(F403="CAG",F403="CAA"),"Glutamine",OR(F403="TTC",F403="TTT"),"Phenylalanine",
   OR(F403="ATG"),"Methionine",OR(F403="GCA",F403="GCG",F403="GCC",F403="GCT"),"Alanine",OR(F403="GAC",F403="GAT"),"Aspartic Acid",OR(F403="AAC",F403="AAT"),"Asparagine",OR(F403="GAA",F403="GAG"),"Glutamic acid",
   TRUE,"Other"
))</f>
        <v>Glutamine</v>
      </c>
    </row>
    <row r="404" spans="1:7" x14ac:dyDescent="0.2">
      <c r="A404" t="s">
        <v>322</v>
      </c>
      <c r="B404" t="s">
        <v>1506</v>
      </c>
      <c r="C404">
        <f t="shared" si="19"/>
        <v>103</v>
      </c>
      <c r="D404">
        <f>LEN(Table14[[#This Row],[NA_sequence]])</f>
        <v>450</v>
      </c>
      <c r="E404">
        <f t="shared" si="20"/>
        <v>103</v>
      </c>
      <c r="F404" t="str">
        <f t="shared" si="21"/>
        <v>CAG</v>
      </c>
      <c r="G404" t="str" cm="1">
        <f t="array" ref="G404">IF(F404="","",_xlfn.IFS(
   OR(F404="CTC",F404="CTG",F404="CTT",F404="CTA",F404="TTA",F404="TTG"),"Leucine",
   OR(F404="CAG",F404="CAA"),"Glutamine",OR(F404="TTC",F404="TTT"),"Phenylalanine",
   OR(F404="ATG"),"Methionine",OR(F404="GCA",F404="GCG",F404="GCC",F404="GCT"),"Alanine",OR(F404="GAC",F404="GAT"),"Aspartic Acid",OR(F404="AAC",F404="AAT"),"Asparagine",OR(F404="GAA",F404="GAG"),"Glutamic acid",
   TRUE,"Other"
))</f>
        <v>Glutamine</v>
      </c>
    </row>
    <row r="405" spans="1:7" x14ac:dyDescent="0.2">
      <c r="A405" t="s">
        <v>335</v>
      </c>
      <c r="B405" t="s">
        <v>1519</v>
      </c>
      <c r="C405">
        <f t="shared" si="19"/>
        <v>103</v>
      </c>
      <c r="D405">
        <f>LEN(Table14[[#This Row],[NA_sequence]])</f>
        <v>450</v>
      </c>
      <c r="E405">
        <f t="shared" si="20"/>
        <v>103</v>
      </c>
      <c r="F405" t="str">
        <f t="shared" si="21"/>
        <v>CAG</v>
      </c>
      <c r="G405" t="str" cm="1">
        <f t="array" ref="G405">IF(F405="","",_xlfn.IFS(
   OR(F405="CTC",F405="CTG",F405="CTT",F405="CTA",F405="TTA",F405="TTG"),"Leucine",
   OR(F405="CAG",F405="CAA"),"Glutamine",OR(F405="TTC",F405="TTT"),"Phenylalanine",
   OR(F405="ATG"),"Methionine",OR(F405="GCA",F405="GCG",F405="GCC",F405="GCT"),"Alanine",OR(F405="GAC",F405="GAT"),"Aspartic Acid",OR(F405="AAC",F405="AAT"),"Asparagine",OR(F405="GAA",F405="GAG"),"Glutamic acid",
   TRUE,"Other"
))</f>
        <v>Glutamine</v>
      </c>
    </row>
    <row r="406" spans="1:7" x14ac:dyDescent="0.2">
      <c r="A406" t="s">
        <v>426</v>
      </c>
      <c r="B406" t="s">
        <v>1610</v>
      </c>
      <c r="C406">
        <f t="shared" si="19"/>
        <v>103</v>
      </c>
      <c r="D406">
        <f>LEN(Table14[[#This Row],[NA_sequence]])</f>
        <v>450</v>
      </c>
      <c r="E406">
        <f t="shared" si="20"/>
        <v>103</v>
      </c>
      <c r="F406" t="str">
        <f t="shared" si="21"/>
        <v>CAG</v>
      </c>
      <c r="G406" t="str" cm="1">
        <f t="array" ref="G406">IF(F406="","",_xlfn.IFS(
   OR(F406="CTC",F406="CTG",F406="CTT",F406="CTA",F406="TTA",F406="TTG"),"Leucine",
   OR(F406="CAG",F406="CAA"),"Glutamine",OR(F406="TTC",F406="TTT"),"Phenylalanine",
   OR(F406="ATG"),"Methionine",OR(F406="GCA",F406="GCG",F406="GCC",F406="GCT"),"Alanine",OR(F406="GAC",F406="GAT"),"Aspartic Acid",OR(F406="AAC",F406="AAT"),"Asparagine",OR(F406="GAA",F406="GAG"),"Glutamic acid",
   TRUE,"Other"
))</f>
        <v>Glutamine</v>
      </c>
    </row>
    <row r="407" spans="1:7" x14ac:dyDescent="0.2">
      <c r="A407" t="s">
        <v>336</v>
      </c>
      <c r="B407" t="s">
        <v>1520</v>
      </c>
      <c r="C407">
        <f t="shared" si="19"/>
        <v>103</v>
      </c>
      <c r="D407">
        <f>LEN(Table14[[#This Row],[NA_sequence]])</f>
        <v>450</v>
      </c>
      <c r="E407">
        <f t="shared" si="20"/>
        <v>103</v>
      </c>
      <c r="F407" t="str">
        <f t="shared" si="21"/>
        <v>CAG</v>
      </c>
      <c r="G407" t="str" cm="1">
        <f t="array" ref="G407">IF(F407="","",_xlfn.IFS(
   OR(F407="CTC",F407="CTG",F407="CTT",F407="CTA",F407="TTA",F407="TTG"),"Leucine",
   OR(F407="CAG",F407="CAA"),"Glutamine",OR(F407="TTC",F407="TTT"),"Phenylalanine",
   OR(F407="ATG"),"Methionine",OR(F407="GCA",F407="GCG",F407="GCC",F407="GCT"),"Alanine",OR(F407="GAC",F407="GAT"),"Aspartic Acid",OR(F407="AAC",F407="AAT"),"Asparagine",OR(F407="GAA",F407="GAG"),"Glutamic acid",
   TRUE,"Other"
))</f>
        <v>Glutamine</v>
      </c>
    </row>
    <row r="408" spans="1:7" x14ac:dyDescent="0.2">
      <c r="A408" t="s">
        <v>410</v>
      </c>
      <c r="B408" t="s">
        <v>1594</v>
      </c>
      <c r="C408">
        <f t="shared" si="19"/>
        <v>103</v>
      </c>
      <c r="D408">
        <f>LEN(Table14[[#This Row],[NA_sequence]])</f>
        <v>450</v>
      </c>
      <c r="E408">
        <f t="shared" si="20"/>
        <v>103</v>
      </c>
      <c r="F408" t="str">
        <f t="shared" si="21"/>
        <v>CAG</v>
      </c>
      <c r="G408" t="str" cm="1">
        <f t="array" ref="G408">IF(F408="","",_xlfn.IFS(
   OR(F408="CTC",F408="CTG",F408="CTT",F408="CTA",F408="TTA",F408="TTG"),"Leucine",
   OR(F408="CAG",F408="CAA"),"Glutamine",OR(F408="TTC",F408="TTT"),"Phenylalanine",
   OR(F408="ATG"),"Methionine",OR(F408="GCA",F408="GCG",F408="GCC",F408="GCT"),"Alanine",OR(F408="GAC",F408="GAT"),"Aspartic Acid",OR(F408="AAC",F408="AAT"),"Asparagine",OR(F408="GAA",F408="GAG"),"Glutamic acid",
   TRUE,"Other"
))</f>
        <v>Glutamine</v>
      </c>
    </row>
    <row r="409" spans="1:7" x14ac:dyDescent="0.2">
      <c r="A409" t="s">
        <v>449</v>
      </c>
      <c r="B409" t="s">
        <v>1633</v>
      </c>
      <c r="C409">
        <f t="shared" si="19"/>
        <v>103</v>
      </c>
      <c r="D409">
        <f>LEN(Table14[[#This Row],[NA_sequence]])</f>
        <v>450</v>
      </c>
      <c r="E409">
        <f t="shared" si="20"/>
        <v>103</v>
      </c>
      <c r="F409" t="str">
        <f t="shared" si="21"/>
        <v>CAG</v>
      </c>
      <c r="G409" t="str" cm="1">
        <f t="array" ref="G409">IF(F409="","",_xlfn.IFS(
   OR(F409="CTC",F409="CTG",F409="CTT",F409="CTA",F409="TTA",F409="TTG"),"Leucine",
   OR(F409="CAG",F409="CAA"),"Glutamine",OR(F409="TTC",F409="TTT"),"Phenylalanine",
   OR(F409="ATG"),"Methionine",OR(F409="GCA",F409="GCG",F409="GCC",F409="GCT"),"Alanine",OR(F409="GAC",F409="GAT"),"Aspartic Acid",OR(F409="AAC",F409="AAT"),"Asparagine",OR(F409="GAA",F409="GAG"),"Glutamic acid",
   TRUE,"Other"
))</f>
        <v>Glutamine</v>
      </c>
    </row>
    <row r="410" spans="1:7" x14ac:dyDescent="0.2">
      <c r="A410" t="s">
        <v>331</v>
      </c>
      <c r="B410" t="s">
        <v>1515</v>
      </c>
      <c r="C410">
        <f t="shared" si="19"/>
        <v>103</v>
      </c>
      <c r="D410">
        <f>LEN(Table14[[#This Row],[NA_sequence]])</f>
        <v>450</v>
      </c>
      <c r="E410">
        <f t="shared" si="20"/>
        <v>103</v>
      </c>
      <c r="F410" t="str">
        <f t="shared" si="21"/>
        <v>CAG</v>
      </c>
      <c r="G410" t="str" cm="1">
        <f t="array" ref="G410">IF(F410="","",_xlfn.IFS(
   OR(F410="CTC",F410="CTG",F410="CTT",F410="CTA",F410="TTA",F410="TTG"),"Leucine",
   OR(F410="CAG",F410="CAA"),"Glutamine",OR(F410="TTC",F410="TTT"),"Phenylalanine",
   OR(F410="ATG"),"Methionine",OR(F410="GCA",F410="GCG",F410="GCC",F410="GCT"),"Alanine",OR(F410="GAC",F410="GAT"),"Aspartic Acid",OR(F410="AAC",F410="AAT"),"Asparagine",OR(F410="GAA",F410="GAG"),"Glutamic acid",
   TRUE,"Other"
))</f>
        <v>Glutamine</v>
      </c>
    </row>
    <row r="411" spans="1:7" x14ac:dyDescent="0.2">
      <c r="A411" t="s">
        <v>286</v>
      </c>
      <c r="B411" t="s">
        <v>1470</v>
      </c>
      <c r="C411">
        <f t="shared" si="19"/>
        <v>103</v>
      </c>
      <c r="D411">
        <f>LEN(Table14[[#This Row],[NA_sequence]])</f>
        <v>450</v>
      </c>
      <c r="E411">
        <f t="shared" si="20"/>
        <v>103</v>
      </c>
      <c r="F411" t="str">
        <f t="shared" si="21"/>
        <v>CAG</v>
      </c>
      <c r="G411" t="str" cm="1">
        <f t="array" ref="G411">IF(F411="","",_xlfn.IFS(
   OR(F411="CTC",F411="CTG",F411="CTT",F411="CTA",F411="TTA",F411="TTG"),"Leucine",
   OR(F411="CAG",F411="CAA"),"Glutamine",OR(F411="TTC",F411="TTT"),"Phenylalanine",
   OR(F411="ATG"),"Methionine",OR(F411="GCA",F411="GCG",F411="GCC",F411="GCT"),"Alanine",OR(F411="GAC",F411="GAT"),"Aspartic Acid",OR(F411="AAC",F411="AAT"),"Asparagine",OR(F411="GAA",F411="GAG"),"Glutamic acid",
   TRUE,"Other"
))</f>
        <v>Glutamine</v>
      </c>
    </row>
    <row r="412" spans="1:7" x14ac:dyDescent="0.2">
      <c r="A412" t="s">
        <v>334</v>
      </c>
      <c r="B412" t="s">
        <v>1518</v>
      </c>
      <c r="C412">
        <f t="shared" si="19"/>
        <v>103</v>
      </c>
      <c r="D412">
        <f>LEN(Table14[[#This Row],[NA_sequence]])</f>
        <v>450</v>
      </c>
      <c r="E412">
        <f t="shared" si="20"/>
        <v>103</v>
      </c>
      <c r="F412" t="str">
        <f t="shared" si="21"/>
        <v>CAG</v>
      </c>
      <c r="G412" t="str" cm="1">
        <f t="array" ref="G412">IF(F412="","",_xlfn.IFS(
   OR(F412="CTC",F412="CTG",F412="CTT",F412="CTA",F412="TTA",F412="TTG"),"Leucine",
   OR(F412="CAG",F412="CAA"),"Glutamine",OR(F412="TTC",F412="TTT"),"Phenylalanine",
   OR(F412="ATG"),"Methionine",OR(F412="GCA",F412="GCG",F412="GCC",F412="GCT"),"Alanine",OR(F412="GAC",F412="GAT"),"Aspartic Acid",OR(F412="AAC",F412="AAT"),"Asparagine",OR(F412="GAA",F412="GAG"),"Glutamic acid",
   TRUE,"Other"
))</f>
        <v>Glutamine</v>
      </c>
    </row>
    <row r="413" spans="1:7" x14ac:dyDescent="0.2">
      <c r="A413" t="s">
        <v>433</v>
      </c>
      <c r="B413" t="s">
        <v>1617</v>
      </c>
      <c r="C413">
        <f t="shared" si="19"/>
        <v>103</v>
      </c>
      <c r="D413">
        <f>LEN(Table14[[#This Row],[NA_sequence]])</f>
        <v>450</v>
      </c>
      <c r="E413">
        <f t="shared" si="20"/>
        <v>103</v>
      </c>
      <c r="F413" t="str">
        <f t="shared" si="21"/>
        <v>CAG</v>
      </c>
      <c r="G413" t="str" cm="1">
        <f t="array" ref="G413">IF(F413="","",_xlfn.IFS(
   OR(F413="CTC",F413="CTG",F413="CTT",F413="CTA",F413="TTA",F413="TTG"),"Leucine",
   OR(F413="CAG",F413="CAA"),"Glutamine",OR(F413="TTC",F413="TTT"),"Phenylalanine",
   OR(F413="ATG"),"Methionine",OR(F413="GCA",F413="GCG",F413="GCC",F413="GCT"),"Alanine",OR(F413="GAC",F413="GAT"),"Aspartic Acid",OR(F413="AAC",F413="AAT"),"Asparagine",OR(F413="GAA",F413="GAG"),"Glutamic acid",
   TRUE,"Other"
))</f>
        <v>Glutamine</v>
      </c>
    </row>
    <row r="414" spans="1:7" x14ac:dyDescent="0.2">
      <c r="A414" t="s">
        <v>67</v>
      </c>
      <c r="B414" t="s">
        <v>1257</v>
      </c>
      <c r="C414">
        <f t="shared" si="19"/>
        <v>103</v>
      </c>
      <c r="D414">
        <f>LEN(Table14[[#This Row],[NA_sequence]])</f>
        <v>450</v>
      </c>
      <c r="E414">
        <f t="shared" si="20"/>
        <v>103</v>
      </c>
      <c r="F414" t="str">
        <f t="shared" si="21"/>
        <v>CAG</v>
      </c>
      <c r="G414" t="str" cm="1">
        <f t="array" ref="G414">IF(F414="","",_xlfn.IFS(
   OR(F414="CTC",F414="CTG",F414="CTT",F414="CTA",F414="TTA",F414="TTG"),"Leucine",
   OR(F414="CAG",F414="CAA"),"Glutamine",OR(F414="TTC",F414="TTT"),"Phenylalanine",
   OR(F414="ATG"),"Methionine",OR(F414="GCA",F414="GCG",F414="GCC",F414="GCT"),"Alanine",OR(F414="GAC",F414="GAT"),"Aspartic Acid",OR(F414="AAC",F414="AAT"),"Asparagine",OR(F414="GAA",F414="GAG"),"Glutamic acid",
   TRUE,"Other"
))</f>
        <v>Glutamine</v>
      </c>
    </row>
    <row r="415" spans="1:7" x14ac:dyDescent="0.2">
      <c r="A415" t="s">
        <v>333</v>
      </c>
      <c r="B415" t="s">
        <v>1517</v>
      </c>
      <c r="C415">
        <f t="shared" si="19"/>
        <v>103</v>
      </c>
      <c r="D415">
        <f>LEN(Table14[[#This Row],[NA_sequence]])</f>
        <v>450</v>
      </c>
      <c r="E415">
        <f t="shared" si="20"/>
        <v>103</v>
      </c>
      <c r="F415" t="str">
        <f t="shared" si="21"/>
        <v>CAG</v>
      </c>
      <c r="G415" t="str" cm="1">
        <f t="array" ref="G415">IF(F415="","",_xlfn.IFS(
   OR(F415="CTC",F415="CTG",F415="CTT",F415="CTA",F415="TTA",F415="TTG"),"Leucine",
   OR(F415="CAG",F415="CAA"),"Glutamine",OR(F415="TTC",F415="TTT"),"Phenylalanine",
   OR(F415="ATG"),"Methionine",OR(F415="GCA",F415="GCG",F415="GCC",F415="GCT"),"Alanine",OR(F415="GAC",F415="GAT"),"Aspartic Acid",OR(F415="AAC",F415="AAT"),"Asparagine",OR(F415="GAA",F415="GAG"),"Glutamic acid",
   TRUE,"Other"
))</f>
        <v>Glutamine</v>
      </c>
    </row>
    <row r="416" spans="1:7" x14ac:dyDescent="0.2">
      <c r="A416" t="s">
        <v>376</v>
      </c>
      <c r="B416" t="s">
        <v>1560</v>
      </c>
      <c r="C416">
        <f t="shared" si="19"/>
        <v>103</v>
      </c>
      <c r="D416">
        <f>LEN(Table14[[#This Row],[NA_sequence]])</f>
        <v>450</v>
      </c>
      <c r="E416">
        <f t="shared" si="20"/>
        <v>103</v>
      </c>
      <c r="F416" t="str">
        <f t="shared" si="21"/>
        <v>CAG</v>
      </c>
      <c r="G416" t="str" cm="1">
        <f t="array" ref="G416">IF(F416="","",_xlfn.IFS(
   OR(F416="CTC",F416="CTG",F416="CTT",F416="CTA",F416="TTA",F416="TTG"),"Leucine",
   OR(F416="CAG",F416="CAA"),"Glutamine",OR(F416="TTC",F416="TTT"),"Phenylalanine",
   OR(F416="ATG"),"Methionine",OR(F416="GCA",F416="GCG",F416="GCC",F416="GCT"),"Alanine",OR(F416="GAC",F416="GAT"),"Aspartic Acid",OR(F416="AAC",F416="AAT"),"Asparagine",OR(F416="GAA",F416="GAG"),"Glutamic acid",
   TRUE,"Other"
))</f>
        <v>Glutamine</v>
      </c>
    </row>
    <row r="417" spans="1:7" x14ac:dyDescent="0.2">
      <c r="A417" t="s">
        <v>430</v>
      </c>
      <c r="B417" t="s">
        <v>1614</v>
      </c>
      <c r="C417">
        <f t="shared" si="19"/>
        <v>103</v>
      </c>
      <c r="D417">
        <f>LEN(Table14[[#This Row],[NA_sequence]])</f>
        <v>450</v>
      </c>
      <c r="E417">
        <f t="shared" si="20"/>
        <v>103</v>
      </c>
      <c r="F417" t="str">
        <f t="shared" si="21"/>
        <v>CAG</v>
      </c>
      <c r="G417" t="str" cm="1">
        <f t="array" ref="G417">IF(F417="","",_xlfn.IFS(
   OR(F417="CTC",F417="CTG",F417="CTT",F417="CTA",F417="TTA",F417="TTG"),"Leucine",
   OR(F417="CAG",F417="CAA"),"Glutamine",OR(F417="TTC",F417="TTT"),"Phenylalanine",
   OR(F417="ATG"),"Methionine",OR(F417="GCA",F417="GCG",F417="GCC",F417="GCT"),"Alanine",OR(F417="GAC",F417="GAT"),"Aspartic Acid",OR(F417="AAC",F417="AAT"),"Asparagine",OR(F417="GAA",F417="GAG"),"Glutamic acid",
   TRUE,"Other"
))</f>
        <v>Glutamine</v>
      </c>
    </row>
    <row r="418" spans="1:7" x14ac:dyDescent="0.2">
      <c r="A418" t="s">
        <v>285</v>
      </c>
      <c r="B418" t="s">
        <v>1469</v>
      </c>
      <c r="C418">
        <f t="shared" si="19"/>
        <v>103</v>
      </c>
      <c r="D418">
        <f>LEN(Table14[[#This Row],[NA_sequence]])</f>
        <v>450</v>
      </c>
      <c r="E418">
        <f t="shared" si="20"/>
        <v>103</v>
      </c>
      <c r="F418" t="str">
        <f t="shared" si="21"/>
        <v>CAG</v>
      </c>
      <c r="G418" t="str" cm="1">
        <f t="array" ref="G418">IF(F418="","",_xlfn.IFS(
   OR(F418="CTC",F418="CTG",F418="CTT",F418="CTA",F418="TTA",F418="TTG"),"Leucine",
   OR(F418="CAG",F418="CAA"),"Glutamine",OR(F418="TTC",F418="TTT"),"Phenylalanine",
   OR(F418="ATG"),"Methionine",OR(F418="GCA",F418="GCG",F418="GCC",F418="GCT"),"Alanine",OR(F418="GAC",F418="GAT"),"Aspartic Acid",OR(F418="AAC",F418="AAT"),"Asparagine",OR(F418="GAA",F418="GAG"),"Glutamic acid",
   TRUE,"Other"
))</f>
        <v>Glutamine</v>
      </c>
    </row>
    <row r="419" spans="1:7" x14ac:dyDescent="0.2">
      <c r="A419" t="s">
        <v>450</v>
      </c>
      <c r="B419" t="s">
        <v>1634</v>
      </c>
      <c r="C419">
        <f t="shared" si="19"/>
        <v>103</v>
      </c>
      <c r="D419">
        <f>LEN(Table14[[#This Row],[NA_sequence]])</f>
        <v>450</v>
      </c>
      <c r="E419">
        <f t="shared" si="20"/>
        <v>103</v>
      </c>
      <c r="F419" t="str">
        <f t="shared" si="21"/>
        <v>CAG</v>
      </c>
      <c r="G419" t="str" cm="1">
        <f t="array" ref="G419">IF(F419="","",_xlfn.IFS(
   OR(F419="CTC",F419="CTG",F419="CTT",F419="CTA",F419="TTA",F419="TTG"),"Leucine",
   OR(F419="CAG",F419="CAA"),"Glutamine",OR(F419="TTC",F419="TTT"),"Phenylalanine",
   OR(F419="ATG"),"Methionine",OR(F419="GCA",F419="GCG",F419="GCC",F419="GCT"),"Alanine",OR(F419="GAC",F419="GAT"),"Aspartic Acid",OR(F419="AAC",F419="AAT"),"Asparagine",OR(F419="GAA",F419="GAG"),"Glutamic acid",
   TRUE,"Other"
))</f>
        <v>Glutamine</v>
      </c>
    </row>
    <row r="420" spans="1:7" x14ac:dyDescent="0.2">
      <c r="A420" t="s">
        <v>418</v>
      </c>
      <c r="B420" t="s">
        <v>1602</v>
      </c>
      <c r="C420">
        <f t="shared" si="19"/>
        <v>103</v>
      </c>
      <c r="D420">
        <f>LEN(Table14[[#This Row],[NA_sequence]])</f>
        <v>450</v>
      </c>
      <c r="E420">
        <f t="shared" si="20"/>
        <v>103</v>
      </c>
      <c r="F420" t="str">
        <f t="shared" si="21"/>
        <v>CAG</v>
      </c>
      <c r="G420" t="str" cm="1">
        <f t="array" ref="G420">IF(F420="","",_xlfn.IFS(
   OR(F420="CTC",F420="CTG",F420="CTT",F420="CTA",F420="TTA",F420="TTG"),"Leucine",
   OR(F420="CAG",F420="CAA"),"Glutamine",OR(F420="TTC",F420="TTT"),"Phenylalanine",
   OR(F420="ATG"),"Methionine",OR(F420="GCA",F420="GCG",F420="GCC",F420="GCT"),"Alanine",OR(F420="GAC",F420="GAT"),"Aspartic Acid",OR(F420="AAC",F420="AAT"),"Asparagine",OR(F420="GAA",F420="GAG"),"Glutamic acid",
   TRUE,"Other"
))</f>
        <v>Glutamine</v>
      </c>
    </row>
    <row r="421" spans="1:7" x14ac:dyDescent="0.2">
      <c r="A421" t="s">
        <v>354</v>
      </c>
      <c r="B421" t="s">
        <v>1538</v>
      </c>
      <c r="C421">
        <f t="shared" si="19"/>
        <v>103</v>
      </c>
      <c r="D421">
        <f>LEN(Table14[[#This Row],[NA_sequence]])</f>
        <v>450</v>
      </c>
      <c r="E421">
        <f t="shared" si="20"/>
        <v>103</v>
      </c>
      <c r="F421" t="str">
        <f t="shared" si="21"/>
        <v>CAG</v>
      </c>
      <c r="G421" t="str" cm="1">
        <f t="array" ref="G421">IF(F421="","",_xlfn.IFS(
   OR(F421="CTC",F421="CTG",F421="CTT",F421="CTA",F421="TTA",F421="TTG"),"Leucine",
   OR(F421="CAG",F421="CAA"),"Glutamine",OR(F421="TTC",F421="TTT"),"Phenylalanine",
   OR(F421="ATG"),"Methionine",OR(F421="GCA",F421="GCG",F421="GCC",F421="GCT"),"Alanine",OR(F421="GAC",F421="GAT"),"Aspartic Acid",OR(F421="AAC",F421="AAT"),"Asparagine",OR(F421="GAA",F421="GAG"),"Glutamic acid",
   TRUE,"Other"
))</f>
        <v>Glutamine</v>
      </c>
    </row>
    <row r="422" spans="1:7" x14ac:dyDescent="0.2">
      <c r="A422" t="s">
        <v>117</v>
      </c>
      <c r="B422" t="s">
        <v>1304</v>
      </c>
      <c r="C422">
        <f t="shared" si="19"/>
        <v>103</v>
      </c>
      <c r="D422">
        <f>LEN(Table14[[#This Row],[NA_sequence]])</f>
        <v>444</v>
      </c>
      <c r="E422">
        <f t="shared" si="20"/>
        <v>103</v>
      </c>
      <c r="F422" t="str">
        <f t="shared" si="21"/>
        <v>CAA</v>
      </c>
      <c r="G422" t="str" cm="1">
        <f t="array" ref="G422">IF(F422="","",_xlfn.IFS(
   OR(F422="CTC",F422="CTG",F422="CTT",F422="CTA",F422="TTA",F422="TTG"),"Leucine",
   OR(F422="CAG",F422="CAA"),"Glutamine",OR(F422="TTC",F422="TTT"),"Phenylalanine",
   OR(F422="ATG"),"Methionine",OR(F422="GCA",F422="GCG",F422="GCC",F422="GCT"),"Alanine",OR(F422="GAC",F422="GAT"),"Aspartic Acid",OR(F422="AAC",F422="AAT"),"Asparagine",OR(F422="GAA",F422="GAG"),"Glutamic acid",
   TRUE,"Other"
))</f>
        <v>Glutamine</v>
      </c>
    </row>
    <row r="423" spans="1:7" x14ac:dyDescent="0.2">
      <c r="A423" t="s">
        <v>1099</v>
      </c>
      <c r="B423" t="s">
        <v>1304</v>
      </c>
      <c r="C423">
        <f t="shared" si="19"/>
        <v>103</v>
      </c>
      <c r="D423">
        <f>LEN(Table14[[#This Row],[NA_sequence]])</f>
        <v>444</v>
      </c>
      <c r="E423">
        <f t="shared" si="20"/>
        <v>103</v>
      </c>
      <c r="F423" t="str">
        <f t="shared" si="21"/>
        <v>CAA</v>
      </c>
      <c r="G423" t="str" cm="1">
        <f t="array" ref="G423">IF(F423="","",_xlfn.IFS(
   OR(F423="CTC",F423="CTG",F423="CTT",F423="CTA",F423="TTA",F423="TTG"),"Leucine",
   OR(F423="CAG",F423="CAA"),"Glutamine",OR(F423="TTC",F423="TTT"),"Phenylalanine",
   OR(F423="ATG"),"Methionine",OR(F423="GCA",F423="GCG",F423="GCC",F423="GCT"),"Alanine",OR(F423="GAC",F423="GAT"),"Aspartic Acid",OR(F423="AAC",F423="AAT"),"Asparagine",OR(F423="GAA",F423="GAG"),"Glutamic acid",
   TRUE,"Other"
))</f>
        <v>Glutamine</v>
      </c>
    </row>
    <row r="424" spans="1:7" x14ac:dyDescent="0.2">
      <c r="A424" t="s">
        <v>1150</v>
      </c>
      <c r="B424" t="s">
        <v>2291</v>
      </c>
      <c r="C424">
        <f t="shared" si="19"/>
        <v>103</v>
      </c>
      <c r="D424">
        <f>LEN(Table14[[#This Row],[NA_sequence]])</f>
        <v>450</v>
      </c>
      <c r="E424">
        <f t="shared" si="20"/>
        <v>103</v>
      </c>
      <c r="F424" t="str">
        <f t="shared" si="21"/>
        <v>CAA</v>
      </c>
      <c r="G424" t="str" cm="1">
        <f t="array" ref="G424">IF(F424="","",_xlfn.IFS(
   OR(F424="CTC",F424="CTG",F424="CTT",F424="CTA",F424="TTA",F424="TTG"),"Leucine",
   OR(F424="CAG",F424="CAA"),"Glutamine",OR(F424="TTC",F424="TTT"),"Phenylalanine",
   OR(F424="ATG"),"Methionine",OR(F424="GCA",F424="GCG",F424="GCC",F424="GCT"),"Alanine",OR(F424="GAC",F424="GAT"),"Aspartic Acid",OR(F424="AAC",F424="AAT"),"Asparagine",OR(F424="GAA",F424="GAG"),"Glutamic acid",
   TRUE,"Other"
))</f>
        <v>Glutamine</v>
      </c>
    </row>
    <row r="425" spans="1:7" x14ac:dyDescent="0.2">
      <c r="A425" t="s">
        <v>106</v>
      </c>
      <c r="B425" t="s">
        <v>1294</v>
      </c>
      <c r="C425">
        <f t="shared" si="19"/>
        <v>103</v>
      </c>
      <c r="D425">
        <f>LEN(Table14[[#This Row],[NA_sequence]])</f>
        <v>444</v>
      </c>
      <c r="E425">
        <f t="shared" si="20"/>
        <v>103</v>
      </c>
      <c r="F425" t="str">
        <f t="shared" si="21"/>
        <v>CAA</v>
      </c>
      <c r="G425" t="str" cm="1">
        <f t="array" ref="G425">IF(F425="","",_xlfn.IFS(
   OR(F425="CTC",F425="CTG",F425="CTT",F425="CTA",F425="TTA",F425="TTG"),"Leucine",
   OR(F425="CAG",F425="CAA"),"Glutamine",OR(F425="TTC",F425="TTT"),"Phenylalanine",
   OR(F425="ATG"),"Methionine",OR(F425="GCA",F425="GCG",F425="GCC",F425="GCT"),"Alanine",OR(F425="GAC",F425="GAT"),"Aspartic Acid",OR(F425="AAC",F425="AAT"),"Asparagine",OR(F425="GAA",F425="GAG"),"Glutamic acid",
   TRUE,"Other"
))</f>
        <v>Glutamine</v>
      </c>
    </row>
    <row r="426" spans="1:7" x14ac:dyDescent="0.2">
      <c r="A426" t="s">
        <v>651</v>
      </c>
      <c r="B426" t="s">
        <v>1826</v>
      </c>
      <c r="C426">
        <f t="shared" si="19"/>
        <v>103</v>
      </c>
      <c r="D426">
        <f>LEN(Table14[[#This Row],[NA_sequence]])</f>
        <v>450</v>
      </c>
      <c r="E426">
        <f t="shared" si="20"/>
        <v>103</v>
      </c>
      <c r="F426" t="str">
        <f t="shared" si="21"/>
        <v>CAA</v>
      </c>
      <c r="G426" t="str" cm="1">
        <f t="array" ref="G426">IF(F426="","",_xlfn.IFS(
   OR(F426="CTC",F426="CTG",F426="CTT",F426="CTA",F426="TTA",F426="TTG"),"Leucine",
   OR(F426="CAG",F426="CAA"),"Glutamine",OR(F426="TTC",F426="TTT"),"Phenylalanine",
   OR(F426="ATG"),"Methionine",OR(F426="GCA",F426="GCG",F426="GCC",F426="GCT"),"Alanine",OR(F426="GAC",F426="GAT"),"Aspartic Acid",OR(F426="AAC",F426="AAT"),"Asparagine",OR(F426="GAA",F426="GAG"),"Glutamic acid",
   TRUE,"Other"
))</f>
        <v>Glutamine</v>
      </c>
    </row>
    <row r="427" spans="1:7" x14ac:dyDescent="0.2">
      <c r="A427" t="s">
        <v>650</v>
      </c>
      <c r="B427" t="s">
        <v>1825</v>
      </c>
      <c r="C427">
        <f t="shared" si="19"/>
        <v>103</v>
      </c>
      <c r="D427">
        <f>LEN(Table14[[#This Row],[NA_sequence]])</f>
        <v>450</v>
      </c>
      <c r="E427">
        <f t="shared" si="20"/>
        <v>103</v>
      </c>
      <c r="F427" t="str">
        <f t="shared" si="21"/>
        <v>CAA</v>
      </c>
      <c r="G427" t="str" cm="1">
        <f t="array" ref="G427">IF(F427="","",_xlfn.IFS(
   OR(F427="CTC",F427="CTG",F427="CTT",F427="CTA",F427="TTA",F427="TTG"),"Leucine",
   OR(F427="CAG",F427="CAA"),"Glutamine",OR(F427="TTC",F427="TTT"),"Phenylalanine",
   OR(F427="ATG"),"Methionine",OR(F427="GCA",F427="GCG",F427="GCC",F427="GCT"),"Alanine",OR(F427="GAC",F427="GAT"),"Aspartic Acid",OR(F427="AAC",F427="AAT"),"Asparagine",OR(F427="GAA",F427="GAG"),"Glutamic acid",
   TRUE,"Other"
))</f>
        <v>Glutamine</v>
      </c>
    </row>
    <row r="428" spans="1:7" x14ac:dyDescent="0.2">
      <c r="A428" t="s">
        <v>279</v>
      </c>
      <c r="B428" t="s">
        <v>1463</v>
      </c>
      <c r="C428">
        <f t="shared" si="19"/>
        <v>103</v>
      </c>
      <c r="D428">
        <f>LEN(Table14[[#This Row],[NA_sequence]])</f>
        <v>444</v>
      </c>
      <c r="E428">
        <f t="shared" si="20"/>
        <v>103</v>
      </c>
      <c r="F428" t="str">
        <f t="shared" si="21"/>
        <v>CAA</v>
      </c>
      <c r="G428" t="str" cm="1">
        <f t="array" ref="G428">IF(F428="","",_xlfn.IFS(
   OR(F428="CTC",F428="CTG",F428="CTT",F428="CTA",F428="TTA",F428="TTG"),"Leucine",
   OR(F428="CAG",F428="CAA"),"Glutamine",OR(F428="TTC",F428="TTT"),"Phenylalanine",
   OR(F428="ATG"),"Methionine",OR(F428="GCA",F428="GCG",F428="GCC",F428="GCT"),"Alanine",OR(F428="GAC",F428="GAT"),"Aspartic Acid",OR(F428="AAC",F428="AAT"),"Asparagine",OR(F428="GAA",F428="GAG"),"Glutamic acid",
   TRUE,"Other"
))</f>
        <v>Glutamine</v>
      </c>
    </row>
    <row r="429" spans="1:7" x14ac:dyDescent="0.2">
      <c r="A429" t="s">
        <v>60</v>
      </c>
      <c r="B429" t="s">
        <v>1250</v>
      </c>
      <c r="C429">
        <f t="shared" si="19"/>
        <v>103</v>
      </c>
      <c r="D429">
        <f>LEN(Table14[[#This Row],[NA_sequence]])</f>
        <v>450</v>
      </c>
      <c r="E429">
        <f t="shared" si="20"/>
        <v>103</v>
      </c>
      <c r="F429" t="str">
        <f t="shared" si="21"/>
        <v>CAA</v>
      </c>
      <c r="G429" t="str" cm="1">
        <f t="array" ref="G429">IF(F429="","",_xlfn.IFS(
   OR(F429="CTC",F429="CTG",F429="CTT",F429="CTA",F429="TTA",F429="TTG"),"Leucine",
   OR(F429="CAG",F429="CAA"),"Glutamine",OR(F429="TTC",F429="TTT"),"Phenylalanine",
   OR(F429="ATG"),"Methionine",OR(F429="GCA",F429="GCG",F429="GCC",F429="GCT"),"Alanine",OR(F429="GAC",F429="GAT"),"Aspartic Acid",OR(F429="AAC",F429="AAT"),"Asparagine",OR(F429="GAA",F429="GAG"),"Glutamic acid",
   TRUE,"Other"
))</f>
        <v>Glutamine</v>
      </c>
    </row>
    <row r="430" spans="1:7" x14ac:dyDescent="0.2">
      <c r="A430" t="s">
        <v>16</v>
      </c>
      <c r="B430" t="s">
        <v>1207</v>
      </c>
      <c r="C430">
        <f t="shared" si="19"/>
        <v>103</v>
      </c>
      <c r="D430">
        <f>LEN(Table14[[#This Row],[NA_sequence]])</f>
        <v>450</v>
      </c>
      <c r="E430">
        <f t="shared" si="20"/>
        <v>103</v>
      </c>
      <c r="F430" t="str">
        <f t="shared" si="21"/>
        <v>CAA</v>
      </c>
      <c r="G430" t="str" cm="1">
        <f t="array" ref="G430">IF(F430="","",_xlfn.IFS(
   OR(F430="CTC",F430="CTG",F430="CTT",F430="CTA",F430="TTA",F430="TTG"),"Leucine",
   OR(F430="CAG",F430="CAA"),"Glutamine",OR(F430="TTC",F430="TTT"),"Phenylalanine",
   OR(F430="ATG"),"Methionine",OR(F430="GCA",F430="GCG",F430="GCC",F430="GCT"),"Alanine",OR(F430="GAC",F430="GAT"),"Aspartic Acid",OR(F430="AAC",F430="AAT"),"Asparagine",OR(F430="GAA",F430="GAG"),"Glutamic acid",
   TRUE,"Other"
))</f>
        <v>Glutamine</v>
      </c>
    </row>
    <row r="431" spans="1:7" x14ac:dyDescent="0.2">
      <c r="A431" t="s">
        <v>4</v>
      </c>
      <c r="B431" t="s">
        <v>1195</v>
      </c>
      <c r="C431">
        <f t="shared" si="19"/>
        <v>103</v>
      </c>
      <c r="D431">
        <f>LEN(Table14[[#This Row],[NA_sequence]])</f>
        <v>450</v>
      </c>
      <c r="E431">
        <f t="shared" si="20"/>
        <v>103</v>
      </c>
      <c r="F431" t="str">
        <f t="shared" si="21"/>
        <v>ATG</v>
      </c>
      <c r="G431" t="str" cm="1">
        <f t="array" ref="G431">IF(F431="","",_xlfn.IFS(
   OR(F431="CTC",F431="CTG",F431="CTT",F431="CTA",F431="TTA",F431="TTG"),"Leucine",
   OR(F431="CAG",F431="CAA"),"Glutamine",OR(F431="TTC",F431="TTT"),"Phenylalanine",
   OR(F431="ATG"),"Methionine",OR(F431="GCA",F431="GCG",F431="GCC",F431="GCT"),"Alanine",OR(F431="GAC",F431="GAT"),"Aspartic Acid",OR(F431="AAC",F431="AAT"),"Asparagine",OR(F431="GAA",F431="GAG"),"Glutamic acid",
   TRUE,"Other"
))</f>
        <v>Methionine</v>
      </c>
    </row>
    <row r="432" spans="1:7" x14ac:dyDescent="0.2">
      <c r="A432" t="s">
        <v>409</v>
      </c>
      <c r="B432" t="s">
        <v>1593</v>
      </c>
      <c r="C432">
        <f t="shared" si="19"/>
        <v>103</v>
      </c>
      <c r="D432">
        <f>LEN(Table14[[#This Row],[NA_sequence]])</f>
        <v>450</v>
      </c>
      <c r="E432">
        <f t="shared" si="20"/>
        <v>103</v>
      </c>
      <c r="F432" t="str">
        <f t="shared" si="21"/>
        <v>CAA</v>
      </c>
      <c r="G432" t="str" cm="1">
        <f t="array" ref="G432">IF(F432="","",_xlfn.IFS(
   OR(F432="CTC",F432="CTG",F432="CTT",F432="CTA",F432="TTA",F432="TTG"),"Leucine",
   OR(F432="CAG",F432="CAA"),"Glutamine",OR(F432="TTC",F432="TTT"),"Phenylalanine",
   OR(F432="ATG"),"Methionine",OR(F432="GCA",F432="GCG",F432="GCC",F432="GCT"),"Alanine",OR(F432="GAC",F432="GAT"),"Aspartic Acid",OR(F432="AAC",F432="AAT"),"Asparagine",OR(F432="GAA",F432="GAG"),"Glutamic acid",
   TRUE,"Other"
))</f>
        <v>Glutamine</v>
      </c>
    </row>
    <row r="433" spans="1:7" x14ac:dyDescent="0.2">
      <c r="A433" t="s">
        <v>235</v>
      </c>
      <c r="B433" t="s">
        <v>1420</v>
      </c>
      <c r="C433">
        <f t="shared" si="19"/>
        <v>103</v>
      </c>
      <c r="D433">
        <f>LEN(Table14[[#This Row],[NA_sequence]])</f>
        <v>444</v>
      </c>
      <c r="E433">
        <f t="shared" si="20"/>
        <v>103</v>
      </c>
      <c r="F433" t="str">
        <f t="shared" si="21"/>
        <v>CAG</v>
      </c>
      <c r="G433" t="str" cm="1">
        <f t="array" ref="G433">IF(F433="","",_xlfn.IFS(
   OR(F433="CTC",F433="CTG",F433="CTT",F433="CTA",F433="TTA",F433="TTG"),"Leucine",
   OR(F433="CAG",F433="CAA"),"Glutamine",OR(F433="TTC",F433="TTT"),"Phenylalanine",
   OR(F433="ATG"),"Methionine",OR(F433="GCA",F433="GCG",F433="GCC",F433="GCT"),"Alanine",OR(F433="GAC",F433="GAT"),"Aspartic Acid",OR(F433="AAC",F433="AAT"),"Asparagine",OR(F433="GAA",F433="GAG"),"Glutamic acid",
   TRUE,"Other"
))</f>
        <v>Glutamine</v>
      </c>
    </row>
    <row r="434" spans="1:7" x14ac:dyDescent="0.2">
      <c r="A434" t="s">
        <v>510</v>
      </c>
      <c r="B434" t="s">
        <v>1693</v>
      </c>
      <c r="C434">
        <f t="shared" si="19"/>
        <v>103</v>
      </c>
      <c r="D434">
        <f>LEN(Table14[[#This Row],[NA_sequence]])</f>
        <v>444</v>
      </c>
      <c r="E434">
        <f t="shared" si="20"/>
        <v>103</v>
      </c>
      <c r="F434" t="str">
        <f t="shared" si="21"/>
        <v>CAG</v>
      </c>
      <c r="G434" t="str" cm="1">
        <f t="array" ref="G434">IF(F434="","",_xlfn.IFS(
   OR(F434="CTC",F434="CTG",F434="CTT",F434="CTA",F434="TTA",F434="TTG"),"Leucine",
   OR(F434="CAG",F434="CAA"),"Glutamine",OR(F434="TTC",F434="TTT"),"Phenylalanine",
   OR(F434="ATG"),"Methionine",OR(F434="GCA",F434="GCG",F434="GCC",F434="GCT"),"Alanine",OR(F434="GAC",F434="GAT"),"Aspartic Acid",OR(F434="AAC",F434="AAT"),"Asparagine",OR(F434="GAA",F434="GAG"),"Glutamic acid",
   TRUE,"Other"
))</f>
        <v>Glutamine</v>
      </c>
    </row>
    <row r="435" spans="1:7" x14ac:dyDescent="0.2">
      <c r="A435" t="s">
        <v>1084</v>
      </c>
      <c r="B435" t="s">
        <v>1693</v>
      </c>
      <c r="C435">
        <f t="shared" si="19"/>
        <v>103</v>
      </c>
      <c r="D435">
        <f>LEN(Table14[[#This Row],[NA_sequence]])</f>
        <v>444</v>
      </c>
      <c r="E435">
        <f t="shared" si="20"/>
        <v>103</v>
      </c>
      <c r="F435" t="str">
        <f t="shared" si="21"/>
        <v>CAG</v>
      </c>
      <c r="G435" t="str" cm="1">
        <f t="array" ref="G435">IF(F435="","",_xlfn.IFS(
   OR(F435="CTC",F435="CTG",F435="CTT",F435="CTA",F435="TTA",F435="TTG"),"Leucine",
   OR(F435="CAG",F435="CAA"),"Glutamine",OR(F435="TTC",F435="TTT"),"Phenylalanine",
   OR(F435="ATG"),"Methionine",OR(F435="GCA",F435="GCG",F435="GCC",F435="GCT"),"Alanine",OR(F435="GAC",F435="GAT"),"Aspartic Acid",OR(F435="AAC",F435="AAT"),"Asparagine",OR(F435="GAA",F435="GAG"),"Glutamic acid",
   TRUE,"Other"
))</f>
        <v>Glutamine</v>
      </c>
    </row>
    <row r="436" spans="1:7" x14ac:dyDescent="0.2">
      <c r="A436" t="s">
        <v>119</v>
      </c>
      <c r="B436" t="s">
        <v>1306</v>
      </c>
      <c r="C436">
        <f t="shared" si="19"/>
        <v>103</v>
      </c>
      <c r="D436">
        <f>LEN(Table14[[#This Row],[NA_sequence]])</f>
        <v>444</v>
      </c>
      <c r="E436">
        <f t="shared" si="20"/>
        <v>103</v>
      </c>
      <c r="F436" t="str">
        <f t="shared" si="21"/>
        <v>CAA</v>
      </c>
      <c r="G436" t="str" cm="1">
        <f t="array" ref="G436">IF(F436="","",_xlfn.IFS(
   OR(F436="CTC",F436="CTG",F436="CTT",F436="CTA",F436="TTA",F436="TTG"),"Leucine",
   OR(F436="CAG",F436="CAA"),"Glutamine",OR(F436="TTC",F436="TTT"),"Phenylalanine",
   OR(F436="ATG"),"Methionine",OR(F436="GCA",F436="GCG",F436="GCC",F436="GCT"),"Alanine",OR(F436="GAC",F436="GAT"),"Aspartic Acid",OR(F436="AAC",F436="AAT"),"Asparagine",OR(F436="GAA",F436="GAG"),"Glutamic acid",
   TRUE,"Other"
))</f>
        <v>Glutamine</v>
      </c>
    </row>
    <row r="437" spans="1:7" x14ac:dyDescent="0.2">
      <c r="A437" t="s">
        <v>189</v>
      </c>
      <c r="B437" t="s">
        <v>1374</v>
      </c>
      <c r="C437">
        <f t="shared" si="19"/>
        <v>103</v>
      </c>
      <c r="D437">
        <f>LEN(Table14[[#This Row],[NA_sequence]])</f>
        <v>444</v>
      </c>
      <c r="E437">
        <f t="shared" si="20"/>
        <v>103</v>
      </c>
      <c r="F437" t="str">
        <f t="shared" si="21"/>
        <v>CAA</v>
      </c>
      <c r="G437" t="str" cm="1">
        <f t="array" ref="G437">IF(F437="","",_xlfn.IFS(
   OR(F437="CTC",F437="CTG",F437="CTT",F437="CTA",F437="TTA",F437="TTG"),"Leucine",
   OR(F437="CAG",F437="CAA"),"Glutamine",OR(F437="TTC",F437="TTT"),"Phenylalanine",
   OR(F437="ATG"),"Methionine",OR(F437="GCA",F437="GCG",F437="GCC",F437="GCT"),"Alanine",OR(F437="GAC",F437="GAT"),"Aspartic Acid",OR(F437="AAC",F437="AAT"),"Asparagine",OR(F437="GAA",F437="GAG"),"Glutamic acid",
   TRUE,"Other"
))</f>
        <v>Glutamine</v>
      </c>
    </row>
    <row r="438" spans="1:7" x14ac:dyDescent="0.2">
      <c r="A438" t="s">
        <v>116</v>
      </c>
      <c r="B438" t="s">
        <v>1303</v>
      </c>
      <c r="C438">
        <f t="shared" si="19"/>
        <v>103</v>
      </c>
      <c r="D438">
        <f>LEN(Table14[[#This Row],[NA_sequence]])</f>
        <v>444</v>
      </c>
      <c r="E438">
        <f t="shared" si="20"/>
        <v>103</v>
      </c>
      <c r="F438" t="str">
        <f t="shared" si="21"/>
        <v>CAA</v>
      </c>
      <c r="G438" t="str" cm="1">
        <f t="array" ref="G438">IF(F438="","",_xlfn.IFS(
   OR(F438="CTC",F438="CTG",F438="CTT",F438="CTA",F438="TTA",F438="TTG"),"Leucine",
   OR(F438="CAG",F438="CAA"),"Glutamine",OR(F438="TTC",F438="TTT"),"Phenylalanine",
   OR(F438="ATG"),"Methionine",OR(F438="GCA",F438="GCG",F438="GCC",F438="GCT"),"Alanine",OR(F438="GAC",F438="GAT"),"Aspartic Acid",OR(F438="AAC",F438="AAT"),"Asparagine",OR(F438="GAA",F438="GAG"),"Glutamic acid",
   TRUE,"Other"
))</f>
        <v>Glutamine</v>
      </c>
    </row>
    <row r="439" spans="1:7" x14ac:dyDescent="0.2">
      <c r="A439" t="s">
        <v>118</v>
      </c>
      <c r="B439" t="s">
        <v>1305</v>
      </c>
      <c r="C439">
        <f t="shared" si="19"/>
        <v>103</v>
      </c>
      <c r="D439">
        <f>LEN(Table14[[#This Row],[NA_sequence]])</f>
        <v>444</v>
      </c>
      <c r="E439">
        <f t="shared" si="20"/>
        <v>103</v>
      </c>
      <c r="F439" t="str">
        <f t="shared" si="21"/>
        <v>CAA</v>
      </c>
      <c r="G439" t="str" cm="1">
        <f t="array" ref="G439">IF(F439="","",_xlfn.IFS(
   OR(F439="CTC",F439="CTG",F439="CTT",F439="CTA",F439="TTA",F439="TTG"),"Leucine",
   OR(F439="CAG",F439="CAA"),"Glutamine",OR(F439="TTC",F439="TTT"),"Phenylalanine",
   OR(F439="ATG"),"Methionine",OR(F439="GCA",F439="GCG",F439="GCC",F439="GCT"),"Alanine",OR(F439="GAC",F439="GAT"),"Aspartic Acid",OR(F439="AAC",F439="AAT"),"Asparagine",OR(F439="GAA",F439="GAG"),"Glutamic acid",
   TRUE,"Other"
))</f>
        <v>Glutamine</v>
      </c>
    </row>
    <row r="440" spans="1:7" x14ac:dyDescent="0.2">
      <c r="A440" t="s">
        <v>367</v>
      </c>
      <c r="B440" t="s">
        <v>1551</v>
      </c>
      <c r="C440">
        <f t="shared" si="19"/>
        <v>103</v>
      </c>
      <c r="D440">
        <f>LEN(Table14[[#This Row],[NA_sequence]])</f>
        <v>444</v>
      </c>
      <c r="E440">
        <f t="shared" si="20"/>
        <v>103</v>
      </c>
      <c r="F440" t="str">
        <f t="shared" si="21"/>
        <v>CAA</v>
      </c>
      <c r="G440" t="str" cm="1">
        <f t="array" ref="G440">IF(F440="","",_xlfn.IFS(
   OR(F440="CTC",F440="CTG",F440="CTT",F440="CTA",F440="TTA",F440="TTG"),"Leucine",
   OR(F440="CAG",F440="CAA"),"Glutamine",OR(F440="TTC",F440="TTT"),"Phenylalanine",
   OR(F440="ATG"),"Methionine",OR(F440="GCA",F440="GCG",F440="GCC",F440="GCT"),"Alanine",OR(F440="GAC",F440="GAT"),"Aspartic Acid",OR(F440="AAC",F440="AAT"),"Asparagine",OR(F440="GAA",F440="GAG"),"Glutamic acid",
   TRUE,"Other"
))</f>
        <v>Glutamine</v>
      </c>
    </row>
    <row r="441" spans="1:7" x14ac:dyDescent="0.2">
      <c r="A441" t="s">
        <v>133</v>
      </c>
      <c r="B441" t="s">
        <v>1319</v>
      </c>
      <c r="C441">
        <f t="shared" si="19"/>
        <v>103</v>
      </c>
      <c r="D441">
        <f>LEN(Table14[[#This Row],[NA_sequence]])</f>
        <v>444</v>
      </c>
      <c r="E441">
        <f t="shared" si="20"/>
        <v>103</v>
      </c>
      <c r="F441" t="str">
        <f t="shared" si="21"/>
        <v>CAA</v>
      </c>
      <c r="G441" t="str" cm="1">
        <f t="array" ref="G441">IF(F441="","",_xlfn.IFS(
   OR(F441="CTC",F441="CTG",F441="CTT",F441="CTA",F441="TTA",F441="TTG"),"Leucine",
   OR(F441="CAG",F441="CAA"),"Glutamine",OR(F441="TTC",F441="TTT"),"Phenylalanine",
   OR(F441="ATG"),"Methionine",OR(F441="GCA",F441="GCG",F441="GCC",F441="GCT"),"Alanine",OR(F441="GAC",F441="GAT"),"Aspartic Acid",OR(F441="AAC",F441="AAT"),"Asparagine",OR(F441="GAA",F441="GAG"),"Glutamic acid",
   TRUE,"Other"
))</f>
        <v>Glutamine</v>
      </c>
    </row>
    <row r="442" spans="1:7" x14ac:dyDescent="0.2">
      <c r="A442" t="s">
        <v>432</v>
      </c>
      <c r="B442" t="s">
        <v>1616</v>
      </c>
      <c r="C442">
        <f t="shared" si="19"/>
        <v>103</v>
      </c>
      <c r="D442">
        <f>LEN(Table14[[#This Row],[NA_sequence]])</f>
        <v>450</v>
      </c>
      <c r="E442">
        <f t="shared" si="20"/>
        <v>103</v>
      </c>
      <c r="F442" t="str">
        <f t="shared" si="21"/>
        <v>CAA</v>
      </c>
      <c r="G442" t="str" cm="1">
        <f t="array" ref="G442">IF(F442="","",_xlfn.IFS(
   OR(F442="CTC",F442="CTG",F442="CTT",F442="CTA",F442="TTA",F442="TTG"),"Leucine",
   OR(F442="CAG",F442="CAA"),"Glutamine",OR(F442="TTC",F442="TTT"),"Phenylalanine",
   OR(F442="ATG"),"Methionine",OR(F442="GCA",F442="GCG",F442="GCC",F442="GCT"),"Alanine",OR(F442="GAC",F442="GAT"),"Aspartic Acid",OR(F442="AAC",F442="AAT"),"Asparagine",OR(F442="GAA",F442="GAG"),"Glutamic acid",
   TRUE,"Other"
))</f>
        <v>Glutamine</v>
      </c>
    </row>
    <row r="443" spans="1:7" x14ac:dyDescent="0.2">
      <c r="A443" t="s">
        <v>311</v>
      </c>
      <c r="B443" t="s">
        <v>1495</v>
      </c>
      <c r="C443">
        <f t="shared" si="19"/>
        <v>103</v>
      </c>
      <c r="D443">
        <f>LEN(Table14[[#This Row],[NA_sequence]])</f>
        <v>450</v>
      </c>
      <c r="E443">
        <f t="shared" si="20"/>
        <v>103</v>
      </c>
      <c r="F443" t="str">
        <f t="shared" si="21"/>
        <v>CAA</v>
      </c>
      <c r="G443" t="str" cm="1">
        <f t="array" ref="G443">IF(F443="","",_xlfn.IFS(
   OR(F443="CTC",F443="CTG",F443="CTT",F443="CTA",F443="TTA",F443="TTG"),"Leucine",
   OR(F443="CAG",F443="CAA"),"Glutamine",OR(F443="TTC",F443="TTT"),"Phenylalanine",
   OR(F443="ATG"),"Methionine",OR(F443="GCA",F443="GCG",F443="GCC",F443="GCT"),"Alanine",OR(F443="GAC",F443="GAT"),"Aspartic Acid",OR(F443="AAC",F443="AAT"),"Asparagine",OR(F443="GAA",F443="GAG"),"Glutamic acid",
   TRUE,"Other"
))</f>
        <v>Glutamine</v>
      </c>
    </row>
    <row r="444" spans="1:7" x14ac:dyDescent="0.2">
      <c r="A444" t="s">
        <v>312</v>
      </c>
      <c r="B444" t="s">
        <v>1496</v>
      </c>
      <c r="C444">
        <f t="shared" si="19"/>
        <v>103</v>
      </c>
      <c r="D444">
        <f>LEN(Table14[[#This Row],[NA_sequence]])</f>
        <v>450</v>
      </c>
      <c r="E444">
        <f t="shared" si="20"/>
        <v>103</v>
      </c>
      <c r="F444" t="str">
        <f t="shared" si="21"/>
        <v>CAA</v>
      </c>
      <c r="G444" t="str" cm="1">
        <f t="array" ref="G444">IF(F444="","",_xlfn.IFS(
   OR(F444="CTC",F444="CTG",F444="CTT",F444="CTA",F444="TTA",F444="TTG"),"Leucine",
   OR(F444="CAG",F444="CAA"),"Glutamine",OR(F444="TTC",F444="TTT"),"Phenylalanine",
   OR(F444="ATG"),"Methionine",OR(F444="GCA",F444="GCG",F444="GCC",F444="GCT"),"Alanine",OR(F444="GAC",F444="GAT"),"Aspartic Acid",OR(F444="AAC",F444="AAT"),"Asparagine",OR(F444="GAA",F444="GAG"),"Glutamic acid",
   TRUE,"Other"
))</f>
        <v>Glutamine</v>
      </c>
    </row>
    <row r="445" spans="1:7" x14ac:dyDescent="0.2">
      <c r="A445" t="s">
        <v>313</v>
      </c>
      <c r="B445" t="s">
        <v>1497</v>
      </c>
      <c r="C445">
        <f t="shared" si="19"/>
        <v>103</v>
      </c>
      <c r="D445">
        <f>LEN(Table14[[#This Row],[NA_sequence]])</f>
        <v>450</v>
      </c>
      <c r="E445">
        <f t="shared" si="20"/>
        <v>103</v>
      </c>
      <c r="F445" t="str">
        <f t="shared" si="21"/>
        <v>CAA</v>
      </c>
      <c r="G445" t="str" cm="1">
        <f t="array" ref="G445">IF(F445="","",_xlfn.IFS(
   OR(F445="CTC",F445="CTG",F445="CTT",F445="CTA",F445="TTA",F445="TTG"),"Leucine",
   OR(F445="CAG",F445="CAA"),"Glutamine",OR(F445="TTC",F445="TTT"),"Phenylalanine",
   OR(F445="ATG"),"Methionine",OR(F445="GCA",F445="GCG",F445="GCC",F445="GCT"),"Alanine",OR(F445="GAC",F445="GAT"),"Aspartic Acid",OR(F445="AAC",F445="AAT"),"Asparagine",OR(F445="GAA",F445="GAG"),"Glutamic acid",
   TRUE,"Other"
))</f>
        <v>Glutamine</v>
      </c>
    </row>
    <row r="446" spans="1:7" x14ac:dyDescent="0.2">
      <c r="A446" t="s">
        <v>14</v>
      </c>
      <c r="B446" t="s">
        <v>1205</v>
      </c>
      <c r="C446">
        <f t="shared" si="19"/>
        <v>103</v>
      </c>
      <c r="D446">
        <f>LEN(Table14[[#This Row],[NA_sequence]])</f>
        <v>450</v>
      </c>
      <c r="E446">
        <f t="shared" si="20"/>
        <v>103</v>
      </c>
      <c r="F446" t="str">
        <f t="shared" si="21"/>
        <v>CAA</v>
      </c>
      <c r="G446" t="str" cm="1">
        <f t="array" ref="G446">IF(F446="","",_xlfn.IFS(
   OR(F446="CTC",F446="CTG",F446="CTT",F446="CTA",F446="TTA",F446="TTG"),"Leucine",
   OR(F446="CAG",F446="CAA"),"Glutamine",OR(F446="TTC",F446="TTT"),"Phenylalanine",
   OR(F446="ATG"),"Methionine",OR(F446="GCA",F446="GCG",F446="GCC",F446="GCT"),"Alanine",OR(F446="GAC",F446="GAT"),"Aspartic Acid",OR(F446="AAC",F446="AAT"),"Asparagine",OR(F446="GAA",F446="GAG"),"Glutamic acid",
   TRUE,"Other"
))</f>
        <v>Glutamine</v>
      </c>
    </row>
    <row r="447" spans="1:7" x14ac:dyDescent="0.2">
      <c r="A447" t="s">
        <v>1105</v>
      </c>
      <c r="B447" t="s">
        <v>2251</v>
      </c>
      <c r="C447">
        <f t="shared" si="19"/>
        <v>103</v>
      </c>
      <c r="D447">
        <f>LEN(Table14[[#This Row],[NA_sequence]])</f>
        <v>450</v>
      </c>
      <c r="E447">
        <f t="shared" si="20"/>
        <v>103</v>
      </c>
      <c r="F447" t="str">
        <f t="shared" si="21"/>
        <v>CAA</v>
      </c>
      <c r="G447" t="str" cm="1">
        <f t="array" ref="G447">IF(F447="","",_xlfn.IFS(
   OR(F447="CTC",F447="CTG",F447="CTT",F447="CTA",F447="TTA",F447="TTG"),"Leucine",
   OR(F447="CAG",F447="CAA"),"Glutamine",OR(F447="TTC",F447="TTT"),"Phenylalanine",
   OR(F447="ATG"),"Methionine",OR(F447="GCA",F447="GCG",F447="GCC",F447="GCT"),"Alanine",OR(F447="GAC",F447="GAT"),"Aspartic Acid",OR(F447="AAC",F447="AAT"),"Asparagine",OR(F447="GAA",F447="GAG"),"Glutamic acid",
   TRUE,"Other"
))</f>
        <v>Glutamine</v>
      </c>
    </row>
    <row r="448" spans="1:7" x14ac:dyDescent="0.2">
      <c r="A448" t="s">
        <v>411</v>
      </c>
      <c r="B448" t="s">
        <v>1595</v>
      </c>
      <c r="C448">
        <f t="shared" si="19"/>
        <v>103</v>
      </c>
      <c r="D448">
        <f>LEN(Table14[[#This Row],[NA_sequence]])</f>
        <v>450</v>
      </c>
      <c r="E448">
        <f t="shared" si="20"/>
        <v>103</v>
      </c>
      <c r="F448" t="str">
        <f t="shared" si="21"/>
        <v>CAA</v>
      </c>
      <c r="G448" t="str" cm="1">
        <f t="array" ref="G448">IF(F448="","",_xlfn.IFS(
   OR(F448="CTC",F448="CTG",F448="CTT",F448="CTA",F448="TTA",F448="TTG"),"Leucine",
   OR(F448="CAG",F448="CAA"),"Glutamine",OR(F448="TTC",F448="TTT"),"Phenylalanine",
   OR(F448="ATG"),"Methionine",OR(F448="GCA",F448="GCG",F448="GCC",F448="GCT"),"Alanine",OR(F448="GAC",F448="GAT"),"Aspartic Acid",OR(F448="AAC",F448="AAT"),"Asparagine",OR(F448="GAA",F448="GAG"),"Glutamic acid",
   TRUE,"Other"
))</f>
        <v>Glutamine</v>
      </c>
    </row>
    <row r="449" spans="1:7" x14ac:dyDescent="0.2">
      <c r="A449" t="s">
        <v>197</v>
      </c>
      <c r="B449" t="s">
        <v>1382</v>
      </c>
      <c r="C449">
        <f t="shared" si="19"/>
        <v>103</v>
      </c>
      <c r="D449">
        <f>LEN(Table14[[#This Row],[NA_sequence]])</f>
        <v>444</v>
      </c>
      <c r="E449">
        <f t="shared" si="20"/>
        <v>103</v>
      </c>
      <c r="F449" t="str">
        <f t="shared" si="21"/>
        <v>CAA</v>
      </c>
      <c r="G449" t="str" cm="1">
        <f t="array" ref="G449">IF(F449="","",_xlfn.IFS(
   OR(F449="CTC",F449="CTG",F449="CTT",F449="CTA",F449="TTA",F449="TTG"),"Leucine",
   OR(F449="CAG",F449="CAA"),"Glutamine",OR(F449="TTC",F449="TTT"),"Phenylalanine",
   OR(F449="ATG"),"Methionine",OR(F449="GCA",F449="GCG",F449="GCC",F449="GCT"),"Alanine",OR(F449="GAC",F449="GAT"),"Aspartic Acid",OR(F449="AAC",F449="AAT"),"Asparagine",OR(F449="GAA",F449="GAG"),"Glutamic acid",
   TRUE,"Other"
))</f>
        <v>Glutamine</v>
      </c>
    </row>
    <row r="450" spans="1:7" x14ac:dyDescent="0.2">
      <c r="A450" t="s">
        <v>71</v>
      </c>
      <c r="B450" t="s">
        <v>1261</v>
      </c>
      <c r="C450">
        <f t="shared" si="19"/>
        <v>103</v>
      </c>
      <c r="D450">
        <f>LEN(Table14[[#This Row],[NA_sequence]])</f>
        <v>444</v>
      </c>
      <c r="E450">
        <f t="shared" si="20"/>
        <v>103</v>
      </c>
      <c r="F450" t="str">
        <f t="shared" si="21"/>
        <v>CAA</v>
      </c>
      <c r="G450" t="str" cm="1">
        <f t="array" ref="G450">IF(F450="","",_xlfn.IFS(
   OR(F450="CTC",F450="CTG",F450="CTT",F450="CTA",F450="TTA",F450="TTG"),"Leucine",
   OR(F450="CAG",F450="CAA"),"Glutamine",OR(F450="TTC",F450="TTT"),"Phenylalanine",
   OR(F450="ATG"),"Methionine",OR(F450="GCA",F450="GCG",F450="GCC",F450="GCT"),"Alanine",OR(F450="GAC",F450="GAT"),"Aspartic Acid",OR(F450="AAC",F450="AAT"),"Asparagine",OR(F450="GAA",F450="GAG"),"Glutamic acid",
   TRUE,"Other"
))</f>
        <v>Glutamine</v>
      </c>
    </row>
    <row r="451" spans="1:7" x14ac:dyDescent="0.2">
      <c r="A451" t="s">
        <v>642</v>
      </c>
      <c r="B451" t="s">
        <v>1817</v>
      </c>
      <c r="C451">
        <f t="shared" ref="C451:C514" si="22">IFERROR(SEARCH("GC?GG?GG?", B451), "")</f>
        <v>103</v>
      </c>
      <c r="D451">
        <f>LEN(Table14[[#This Row],[NA_sequence]])</f>
        <v>450</v>
      </c>
      <c r="E451">
        <f t="shared" ref="E451:E514" si="23">IF(C451="","",IF(AND(
    ISNUMBER(FIND(MID(B451,C451+2,1),"ACGT")),
    ISNUMBER(FIND(MID(B451,C451+5,1),"ACGT")),
    ISNUMBER(FIND(MID(B451,C451+8,1),"ACGT"))
  ),
  C451,
  ""
))</f>
        <v>103</v>
      </c>
      <c r="F451" t="str">
        <f t="shared" ref="F451:F514" si="24">IF(C451="","", MID(B451, C451+9, 3))</f>
        <v>CAA</v>
      </c>
      <c r="G451" t="str" cm="1">
        <f t="array" ref="G451">IF(F451="","",_xlfn.IFS(
   OR(F451="CTC",F451="CTG",F451="CTT",F451="CTA",F451="TTA",F451="TTG"),"Leucine",
   OR(F451="CAG",F451="CAA"),"Glutamine",OR(F451="TTC",F451="TTT"),"Phenylalanine",
   OR(F451="ATG"),"Methionine",OR(F451="GCA",F451="GCG",F451="GCC",F451="GCT"),"Alanine",OR(F451="GAC",F451="GAT"),"Aspartic Acid",OR(F451="AAC",F451="AAT"),"Asparagine",OR(F451="GAA",F451="GAG"),"Glutamic acid",
   TRUE,"Other"
))</f>
        <v>Glutamine</v>
      </c>
    </row>
    <row r="452" spans="1:7" x14ac:dyDescent="0.2">
      <c r="A452" t="s">
        <v>958</v>
      </c>
      <c r="B452" t="s">
        <v>2114</v>
      </c>
      <c r="C452">
        <f t="shared" si="22"/>
        <v>103</v>
      </c>
      <c r="D452">
        <f>LEN(Table14[[#This Row],[NA_sequence]])</f>
        <v>450</v>
      </c>
      <c r="E452">
        <f t="shared" si="23"/>
        <v>103</v>
      </c>
      <c r="F452" t="str">
        <f t="shared" si="24"/>
        <v>CAA</v>
      </c>
      <c r="G452" t="str" cm="1">
        <f t="array" ref="G452">IF(F452="","",_xlfn.IFS(
   OR(F452="CTC",F452="CTG",F452="CTT",F452="CTA",F452="TTA",F452="TTG"),"Leucine",
   OR(F452="CAG",F452="CAA"),"Glutamine",OR(F452="TTC",F452="TTT"),"Phenylalanine",
   OR(F452="ATG"),"Methionine",OR(F452="GCA",F452="GCG",F452="GCC",F452="GCT"),"Alanine",OR(F452="GAC",F452="GAT"),"Aspartic Acid",OR(F452="AAC",F452="AAT"),"Asparagine",OR(F452="GAA",F452="GAG"),"Glutamic acid",
   TRUE,"Other"
))</f>
        <v>Glutamine</v>
      </c>
    </row>
    <row r="453" spans="1:7" x14ac:dyDescent="0.2">
      <c r="A453" t="s">
        <v>402</v>
      </c>
      <c r="B453" t="s">
        <v>1586</v>
      </c>
      <c r="C453">
        <f t="shared" si="22"/>
        <v>103</v>
      </c>
      <c r="D453">
        <f>LEN(Table14[[#This Row],[NA_sequence]])</f>
        <v>450</v>
      </c>
      <c r="E453">
        <f t="shared" si="23"/>
        <v>103</v>
      </c>
      <c r="F453" t="str">
        <f t="shared" si="24"/>
        <v>CAA</v>
      </c>
      <c r="G453" t="str" cm="1">
        <f t="array" ref="G453">IF(F453="","",_xlfn.IFS(
   OR(F453="CTC",F453="CTG",F453="CTT",F453="CTA",F453="TTA",F453="TTG"),"Leucine",
   OR(F453="CAG",F453="CAA"),"Glutamine",OR(F453="TTC",F453="TTT"),"Phenylalanine",
   OR(F453="ATG"),"Methionine",OR(F453="GCA",F453="GCG",F453="GCC",F453="GCT"),"Alanine",OR(F453="GAC",F453="GAT"),"Aspartic Acid",OR(F453="AAC",F453="AAT"),"Asparagine",OR(F453="GAA",F453="GAG"),"Glutamic acid",
   TRUE,"Other"
))</f>
        <v>Glutamine</v>
      </c>
    </row>
    <row r="454" spans="1:7" x14ac:dyDescent="0.2">
      <c r="A454" t="s">
        <v>18</v>
      </c>
      <c r="B454" t="s">
        <v>1209</v>
      </c>
      <c r="C454">
        <f t="shared" si="22"/>
        <v>103</v>
      </c>
      <c r="D454">
        <f>LEN(Table14[[#This Row],[NA_sequence]])</f>
        <v>450</v>
      </c>
      <c r="E454">
        <f t="shared" si="23"/>
        <v>103</v>
      </c>
      <c r="F454" t="str">
        <f t="shared" si="24"/>
        <v>CAA</v>
      </c>
      <c r="G454" t="str" cm="1">
        <f t="array" ref="G454">IF(F454="","",_xlfn.IFS(
   OR(F454="CTC",F454="CTG",F454="CTT",F454="CTA",F454="TTA",F454="TTG"),"Leucine",
   OR(F454="CAG",F454="CAA"),"Glutamine",OR(F454="TTC",F454="TTT"),"Phenylalanine",
   OR(F454="ATG"),"Methionine",OR(F454="GCA",F454="GCG",F454="GCC",F454="GCT"),"Alanine",OR(F454="GAC",F454="GAT"),"Aspartic Acid",OR(F454="AAC",F454="AAT"),"Asparagine",OR(F454="GAA",F454="GAG"),"Glutamic acid",
   TRUE,"Other"
))</f>
        <v>Glutamine</v>
      </c>
    </row>
    <row r="455" spans="1:7" x14ac:dyDescent="0.2">
      <c r="A455" t="s">
        <v>763</v>
      </c>
      <c r="B455" t="s">
        <v>1209</v>
      </c>
      <c r="C455">
        <f t="shared" si="22"/>
        <v>103</v>
      </c>
      <c r="D455">
        <f>LEN(Table14[[#This Row],[NA_sequence]])</f>
        <v>450</v>
      </c>
      <c r="E455">
        <f t="shared" si="23"/>
        <v>103</v>
      </c>
      <c r="F455" t="str">
        <f t="shared" si="24"/>
        <v>CAA</v>
      </c>
      <c r="G455" t="str" cm="1">
        <f t="array" ref="G455">IF(F455="","",_xlfn.IFS(
   OR(F455="CTC",F455="CTG",F455="CTT",F455="CTA",F455="TTA",F455="TTG"),"Leucine",
   OR(F455="CAG",F455="CAA"),"Glutamine",OR(F455="TTC",F455="TTT"),"Phenylalanine",
   OR(F455="ATG"),"Methionine",OR(F455="GCA",F455="GCG",F455="GCC",F455="GCT"),"Alanine",OR(F455="GAC",F455="GAT"),"Aspartic Acid",OR(F455="AAC",F455="AAT"),"Asparagine",OR(F455="GAA",F455="GAG"),"Glutamic acid",
   TRUE,"Other"
))</f>
        <v>Glutamine</v>
      </c>
    </row>
    <row r="456" spans="1:7" x14ac:dyDescent="0.2">
      <c r="A456" t="s">
        <v>764</v>
      </c>
      <c r="B456" t="s">
        <v>1927</v>
      </c>
      <c r="C456">
        <f t="shared" si="22"/>
        <v>103</v>
      </c>
      <c r="D456">
        <f>LEN(Table14[[#This Row],[NA_sequence]])</f>
        <v>450</v>
      </c>
      <c r="E456">
        <f t="shared" si="23"/>
        <v>103</v>
      </c>
      <c r="F456" t="str">
        <f t="shared" si="24"/>
        <v>CAA</v>
      </c>
      <c r="G456" t="str" cm="1">
        <f t="array" ref="G456">IF(F456="","",_xlfn.IFS(
   OR(F456="CTC",F456="CTG",F456="CTT",F456="CTA",F456="TTA",F456="TTG"),"Leucine",
   OR(F456="CAG",F456="CAA"),"Glutamine",OR(F456="TTC",F456="TTT"),"Phenylalanine",
   OR(F456="ATG"),"Methionine",OR(F456="GCA",F456="GCG",F456="GCC",F456="GCT"),"Alanine",OR(F456="GAC",F456="GAT"),"Aspartic Acid",OR(F456="AAC",F456="AAT"),"Asparagine",OR(F456="GAA",F456="GAG"),"Glutamic acid",
   TRUE,"Other"
))</f>
        <v>Glutamine</v>
      </c>
    </row>
    <row r="457" spans="1:7" x14ac:dyDescent="0.2">
      <c r="A457" t="s">
        <v>103</v>
      </c>
      <c r="B457" t="s">
        <v>1291</v>
      </c>
      <c r="C457">
        <f t="shared" si="22"/>
        <v>103</v>
      </c>
      <c r="D457">
        <f>LEN(Table14[[#This Row],[NA_sequence]])</f>
        <v>447</v>
      </c>
      <c r="E457">
        <f t="shared" si="23"/>
        <v>103</v>
      </c>
      <c r="F457" t="str">
        <f t="shared" si="24"/>
        <v>CAA</v>
      </c>
      <c r="G457" t="str" cm="1">
        <f t="array" ref="G457">IF(F457="","",_xlfn.IFS(
   OR(F457="CTC",F457="CTG",F457="CTT",F457="CTA",F457="TTA",F457="TTG"),"Leucine",
   OR(F457="CAG",F457="CAA"),"Glutamine",OR(F457="TTC",F457="TTT"),"Phenylalanine",
   OR(F457="ATG"),"Methionine",OR(F457="GCA",F457="GCG",F457="GCC",F457="GCT"),"Alanine",OR(F457="GAC",F457="GAT"),"Aspartic Acid",OR(F457="AAC",F457="AAT"),"Asparagine",OR(F457="GAA",F457="GAG"),"Glutamic acid",
   TRUE,"Other"
))</f>
        <v>Glutamine</v>
      </c>
    </row>
    <row r="458" spans="1:7" x14ac:dyDescent="0.2">
      <c r="A458" t="s">
        <v>762</v>
      </c>
      <c r="B458" t="s">
        <v>1926</v>
      </c>
      <c r="C458">
        <f t="shared" si="22"/>
        <v>103</v>
      </c>
      <c r="D458">
        <f>LEN(Table14[[#This Row],[NA_sequence]])</f>
        <v>450</v>
      </c>
      <c r="E458">
        <f t="shared" si="23"/>
        <v>103</v>
      </c>
      <c r="F458" t="str">
        <f t="shared" si="24"/>
        <v>CAA</v>
      </c>
      <c r="G458" t="str" cm="1">
        <f t="array" ref="G458">IF(F458="","",_xlfn.IFS(
   OR(F458="CTC",F458="CTG",F458="CTT",F458="CTA",F458="TTA",F458="TTG"),"Leucine",
   OR(F458="CAG",F458="CAA"),"Glutamine",OR(F458="TTC",F458="TTT"),"Phenylalanine",
   OR(F458="ATG"),"Methionine",OR(F458="GCA",F458="GCG",F458="GCC",F458="GCT"),"Alanine",OR(F458="GAC",F458="GAT"),"Aspartic Acid",OR(F458="AAC",F458="AAT"),"Asparagine",OR(F458="GAA",F458="GAG"),"Glutamic acid",
   TRUE,"Other"
))</f>
        <v>Glutamine</v>
      </c>
    </row>
    <row r="459" spans="1:7" x14ac:dyDescent="0.2">
      <c r="A459" t="s">
        <v>983</v>
      </c>
      <c r="B459" t="s">
        <v>2139</v>
      </c>
      <c r="C459">
        <f t="shared" si="22"/>
        <v>103</v>
      </c>
      <c r="D459">
        <f>LEN(Table14[[#This Row],[NA_sequence]])</f>
        <v>450</v>
      </c>
      <c r="E459">
        <f t="shared" si="23"/>
        <v>103</v>
      </c>
      <c r="F459" t="str">
        <f t="shared" si="24"/>
        <v>CAA</v>
      </c>
      <c r="G459" t="str" cm="1">
        <f t="array" ref="G459">IF(F459="","",_xlfn.IFS(
   OR(F459="CTC",F459="CTG",F459="CTT",F459="CTA",F459="TTA",F459="TTG"),"Leucine",
   OR(F459="CAG",F459="CAA"),"Glutamine",OR(F459="TTC",F459="TTT"),"Phenylalanine",
   OR(F459="ATG"),"Methionine",OR(F459="GCA",F459="GCG",F459="GCC",F459="GCT"),"Alanine",OR(F459="GAC",F459="GAT"),"Aspartic Acid",OR(F459="AAC",F459="AAT"),"Asparagine",OR(F459="GAA",F459="GAG"),"Glutamic acid",
   TRUE,"Other"
))</f>
        <v>Glutamine</v>
      </c>
    </row>
    <row r="460" spans="1:7" x14ac:dyDescent="0.2">
      <c r="A460" t="s">
        <v>114</v>
      </c>
      <c r="B460" t="s">
        <v>1301</v>
      </c>
      <c r="C460">
        <f t="shared" si="22"/>
        <v>103</v>
      </c>
      <c r="D460">
        <f>LEN(Table14[[#This Row],[NA_sequence]])</f>
        <v>444</v>
      </c>
      <c r="E460">
        <f t="shared" si="23"/>
        <v>103</v>
      </c>
      <c r="F460" t="str">
        <f t="shared" si="24"/>
        <v>CAA</v>
      </c>
      <c r="G460" t="str" cm="1">
        <f t="array" ref="G460">IF(F460="","",_xlfn.IFS(
   OR(F460="CTC",F460="CTG",F460="CTT",F460="CTA",F460="TTA",F460="TTG"),"Leucine",
   OR(F460="CAG",F460="CAA"),"Glutamine",OR(F460="TTC",F460="TTT"),"Phenylalanine",
   OR(F460="ATG"),"Methionine",OR(F460="GCA",F460="GCG",F460="GCC",F460="GCT"),"Alanine",OR(F460="GAC",F460="GAT"),"Aspartic Acid",OR(F460="AAC",F460="AAT"),"Asparagine",OR(F460="GAA",F460="GAG"),"Glutamic acid",
   TRUE,"Other"
))</f>
        <v>Glutamine</v>
      </c>
    </row>
    <row r="461" spans="1:7" x14ac:dyDescent="0.2">
      <c r="A461" t="s">
        <v>406</v>
      </c>
      <c r="B461" t="s">
        <v>1590</v>
      </c>
      <c r="C461">
        <f t="shared" si="22"/>
        <v>103</v>
      </c>
      <c r="D461">
        <f>LEN(Table14[[#This Row],[NA_sequence]])</f>
        <v>444</v>
      </c>
      <c r="E461">
        <f t="shared" si="23"/>
        <v>103</v>
      </c>
      <c r="F461" t="str">
        <f t="shared" si="24"/>
        <v>CAA</v>
      </c>
      <c r="G461" t="str" cm="1">
        <f t="array" ref="G461">IF(F461="","",_xlfn.IFS(
   OR(F461="CTC",F461="CTG",F461="CTT",F461="CTA",F461="TTA",F461="TTG"),"Leucine",
   OR(F461="CAG",F461="CAA"),"Glutamine",OR(F461="TTC",F461="TTT"),"Phenylalanine",
   OR(F461="ATG"),"Methionine",OR(F461="GCA",F461="GCG",F461="GCC",F461="GCT"),"Alanine",OR(F461="GAC",F461="GAT"),"Aspartic Acid",OR(F461="AAC",F461="AAT"),"Asparagine",OR(F461="GAA",F461="GAG"),"Glutamic acid",
   TRUE,"Other"
))</f>
        <v>Glutamine</v>
      </c>
    </row>
    <row r="462" spans="1:7" x14ac:dyDescent="0.2">
      <c r="A462" t="s">
        <v>440</v>
      </c>
      <c r="B462" t="s">
        <v>1624</v>
      </c>
      <c r="C462">
        <f t="shared" si="22"/>
        <v>103</v>
      </c>
      <c r="D462">
        <f>LEN(Table14[[#This Row],[NA_sequence]])</f>
        <v>444</v>
      </c>
      <c r="E462">
        <f t="shared" si="23"/>
        <v>103</v>
      </c>
      <c r="F462" t="str">
        <f t="shared" si="24"/>
        <v>CAA</v>
      </c>
      <c r="G462" t="str" cm="1">
        <f t="array" ref="G462">IF(F462="","",_xlfn.IFS(
   OR(F462="CTC",F462="CTG",F462="CTT",F462="CTA",F462="TTA",F462="TTG"),"Leucine",
   OR(F462="CAG",F462="CAA"),"Glutamine",OR(F462="TTC",F462="TTT"),"Phenylalanine",
   OR(F462="ATG"),"Methionine",OR(F462="GCA",F462="GCG",F462="GCC",F462="GCT"),"Alanine",OR(F462="GAC",F462="GAT"),"Aspartic Acid",OR(F462="AAC",F462="AAT"),"Asparagine",OR(F462="GAA",F462="GAG"),"Glutamic acid",
   TRUE,"Other"
))</f>
        <v>Glutamine</v>
      </c>
    </row>
    <row r="463" spans="1:7" x14ac:dyDescent="0.2">
      <c r="A463" t="s">
        <v>459</v>
      </c>
      <c r="B463" t="s">
        <v>1624</v>
      </c>
      <c r="C463">
        <f t="shared" si="22"/>
        <v>103</v>
      </c>
      <c r="D463">
        <f>LEN(Table14[[#This Row],[NA_sequence]])</f>
        <v>444</v>
      </c>
      <c r="E463">
        <f t="shared" si="23"/>
        <v>103</v>
      </c>
      <c r="F463" t="str">
        <f t="shared" si="24"/>
        <v>CAA</v>
      </c>
      <c r="G463" t="str" cm="1">
        <f t="array" ref="G463">IF(F463="","",_xlfn.IFS(
   OR(F463="CTC",F463="CTG",F463="CTT",F463="CTA",F463="TTA",F463="TTG"),"Leucine",
   OR(F463="CAG",F463="CAA"),"Glutamine",OR(F463="TTC",F463="TTT"),"Phenylalanine",
   OR(F463="ATG"),"Methionine",OR(F463="GCA",F463="GCG",F463="GCC",F463="GCT"),"Alanine",OR(F463="GAC",F463="GAT"),"Aspartic Acid",OR(F463="AAC",F463="AAT"),"Asparagine",OR(F463="GAA",F463="GAG"),"Glutamic acid",
   TRUE,"Other"
))</f>
        <v>Glutamine</v>
      </c>
    </row>
    <row r="464" spans="1:7" x14ac:dyDescent="0.2">
      <c r="A464" t="s">
        <v>460</v>
      </c>
      <c r="B464" t="s">
        <v>1643</v>
      </c>
      <c r="C464">
        <f t="shared" si="22"/>
        <v>103</v>
      </c>
      <c r="D464">
        <f>LEN(Table14[[#This Row],[NA_sequence]])</f>
        <v>444</v>
      </c>
      <c r="E464">
        <f t="shared" si="23"/>
        <v>103</v>
      </c>
      <c r="F464" t="str">
        <f t="shared" si="24"/>
        <v>CAA</v>
      </c>
      <c r="G464" t="str" cm="1">
        <f t="array" ref="G464">IF(F464="","",_xlfn.IFS(
   OR(F464="CTC",F464="CTG",F464="CTT",F464="CTA",F464="TTA",F464="TTG"),"Leucine",
   OR(F464="CAG",F464="CAA"),"Glutamine",OR(F464="TTC",F464="TTT"),"Phenylalanine",
   OR(F464="ATG"),"Methionine",OR(F464="GCA",F464="GCG",F464="GCC",F464="GCT"),"Alanine",OR(F464="GAC",F464="GAT"),"Aspartic Acid",OR(F464="AAC",F464="AAT"),"Asparagine",OR(F464="GAA",F464="GAG"),"Glutamic acid",
   TRUE,"Other"
))</f>
        <v>Glutamine</v>
      </c>
    </row>
    <row r="465" spans="1:7" x14ac:dyDescent="0.2">
      <c r="A465" t="s">
        <v>465</v>
      </c>
      <c r="B465" t="s">
        <v>1648</v>
      </c>
      <c r="C465">
        <f t="shared" si="22"/>
        <v>103</v>
      </c>
      <c r="D465">
        <f>LEN(Table14[[#This Row],[NA_sequence]])</f>
        <v>444</v>
      </c>
      <c r="E465">
        <f t="shared" si="23"/>
        <v>103</v>
      </c>
      <c r="F465" t="str">
        <f t="shared" si="24"/>
        <v>CAA</v>
      </c>
      <c r="G465" t="str" cm="1">
        <f t="array" ref="G465">IF(F465="","",_xlfn.IFS(
   OR(F465="CTC",F465="CTG",F465="CTT",F465="CTA",F465="TTA",F465="TTG"),"Leucine",
   OR(F465="CAG",F465="CAA"),"Glutamine",OR(F465="TTC",F465="TTT"),"Phenylalanine",
   OR(F465="ATG"),"Methionine",OR(F465="GCA",F465="GCG",F465="GCC",F465="GCT"),"Alanine",OR(F465="GAC",F465="GAT"),"Aspartic Acid",OR(F465="AAC",F465="AAT"),"Asparagine",OR(F465="GAA",F465="GAG"),"Glutamic acid",
   TRUE,"Other"
))</f>
        <v>Glutamine</v>
      </c>
    </row>
    <row r="466" spans="1:7" x14ac:dyDescent="0.2">
      <c r="A466" t="s">
        <v>58</v>
      </c>
      <c r="B466" t="s">
        <v>1248</v>
      </c>
      <c r="C466">
        <f t="shared" si="22"/>
        <v>103</v>
      </c>
      <c r="D466">
        <f>LEN(Table14[[#This Row],[NA_sequence]])</f>
        <v>444</v>
      </c>
      <c r="E466">
        <f t="shared" si="23"/>
        <v>103</v>
      </c>
      <c r="F466" t="str">
        <f t="shared" si="24"/>
        <v>CAA</v>
      </c>
      <c r="G466" t="str" cm="1">
        <f t="array" ref="G466">IF(F466="","",_xlfn.IFS(
   OR(F466="CTC",F466="CTG",F466="CTT",F466="CTA",F466="TTA",F466="TTG"),"Leucine",
   OR(F466="CAG",F466="CAA"),"Glutamine",OR(F466="TTC",F466="TTT"),"Phenylalanine",
   OR(F466="ATG"),"Methionine",OR(F466="GCA",F466="GCG",F466="GCC",F466="GCT"),"Alanine",OR(F466="GAC",F466="GAT"),"Aspartic Acid",OR(F466="AAC",F466="AAT"),"Asparagine",OR(F466="GAA",F466="GAG"),"Glutamic acid",
   TRUE,"Other"
))</f>
        <v>Glutamine</v>
      </c>
    </row>
    <row r="467" spans="1:7" x14ac:dyDescent="0.2">
      <c r="A467" t="s">
        <v>83</v>
      </c>
      <c r="B467" t="s">
        <v>1273</v>
      </c>
      <c r="C467">
        <f t="shared" si="22"/>
        <v>103</v>
      </c>
      <c r="D467">
        <f>LEN(Table14[[#This Row],[NA_sequence]])</f>
        <v>444</v>
      </c>
      <c r="E467">
        <f t="shared" si="23"/>
        <v>103</v>
      </c>
      <c r="F467" t="str">
        <f t="shared" si="24"/>
        <v>CAA</v>
      </c>
      <c r="G467" t="str" cm="1">
        <f t="array" ref="G467">IF(F467="","",_xlfn.IFS(
   OR(F467="CTC",F467="CTG",F467="CTT",F467="CTA",F467="TTA",F467="TTG"),"Leucine",
   OR(F467="CAG",F467="CAA"),"Glutamine",OR(F467="TTC",F467="TTT"),"Phenylalanine",
   OR(F467="ATG"),"Methionine",OR(F467="GCA",F467="GCG",F467="GCC",F467="GCT"),"Alanine",OR(F467="GAC",F467="GAT"),"Aspartic Acid",OR(F467="AAC",F467="AAT"),"Asparagine",OR(F467="GAA",F467="GAG"),"Glutamic acid",
   TRUE,"Other"
))</f>
        <v>Glutamine</v>
      </c>
    </row>
    <row r="468" spans="1:7" x14ac:dyDescent="0.2">
      <c r="A468" t="s">
        <v>115</v>
      </c>
      <c r="B468" t="s">
        <v>1302</v>
      </c>
      <c r="C468">
        <f t="shared" si="22"/>
        <v>103</v>
      </c>
      <c r="D468">
        <f>LEN(Table14[[#This Row],[NA_sequence]])</f>
        <v>444</v>
      </c>
      <c r="E468">
        <f t="shared" si="23"/>
        <v>103</v>
      </c>
      <c r="F468" t="str">
        <f t="shared" si="24"/>
        <v>CAA</v>
      </c>
      <c r="G468" t="str" cm="1">
        <f t="array" ref="G468">IF(F468="","",_xlfn.IFS(
   OR(F468="CTC",F468="CTG",F468="CTT",F468="CTA",F468="TTA",F468="TTG"),"Leucine",
   OR(F468="CAG",F468="CAA"),"Glutamine",OR(F468="TTC",F468="TTT"),"Phenylalanine",
   OR(F468="ATG"),"Methionine",OR(F468="GCA",F468="GCG",F468="GCC",F468="GCT"),"Alanine",OR(F468="GAC",F468="GAT"),"Aspartic Acid",OR(F468="AAC",F468="AAT"),"Asparagine",OR(F468="GAA",F468="GAG"),"Glutamic acid",
   TRUE,"Other"
))</f>
        <v>Glutamine</v>
      </c>
    </row>
    <row r="469" spans="1:7" x14ac:dyDescent="0.2">
      <c r="A469" t="s">
        <v>198</v>
      </c>
      <c r="B469" t="s">
        <v>1383</v>
      </c>
      <c r="C469">
        <f t="shared" si="22"/>
        <v>103</v>
      </c>
      <c r="D469">
        <f>LEN(Table14[[#This Row],[NA_sequence]])</f>
        <v>447</v>
      </c>
      <c r="E469">
        <f t="shared" si="23"/>
        <v>103</v>
      </c>
      <c r="F469" t="str">
        <f t="shared" si="24"/>
        <v>CAA</v>
      </c>
      <c r="G469" t="str" cm="1">
        <f t="array" ref="G469">IF(F469="","",_xlfn.IFS(
   OR(F469="CTC",F469="CTG",F469="CTT",F469="CTA",F469="TTA",F469="TTG"),"Leucine",
   OR(F469="CAG",F469="CAA"),"Glutamine",OR(F469="TTC",F469="TTT"),"Phenylalanine",
   OR(F469="ATG"),"Methionine",OR(F469="GCA",F469="GCG",F469="GCC",F469="GCT"),"Alanine",OR(F469="GAC",F469="GAT"),"Aspartic Acid",OR(F469="AAC",F469="AAT"),"Asparagine",OR(F469="GAA",F469="GAG"),"Glutamic acid",
   TRUE,"Other"
))</f>
        <v>Glutamine</v>
      </c>
    </row>
    <row r="470" spans="1:7" x14ac:dyDescent="0.2">
      <c r="A470" t="s">
        <v>128</v>
      </c>
      <c r="B470" t="s">
        <v>1314</v>
      </c>
      <c r="C470">
        <f t="shared" si="22"/>
        <v>103</v>
      </c>
      <c r="D470">
        <f>LEN(Table14[[#This Row],[NA_sequence]])</f>
        <v>444</v>
      </c>
      <c r="E470">
        <f t="shared" si="23"/>
        <v>103</v>
      </c>
      <c r="F470" t="str">
        <f t="shared" si="24"/>
        <v>CAA</v>
      </c>
      <c r="G470" t="str" cm="1">
        <f t="array" ref="G470">IF(F470="","",_xlfn.IFS(
   OR(F470="CTC",F470="CTG",F470="CTT",F470="CTA",F470="TTA",F470="TTG"),"Leucine",
   OR(F470="CAG",F470="CAA"),"Glutamine",OR(F470="TTC",F470="TTT"),"Phenylalanine",
   OR(F470="ATG"),"Methionine",OR(F470="GCA",F470="GCG",F470="GCC",F470="GCT"),"Alanine",OR(F470="GAC",F470="GAT"),"Aspartic Acid",OR(F470="AAC",F470="AAT"),"Asparagine",OR(F470="GAA",F470="GAG"),"Glutamic acid",
   TRUE,"Other"
))</f>
        <v>Glutamine</v>
      </c>
    </row>
    <row r="471" spans="1:7" x14ac:dyDescent="0.2">
      <c r="A471" t="s">
        <v>17</v>
      </c>
      <c r="B471" t="s">
        <v>1208</v>
      </c>
      <c r="C471">
        <f t="shared" si="22"/>
        <v>103</v>
      </c>
      <c r="D471">
        <f>LEN(Table14[[#This Row],[NA_sequence]])</f>
        <v>444</v>
      </c>
      <c r="E471">
        <f t="shared" si="23"/>
        <v>103</v>
      </c>
      <c r="F471" t="str">
        <f t="shared" si="24"/>
        <v>CAA</v>
      </c>
      <c r="G471" t="str" cm="1">
        <f t="array" ref="G471">IF(F471="","",_xlfn.IFS(
   OR(F471="CTC",F471="CTG",F471="CTT",F471="CTA",F471="TTA",F471="TTG"),"Leucine",
   OR(F471="CAG",F471="CAA"),"Glutamine",OR(F471="TTC",F471="TTT"),"Phenylalanine",
   OR(F471="ATG"),"Methionine",OR(F471="GCA",F471="GCG",F471="GCC",F471="GCT"),"Alanine",OR(F471="GAC",F471="GAT"),"Aspartic Acid",OR(F471="AAC",F471="AAT"),"Asparagine",OR(F471="GAA",F471="GAG"),"Glutamic acid",
   TRUE,"Other"
))</f>
        <v>Glutamine</v>
      </c>
    </row>
    <row r="472" spans="1:7" x14ac:dyDescent="0.2">
      <c r="A472" t="s">
        <v>857</v>
      </c>
      <c r="B472" t="s">
        <v>2015</v>
      </c>
      <c r="C472">
        <f t="shared" si="22"/>
        <v>103</v>
      </c>
      <c r="D472">
        <f>LEN(Table14[[#This Row],[NA_sequence]])</f>
        <v>450</v>
      </c>
      <c r="E472">
        <f t="shared" si="23"/>
        <v>103</v>
      </c>
      <c r="F472" t="str">
        <f t="shared" si="24"/>
        <v>CAA</v>
      </c>
      <c r="G472" t="str" cm="1">
        <f t="array" ref="G472">IF(F472="","",_xlfn.IFS(
   OR(F472="CTC",F472="CTG",F472="CTT",F472="CTA",F472="TTA",F472="TTG"),"Leucine",
   OR(F472="CAG",F472="CAA"),"Glutamine",OR(F472="TTC",F472="TTT"),"Phenylalanine",
   OR(F472="ATG"),"Methionine",OR(F472="GCA",F472="GCG",F472="GCC",F472="GCT"),"Alanine",OR(F472="GAC",F472="GAT"),"Aspartic Acid",OR(F472="AAC",F472="AAT"),"Asparagine",OR(F472="GAA",F472="GAG"),"Glutamic acid",
   TRUE,"Other"
))</f>
        <v>Glutamine</v>
      </c>
    </row>
    <row r="473" spans="1:7" x14ac:dyDescent="0.2">
      <c r="A473" t="s">
        <v>855</v>
      </c>
      <c r="B473" t="s">
        <v>2014</v>
      </c>
      <c r="C473">
        <f t="shared" si="22"/>
        <v>103</v>
      </c>
      <c r="D473">
        <f>LEN(Table14[[#This Row],[NA_sequence]])</f>
        <v>450</v>
      </c>
      <c r="E473">
        <f t="shared" si="23"/>
        <v>103</v>
      </c>
      <c r="F473" t="str">
        <f t="shared" si="24"/>
        <v>CAA</v>
      </c>
      <c r="G473" t="str" cm="1">
        <f t="array" ref="G473">IF(F473="","",_xlfn.IFS(
   OR(F473="CTC",F473="CTG",F473="CTT",F473="CTA",F473="TTA",F473="TTG"),"Leucine",
   OR(F473="CAG",F473="CAA"),"Glutamine",OR(F473="TTC",F473="TTT"),"Phenylalanine",
   OR(F473="ATG"),"Methionine",OR(F473="GCA",F473="GCG",F473="GCC",F473="GCT"),"Alanine",OR(F473="GAC",F473="GAT"),"Aspartic Acid",OR(F473="AAC",F473="AAT"),"Asparagine",OR(F473="GAA",F473="GAG"),"Glutamic acid",
   TRUE,"Other"
))</f>
        <v>Glutamine</v>
      </c>
    </row>
    <row r="474" spans="1:7" x14ac:dyDescent="0.2">
      <c r="A474" t="s">
        <v>856</v>
      </c>
      <c r="B474" t="s">
        <v>2014</v>
      </c>
      <c r="C474">
        <f t="shared" si="22"/>
        <v>103</v>
      </c>
      <c r="D474">
        <f>LEN(Table14[[#This Row],[NA_sequence]])</f>
        <v>450</v>
      </c>
      <c r="E474">
        <f t="shared" si="23"/>
        <v>103</v>
      </c>
      <c r="F474" t="str">
        <f t="shared" si="24"/>
        <v>CAA</v>
      </c>
      <c r="G474" t="str" cm="1">
        <f t="array" ref="G474">IF(F474="","",_xlfn.IFS(
   OR(F474="CTC",F474="CTG",F474="CTT",F474="CTA",F474="TTA",F474="TTG"),"Leucine",
   OR(F474="CAG",F474="CAA"),"Glutamine",OR(F474="TTC",F474="TTT"),"Phenylalanine",
   OR(F474="ATG"),"Methionine",OR(F474="GCA",F474="GCG",F474="GCC",F474="GCT"),"Alanine",OR(F474="GAC",F474="GAT"),"Aspartic Acid",OR(F474="AAC",F474="AAT"),"Asparagine",OR(F474="GAA",F474="GAG"),"Glutamic acid",
   TRUE,"Other"
))</f>
        <v>Glutamine</v>
      </c>
    </row>
    <row r="475" spans="1:7" x14ac:dyDescent="0.2">
      <c r="A475" t="s">
        <v>858</v>
      </c>
      <c r="B475" t="s">
        <v>2016</v>
      </c>
      <c r="C475">
        <f t="shared" si="22"/>
        <v>103</v>
      </c>
      <c r="D475">
        <f>LEN(Table14[[#This Row],[NA_sequence]])</f>
        <v>450</v>
      </c>
      <c r="E475">
        <f t="shared" si="23"/>
        <v>103</v>
      </c>
      <c r="F475" t="str">
        <f t="shared" si="24"/>
        <v>CAA</v>
      </c>
      <c r="G475" t="str" cm="1">
        <f t="array" ref="G475">IF(F475="","",_xlfn.IFS(
   OR(F475="CTC",F475="CTG",F475="CTT",F475="CTA",F475="TTA",F475="TTG"),"Leucine",
   OR(F475="CAG",F475="CAA"),"Glutamine",OR(F475="TTC",F475="TTT"),"Phenylalanine",
   OR(F475="ATG"),"Methionine",OR(F475="GCA",F475="GCG",F475="GCC",F475="GCT"),"Alanine",OR(F475="GAC",F475="GAT"),"Aspartic Acid",OR(F475="AAC",F475="AAT"),"Asparagine",OR(F475="GAA",F475="GAG"),"Glutamic acid",
   TRUE,"Other"
))</f>
        <v>Glutamine</v>
      </c>
    </row>
    <row r="476" spans="1:7" x14ac:dyDescent="0.2">
      <c r="A476" t="s">
        <v>859</v>
      </c>
      <c r="B476" t="s">
        <v>2017</v>
      </c>
      <c r="C476">
        <f t="shared" si="22"/>
        <v>103</v>
      </c>
      <c r="D476">
        <f>LEN(Table14[[#This Row],[NA_sequence]])</f>
        <v>450</v>
      </c>
      <c r="E476">
        <f t="shared" si="23"/>
        <v>103</v>
      </c>
      <c r="F476" t="str">
        <f t="shared" si="24"/>
        <v>CAA</v>
      </c>
      <c r="G476" t="str" cm="1">
        <f t="array" ref="G476">IF(F476="","",_xlfn.IFS(
   OR(F476="CTC",F476="CTG",F476="CTT",F476="CTA",F476="TTA",F476="TTG"),"Leucine",
   OR(F476="CAG",F476="CAA"),"Glutamine",OR(F476="TTC",F476="TTT"),"Phenylalanine",
   OR(F476="ATG"),"Methionine",OR(F476="GCA",F476="GCG",F476="GCC",F476="GCT"),"Alanine",OR(F476="GAC",F476="GAT"),"Aspartic Acid",OR(F476="AAC",F476="AAT"),"Asparagine",OR(F476="GAA",F476="GAG"),"Glutamic acid",
   TRUE,"Other"
))</f>
        <v>Glutamine</v>
      </c>
    </row>
    <row r="477" spans="1:7" x14ac:dyDescent="0.2">
      <c r="A477" t="s">
        <v>61</v>
      </c>
      <c r="B477" t="s">
        <v>1251</v>
      </c>
      <c r="C477">
        <f t="shared" si="22"/>
        <v>103</v>
      </c>
      <c r="D477">
        <f>LEN(Table14[[#This Row],[NA_sequence]])</f>
        <v>444</v>
      </c>
      <c r="E477">
        <f t="shared" si="23"/>
        <v>103</v>
      </c>
      <c r="F477" t="str">
        <f t="shared" si="24"/>
        <v>CAA</v>
      </c>
      <c r="G477" t="str" cm="1">
        <f t="array" ref="G477">IF(F477="","",_xlfn.IFS(
   OR(F477="CTC",F477="CTG",F477="CTT",F477="CTA",F477="TTA",F477="TTG"),"Leucine",
   OR(F477="CAG",F477="CAA"),"Glutamine",OR(F477="TTC",F477="TTT"),"Phenylalanine",
   OR(F477="ATG"),"Methionine",OR(F477="GCA",F477="GCG",F477="GCC",F477="GCT"),"Alanine",OR(F477="GAC",F477="GAT"),"Aspartic Acid",OR(F477="AAC",F477="AAT"),"Asparagine",OR(F477="GAA",F477="GAG"),"Glutamic acid",
   TRUE,"Other"
))</f>
        <v>Glutamine</v>
      </c>
    </row>
    <row r="478" spans="1:7" x14ac:dyDescent="0.2">
      <c r="A478" t="s">
        <v>241</v>
      </c>
      <c r="B478" t="s">
        <v>1426</v>
      </c>
      <c r="C478">
        <f t="shared" si="22"/>
        <v>103</v>
      </c>
      <c r="D478">
        <f>LEN(Table14[[#This Row],[NA_sequence]])</f>
        <v>444</v>
      </c>
      <c r="E478">
        <f t="shared" si="23"/>
        <v>103</v>
      </c>
      <c r="F478" t="str">
        <f t="shared" si="24"/>
        <v>CAA</v>
      </c>
      <c r="G478" t="str" cm="1">
        <f t="array" ref="G478">IF(F478="","",_xlfn.IFS(
   OR(F478="CTC",F478="CTG",F478="CTT",F478="CTA",F478="TTA",F478="TTG"),"Leucine",
   OR(F478="CAG",F478="CAA"),"Glutamine",OR(F478="TTC",F478="TTT"),"Phenylalanine",
   OR(F478="ATG"),"Methionine",OR(F478="GCA",F478="GCG",F478="GCC",F478="GCT"),"Alanine",OR(F478="GAC",F478="GAT"),"Aspartic Acid",OR(F478="AAC",F478="AAT"),"Asparagine",OR(F478="GAA",F478="GAG"),"Glutamic acid",
   TRUE,"Other"
))</f>
        <v>Glutamine</v>
      </c>
    </row>
    <row r="479" spans="1:7" x14ac:dyDescent="0.2">
      <c r="A479" t="s">
        <v>240</v>
      </c>
      <c r="B479" t="s">
        <v>1425</v>
      </c>
      <c r="C479">
        <f t="shared" si="22"/>
        <v>103</v>
      </c>
      <c r="D479">
        <f>LEN(Table14[[#This Row],[NA_sequence]])</f>
        <v>444</v>
      </c>
      <c r="E479">
        <f t="shared" si="23"/>
        <v>103</v>
      </c>
      <c r="F479" t="str">
        <f t="shared" si="24"/>
        <v>CAA</v>
      </c>
      <c r="G479" t="str" cm="1">
        <f t="array" ref="G479">IF(F479="","",_xlfn.IFS(
   OR(F479="CTC",F479="CTG",F479="CTT",F479="CTA",F479="TTA",F479="TTG"),"Leucine",
   OR(F479="CAG",F479="CAA"),"Glutamine",OR(F479="TTC",F479="TTT"),"Phenylalanine",
   OR(F479="ATG"),"Methionine",OR(F479="GCA",F479="GCG",F479="GCC",F479="GCT"),"Alanine",OR(F479="GAC",F479="GAT"),"Aspartic Acid",OR(F479="AAC",F479="AAT"),"Asparagine",OR(F479="GAA",F479="GAG"),"Glutamic acid",
   TRUE,"Other"
))</f>
        <v>Glutamine</v>
      </c>
    </row>
    <row r="480" spans="1:7" x14ac:dyDescent="0.2">
      <c r="A480" t="s">
        <v>243</v>
      </c>
      <c r="B480" t="s">
        <v>1428</v>
      </c>
      <c r="C480">
        <f t="shared" si="22"/>
        <v>103</v>
      </c>
      <c r="D480">
        <f>LEN(Table14[[#This Row],[NA_sequence]])</f>
        <v>444</v>
      </c>
      <c r="E480">
        <f t="shared" si="23"/>
        <v>103</v>
      </c>
      <c r="F480" t="str">
        <f t="shared" si="24"/>
        <v>CAA</v>
      </c>
      <c r="G480" t="str" cm="1">
        <f t="array" ref="G480">IF(F480="","",_xlfn.IFS(
   OR(F480="CTC",F480="CTG",F480="CTT",F480="CTA",F480="TTA",F480="TTG"),"Leucine",
   OR(F480="CAG",F480="CAA"),"Glutamine",OR(F480="TTC",F480="TTT"),"Phenylalanine",
   OR(F480="ATG"),"Methionine",OR(F480="GCA",F480="GCG",F480="GCC",F480="GCT"),"Alanine",OR(F480="GAC",F480="GAT"),"Aspartic Acid",OR(F480="AAC",F480="AAT"),"Asparagine",OR(F480="GAA",F480="GAG"),"Glutamic acid",
   TRUE,"Other"
))</f>
        <v>Glutamine</v>
      </c>
    </row>
    <row r="481" spans="1:7" x14ac:dyDescent="0.2">
      <c r="A481" t="s">
        <v>76</v>
      </c>
      <c r="B481" t="s">
        <v>1266</v>
      </c>
      <c r="C481">
        <f t="shared" si="22"/>
        <v>103</v>
      </c>
      <c r="D481">
        <f>LEN(Table14[[#This Row],[NA_sequence]])</f>
        <v>444</v>
      </c>
      <c r="E481">
        <f t="shared" si="23"/>
        <v>103</v>
      </c>
      <c r="F481" t="str">
        <f t="shared" si="24"/>
        <v>CAA</v>
      </c>
      <c r="G481" t="str" cm="1">
        <f t="array" ref="G481">IF(F481="","",_xlfn.IFS(
   OR(F481="CTC",F481="CTG",F481="CTT",F481="CTA",F481="TTA",F481="TTG"),"Leucine",
   OR(F481="CAG",F481="CAA"),"Glutamine",OR(F481="TTC",F481="TTT"),"Phenylalanine",
   OR(F481="ATG"),"Methionine",OR(F481="GCA",F481="GCG",F481="GCC",F481="GCT"),"Alanine",OR(F481="GAC",F481="GAT"),"Aspartic Acid",OR(F481="AAC",F481="AAT"),"Asparagine",OR(F481="GAA",F481="GAG"),"Glutamic acid",
   TRUE,"Other"
))</f>
        <v>Glutamine</v>
      </c>
    </row>
    <row r="482" spans="1:7" x14ac:dyDescent="0.2">
      <c r="A482" t="s">
        <v>469</v>
      </c>
      <c r="B482" t="s">
        <v>1652</v>
      </c>
      <c r="C482">
        <f t="shared" si="22"/>
        <v>103</v>
      </c>
      <c r="D482">
        <f>LEN(Table14[[#This Row],[NA_sequence]])</f>
        <v>444</v>
      </c>
      <c r="E482">
        <f t="shared" si="23"/>
        <v>103</v>
      </c>
      <c r="F482" t="str">
        <f t="shared" si="24"/>
        <v>GAA</v>
      </c>
      <c r="G482" t="str" cm="1">
        <f t="array" ref="G482">IF(F482="","",_xlfn.IFS(
   OR(F482="CTC",F482="CTG",F482="CTT",F482="CTA",F482="TTA",F482="TTG"),"Leucine",
   OR(F482="CAG",F482="CAA"),"Glutamine",OR(F482="TTC",F482="TTT"),"Phenylalanine",
   OR(F482="ATG"),"Methionine",OR(F482="GCA",F482="GCG",F482="GCC",F482="GCT"),"Alanine",OR(F482="GAC",F482="GAT"),"Aspartic Acid",OR(F482="AAC",F482="AAT"),"Asparagine",OR(F482="GAA",F482="GAG"),"Glutamic acid",
   TRUE,"Other"
))</f>
        <v>Glutamic acid</v>
      </c>
    </row>
    <row r="483" spans="1:7" x14ac:dyDescent="0.2">
      <c r="A483" t="s">
        <v>417</v>
      </c>
      <c r="B483" t="s">
        <v>1601</v>
      </c>
      <c r="C483">
        <f t="shared" si="22"/>
        <v>103</v>
      </c>
      <c r="D483">
        <f>LEN(Table14[[#This Row],[NA_sequence]])</f>
        <v>444</v>
      </c>
      <c r="E483">
        <f t="shared" si="23"/>
        <v>103</v>
      </c>
      <c r="F483" t="str">
        <f t="shared" si="24"/>
        <v>CAA</v>
      </c>
      <c r="G483" t="str" cm="1">
        <f t="array" ref="G483">IF(F483="","",_xlfn.IFS(
   OR(F483="CTC",F483="CTG",F483="CTT",F483="CTA",F483="TTA",F483="TTG"),"Leucine",
   OR(F483="CAG",F483="CAA"),"Glutamine",OR(F483="TTC",F483="TTT"),"Phenylalanine",
   OR(F483="ATG"),"Methionine",OR(F483="GCA",F483="GCG",F483="GCC",F483="GCT"),"Alanine",OR(F483="GAC",F483="GAT"),"Aspartic Acid",OR(F483="AAC",F483="AAT"),"Asparagine",OR(F483="GAA",F483="GAG"),"Glutamic acid",
   TRUE,"Other"
))</f>
        <v>Glutamine</v>
      </c>
    </row>
    <row r="484" spans="1:7" x14ac:dyDescent="0.2">
      <c r="A484" t="s">
        <v>193</v>
      </c>
      <c r="B484" t="s">
        <v>1378</v>
      </c>
      <c r="C484">
        <f t="shared" si="22"/>
        <v>103</v>
      </c>
      <c r="D484">
        <f>LEN(Table14[[#This Row],[NA_sequence]])</f>
        <v>444</v>
      </c>
      <c r="E484">
        <f t="shared" si="23"/>
        <v>103</v>
      </c>
      <c r="F484" t="str">
        <f t="shared" si="24"/>
        <v>CAA</v>
      </c>
      <c r="G484" t="str" cm="1">
        <f t="array" ref="G484">IF(F484="","",_xlfn.IFS(
   OR(F484="CTC",F484="CTG",F484="CTT",F484="CTA",F484="TTA",F484="TTG"),"Leucine",
   OR(F484="CAG",F484="CAA"),"Glutamine",OR(F484="TTC",F484="TTT"),"Phenylalanine",
   OR(F484="ATG"),"Methionine",OR(F484="GCA",F484="GCG",F484="GCC",F484="GCT"),"Alanine",OR(F484="GAC",F484="GAT"),"Aspartic Acid",OR(F484="AAC",F484="AAT"),"Asparagine",OR(F484="GAA",F484="GAG"),"Glutamic acid",
   TRUE,"Other"
))</f>
        <v>Glutamine</v>
      </c>
    </row>
    <row r="485" spans="1:7" x14ac:dyDescent="0.2">
      <c r="A485" t="s">
        <v>177</v>
      </c>
      <c r="B485" t="s">
        <v>1363</v>
      </c>
      <c r="C485">
        <f t="shared" si="22"/>
        <v>103</v>
      </c>
      <c r="D485">
        <f>LEN(Table14[[#This Row],[NA_sequence]])</f>
        <v>444</v>
      </c>
      <c r="E485">
        <f t="shared" si="23"/>
        <v>103</v>
      </c>
      <c r="F485" t="str">
        <f t="shared" si="24"/>
        <v>CAA</v>
      </c>
      <c r="G485" t="str" cm="1">
        <f t="array" ref="G485">IF(F485="","",_xlfn.IFS(
   OR(F485="CTC",F485="CTG",F485="CTT",F485="CTA",F485="TTA",F485="TTG"),"Leucine",
   OR(F485="CAG",F485="CAA"),"Glutamine",OR(F485="TTC",F485="TTT"),"Phenylalanine",
   OR(F485="ATG"),"Methionine",OR(F485="GCA",F485="GCG",F485="GCC",F485="GCT"),"Alanine",OR(F485="GAC",F485="GAT"),"Aspartic Acid",OR(F485="AAC",F485="AAT"),"Asparagine",OR(F485="GAA",F485="GAG"),"Glutamic acid",
   TRUE,"Other"
))</f>
        <v>Glutamine</v>
      </c>
    </row>
    <row r="486" spans="1:7" x14ac:dyDescent="0.2">
      <c r="A486" t="s">
        <v>170</v>
      </c>
      <c r="B486" t="s">
        <v>1356</v>
      </c>
      <c r="C486">
        <f t="shared" si="22"/>
        <v>103</v>
      </c>
      <c r="D486">
        <f>LEN(Table14[[#This Row],[NA_sequence]])</f>
        <v>444</v>
      </c>
      <c r="E486">
        <f t="shared" si="23"/>
        <v>103</v>
      </c>
      <c r="F486" t="str">
        <f t="shared" si="24"/>
        <v>CAA</v>
      </c>
      <c r="G486" t="str" cm="1">
        <f t="array" ref="G486">IF(F486="","",_xlfn.IFS(
   OR(F486="CTC",F486="CTG",F486="CTT",F486="CTA",F486="TTA",F486="TTG"),"Leucine",
   OR(F486="CAG",F486="CAA"),"Glutamine",OR(F486="TTC",F486="TTT"),"Phenylalanine",
   OR(F486="ATG"),"Methionine",OR(F486="GCA",F486="GCG",F486="GCC",F486="GCT"),"Alanine",OR(F486="GAC",F486="GAT"),"Aspartic Acid",OR(F486="AAC",F486="AAT"),"Asparagine",OR(F486="GAA",F486="GAG"),"Glutamic acid",
   TRUE,"Other"
))</f>
        <v>Glutamine</v>
      </c>
    </row>
    <row r="487" spans="1:7" x14ac:dyDescent="0.2">
      <c r="A487" t="s">
        <v>205</v>
      </c>
      <c r="B487" t="s">
        <v>1390</v>
      </c>
      <c r="C487">
        <f t="shared" si="22"/>
        <v>103</v>
      </c>
      <c r="D487">
        <f>LEN(Table14[[#This Row],[NA_sequence]])</f>
        <v>444</v>
      </c>
      <c r="E487">
        <f t="shared" si="23"/>
        <v>103</v>
      </c>
      <c r="F487" t="str">
        <f t="shared" si="24"/>
        <v>CAA</v>
      </c>
      <c r="G487" t="str" cm="1">
        <f t="array" ref="G487">IF(F487="","",_xlfn.IFS(
   OR(F487="CTC",F487="CTG",F487="CTT",F487="CTA",F487="TTA",F487="TTG"),"Leucine",
   OR(F487="CAG",F487="CAA"),"Glutamine",OR(F487="TTC",F487="TTT"),"Phenylalanine",
   OR(F487="ATG"),"Methionine",OR(F487="GCA",F487="GCG",F487="GCC",F487="GCT"),"Alanine",OR(F487="GAC",F487="GAT"),"Aspartic Acid",OR(F487="AAC",F487="AAT"),"Asparagine",OR(F487="GAA",F487="GAG"),"Glutamic acid",
   TRUE,"Other"
))</f>
        <v>Glutamine</v>
      </c>
    </row>
    <row r="488" spans="1:7" x14ac:dyDescent="0.2">
      <c r="A488" t="s">
        <v>75</v>
      </c>
      <c r="B488" t="s">
        <v>1265</v>
      </c>
      <c r="C488">
        <f t="shared" si="22"/>
        <v>103</v>
      </c>
      <c r="D488">
        <f>LEN(Table14[[#This Row],[NA_sequence]])</f>
        <v>444</v>
      </c>
      <c r="E488">
        <f t="shared" si="23"/>
        <v>103</v>
      </c>
      <c r="F488" t="str">
        <f t="shared" si="24"/>
        <v>CAA</v>
      </c>
      <c r="G488" t="str" cm="1">
        <f t="array" ref="G488">IF(F488="","",_xlfn.IFS(
   OR(F488="CTC",F488="CTG",F488="CTT",F488="CTA",F488="TTA",F488="TTG"),"Leucine",
   OR(F488="CAG",F488="CAA"),"Glutamine",OR(F488="TTC",F488="TTT"),"Phenylalanine",
   OR(F488="ATG"),"Methionine",OR(F488="GCA",F488="GCG",F488="GCC",F488="GCT"),"Alanine",OR(F488="GAC",F488="GAT"),"Aspartic Acid",OR(F488="AAC",F488="AAT"),"Asparagine",OR(F488="GAA",F488="GAG"),"Glutamic acid",
   TRUE,"Other"
))</f>
        <v>Glutamine</v>
      </c>
    </row>
    <row r="489" spans="1:7" x14ac:dyDescent="0.2">
      <c r="A489" t="s">
        <v>267</v>
      </c>
      <c r="B489" t="s">
        <v>1451</v>
      </c>
      <c r="C489">
        <f t="shared" si="22"/>
        <v>103</v>
      </c>
      <c r="D489">
        <f>LEN(Table14[[#This Row],[NA_sequence]])</f>
        <v>450</v>
      </c>
      <c r="E489">
        <f t="shared" si="23"/>
        <v>103</v>
      </c>
      <c r="F489" t="str">
        <f t="shared" si="24"/>
        <v>CAA</v>
      </c>
      <c r="G489" t="str" cm="1">
        <f t="array" ref="G489">IF(F489="","",_xlfn.IFS(
   OR(F489="CTC",F489="CTG",F489="CTT",F489="CTA",F489="TTA",F489="TTG"),"Leucine",
   OR(F489="CAG",F489="CAA"),"Glutamine",OR(F489="TTC",F489="TTT"),"Phenylalanine",
   OR(F489="ATG"),"Methionine",OR(F489="GCA",F489="GCG",F489="GCC",F489="GCT"),"Alanine",OR(F489="GAC",F489="GAT"),"Aspartic Acid",OR(F489="AAC",F489="AAT"),"Asparagine",OR(F489="GAA",F489="GAG"),"Glutamic acid",
   TRUE,"Other"
))</f>
        <v>Glutamine</v>
      </c>
    </row>
    <row r="490" spans="1:7" x14ac:dyDescent="0.2">
      <c r="A490" t="s">
        <v>56</v>
      </c>
      <c r="B490" t="s">
        <v>1246</v>
      </c>
      <c r="C490">
        <f t="shared" si="22"/>
        <v>103</v>
      </c>
      <c r="D490">
        <f>LEN(Table14[[#This Row],[NA_sequence]])</f>
        <v>450</v>
      </c>
      <c r="E490">
        <f t="shared" si="23"/>
        <v>103</v>
      </c>
      <c r="F490" t="str">
        <f t="shared" si="24"/>
        <v>CAA</v>
      </c>
      <c r="G490" t="str" cm="1">
        <f t="array" ref="G490">IF(F490="","",_xlfn.IFS(
   OR(F490="CTC",F490="CTG",F490="CTT",F490="CTA",F490="TTA",F490="TTG"),"Leucine",
   OR(F490="CAG",F490="CAA"),"Glutamine",OR(F490="TTC",F490="TTT"),"Phenylalanine",
   OR(F490="ATG"),"Methionine",OR(F490="GCA",F490="GCG",F490="GCC",F490="GCT"),"Alanine",OR(F490="GAC",F490="GAT"),"Aspartic Acid",OR(F490="AAC",F490="AAT"),"Asparagine",OR(F490="GAA",F490="GAG"),"Glutamic acid",
   TRUE,"Other"
))</f>
        <v>Glutamine</v>
      </c>
    </row>
    <row r="491" spans="1:7" x14ac:dyDescent="0.2">
      <c r="A491" t="s">
        <v>47</v>
      </c>
      <c r="B491" t="s">
        <v>1237</v>
      </c>
      <c r="C491">
        <f t="shared" si="22"/>
        <v>103</v>
      </c>
      <c r="D491">
        <f>LEN(Table14[[#This Row],[NA_sequence]])</f>
        <v>450</v>
      </c>
      <c r="E491">
        <f t="shared" si="23"/>
        <v>103</v>
      </c>
      <c r="F491" t="str">
        <f t="shared" si="24"/>
        <v>CAA</v>
      </c>
      <c r="G491" t="str" cm="1">
        <f t="array" ref="G491">IF(F491="","",_xlfn.IFS(
   OR(F491="CTC",F491="CTG",F491="CTT",F491="CTA",F491="TTA",F491="TTG"),"Leucine",
   OR(F491="CAG",F491="CAA"),"Glutamine",OR(F491="TTC",F491="TTT"),"Phenylalanine",
   OR(F491="ATG"),"Methionine",OR(F491="GCA",F491="GCG",F491="GCC",F491="GCT"),"Alanine",OR(F491="GAC",F491="GAT"),"Aspartic Acid",OR(F491="AAC",F491="AAT"),"Asparagine",OR(F491="GAA",F491="GAG"),"Glutamic acid",
   TRUE,"Other"
))</f>
        <v>Glutamine</v>
      </c>
    </row>
    <row r="492" spans="1:7" x14ac:dyDescent="0.2">
      <c r="A492" t="s">
        <v>80</v>
      </c>
      <c r="B492" t="s">
        <v>1270</v>
      </c>
      <c r="C492">
        <f t="shared" si="22"/>
        <v>103</v>
      </c>
      <c r="D492">
        <f>LEN(Table14[[#This Row],[NA_sequence]])</f>
        <v>450</v>
      </c>
      <c r="E492">
        <f t="shared" si="23"/>
        <v>103</v>
      </c>
      <c r="F492" t="str">
        <f t="shared" si="24"/>
        <v>CAA</v>
      </c>
      <c r="G492" t="str" cm="1">
        <f t="array" ref="G492">IF(F492="","",_xlfn.IFS(
   OR(F492="CTC",F492="CTG",F492="CTT",F492="CTA",F492="TTA",F492="TTG"),"Leucine",
   OR(F492="CAG",F492="CAA"),"Glutamine",OR(F492="TTC",F492="TTT"),"Phenylalanine",
   OR(F492="ATG"),"Methionine",OR(F492="GCA",F492="GCG",F492="GCC",F492="GCT"),"Alanine",OR(F492="GAC",F492="GAT"),"Aspartic Acid",OR(F492="AAC",F492="AAT"),"Asparagine",OR(F492="GAA",F492="GAG"),"Glutamic acid",
   TRUE,"Other"
))</f>
        <v>Glutamine</v>
      </c>
    </row>
    <row r="493" spans="1:7" x14ac:dyDescent="0.2">
      <c r="A493" t="s">
        <v>709</v>
      </c>
      <c r="B493" t="s">
        <v>1880</v>
      </c>
      <c r="C493">
        <f t="shared" si="22"/>
        <v>103</v>
      </c>
      <c r="D493">
        <f>LEN(Table14[[#This Row],[NA_sequence]])</f>
        <v>450</v>
      </c>
      <c r="E493">
        <f t="shared" si="23"/>
        <v>103</v>
      </c>
      <c r="F493" t="str">
        <f t="shared" si="24"/>
        <v>CAA</v>
      </c>
      <c r="G493" t="str" cm="1">
        <f t="array" ref="G493">IF(F493="","",_xlfn.IFS(
   OR(F493="CTC",F493="CTG",F493="CTT",F493="CTA",F493="TTA",F493="TTG"),"Leucine",
   OR(F493="CAG",F493="CAA"),"Glutamine",OR(F493="TTC",F493="TTT"),"Phenylalanine",
   OR(F493="ATG"),"Methionine",OR(F493="GCA",F493="GCG",F493="GCC",F493="GCT"),"Alanine",OR(F493="GAC",F493="GAT"),"Aspartic Acid",OR(F493="AAC",F493="AAT"),"Asparagine",OR(F493="GAA",F493="GAG"),"Glutamic acid",
   TRUE,"Other"
))</f>
        <v>Glutamine</v>
      </c>
    </row>
    <row r="494" spans="1:7" x14ac:dyDescent="0.2">
      <c r="A494" t="s">
        <v>52</v>
      </c>
      <c r="B494" t="s">
        <v>1242</v>
      </c>
      <c r="C494">
        <f t="shared" si="22"/>
        <v>103</v>
      </c>
      <c r="D494">
        <f>LEN(Table14[[#This Row],[NA_sequence]])</f>
        <v>447</v>
      </c>
      <c r="E494">
        <f t="shared" si="23"/>
        <v>103</v>
      </c>
      <c r="F494" t="str">
        <f t="shared" si="24"/>
        <v>CAA</v>
      </c>
      <c r="G494" t="str" cm="1">
        <f t="array" ref="G494">IF(F494="","",_xlfn.IFS(
   OR(F494="CTC",F494="CTG",F494="CTT",F494="CTA",F494="TTA",F494="TTG"),"Leucine",
   OR(F494="CAG",F494="CAA"),"Glutamine",OR(F494="TTC",F494="TTT"),"Phenylalanine",
   OR(F494="ATG"),"Methionine",OR(F494="GCA",F494="GCG",F494="GCC",F494="GCT"),"Alanine",OR(F494="GAC",F494="GAT"),"Aspartic Acid",OR(F494="AAC",F494="AAT"),"Asparagine",OR(F494="GAA",F494="GAG"),"Glutamic acid",
   TRUE,"Other"
))</f>
        <v>Glutamine</v>
      </c>
    </row>
    <row r="495" spans="1:7" x14ac:dyDescent="0.2">
      <c r="A495" t="s">
        <v>9</v>
      </c>
      <c r="B495" t="s">
        <v>1200</v>
      </c>
      <c r="C495">
        <f t="shared" si="22"/>
        <v>103</v>
      </c>
      <c r="D495">
        <f>LEN(Table14[[#This Row],[NA_sequence]])</f>
        <v>444</v>
      </c>
      <c r="E495">
        <f t="shared" si="23"/>
        <v>103</v>
      </c>
      <c r="F495" t="str">
        <f t="shared" si="24"/>
        <v>CAA</v>
      </c>
      <c r="G495" t="str" cm="1">
        <f t="array" ref="G495">IF(F495="","",_xlfn.IFS(
   OR(F495="CTC",F495="CTG",F495="CTT",F495="CTA",F495="TTA",F495="TTG"),"Leucine",
   OR(F495="CAG",F495="CAA"),"Glutamine",OR(F495="TTC",F495="TTT"),"Phenylalanine",
   OR(F495="ATG"),"Methionine",OR(F495="GCA",F495="GCG",F495="GCC",F495="GCT"),"Alanine",OR(F495="GAC",F495="GAT"),"Aspartic Acid",OR(F495="AAC",F495="AAT"),"Asparagine",OR(F495="GAA",F495="GAG"),"Glutamic acid",
   TRUE,"Other"
))</f>
        <v>Glutamine</v>
      </c>
    </row>
    <row r="496" spans="1:7" x14ac:dyDescent="0.2">
      <c r="A496" t="s">
        <v>407</v>
      </c>
      <c r="B496" t="s">
        <v>1591</v>
      </c>
      <c r="C496">
        <f t="shared" si="22"/>
        <v>103</v>
      </c>
      <c r="D496">
        <f>LEN(Table14[[#This Row],[NA_sequence]])</f>
        <v>444</v>
      </c>
      <c r="E496">
        <f t="shared" si="23"/>
        <v>103</v>
      </c>
      <c r="F496" t="str">
        <f t="shared" si="24"/>
        <v>CAA</v>
      </c>
      <c r="G496" t="str" cm="1">
        <f t="array" ref="G496">IF(F496="","",_xlfn.IFS(
   OR(F496="CTC",F496="CTG",F496="CTT",F496="CTA",F496="TTA",F496="TTG"),"Leucine",
   OR(F496="CAG",F496="CAA"),"Glutamine",OR(F496="TTC",F496="TTT"),"Phenylalanine",
   OR(F496="ATG"),"Methionine",OR(F496="GCA",F496="GCG",F496="GCC",F496="GCT"),"Alanine",OR(F496="GAC",F496="GAT"),"Aspartic Acid",OR(F496="AAC",F496="AAT"),"Asparagine",OR(F496="GAA",F496="GAG"),"Glutamic acid",
   TRUE,"Other"
))</f>
        <v>Glutamine</v>
      </c>
    </row>
    <row r="497" spans="1:7" x14ac:dyDescent="0.2">
      <c r="A497" t="s">
        <v>1103</v>
      </c>
      <c r="B497" t="s">
        <v>2249</v>
      </c>
      <c r="C497">
        <f t="shared" si="22"/>
        <v>103</v>
      </c>
      <c r="D497">
        <f>LEN(Table14[[#This Row],[NA_sequence]])</f>
        <v>450</v>
      </c>
      <c r="E497">
        <f t="shared" si="23"/>
        <v>103</v>
      </c>
      <c r="F497" t="str">
        <f t="shared" si="24"/>
        <v>CAA</v>
      </c>
      <c r="G497" t="str" cm="1">
        <f t="array" ref="G497">IF(F497="","",_xlfn.IFS(
   OR(F497="CTC",F497="CTG",F497="CTT",F497="CTA",F497="TTA",F497="TTG"),"Leucine",
   OR(F497="CAG",F497="CAA"),"Glutamine",OR(F497="TTC",F497="TTT"),"Phenylalanine",
   OR(F497="ATG"),"Methionine",OR(F497="GCA",F497="GCG",F497="GCC",F497="GCT"),"Alanine",OR(F497="GAC",F497="GAT"),"Aspartic Acid",OR(F497="AAC",F497="AAT"),"Asparagine",OR(F497="GAA",F497="GAG"),"Glutamic acid",
   TRUE,"Other"
))</f>
        <v>Glutamine</v>
      </c>
    </row>
    <row r="498" spans="1:7" x14ac:dyDescent="0.2">
      <c r="A498" t="s">
        <v>337</v>
      </c>
      <c r="B498" t="s">
        <v>1521</v>
      </c>
      <c r="C498">
        <f t="shared" si="22"/>
        <v>103</v>
      </c>
      <c r="D498">
        <f>LEN(Table14[[#This Row],[NA_sequence]])</f>
        <v>450</v>
      </c>
      <c r="E498">
        <f t="shared" si="23"/>
        <v>103</v>
      </c>
      <c r="F498" t="str">
        <f t="shared" si="24"/>
        <v>CAA</v>
      </c>
      <c r="G498" t="str" cm="1">
        <f t="array" ref="G498">IF(F498="","",_xlfn.IFS(
   OR(F498="CTC",F498="CTG",F498="CTT",F498="CTA",F498="TTA",F498="TTG"),"Leucine",
   OR(F498="CAG",F498="CAA"),"Glutamine",OR(F498="TTC",F498="TTT"),"Phenylalanine",
   OR(F498="ATG"),"Methionine",OR(F498="GCA",F498="GCG",F498="GCC",F498="GCT"),"Alanine",OR(F498="GAC",F498="GAT"),"Aspartic Acid",OR(F498="AAC",F498="AAT"),"Asparagine",OR(F498="GAA",F498="GAG"),"Glutamic acid",
   TRUE,"Other"
))</f>
        <v>Glutamine</v>
      </c>
    </row>
    <row r="499" spans="1:7" x14ac:dyDescent="0.2">
      <c r="A499" t="s">
        <v>435</v>
      </c>
      <c r="B499" t="s">
        <v>1619</v>
      </c>
      <c r="C499">
        <f t="shared" si="22"/>
        <v>103</v>
      </c>
      <c r="D499">
        <f>LEN(Table14[[#This Row],[NA_sequence]])</f>
        <v>450</v>
      </c>
      <c r="E499">
        <f t="shared" si="23"/>
        <v>103</v>
      </c>
      <c r="F499" t="str">
        <f t="shared" si="24"/>
        <v>CAA</v>
      </c>
      <c r="G499" t="str" cm="1">
        <f t="array" ref="G499">IF(F499="","",_xlfn.IFS(
   OR(F499="CTC",F499="CTG",F499="CTT",F499="CTA",F499="TTA",F499="TTG"),"Leucine",
   OR(F499="CAG",F499="CAA"),"Glutamine",OR(F499="TTC",F499="TTT"),"Phenylalanine",
   OR(F499="ATG"),"Methionine",OR(F499="GCA",F499="GCG",F499="GCC",F499="GCT"),"Alanine",OR(F499="GAC",F499="GAT"),"Aspartic Acid",OR(F499="AAC",F499="AAT"),"Asparagine",OR(F499="GAA",F499="GAG"),"Glutamic acid",
   TRUE,"Other"
))</f>
        <v>Glutamine</v>
      </c>
    </row>
    <row r="500" spans="1:7" x14ac:dyDescent="0.2">
      <c r="A500" t="s">
        <v>840</v>
      </c>
      <c r="B500" t="s">
        <v>2001</v>
      </c>
      <c r="C500">
        <f t="shared" si="22"/>
        <v>103</v>
      </c>
      <c r="D500">
        <f>LEN(Table14[[#This Row],[NA_sequence]])</f>
        <v>450</v>
      </c>
      <c r="E500">
        <f t="shared" si="23"/>
        <v>103</v>
      </c>
      <c r="F500" t="str">
        <f t="shared" si="24"/>
        <v>CAA</v>
      </c>
      <c r="G500" t="str" cm="1">
        <f t="array" ref="G500">IF(F500="","",_xlfn.IFS(
   OR(F500="CTC",F500="CTG",F500="CTT",F500="CTA",F500="TTA",F500="TTG"),"Leucine",
   OR(F500="CAG",F500="CAA"),"Glutamine",OR(F500="TTC",F500="TTT"),"Phenylalanine",
   OR(F500="ATG"),"Methionine",OR(F500="GCA",F500="GCG",F500="GCC",F500="GCT"),"Alanine",OR(F500="GAC",F500="GAT"),"Aspartic Acid",OR(F500="AAC",F500="AAT"),"Asparagine",OR(F500="GAA",F500="GAG"),"Glutamic acid",
   TRUE,"Other"
))</f>
        <v>Glutamine</v>
      </c>
    </row>
    <row r="501" spans="1:7" x14ac:dyDescent="0.2">
      <c r="A501" t="s">
        <v>838</v>
      </c>
      <c r="B501" t="s">
        <v>2000</v>
      </c>
      <c r="C501">
        <f t="shared" si="22"/>
        <v>103</v>
      </c>
      <c r="D501">
        <f>LEN(Table14[[#This Row],[NA_sequence]])</f>
        <v>450</v>
      </c>
      <c r="E501">
        <f t="shared" si="23"/>
        <v>103</v>
      </c>
      <c r="F501" t="str">
        <f t="shared" si="24"/>
        <v>CAA</v>
      </c>
      <c r="G501" t="str" cm="1">
        <f t="array" ref="G501">IF(F501="","",_xlfn.IFS(
   OR(F501="CTC",F501="CTG",F501="CTT",F501="CTA",F501="TTA",F501="TTG"),"Leucine",
   OR(F501="CAG",F501="CAA"),"Glutamine",OR(F501="TTC",F501="TTT"),"Phenylalanine",
   OR(F501="ATG"),"Methionine",OR(F501="GCA",F501="GCG",F501="GCC",F501="GCT"),"Alanine",OR(F501="GAC",F501="GAT"),"Aspartic Acid",OR(F501="AAC",F501="AAT"),"Asparagine",OR(F501="GAA",F501="GAG"),"Glutamic acid",
   TRUE,"Other"
))</f>
        <v>Glutamine</v>
      </c>
    </row>
    <row r="502" spans="1:7" x14ac:dyDescent="0.2">
      <c r="A502" t="s">
        <v>839</v>
      </c>
      <c r="B502" t="s">
        <v>2000</v>
      </c>
      <c r="C502">
        <f t="shared" si="22"/>
        <v>103</v>
      </c>
      <c r="D502">
        <f>LEN(Table14[[#This Row],[NA_sequence]])</f>
        <v>450</v>
      </c>
      <c r="E502">
        <f t="shared" si="23"/>
        <v>103</v>
      </c>
      <c r="F502" t="str">
        <f t="shared" si="24"/>
        <v>CAA</v>
      </c>
      <c r="G502" t="str" cm="1">
        <f t="array" ref="G502">IF(F502="","",_xlfn.IFS(
   OR(F502="CTC",F502="CTG",F502="CTT",F502="CTA",F502="TTA",F502="TTG"),"Leucine",
   OR(F502="CAG",F502="CAA"),"Glutamine",OR(F502="TTC",F502="TTT"),"Phenylalanine",
   OR(F502="ATG"),"Methionine",OR(F502="GCA",F502="GCG",F502="GCC",F502="GCT"),"Alanine",OR(F502="GAC",F502="GAT"),"Aspartic Acid",OR(F502="AAC",F502="AAT"),"Asparagine",OR(F502="GAA",F502="GAG"),"Glutamic acid",
   TRUE,"Other"
))</f>
        <v>Glutamine</v>
      </c>
    </row>
    <row r="503" spans="1:7" x14ac:dyDescent="0.2">
      <c r="A503" t="s">
        <v>841</v>
      </c>
      <c r="B503" t="s">
        <v>2000</v>
      </c>
      <c r="C503">
        <f t="shared" si="22"/>
        <v>103</v>
      </c>
      <c r="D503">
        <f>LEN(Table14[[#This Row],[NA_sequence]])</f>
        <v>450</v>
      </c>
      <c r="E503">
        <f t="shared" si="23"/>
        <v>103</v>
      </c>
      <c r="F503" t="str">
        <f t="shared" si="24"/>
        <v>CAA</v>
      </c>
      <c r="G503" t="str" cm="1">
        <f t="array" ref="G503">IF(F503="","",_xlfn.IFS(
   OR(F503="CTC",F503="CTG",F503="CTT",F503="CTA",F503="TTA",F503="TTG"),"Leucine",
   OR(F503="CAG",F503="CAA"),"Glutamine",OR(F503="TTC",F503="TTT"),"Phenylalanine",
   OR(F503="ATG"),"Methionine",OR(F503="GCA",F503="GCG",F503="GCC",F503="GCT"),"Alanine",OR(F503="GAC",F503="GAT"),"Aspartic Acid",OR(F503="AAC",F503="AAT"),"Asparagine",OR(F503="GAA",F503="GAG"),"Glutamic acid",
   TRUE,"Other"
))</f>
        <v>Glutamine</v>
      </c>
    </row>
    <row r="504" spans="1:7" x14ac:dyDescent="0.2">
      <c r="A504" t="s">
        <v>842</v>
      </c>
      <c r="B504" t="s">
        <v>2000</v>
      </c>
      <c r="C504">
        <f t="shared" si="22"/>
        <v>103</v>
      </c>
      <c r="D504">
        <f>LEN(Table14[[#This Row],[NA_sequence]])</f>
        <v>450</v>
      </c>
      <c r="E504">
        <f t="shared" si="23"/>
        <v>103</v>
      </c>
      <c r="F504" t="str">
        <f t="shared" si="24"/>
        <v>CAA</v>
      </c>
      <c r="G504" t="str" cm="1">
        <f t="array" ref="G504">IF(F504="","",_xlfn.IFS(
   OR(F504="CTC",F504="CTG",F504="CTT",F504="CTA",F504="TTA",F504="TTG"),"Leucine",
   OR(F504="CAG",F504="CAA"),"Glutamine",OR(F504="TTC",F504="TTT"),"Phenylalanine",
   OR(F504="ATG"),"Methionine",OR(F504="GCA",F504="GCG",F504="GCC",F504="GCT"),"Alanine",OR(F504="GAC",F504="GAT"),"Aspartic Acid",OR(F504="AAC",F504="AAT"),"Asparagine",OR(F504="GAA",F504="GAG"),"Glutamic acid",
   TRUE,"Other"
))</f>
        <v>Glutamine</v>
      </c>
    </row>
    <row r="505" spans="1:7" x14ac:dyDescent="0.2">
      <c r="A505" t="s">
        <v>843</v>
      </c>
      <c r="B505" t="s">
        <v>2002</v>
      </c>
      <c r="C505">
        <f t="shared" si="22"/>
        <v>103</v>
      </c>
      <c r="D505">
        <f>LEN(Table14[[#This Row],[NA_sequence]])</f>
        <v>450</v>
      </c>
      <c r="E505">
        <f t="shared" si="23"/>
        <v>103</v>
      </c>
      <c r="F505" t="str">
        <f t="shared" si="24"/>
        <v>CAA</v>
      </c>
      <c r="G505" t="str" cm="1">
        <f t="array" ref="G505">IF(F505="","",_xlfn.IFS(
   OR(F505="CTC",F505="CTG",F505="CTT",F505="CTA",F505="TTA",F505="TTG"),"Leucine",
   OR(F505="CAG",F505="CAA"),"Glutamine",OR(F505="TTC",F505="TTT"),"Phenylalanine",
   OR(F505="ATG"),"Methionine",OR(F505="GCA",F505="GCG",F505="GCC",F505="GCT"),"Alanine",OR(F505="GAC",F505="GAT"),"Aspartic Acid",OR(F505="AAC",F505="AAT"),"Asparagine",OR(F505="GAA",F505="GAG"),"Glutamic acid",
   TRUE,"Other"
))</f>
        <v>Glutamine</v>
      </c>
    </row>
    <row r="506" spans="1:7" x14ac:dyDescent="0.2">
      <c r="A506" t="s">
        <v>836</v>
      </c>
      <c r="B506" t="s">
        <v>1998</v>
      </c>
      <c r="C506">
        <f t="shared" si="22"/>
        <v>103</v>
      </c>
      <c r="D506">
        <f>LEN(Table14[[#This Row],[NA_sequence]])</f>
        <v>450</v>
      </c>
      <c r="E506">
        <f t="shared" si="23"/>
        <v>103</v>
      </c>
      <c r="F506" t="str">
        <f t="shared" si="24"/>
        <v>CAA</v>
      </c>
      <c r="G506" t="str" cm="1">
        <f t="array" ref="G506">IF(F506="","",_xlfn.IFS(
   OR(F506="CTC",F506="CTG",F506="CTT",F506="CTA",F506="TTA",F506="TTG"),"Leucine",
   OR(F506="CAG",F506="CAA"),"Glutamine",OR(F506="TTC",F506="TTT"),"Phenylalanine",
   OR(F506="ATG"),"Methionine",OR(F506="GCA",F506="GCG",F506="GCC",F506="GCT"),"Alanine",OR(F506="GAC",F506="GAT"),"Aspartic Acid",OR(F506="AAC",F506="AAT"),"Asparagine",OR(F506="GAA",F506="GAG"),"Glutamic acid",
   TRUE,"Other"
))</f>
        <v>Glutamine</v>
      </c>
    </row>
    <row r="507" spans="1:7" x14ac:dyDescent="0.2">
      <c r="A507" t="s">
        <v>7</v>
      </c>
      <c r="B507" t="s">
        <v>1198</v>
      </c>
      <c r="C507">
        <f t="shared" si="22"/>
        <v>103</v>
      </c>
      <c r="D507">
        <f>LEN(Table14[[#This Row],[NA_sequence]])</f>
        <v>444</v>
      </c>
      <c r="E507">
        <f t="shared" si="23"/>
        <v>103</v>
      </c>
      <c r="F507" t="str">
        <f t="shared" si="24"/>
        <v>CAA</v>
      </c>
      <c r="G507" t="str" cm="1">
        <f t="array" ref="G507">IF(F507="","",_xlfn.IFS(
   OR(F507="CTC",F507="CTG",F507="CTT",F507="CTA",F507="TTA",F507="TTG"),"Leucine",
   OR(F507="CAG",F507="CAA"),"Glutamine",OR(F507="TTC",F507="TTT"),"Phenylalanine",
   OR(F507="ATG"),"Methionine",OR(F507="GCA",F507="GCG",F507="GCC",F507="GCT"),"Alanine",OR(F507="GAC",F507="GAT"),"Aspartic Acid",OR(F507="AAC",F507="AAT"),"Asparagine",OR(F507="GAA",F507="GAG"),"Glutamic acid",
   TRUE,"Other"
))</f>
        <v>Glutamine</v>
      </c>
    </row>
    <row r="508" spans="1:7" x14ac:dyDescent="0.2">
      <c r="A508" t="s">
        <v>492</v>
      </c>
      <c r="B508" t="s">
        <v>1675</v>
      </c>
      <c r="C508">
        <f t="shared" si="22"/>
        <v>103</v>
      </c>
      <c r="D508">
        <f>LEN(Table14[[#This Row],[NA_sequence]])</f>
        <v>444</v>
      </c>
      <c r="E508">
        <f t="shared" si="23"/>
        <v>103</v>
      </c>
      <c r="F508" t="str">
        <f t="shared" si="24"/>
        <v>CAA</v>
      </c>
      <c r="G508" t="str" cm="1">
        <f t="array" ref="G508">IF(F508="","",_xlfn.IFS(
   OR(F508="CTC",F508="CTG",F508="CTT",F508="CTA",F508="TTA",F508="TTG"),"Leucine",
   OR(F508="CAG",F508="CAA"),"Glutamine",OR(F508="TTC",F508="TTT"),"Phenylalanine",
   OR(F508="ATG"),"Methionine",OR(F508="GCA",F508="GCG",F508="GCC",F508="GCT"),"Alanine",OR(F508="GAC",F508="GAT"),"Aspartic Acid",OR(F508="AAC",F508="AAT"),"Asparagine",OR(F508="GAA",F508="GAG"),"Glutamic acid",
   TRUE,"Other"
))</f>
        <v>Glutamine</v>
      </c>
    </row>
    <row r="509" spans="1:7" x14ac:dyDescent="0.2">
      <c r="A509" t="s">
        <v>173</v>
      </c>
      <c r="B509" t="s">
        <v>1359</v>
      </c>
      <c r="C509">
        <f t="shared" si="22"/>
        <v>103</v>
      </c>
      <c r="D509">
        <f>LEN(Table14[[#This Row],[NA_sequence]])</f>
        <v>444</v>
      </c>
      <c r="E509">
        <f t="shared" si="23"/>
        <v>103</v>
      </c>
      <c r="F509" t="str">
        <f t="shared" si="24"/>
        <v>CAA</v>
      </c>
      <c r="G509" t="str" cm="1">
        <f t="array" ref="G509">IF(F509="","",_xlfn.IFS(
   OR(F509="CTC",F509="CTG",F509="CTT",F509="CTA",F509="TTA",F509="TTG"),"Leucine",
   OR(F509="CAG",F509="CAA"),"Glutamine",OR(F509="TTC",F509="TTT"),"Phenylalanine",
   OR(F509="ATG"),"Methionine",OR(F509="GCA",F509="GCG",F509="GCC",F509="GCT"),"Alanine",OR(F509="GAC",F509="GAT"),"Aspartic Acid",OR(F509="AAC",F509="AAT"),"Asparagine",OR(F509="GAA",F509="GAG"),"Glutamic acid",
   TRUE,"Other"
))</f>
        <v>Glutamine</v>
      </c>
    </row>
    <row r="510" spans="1:7" x14ac:dyDescent="0.2">
      <c r="A510" t="s">
        <v>373</v>
      </c>
      <c r="B510" t="s">
        <v>1557</v>
      </c>
      <c r="C510">
        <f t="shared" si="22"/>
        <v>103</v>
      </c>
      <c r="D510">
        <f>LEN(Table14[[#This Row],[NA_sequence]])</f>
        <v>444</v>
      </c>
      <c r="E510">
        <f t="shared" si="23"/>
        <v>103</v>
      </c>
      <c r="F510" t="str">
        <f t="shared" si="24"/>
        <v>CAA</v>
      </c>
      <c r="G510" t="str" cm="1">
        <f t="array" ref="G510">IF(F510="","",_xlfn.IFS(
   OR(F510="CTC",F510="CTG",F510="CTT",F510="CTA",F510="TTA",F510="TTG"),"Leucine",
   OR(F510="CAG",F510="CAA"),"Glutamine",OR(F510="TTC",F510="TTT"),"Phenylalanine",
   OR(F510="ATG"),"Methionine",OR(F510="GCA",F510="GCG",F510="GCC",F510="GCT"),"Alanine",OR(F510="GAC",F510="GAT"),"Aspartic Acid",OR(F510="AAC",F510="AAT"),"Asparagine",OR(F510="GAA",F510="GAG"),"Glutamic acid",
   TRUE,"Other"
))</f>
        <v>Glutamine</v>
      </c>
    </row>
    <row r="511" spans="1:7" x14ac:dyDescent="0.2">
      <c r="A511" t="s">
        <v>439</v>
      </c>
      <c r="B511" t="s">
        <v>1623</v>
      </c>
      <c r="C511">
        <f t="shared" si="22"/>
        <v>103</v>
      </c>
      <c r="D511">
        <f>LEN(Table14[[#This Row],[NA_sequence]])</f>
        <v>444</v>
      </c>
      <c r="E511">
        <f t="shared" si="23"/>
        <v>103</v>
      </c>
      <c r="F511" t="str">
        <f t="shared" si="24"/>
        <v>CAA</v>
      </c>
      <c r="G511" t="str" cm="1">
        <f t="array" ref="G511">IF(F511="","",_xlfn.IFS(
   OR(F511="CTC",F511="CTG",F511="CTT",F511="CTA",F511="TTA",F511="TTG"),"Leucine",
   OR(F511="CAG",F511="CAA"),"Glutamine",OR(F511="TTC",F511="TTT"),"Phenylalanine",
   OR(F511="ATG"),"Methionine",OR(F511="GCA",F511="GCG",F511="GCC",F511="GCT"),"Alanine",OR(F511="GAC",F511="GAT"),"Aspartic Acid",OR(F511="AAC",F511="AAT"),"Asparagine",OR(F511="GAA",F511="GAG"),"Glutamic acid",
   TRUE,"Other"
))</f>
        <v>Glutamine</v>
      </c>
    </row>
    <row r="512" spans="1:7" x14ac:dyDescent="0.2">
      <c r="A512" t="s">
        <v>404</v>
      </c>
      <c r="B512" t="s">
        <v>1588</v>
      </c>
      <c r="C512">
        <f t="shared" si="22"/>
        <v>103</v>
      </c>
      <c r="D512">
        <f>LEN(Table14[[#This Row],[NA_sequence]])</f>
        <v>450</v>
      </c>
      <c r="E512">
        <f t="shared" si="23"/>
        <v>103</v>
      </c>
      <c r="F512" t="str">
        <f t="shared" si="24"/>
        <v>CAA</v>
      </c>
      <c r="G512" t="str" cm="1">
        <f t="array" ref="G512">IF(F512="","",_xlfn.IFS(
   OR(F512="CTC",F512="CTG",F512="CTT",F512="CTA",F512="TTA",F512="TTG"),"Leucine",
   OR(F512="CAG",F512="CAA"),"Glutamine",OR(F512="TTC",F512="TTT"),"Phenylalanine",
   OR(F512="ATG"),"Methionine",OR(F512="GCA",F512="GCG",F512="GCC",F512="GCT"),"Alanine",OR(F512="GAC",F512="GAT"),"Aspartic Acid",OR(F512="AAC",F512="AAT"),"Asparagine",OR(F512="GAA",F512="GAG"),"Glutamic acid",
   TRUE,"Other"
))</f>
        <v>Glutamine</v>
      </c>
    </row>
    <row r="513" spans="1:7" x14ac:dyDescent="0.2">
      <c r="A513" t="s">
        <v>408</v>
      </c>
      <c r="B513" t="s">
        <v>1592</v>
      </c>
      <c r="C513">
        <f t="shared" si="22"/>
        <v>103</v>
      </c>
      <c r="D513">
        <f>LEN(Table14[[#This Row],[NA_sequence]])</f>
        <v>447</v>
      </c>
      <c r="E513">
        <f t="shared" si="23"/>
        <v>103</v>
      </c>
      <c r="F513" t="str">
        <f t="shared" si="24"/>
        <v>CAA</v>
      </c>
      <c r="G513" t="str" cm="1">
        <f t="array" ref="G513">IF(F513="","",_xlfn.IFS(
   OR(F513="CTC",F513="CTG",F513="CTT",F513="CTA",F513="TTA",F513="TTG"),"Leucine",
   OR(F513="CAG",F513="CAA"),"Glutamine",OR(F513="TTC",F513="TTT"),"Phenylalanine",
   OR(F513="ATG"),"Methionine",OR(F513="GCA",F513="GCG",F513="GCC",F513="GCT"),"Alanine",OR(F513="GAC",F513="GAT"),"Aspartic Acid",OR(F513="AAC",F513="AAT"),"Asparagine",OR(F513="GAA",F513="GAG"),"Glutamic acid",
   TRUE,"Other"
))</f>
        <v>Glutamine</v>
      </c>
    </row>
    <row r="514" spans="1:7" x14ac:dyDescent="0.2">
      <c r="A514" t="s">
        <v>837</v>
      </c>
      <c r="B514" t="s">
        <v>1999</v>
      </c>
      <c r="C514">
        <f t="shared" si="22"/>
        <v>103</v>
      </c>
      <c r="D514">
        <f>LEN(Table14[[#This Row],[NA_sequence]])</f>
        <v>450</v>
      </c>
      <c r="E514">
        <f t="shared" si="23"/>
        <v>103</v>
      </c>
      <c r="F514" t="str">
        <f t="shared" si="24"/>
        <v>CAA</v>
      </c>
      <c r="G514" t="str" cm="1">
        <f t="array" ref="G514">IF(F514="","",_xlfn.IFS(
   OR(F514="CTC",F514="CTG",F514="CTT",F514="CTA",F514="TTA",F514="TTG"),"Leucine",
   OR(F514="CAG",F514="CAA"),"Glutamine",OR(F514="TTC",F514="TTT"),"Phenylalanine",
   OR(F514="ATG"),"Methionine",OR(F514="GCA",F514="GCG",F514="GCC",F514="GCT"),"Alanine",OR(F514="GAC",F514="GAT"),"Aspartic Acid",OR(F514="AAC",F514="AAT"),"Asparagine",OR(F514="GAA",F514="GAG"),"Glutamic acid",
   TRUE,"Other"
))</f>
        <v>Glutamine</v>
      </c>
    </row>
    <row r="515" spans="1:7" x14ac:dyDescent="0.2">
      <c r="A515" t="s">
        <v>257</v>
      </c>
      <c r="B515" t="s">
        <v>1442</v>
      </c>
      <c r="C515">
        <f t="shared" ref="C515:C578" si="25">IFERROR(SEARCH("GC?GG?GG?", B515), "")</f>
        <v>103</v>
      </c>
      <c r="D515">
        <f>LEN(Table14[[#This Row],[NA_sequence]])</f>
        <v>450</v>
      </c>
      <c r="E515">
        <f t="shared" ref="E515:E578" si="26">IF(C515="","",IF(AND(
    ISNUMBER(FIND(MID(B515,C515+2,1),"ACGT")),
    ISNUMBER(FIND(MID(B515,C515+5,1),"ACGT")),
    ISNUMBER(FIND(MID(B515,C515+8,1),"ACGT"))
  ),
  C515,
  ""
))</f>
        <v>103</v>
      </c>
      <c r="F515" t="str">
        <f t="shared" ref="F515:F578" si="27">IF(C515="","", MID(B515, C515+9, 3))</f>
        <v>CAA</v>
      </c>
      <c r="G515" t="str" cm="1">
        <f t="array" ref="G515">IF(F515="","",_xlfn.IFS(
   OR(F515="CTC",F515="CTG",F515="CTT",F515="CTA",F515="TTA",F515="TTG"),"Leucine",
   OR(F515="CAG",F515="CAA"),"Glutamine",OR(F515="TTC",F515="TTT"),"Phenylalanine",
   OR(F515="ATG"),"Methionine",OR(F515="GCA",F515="GCG",F515="GCC",F515="GCT"),"Alanine",OR(F515="GAC",F515="GAT"),"Aspartic Acid",OR(F515="AAC",F515="AAT"),"Asparagine",OR(F515="GAA",F515="GAG"),"Glutamic acid",
   TRUE,"Other"
))</f>
        <v>Glutamine</v>
      </c>
    </row>
    <row r="516" spans="1:7" x14ac:dyDescent="0.2">
      <c r="A516" t="s">
        <v>391</v>
      </c>
      <c r="B516" t="s">
        <v>1575</v>
      </c>
      <c r="C516">
        <f t="shared" si="25"/>
        <v>103</v>
      </c>
      <c r="D516">
        <f>LEN(Table14[[#This Row],[NA_sequence]])</f>
        <v>450</v>
      </c>
      <c r="E516">
        <f t="shared" si="26"/>
        <v>103</v>
      </c>
      <c r="F516" t="str">
        <f t="shared" si="27"/>
        <v>CAA</v>
      </c>
      <c r="G516" t="str" cm="1">
        <f t="array" ref="G516">IF(F516="","",_xlfn.IFS(
   OR(F516="CTC",F516="CTG",F516="CTT",F516="CTA",F516="TTA",F516="TTG"),"Leucine",
   OR(F516="CAG",F516="CAA"),"Glutamine",OR(F516="TTC",F516="TTT"),"Phenylalanine",
   OR(F516="ATG"),"Methionine",OR(F516="GCA",F516="GCG",F516="GCC",F516="GCT"),"Alanine",OR(F516="GAC",F516="GAT"),"Aspartic Acid",OR(F516="AAC",F516="AAT"),"Asparagine",OR(F516="GAA",F516="GAG"),"Glutamic acid",
   TRUE,"Other"
))</f>
        <v>Glutamine</v>
      </c>
    </row>
    <row r="517" spans="1:7" x14ac:dyDescent="0.2">
      <c r="A517" t="s">
        <v>1102</v>
      </c>
      <c r="B517" t="s">
        <v>2248</v>
      </c>
      <c r="C517">
        <f t="shared" si="25"/>
        <v>103</v>
      </c>
      <c r="D517">
        <f>LEN(Table14[[#This Row],[NA_sequence]])</f>
        <v>450</v>
      </c>
      <c r="E517">
        <f t="shared" si="26"/>
        <v>103</v>
      </c>
      <c r="F517" t="str">
        <f t="shared" si="27"/>
        <v>CAA</v>
      </c>
      <c r="G517" t="str" cm="1">
        <f t="array" ref="G517">IF(F517="","",_xlfn.IFS(
   OR(F517="CTC",F517="CTG",F517="CTT",F517="CTA",F517="TTA",F517="TTG"),"Leucine",
   OR(F517="CAG",F517="CAA"),"Glutamine",OR(F517="TTC",F517="TTT"),"Phenylalanine",
   OR(F517="ATG"),"Methionine",OR(F517="GCA",F517="GCG",F517="GCC",F517="GCT"),"Alanine",OR(F517="GAC",F517="GAT"),"Aspartic Acid",OR(F517="AAC",F517="AAT"),"Asparagine",OR(F517="GAA",F517="GAG"),"Glutamic acid",
   TRUE,"Other"
))</f>
        <v>Glutamine</v>
      </c>
    </row>
    <row r="518" spans="1:7" x14ac:dyDescent="0.2">
      <c r="A518" t="s">
        <v>92</v>
      </c>
      <c r="B518" t="s">
        <v>1282</v>
      </c>
      <c r="C518">
        <f t="shared" si="25"/>
        <v>103</v>
      </c>
      <c r="D518">
        <f>LEN(Table14[[#This Row],[NA_sequence]])</f>
        <v>450</v>
      </c>
      <c r="E518">
        <f t="shared" si="26"/>
        <v>103</v>
      </c>
      <c r="F518" t="str">
        <f t="shared" si="27"/>
        <v>CAA</v>
      </c>
      <c r="G518" t="str" cm="1">
        <f t="array" ref="G518">IF(F518="","",_xlfn.IFS(
   OR(F518="CTC",F518="CTG",F518="CTT",F518="CTA",F518="TTA",F518="TTG"),"Leucine",
   OR(F518="CAG",F518="CAA"),"Glutamine",OR(F518="TTC",F518="TTT"),"Phenylalanine",
   OR(F518="ATG"),"Methionine",OR(F518="GCA",F518="GCG",F518="GCC",F518="GCT"),"Alanine",OR(F518="GAC",F518="GAT"),"Aspartic Acid",OR(F518="AAC",F518="AAT"),"Asparagine",OR(F518="GAA",F518="GAG"),"Glutamic acid",
   TRUE,"Other"
))</f>
        <v>Glutamine</v>
      </c>
    </row>
    <row r="519" spans="1:7" x14ac:dyDescent="0.2">
      <c r="A519" t="s">
        <v>309</v>
      </c>
      <c r="B519" t="s">
        <v>1493</v>
      </c>
      <c r="C519">
        <f t="shared" si="25"/>
        <v>103</v>
      </c>
      <c r="D519">
        <f>LEN(Table14[[#This Row],[NA_sequence]])</f>
        <v>450</v>
      </c>
      <c r="E519">
        <f t="shared" si="26"/>
        <v>103</v>
      </c>
      <c r="F519" t="str">
        <f t="shared" si="27"/>
        <v>CAA</v>
      </c>
      <c r="G519" t="str" cm="1">
        <f t="array" ref="G519">IF(F519="","",_xlfn.IFS(
   OR(F519="CTC",F519="CTG",F519="CTT",F519="CTA",F519="TTA",F519="TTG"),"Leucine",
   OR(F519="CAG",F519="CAA"),"Glutamine",OR(F519="TTC",F519="TTT"),"Phenylalanine",
   OR(F519="ATG"),"Methionine",OR(F519="GCA",F519="GCG",F519="GCC",F519="GCT"),"Alanine",OR(F519="GAC",F519="GAT"),"Aspartic Acid",OR(F519="AAC",F519="AAT"),"Asparagine",OR(F519="GAA",F519="GAG"),"Glutamic acid",
   TRUE,"Other"
))</f>
        <v>Glutamine</v>
      </c>
    </row>
    <row r="520" spans="1:7" x14ac:dyDescent="0.2">
      <c r="A520" t="s">
        <v>374</v>
      </c>
      <c r="B520" t="s">
        <v>1558</v>
      </c>
      <c r="C520">
        <f t="shared" si="25"/>
        <v>103</v>
      </c>
      <c r="D520">
        <f>LEN(Table14[[#This Row],[NA_sequence]])</f>
        <v>450</v>
      </c>
      <c r="E520">
        <f t="shared" si="26"/>
        <v>103</v>
      </c>
      <c r="F520" t="str">
        <f t="shared" si="27"/>
        <v>CAA</v>
      </c>
      <c r="G520" t="str" cm="1">
        <f t="array" ref="G520">IF(F520="","",_xlfn.IFS(
   OR(F520="CTC",F520="CTG",F520="CTT",F520="CTA",F520="TTA",F520="TTG"),"Leucine",
   OR(F520="CAG",F520="CAA"),"Glutamine",OR(F520="TTC",F520="TTT"),"Phenylalanine",
   OR(F520="ATG"),"Methionine",OR(F520="GCA",F520="GCG",F520="GCC",F520="GCT"),"Alanine",OR(F520="GAC",F520="GAT"),"Aspartic Acid",OR(F520="AAC",F520="AAT"),"Asparagine",OR(F520="GAA",F520="GAG"),"Glutamic acid",
   TRUE,"Other"
))</f>
        <v>Glutamine</v>
      </c>
    </row>
    <row r="521" spans="1:7" x14ac:dyDescent="0.2">
      <c r="A521" t="s">
        <v>451</v>
      </c>
      <c r="B521" t="s">
        <v>1635</v>
      </c>
      <c r="C521">
        <f t="shared" si="25"/>
        <v>103</v>
      </c>
      <c r="D521">
        <f>LEN(Table14[[#This Row],[NA_sequence]])</f>
        <v>450</v>
      </c>
      <c r="E521">
        <f t="shared" si="26"/>
        <v>103</v>
      </c>
      <c r="F521" t="str">
        <f t="shared" si="27"/>
        <v>CAA</v>
      </c>
      <c r="G521" t="str" cm="1">
        <f t="array" ref="G521">IF(F521="","",_xlfn.IFS(
   OR(F521="CTC",F521="CTG",F521="CTT",F521="CTA",F521="TTA",F521="TTG"),"Leucine",
   OR(F521="CAG",F521="CAA"),"Glutamine",OR(F521="TTC",F521="TTT"),"Phenylalanine",
   OR(F521="ATG"),"Methionine",OR(F521="GCA",F521="GCG",F521="GCC",F521="GCT"),"Alanine",OR(F521="GAC",F521="GAT"),"Aspartic Acid",OR(F521="AAC",F521="AAT"),"Asparagine",OR(F521="GAA",F521="GAG"),"Glutamic acid",
   TRUE,"Other"
))</f>
        <v>Glutamine</v>
      </c>
    </row>
    <row r="522" spans="1:7" x14ac:dyDescent="0.2">
      <c r="A522" t="s">
        <v>259</v>
      </c>
      <c r="B522" t="s">
        <v>1444</v>
      </c>
      <c r="C522">
        <f t="shared" si="25"/>
        <v>103</v>
      </c>
      <c r="D522">
        <f>LEN(Table14[[#This Row],[NA_sequence]])</f>
        <v>450</v>
      </c>
      <c r="E522">
        <f t="shared" si="26"/>
        <v>103</v>
      </c>
      <c r="F522" t="str">
        <f t="shared" si="27"/>
        <v>CAA</v>
      </c>
      <c r="G522" t="str" cm="1">
        <f t="array" ref="G522">IF(F522="","",_xlfn.IFS(
   OR(F522="CTC",F522="CTG",F522="CTT",F522="CTA",F522="TTA",F522="TTG"),"Leucine",
   OR(F522="CAG",F522="CAA"),"Glutamine",OR(F522="TTC",F522="TTT"),"Phenylalanine",
   OR(F522="ATG"),"Methionine",OR(F522="GCA",F522="GCG",F522="GCC",F522="GCT"),"Alanine",OR(F522="GAC",F522="GAT"),"Aspartic Acid",OR(F522="AAC",F522="AAT"),"Asparagine",OR(F522="GAA",F522="GAG"),"Glutamic acid",
   TRUE,"Other"
))</f>
        <v>Glutamine</v>
      </c>
    </row>
    <row r="523" spans="1:7" x14ac:dyDescent="0.2">
      <c r="A523" t="s">
        <v>97</v>
      </c>
      <c r="B523" t="s">
        <v>1285</v>
      </c>
      <c r="C523">
        <f t="shared" si="25"/>
        <v>103</v>
      </c>
      <c r="D523">
        <f>LEN(Table14[[#This Row],[NA_sequence]])</f>
        <v>450</v>
      </c>
      <c r="E523">
        <f t="shared" si="26"/>
        <v>103</v>
      </c>
      <c r="F523" t="str">
        <f t="shared" si="27"/>
        <v>CAA</v>
      </c>
      <c r="G523" t="str" cm="1">
        <f t="array" ref="G523">IF(F523="","",_xlfn.IFS(
   OR(F523="CTC",F523="CTG",F523="CTT",F523="CTA",F523="TTA",F523="TTG"),"Leucine",
   OR(F523="CAG",F523="CAA"),"Glutamine",OR(F523="TTC",F523="TTT"),"Phenylalanine",
   OR(F523="ATG"),"Methionine",OR(F523="GCA",F523="GCG",F523="GCC",F523="GCT"),"Alanine",OR(F523="GAC",F523="GAT"),"Aspartic Acid",OR(F523="AAC",F523="AAT"),"Asparagine",OR(F523="GAA",F523="GAG"),"Glutamic acid",
   TRUE,"Other"
))</f>
        <v>Glutamine</v>
      </c>
    </row>
    <row r="524" spans="1:7" x14ac:dyDescent="0.2">
      <c r="A524" t="s">
        <v>230</v>
      </c>
      <c r="B524" t="s">
        <v>1415</v>
      </c>
      <c r="C524">
        <f t="shared" si="25"/>
        <v>103</v>
      </c>
      <c r="D524">
        <f>LEN(Table14[[#This Row],[NA_sequence]])</f>
        <v>450</v>
      </c>
      <c r="E524">
        <f t="shared" si="26"/>
        <v>103</v>
      </c>
      <c r="F524" t="str">
        <f t="shared" si="27"/>
        <v>CAG</v>
      </c>
      <c r="G524" t="str" cm="1">
        <f t="array" ref="G524">IF(F524="","",_xlfn.IFS(
   OR(F524="CTC",F524="CTG",F524="CTT",F524="CTA",F524="TTA",F524="TTG"),"Leucine",
   OR(F524="CAG",F524="CAA"),"Glutamine",OR(F524="TTC",F524="TTT"),"Phenylalanine",
   OR(F524="ATG"),"Methionine",OR(F524="GCA",F524="GCG",F524="GCC",F524="GCT"),"Alanine",OR(F524="GAC",F524="GAT"),"Aspartic Acid",OR(F524="AAC",F524="AAT"),"Asparagine",OR(F524="GAA",F524="GAG"),"Glutamic acid",
   TRUE,"Other"
))</f>
        <v>Glutamine</v>
      </c>
    </row>
    <row r="525" spans="1:7" x14ac:dyDescent="0.2">
      <c r="A525" t="s">
        <v>434</v>
      </c>
      <c r="B525" t="s">
        <v>1618</v>
      </c>
      <c r="C525">
        <f t="shared" si="25"/>
        <v>103</v>
      </c>
      <c r="D525">
        <f>LEN(Table14[[#This Row],[NA_sequence]])</f>
        <v>450</v>
      </c>
      <c r="E525">
        <f t="shared" si="26"/>
        <v>103</v>
      </c>
      <c r="F525" t="str">
        <f t="shared" si="27"/>
        <v>CAA</v>
      </c>
      <c r="G525" t="str" cm="1">
        <f t="array" ref="G525">IF(F525="","",_xlfn.IFS(
   OR(F525="CTC",F525="CTG",F525="CTT",F525="CTA",F525="TTA",F525="TTG"),"Leucine",
   OR(F525="CAG",F525="CAA"),"Glutamine",OR(F525="TTC",F525="TTT"),"Phenylalanine",
   OR(F525="ATG"),"Methionine",OR(F525="GCA",F525="GCG",F525="GCC",F525="GCT"),"Alanine",OR(F525="GAC",F525="GAT"),"Aspartic Acid",OR(F525="AAC",F525="AAT"),"Asparagine",OR(F525="GAA",F525="GAG"),"Glutamic acid",
   TRUE,"Other"
))</f>
        <v>Glutamine</v>
      </c>
    </row>
    <row r="526" spans="1:7" x14ac:dyDescent="0.2">
      <c r="A526" t="s">
        <v>457</v>
      </c>
      <c r="B526" t="s">
        <v>1641</v>
      </c>
      <c r="C526">
        <f t="shared" si="25"/>
        <v>103</v>
      </c>
      <c r="D526">
        <f>LEN(Table14[[#This Row],[NA_sequence]])</f>
        <v>450</v>
      </c>
      <c r="E526">
        <f t="shared" si="26"/>
        <v>103</v>
      </c>
      <c r="F526" t="str">
        <f t="shared" si="27"/>
        <v>CAA</v>
      </c>
      <c r="G526" t="str" cm="1">
        <f t="array" ref="G526">IF(F526="","",_xlfn.IFS(
   OR(F526="CTC",F526="CTG",F526="CTT",F526="CTA",F526="TTA",F526="TTG"),"Leucine",
   OR(F526="CAG",F526="CAA"),"Glutamine",OR(F526="TTC",F526="TTT"),"Phenylalanine",
   OR(F526="ATG"),"Methionine",OR(F526="GCA",F526="GCG",F526="GCC",F526="GCT"),"Alanine",OR(F526="GAC",F526="GAT"),"Aspartic Acid",OR(F526="AAC",F526="AAT"),"Asparagine",OR(F526="GAA",F526="GAG"),"Glutamic acid",
   TRUE,"Other"
))</f>
        <v>Glutamine</v>
      </c>
    </row>
    <row r="527" spans="1:7" x14ac:dyDescent="0.2">
      <c r="A527" t="s">
        <v>487</v>
      </c>
      <c r="B527" t="s">
        <v>1670</v>
      </c>
      <c r="C527">
        <f t="shared" si="25"/>
        <v>103</v>
      </c>
      <c r="D527">
        <f>LEN(Table14[[#This Row],[NA_sequence]])</f>
        <v>450</v>
      </c>
      <c r="E527">
        <f t="shared" si="26"/>
        <v>103</v>
      </c>
      <c r="F527" t="str">
        <f t="shared" si="27"/>
        <v>CAA</v>
      </c>
      <c r="G527" t="str" cm="1">
        <f t="array" ref="G527">IF(F527="","",_xlfn.IFS(
   OR(F527="CTC",F527="CTG",F527="CTT",F527="CTA",F527="TTA",F527="TTG"),"Leucine",
   OR(F527="CAG",F527="CAA"),"Glutamine",OR(F527="TTC",F527="TTT"),"Phenylalanine",
   OR(F527="ATG"),"Methionine",OR(F527="GCA",F527="GCG",F527="GCC",F527="GCT"),"Alanine",OR(F527="GAC",F527="GAT"),"Aspartic Acid",OR(F527="AAC",F527="AAT"),"Asparagine",OR(F527="GAA",F527="GAG"),"Glutamic acid",
   TRUE,"Other"
))</f>
        <v>Glutamine</v>
      </c>
    </row>
    <row r="528" spans="1:7" x14ac:dyDescent="0.2">
      <c r="A528" t="s">
        <v>368</v>
      </c>
      <c r="B528" t="s">
        <v>1552</v>
      </c>
      <c r="C528">
        <f t="shared" si="25"/>
        <v>103</v>
      </c>
      <c r="D528">
        <f>LEN(Table14[[#This Row],[NA_sequence]])</f>
        <v>450</v>
      </c>
      <c r="E528">
        <f t="shared" si="26"/>
        <v>103</v>
      </c>
      <c r="F528" t="str">
        <f t="shared" si="27"/>
        <v>CAA</v>
      </c>
      <c r="G528" t="str" cm="1">
        <f t="array" ref="G528">IF(F528="","",_xlfn.IFS(
   OR(F528="CTC",F528="CTG",F528="CTT",F528="CTA",F528="TTA",F528="TTG"),"Leucine",
   OR(F528="CAG",F528="CAA"),"Glutamine",OR(F528="TTC",F528="TTT"),"Phenylalanine",
   OR(F528="ATG"),"Methionine",OR(F528="GCA",F528="GCG",F528="GCC",F528="GCT"),"Alanine",OR(F528="GAC",F528="GAT"),"Aspartic Acid",OR(F528="AAC",F528="AAT"),"Asparagine",OR(F528="GAA",F528="GAG"),"Glutamic acid",
   TRUE,"Other"
))</f>
        <v>Glutamine</v>
      </c>
    </row>
    <row r="529" spans="1:7" x14ac:dyDescent="0.2">
      <c r="A529" t="s">
        <v>478</v>
      </c>
      <c r="B529" t="s">
        <v>1661</v>
      </c>
      <c r="C529">
        <f t="shared" si="25"/>
        <v>103</v>
      </c>
      <c r="D529">
        <f>LEN(Table14[[#This Row],[NA_sequence]])</f>
        <v>450</v>
      </c>
      <c r="E529">
        <f t="shared" si="26"/>
        <v>103</v>
      </c>
      <c r="F529" t="str">
        <f t="shared" si="27"/>
        <v>CAA</v>
      </c>
      <c r="G529" t="str" cm="1">
        <f t="array" ref="G529">IF(F529="","",_xlfn.IFS(
   OR(F529="CTC",F529="CTG",F529="CTT",F529="CTA",F529="TTA",F529="TTG"),"Leucine",
   OR(F529="CAG",F529="CAA"),"Glutamine",OR(F529="TTC",F529="TTT"),"Phenylalanine",
   OR(F529="ATG"),"Methionine",OR(F529="GCA",F529="GCG",F529="GCC",F529="GCT"),"Alanine",OR(F529="GAC",F529="GAT"),"Aspartic Acid",OR(F529="AAC",F529="AAT"),"Asparagine",OR(F529="GAA",F529="GAG"),"Glutamic acid",
   TRUE,"Other"
))</f>
        <v>Glutamine</v>
      </c>
    </row>
    <row r="530" spans="1:7" x14ac:dyDescent="0.2">
      <c r="A530" t="s">
        <v>486</v>
      </c>
      <c r="B530" t="s">
        <v>1669</v>
      </c>
      <c r="C530">
        <f t="shared" si="25"/>
        <v>103</v>
      </c>
      <c r="D530">
        <f>LEN(Table14[[#This Row],[NA_sequence]])</f>
        <v>450</v>
      </c>
      <c r="E530">
        <f t="shared" si="26"/>
        <v>103</v>
      </c>
      <c r="F530" t="str">
        <f t="shared" si="27"/>
        <v>CAA</v>
      </c>
      <c r="G530" t="str" cm="1">
        <f t="array" ref="G530">IF(F530="","",_xlfn.IFS(
   OR(F530="CTC",F530="CTG",F530="CTT",F530="CTA",F530="TTA",F530="TTG"),"Leucine",
   OR(F530="CAG",F530="CAA"),"Glutamine",OR(F530="TTC",F530="TTT"),"Phenylalanine",
   OR(F530="ATG"),"Methionine",OR(F530="GCA",F530="GCG",F530="GCC",F530="GCT"),"Alanine",OR(F530="GAC",F530="GAT"),"Aspartic Acid",OR(F530="AAC",F530="AAT"),"Asparagine",OR(F530="GAA",F530="GAG"),"Glutamic acid",
   TRUE,"Other"
))</f>
        <v>Glutamine</v>
      </c>
    </row>
    <row r="531" spans="1:7" x14ac:dyDescent="0.2">
      <c r="A531" t="s">
        <v>490</v>
      </c>
      <c r="B531" t="s">
        <v>1673</v>
      </c>
      <c r="C531">
        <f t="shared" si="25"/>
        <v>103</v>
      </c>
      <c r="D531">
        <f>LEN(Table14[[#This Row],[NA_sequence]])</f>
        <v>450</v>
      </c>
      <c r="E531">
        <f t="shared" si="26"/>
        <v>103</v>
      </c>
      <c r="F531" t="str">
        <f t="shared" si="27"/>
        <v>CAA</v>
      </c>
      <c r="G531" t="str" cm="1">
        <f t="array" ref="G531">IF(F531="","",_xlfn.IFS(
   OR(F531="CTC",F531="CTG",F531="CTT",F531="CTA",F531="TTA",F531="TTG"),"Leucine",
   OR(F531="CAG",F531="CAA"),"Glutamine",OR(F531="TTC",F531="TTT"),"Phenylalanine",
   OR(F531="ATG"),"Methionine",OR(F531="GCA",F531="GCG",F531="GCC",F531="GCT"),"Alanine",OR(F531="GAC",F531="GAT"),"Aspartic Acid",OR(F531="AAC",F531="AAT"),"Asparagine",OR(F531="GAA",F531="GAG"),"Glutamic acid",
   TRUE,"Other"
))</f>
        <v>Glutamine</v>
      </c>
    </row>
    <row r="532" spans="1:7" x14ac:dyDescent="0.2">
      <c r="A532" t="s">
        <v>248</v>
      </c>
      <c r="B532" t="s">
        <v>1433</v>
      </c>
      <c r="C532">
        <f t="shared" si="25"/>
        <v>103</v>
      </c>
      <c r="D532">
        <f>LEN(Table14[[#This Row],[NA_sequence]])</f>
        <v>450</v>
      </c>
      <c r="E532">
        <f t="shared" si="26"/>
        <v>103</v>
      </c>
      <c r="F532" t="str">
        <f t="shared" si="27"/>
        <v>CAA</v>
      </c>
      <c r="G532" t="str" cm="1">
        <f t="array" ref="G532">IF(F532="","",_xlfn.IFS(
   OR(F532="CTC",F532="CTG",F532="CTT",F532="CTA",F532="TTA",F532="TTG"),"Leucine",
   OR(F532="CAG",F532="CAA"),"Glutamine",OR(F532="TTC",F532="TTT"),"Phenylalanine",
   OR(F532="ATG"),"Methionine",OR(F532="GCA",F532="GCG",F532="GCC",F532="GCT"),"Alanine",OR(F532="GAC",F532="GAT"),"Aspartic Acid",OR(F532="AAC",F532="AAT"),"Asparagine",OR(F532="GAA",F532="GAG"),"Glutamic acid",
   TRUE,"Other"
))</f>
        <v>Glutamine</v>
      </c>
    </row>
    <row r="533" spans="1:7" x14ac:dyDescent="0.2">
      <c r="A533" t="s">
        <v>453</v>
      </c>
      <c r="B533" t="s">
        <v>1637</v>
      </c>
      <c r="C533">
        <f t="shared" si="25"/>
        <v>103</v>
      </c>
      <c r="D533">
        <f>LEN(Table14[[#This Row],[NA_sequence]])</f>
        <v>450</v>
      </c>
      <c r="E533">
        <f t="shared" si="26"/>
        <v>103</v>
      </c>
      <c r="F533" t="str">
        <f t="shared" si="27"/>
        <v>CAA</v>
      </c>
      <c r="G533" t="str" cm="1">
        <f t="array" ref="G533">IF(F533="","",_xlfn.IFS(
   OR(F533="CTC",F533="CTG",F533="CTT",F533="CTA",F533="TTA",F533="TTG"),"Leucine",
   OR(F533="CAG",F533="CAA"),"Glutamine",OR(F533="TTC",F533="TTT"),"Phenylalanine",
   OR(F533="ATG"),"Methionine",OR(F533="GCA",F533="GCG",F533="GCC",F533="GCT"),"Alanine",OR(F533="GAC",F533="GAT"),"Aspartic Acid",OR(F533="AAC",F533="AAT"),"Asparagine",OR(F533="GAA",F533="GAG"),"Glutamic acid",
   TRUE,"Other"
))</f>
        <v>Glutamine</v>
      </c>
    </row>
    <row r="534" spans="1:7" x14ac:dyDescent="0.2">
      <c r="A534" t="s">
        <v>260</v>
      </c>
      <c r="B534" t="s">
        <v>1445</v>
      </c>
      <c r="C534">
        <f t="shared" si="25"/>
        <v>103</v>
      </c>
      <c r="D534">
        <f>LEN(Table14[[#This Row],[NA_sequence]])</f>
        <v>450</v>
      </c>
      <c r="E534">
        <f t="shared" si="26"/>
        <v>103</v>
      </c>
      <c r="F534" t="str">
        <f t="shared" si="27"/>
        <v>CAA</v>
      </c>
      <c r="G534" t="str" cm="1">
        <f t="array" ref="G534">IF(F534="","",_xlfn.IFS(
   OR(F534="CTC",F534="CTG",F534="CTT",F534="CTA",F534="TTA",F534="TTG"),"Leucine",
   OR(F534="CAG",F534="CAA"),"Glutamine",OR(F534="TTC",F534="TTT"),"Phenylalanine",
   OR(F534="ATG"),"Methionine",OR(F534="GCA",F534="GCG",F534="GCC",F534="GCT"),"Alanine",OR(F534="GAC",F534="GAT"),"Aspartic Acid",OR(F534="AAC",F534="AAT"),"Asparagine",OR(F534="GAA",F534="GAG"),"Glutamic acid",
   TRUE,"Other"
))</f>
        <v>Glutamine</v>
      </c>
    </row>
    <row r="535" spans="1:7" x14ac:dyDescent="0.2">
      <c r="A535" t="s">
        <v>252</v>
      </c>
      <c r="B535" t="s">
        <v>1437</v>
      </c>
      <c r="C535">
        <f t="shared" si="25"/>
        <v>103</v>
      </c>
      <c r="D535">
        <f>LEN(Table14[[#This Row],[NA_sequence]])</f>
        <v>450</v>
      </c>
      <c r="E535">
        <f t="shared" si="26"/>
        <v>103</v>
      </c>
      <c r="F535" t="str">
        <f t="shared" si="27"/>
        <v>CAA</v>
      </c>
      <c r="G535" t="str" cm="1">
        <f t="array" ref="G535">IF(F535="","",_xlfn.IFS(
   OR(F535="CTC",F535="CTG",F535="CTT",F535="CTA",F535="TTA",F535="TTG"),"Leucine",
   OR(F535="CAG",F535="CAA"),"Glutamine",OR(F535="TTC",F535="TTT"),"Phenylalanine",
   OR(F535="ATG"),"Methionine",OR(F535="GCA",F535="GCG",F535="GCC",F535="GCT"),"Alanine",OR(F535="GAC",F535="GAT"),"Aspartic Acid",OR(F535="AAC",F535="AAT"),"Asparagine",OR(F535="GAA",F535="GAG"),"Glutamic acid",
   TRUE,"Other"
))</f>
        <v>Glutamine</v>
      </c>
    </row>
    <row r="536" spans="1:7" x14ac:dyDescent="0.2">
      <c r="A536" t="s">
        <v>461</v>
      </c>
      <c r="B536" t="s">
        <v>1644</v>
      </c>
      <c r="C536">
        <f t="shared" si="25"/>
        <v>103</v>
      </c>
      <c r="D536">
        <f>LEN(Table14[[#This Row],[NA_sequence]])</f>
        <v>450</v>
      </c>
      <c r="E536">
        <f t="shared" si="26"/>
        <v>103</v>
      </c>
      <c r="F536" t="str">
        <f t="shared" si="27"/>
        <v>CAA</v>
      </c>
      <c r="G536" t="str" cm="1">
        <f t="array" ref="G536">IF(F536="","",_xlfn.IFS(
   OR(F536="CTC",F536="CTG",F536="CTT",F536="CTA",F536="TTA",F536="TTG"),"Leucine",
   OR(F536="CAG",F536="CAA"),"Glutamine",OR(F536="TTC",F536="TTT"),"Phenylalanine",
   OR(F536="ATG"),"Methionine",OR(F536="GCA",F536="GCG",F536="GCC",F536="GCT"),"Alanine",OR(F536="GAC",F536="GAT"),"Aspartic Acid",OR(F536="AAC",F536="AAT"),"Asparagine",OR(F536="GAA",F536="GAG"),"Glutamic acid",
   TRUE,"Other"
))</f>
        <v>Glutamine</v>
      </c>
    </row>
    <row r="537" spans="1:7" x14ac:dyDescent="0.2">
      <c r="A537" t="s">
        <v>249</v>
      </c>
      <c r="B537" t="s">
        <v>1434</v>
      </c>
      <c r="C537">
        <f t="shared" si="25"/>
        <v>103</v>
      </c>
      <c r="D537">
        <f>LEN(Table14[[#This Row],[NA_sequence]])</f>
        <v>450</v>
      </c>
      <c r="E537">
        <f t="shared" si="26"/>
        <v>103</v>
      </c>
      <c r="F537" t="str">
        <f t="shared" si="27"/>
        <v>CAA</v>
      </c>
      <c r="G537" t="str" cm="1">
        <f t="array" ref="G537">IF(F537="","",_xlfn.IFS(
   OR(F537="CTC",F537="CTG",F537="CTT",F537="CTA",F537="TTA",F537="TTG"),"Leucine",
   OR(F537="CAG",F537="CAA"),"Glutamine",OR(F537="TTC",F537="TTT"),"Phenylalanine",
   OR(F537="ATG"),"Methionine",OR(F537="GCA",F537="GCG",F537="GCC",F537="GCT"),"Alanine",OR(F537="GAC",F537="GAT"),"Aspartic Acid",OR(F537="AAC",F537="AAT"),"Asparagine",OR(F537="GAA",F537="GAG"),"Glutamic acid",
   TRUE,"Other"
))</f>
        <v>Glutamine</v>
      </c>
    </row>
    <row r="538" spans="1:7" x14ac:dyDescent="0.2">
      <c r="A538" t="s">
        <v>266</v>
      </c>
      <c r="B538" t="s">
        <v>1450</v>
      </c>
      <c r="C538">
        <f t="shared" si="25"/>
        <v>103</v>
      </c>
      <c r="D538">
        <f>LEN(Table14[[#This Row],[NA_sequence]])</f>
        <v>450</v>
      </c>
      <c r="E538">
        <f t="shared" si="26"/>
        <v>103</v>
      </c>
      <c r="F538" t="str">
        <f t="shared" si="27"/>
        <v>CAA</v>
      </c>
      <c r="G538" t="str" cm="1">
        <f t="array" ref="G538">IF(F538="","",_xlfn.IFS(
   OR(F538="CTC",F538="CTG",F538="CTT",F538="CTA",F538="TTA",F538="TTG"),"Leucine",
   OR(F538="CAG",F538="CAA"),"Glutamine",OR(F538="TTC",F538="TTT"),"Phenylalanine",
   OR(F538="ATG"),"Methionine",OR(F538="GCA",F538="GCG",F538="GCC",F538="GCT"),"Alanine",OR(F538="GAC",F538="GAT"),"Aspartic Acid",OR(F538="AAC",F538="AAT"),"Asparagine",OR(F538="GAA",F538="GAG"),"Glutamic acid",
   TRUE,"Other"
))</f>
        <v>Glutamine</v>
      </c>
    </row>
    <row r="539" spans="1:7" x14ac:dyDescent="0.2">
      <c r="A539" t="s">
        <v>462</v>
      </c>
      <c r="B539" t="s">
        <v>1645</v>
      </c>
      <c r="C539">
        <f t="shared" si="25"/>
        <v>103</v>
      </c>
      <c r="D539">
        <f>LEN(Table14[[#This Row],[NA_sequence]])</f>
        <v>450</v>
      </c>
      <c r="E539">
        <f t="shared" si="26"/>
        <v>103</v>
      </c>
      <c r="F539" t="str">
        <f t="shared" si="27"/>
        <v>CAA</v>
      </c>
      <c r="G539" t="str" cm="1">
        <f t="array" ref="G539">IF(F539="","",_xlfn.IFS(
   OR(F539="CTC",F539="CTG",F539="CTT",F539="CTA",F539="TTA",F539="TTG"),"Leucine",
   OR(F539="CAG",F539="CAA"),"Glutamine",OR(F539="TTC",F539="TTT"),"Phenylalanine",
   OR(F539="ATG"),"Methionine",OR(F539="GCA",F539="GCG",F539="GCC",F539="GCT"),"Alanine",OR(F539="GAC",F539="GAT"),"Aspartic Acid",OR(F539="AAC",F539="AAT"),"Asparagine",OR(F539="GAA",F539="GAG"),"Glutamic acid",
   TRUE,"Other"
))</f>
        <v>Glutamine</v>
      </c>
    </row>
    <row r="540" spans="1:7" x14ac:dyDescent="0.2">
      <c r="A540" t="s">
        <v>400</v>
      </c>
      <c r="B540" t="s">
        <v>1584</v>
      </c>
      <c r="C540">
        <f t="shared" si="25"/>
        <v>103</v>
      </c>
      <c r="D540">
        <f>LEN(Table14[[#This Row],[NA_sequence]])</f>
        <v>450</v>
      </c>
      <c r="E540">
        <f t="shared" si="26"/>
        <v>103</v>
      </c>
      <c r="F540" t="str">
        <f t="shared" si="27"/>
        <v>CAA</v>
      </c>
      <c r="G540" t="str" cm="1">
        <f t="array" ref="G540">IF(F540="","",_xlfn.IFS(
   OR(F540="CTC",F540="CTG",F540="CTT",F540="CTA",F540="TTA",F540="TTG"),"Leucine",
   OR(F540="CAG",F540="CAA"),"Glutamine",OR(F540="TTC",F540="TTT"),"Phenylalanine",
   OR(F540="ATG"),"Methionine",OR(F540="GCA",F540="GCG",F540="GCC",F540="GCT"),"Alanine",OR(F540="GAC",F540="GAT"),"Aspartic Acid",OR(F540="AAC",F540="AAT"),"Asparagine",OR(F540="GAA",F540="GAG"),"Glutamic acid",
   TRUE,"Other"
))</f>
        <v>Glutamine</v>
      </c>
    </row>
    <row r="541" spans="1:7" x14ac:dyDescent="0.2">
      <c r="A541" t="s">
        <v>1096</v>
      </c>
      <c r="B541" t="s">
        <v>2245</v>
      </c>
      <c r="C541">
        <f t="shared" si="25"/>
        <v>103</v>
      </c>
      <c r="D541">
        <f>LEN(Table14[[#This Row],[NA_sequence]])</f>
        <v>450</v>
      </c>
      <c r="E541">
        <f t="shared" si="26"/>
        <v>103</v>
      </c>
      <c r="F541" t="str">
        <f t="shared" si="27"/>
        <v>CAA</v>
      </c>
      <c r="G541" t="str" cm="1">
        <f t="array" ref="G541">IF(F541="","",_xlfn.IFS(
   OR(F541="CTC",F541="CTG",F541="CTT",F541="CTA",F541="TTA",F541="TTG"),"Leucine",
   OR(F541="CAG",F541="CAA"),"Glutamine",OR(F541="TTC",F541="TTT"),"Phenylalanine",
   OR(F541="ATG"),"Methionine",OR(F541="GCA",F541="GCG",F541="GCC",F541="GCT"),"Alanine",OR(F541="GAC",F541="GAT"),"Aspartic Acid",OR(F541="AAC",F541="AAT"),"Asparagine",OR(F541="GAA",F541="GAG"),"Glutamic acid",
   TRUE,"Other"
))</f>
        <v>Glutamine</v>
      </c>
    </row>
    <row r="542" spans="1:7" x14ac:dyDescent="0.2">
      <c r="A542" t="s">
        <v>401</v>
      </c>
      <c r="B542" t="s">
        <v>1585</v>
      </c>
      <c r="C542">
        <f t="shared" si="25"/>
        <v>103</v>
      </c>
      <c r="D542">
        <f>LEN(Table14[[#This Row],[NA_sequence]])</f>
        <v>450</v>
      </c>
      <c r="E542">
        <f t="shared" si="26"/>
        <v>103</v>
      </c>
      <c r="F542" t="str">
        <f t="shared" si="27"/>
        <v>CAA</v>
      </c>
      <c r="G542" t="str" cm="1">
        <f t="array" ref="G542">IF(F542="","",_xlfn.IFS(
   OR(F542="CTC",F542="CTG",F542="CTT",F542="CTA",F542="TTA",F542="TTG"),"Leucine",
   OR(F542="CAG",F542="CAA"),"Glutamine",OR(F542="TTC",F542="TTT"),"Phenylalanine",
   OR(F542="ATG"),"Methionine",OR(F542="GCA",F542="GCG",F542="GCC",F542="GCT"),"Alanine",OR(F542="GAC",F542="GAT"),"Aspartic Acid",OR(F542="AAC",F542="AAT"),"Asparagine",OR(F542="GAA",F542="GAG"),"Glutamic acid",
   TRUE,"Other"
))</f>
        <v>Glutamine</v>
      </c>
    </row>
    <row r="543" spans="1:7" x14ac:dyDescent="0.2">
      <c r="A543" t="s">
        <v>489</v>
      </c>
      <c r="B543" t="s">
        <v>1672</v>
      </c>
      <c r="C543">
        <f t="shared" si="25"/>
        <v>103</v>
      </c>
      <c r="D543">
        <f>LEN(Table14[[#This Row],[NA_sequence]])</f>
        <v>450</v>
      </c>
      <c r="E543">
        <f t="shared" si="26"/>
        <v>103</v>
      </c>
      <c r="F543" t="str">
        <f t="shared" si="27"/>
        <v>CAA</v>
      </c>
      <c r="G543" t="str" cm="1">
        <f t="array" ref="G543">IF(F543="","",_xlfn.IFS(
   OR(F543="CTC",F543="CTG",F543="CTT",F543="CTA",F543="TTA",F543="TTG"),"Leucine",
   OR(F543="CAG",F543="CAA"),"Glutamine",OR(F543="TTC",F543="TTT"),"Phenylalanine",
   OR(F543="ATG"),"Methionine",OR(F543="GCA",F543="GCG",F543="GCC",F543="GCT"),"Alanine",OR(F543="GAC",F543="GAT"),"Aspartic Acid",OR(F543="AAC",F543="AAT"),"Asparagine",OR(F543="GAA",F543="GAG"),"Glutamic acid",
   TRUE,"Other"
))</f>
        <v>Glutamine</v>
      </c>
    </row>
    <row r="544" spans="1:7" x14ac:dyDescent="0.2">
      <c r="A544" t="s">
        <v>403</v>
      </c>
      <c r="B544" t="s">
        <v>1587</v>
      </c>
      <c r="C544">
        <f t="shared" si="25"/>
        <v>103</v>
      </c>
      <c r="D544">
        <f>LEN(Table14[[#This Row],[NA_sequence]])</f>
        <v>450</v>
      </c>
      <c r="E544">
        <f t="shared" si="26"/>
        <v>103</v>
      </c>
      <c r="F544" t="str">
        <f t="shared" si="27"/>
        <v>CAA</v>
      </c>
      <c r="G544" t="str" cm="1">
        <f t="array" ref="G544">IF(F544="","",_xlfn.IFS(
   OR(F544="CTC",F544="CTG",F544="CTT",F544="CTA",F544="TTA",F544="TTG"),"Leucine",
   OR(F544="CAG",F544="CAA"),"Glutamine",OR(F544="TTC",F544="TTT"),"Phenylalanine",
   OR(F544="ATG"),"Methionine",OR(F544="GCA",F544="GCG",F544="GCC",F544="GCT"),"Alanine",OR(F544="GAC",F544="GAT"),"Aspartic Acid",OR(F544="AAC",F544="AAT"),"Asparagine",OR(F544="GAA",F544="GAG"),"Glutamic acid",
   TRUE,"Other"
))</f>
        <v>Glutamine</v>
      </c>
    </row>
    <row r="545" spans="1:7" x14ac:dyDescent="0.2">
      <c r="A545" t="s">
        <v>171</v>
      </c>
      <c r="B545" t="s">
        <v>1357</v>
      </c>
      <c r="C545">
        <f t="shared" si="25"/>
        <v>103</v>
      </c>
      <c r="D545">
        <f>LEN(Table14[[#This Row],[NA_sequence]])</f>
        <v>450</v>
      </c>
      <c r="E545">
        <f t="shared" si="26"/>
        <v>103</v>
      </c>
      <c r="F545" t="str">
        <f t="shared" si="27"/>
        <v>CAA</v>
      </c>
      <c r="G545" t="str" cm="1">
        <f t="array" ref="G545">IF(F545="","",_xlfn.IFS(
   OR(F545="CTC",F545="CTG",F545="CTT",F545="CTA",F545="TTA",F545="TTG"),"Leucine",
   OR(F545="CAG",F545="CAA"),"Glutamine",OR(F545="TTC",F545="TTT"),"Phenylalanine",
   OR(F545="ATG"),"Methionine",OR(F545="GCA",F545="GCG",F545="GCC",F545="GCT"),"Alanine",OR(F545="GAC",F545="GAT"),"Aspartic Acid",OR(F545="AAC",F545="AAT"),"Asparagine",OR(F545="GAA",F545="GAG"),"Glutamic acid",
   TRUE,"Other"
))</f>
        <v>Glutamine</v>
      </c>
    </row>
    <row r="546" spans="1:7" x14ac:dyDescent="0.2">
      <c r="A546" t="s">
        <v>172</v>
      </c>
      <c r="B546" t="s">
        <v>1358</v>
      </c>
      <c r="C546">
        <f t="shared" si="25"/>
        <v>103</v>
      </c>
      <c r="D546">
        <f>LEN(Table14[[#This Row],[NA_sequence]])</f>
        <v>450</v>
      </c>
      <c r="E546">
        <f t="shared" si="26"/>
        <v>103</v>
      </c>
      <c r="F546" t="str">
        <f t="shared" si="27"/>
        <v>CAA</v>
      </c>
      <c r="G546" t="str" cm="1">
        <f t="array" ref="G546">IF(F546="","",_xlfn.IFS(
   OR(F546="CTC",F546="CTG",F546="CTT",F546="CTA",F546="TTA",F546="TTG"),"Leucine",
   OR(F546="CAG",F546="CAA"),"Glutamine",OR(F546="TTC",F546="TTT"),"Phenylalanine",
   OR(F546="ATG"),"Methionine",OR(F546="GCA",F546="GCG",F546="GCC",F546="GCT"),"Alanine",OR(F546="GAC",F546="GAT"),"Aspartic Acid",OR(F546="AAC",F546="AAT"),"Asparagine",OR(F546="GAA",F546="GAG"),"Glutamic acid",
   TRUE,"Other"
))</f>
        <v>Glutamine</v>
      </c>
    </row>
    <row r="547" spans="1:7" x14ac:dyDescent="0.2">
      <c r="A547" t="s">
        <v>1106</v>
      </c>
      <c r="B547" t="s">
        <v>2252</v>
      </c>
      <c r="C547">
        <f t="shared" si="25"/>
        <v>103</v>
      </c>
      <c r="D547">
        <f>LEN(Table14[[#This Row],[NA_sequence]])</f>
        <v>450</v>
      </c>
      <c r="E547">
        <f t="shared" si="26"/>
        <v>103</v>
      </c>
      <c r="F547" t="str">
        <f t="shared" si="27"/>
        <v>CAA</v>
      </c>
      <c r="G547" t="str" cm="1">
        <f t="array" ref="G547">IF(F547="","",_xlfn.IFS(
   OR(F547="CTC",F547="CTG",F547="CTT",F547="CTA",F547="TTA",F547="TTG"),"Leucine",
   OR(F547="CAG",F547="CAA"),"Glutamine",OR(F547="TTC",F547="TTT"),"Phenylalanine",
   OR(F547="ATG"),"Methionine",OR(F547="GCA",F547="GCG",F547="GCC",F547="GCT"),"Alanine",OR(F547="GAC",F547="GAT"),"Aspartic Acid",OR(F547="AAC",F547="AAT"),"Asparagine",OR(F547="GAA",F547="GAG"),"Glutamic acid",
   TRUE,"Other"
))</f>
        <v>Glutamine</v>
      </c>
    </row>
    <row r="548" spans="1:7" x14ac:dyDescent="0.2">
      <c r="A548" t="s">
        <v>268</v>
      </c>
      <c r="B548" t="s">
        <v>1452</v>
      </c>
      <c r="C548">
        <f t="shared" si="25"/>
        <v>103</v>
      </c>
      <c r="D548">
        <f>LEN(Table14[[#This Row],[NA_sequence]])</f>
        <v>450</v>
      </c>
      <c r="E548">
        <f t="shared" si="26"/>
        <v>103</v>
      </c>
      <c r="F548" t="str">
        <f t="shared" si="27"/>
        <v>CAA</v>
      </c>
      <c r="G548" t="str" cm="1">
        <f t="array" ref="G548">IF(F548="","",_xlfn.IFS(
   OR(F548="CTC",F548="CTG",F548="CTT",F548="CTA",F548="TTA",F548="TTG"),"Leucine",
   OR(F548="CAG",F548="CAA"),"Glutamine",OR(F548="TTC",F548="TTT"),"Phenylalanine",
   OR(F548="ATG"),"Methionine",OR(F548="GCA",F548="GCG",F548="GCC",F548="GCT"),"Alanine",OR(F548="GAC",F548="GAT"),"Aspartic Acid",OR(F548="AAC",F548="AAT"),"Asparagine",OR(F548="GAA",F548="GAG"),"Glutamic acid",
   TRUE,"Other"
))</f>
        <v>Glutamine</v>
      </c>
    </row>
    <row r="549" spans="1:7" x14ac:dyDescent="0.2">
      <c r="A549" t="s">
        <v>474</v>
      </c>
      <c r="B549" t="s">
        <v>1657</v>
      </c>
      <c r="C549">
        <f t="shared" si="25"/>
        <v>103</v>
      </c>
      <c r="D549">
        <f>LEN(Table14[[#This Row],[NA_sequence]])</f>
        <v>450</v>
      </c>
      <c r="E549">
        <f t="shared" si="26"/>
        <v>103</v>
      </c>
      <c r="F549" t="str">
        <f t="shared" si="27"/>
        <v>CAA</v>
      </c>
      <c r="G549" t="str" cm="1">
        <f t="array" ref="G549">IF(F549="","",_xlfn.IFS(
   OR(F549="CTC",F549="CTG",F549="CTT",F549="CTA",F549="TTA",F549="TTG"),"Leucine",
   OR(F549="CAG",F549="CAA"),"Glutamine",OR(F549="TTC",F549="TTT"),"Phenylalanine",
   OR(F549="ATG"),"Methionine",OR(F549="GCA",F549="GCG",F549="GCC",F549="GCT"),"Alanine",OR(F549="GAC",F549="GAT"),"Aspartic Acid",OR(F549="AAC",F549="AAT"),"Asparagine",OR(F549="GAA",F549="GAG"),"Glutamic acid",
   TRUE,"Other"
))</f>
        <v>Glutamine</v>
      </c>
    </row>
    <row r="550" spans="1:7" x14ac:dyDescent="0.2">
      <c r="A550" t="s">
        <v>253</v>
      </c>
      <c r="B550" t="s">
        <v>1438</v>
      </c>
      <c r="C550">
        <f t="shared" si="25"/>
        <v>103</v>
      </c>
      <c r="D550">
        <f>LEN(Table14[[#This Row],[NA_sequence]])</f>
        <v>450</v>
      </c>
      <c r="E550">
        <f t="shared" si="26"/>
        <v>103</v>
      </c>
      <c r="F550" t="str">
        <f t="shared" si="27"/>
        <v>CAA</v>
      </c>
      <c r="G550" t="str" cm="1">
        <f t="array" ref="G550">IF(F550="","",_xlfn.IFS(
   OR(F550="CTC",F550="CTG",F550="CTT",F550="CTA",F550="TTA",F550="TTG"),"Leucine",
   OR(F550="CAG",F550="CAA"),"Glutamine",OR(F550="TTC",F550="TTT"),"Phenylalanine",
   OR(F550="ATG"),"Methionine",OR(F550="GCA",F550="GCG",F550="GCC",F550="GCT"),"Alanine",OR(F550="GAC",F550="GAT"),"Aspartic Acid",OR(F550="AAC",F550="AAT"),"Asparagine",OR(F550="GAA",F550="GAG"),"Glutamic acid",
   TRUE,"Other"
))</f>
        <v>Glutamine</v>
      </c>
    </row>
    <row r="551" spans="1:7" x14ac:dyDescent="0.2">
      <c r="A551" t="s">
        <v>805</v>
      </c>
      <c r="B551" t="s">
        <v>1967</v>
      </c>
      <c r="C551">
        <f t="shared" si="25"/>
        <v>103</v>
      </c>
      <c r="D551">
        <f>LEN(Table14[[#This Row],[NA_sequence]])</f>
        <v>450</v>
      </c>
      <c r="E551">
        <f t="shared" si="26"/>
        <v>103</v>
      </c>
      <c r="F551" t="str">
        <f t="shared" si="27"/>
        <v>CAA</v>
      </c>
      <c r="G551" t="str" cm="1">
        <f t="array" ref="G551">IF(F551="","",_xlfn.IFS(
   OR(F551="CTC",F551="CTG",F551="CTT",F551="CTA",F551="TTA",F551="TTG"),"Leucine",
   OR(F551="CAG",F551="CAA"),"Glutamine",OR(F551="TTC",F551="TTT"),"Phenylalanine",
   OR(F551="ATG"),"Methionine",OR(F551="GCA",F551="GCG",F551="GCC",F551="GCT"),"Alanine",OR(F551="GAC",F551="GAT"),"Aspartic Acid",OR(F551="AAC",F551="AAT"),"Asparagine",OR(F551="GAA",F551="GAG"),"Glutamic acid",
   TRUE,"Other"
))</f>
        <v>Glutamine</v>
      </c>
    </row>
    <row r="552" spans="1:7" x14ac:dyDescent="0.2">
      <c r="A552" t="s">
        <v>351</v>
      </c>
      <c r="B552" t="s">
        <v>1535</v>
      </c>
      <c r="C552">
        <f t="shared" si="25"/>
        <v>103</v>
      </c>
      <c r="D552">
        <f>LEN(Table14[[#This Row],[NA_sequence]])</f>
        <v>450</v>
      </c>
      <c r="E552">
        <f t="shared" si="26"/>
        <v>103</v>
      </c>
      <c r="F552" t="str">
        <f t="shared" si="27"/>
        <v>CAA</v>
      </c>
      <c r="G552" t="str" cm="1">
        <f t="array" ref="G552">IF(F552="","",_xlfn.IFS(
   OR(F552="CTC",F552="CTG",F552="CTT",F552="CTA",F552="TTA",F552="TTG"),"Leucine",
   OR(F552="CAG",F552="CAA"),"Glutamine",OR(F552="TTC",F552="TTT"),"Phenylalanine",
   OR(F552="ATG"),"Methionine",OR(F552="GCA",F552="GCG",F552="GCC",F552="GCT"),"Alanine",OR(F552="GAC",F552="GAT"),"Aspartic Acid",OR(F552="AAC",F552="AAT"),"Asparagine",OR(F552="GAA",F552="GAG"),"Glutamic acid",
   TRUE,"Other"
))</f>
        <v>Glutamine</v>
      </c>
    </row>
    <row r="553" spans="1:7" x14ac:dyDescent="0.2">
      <c r="A553" t="s">
        <v>11</v>
      </c>
      <c r="B553" t="s">
        <v>1202</v>
      </c>
      <c r="C553">
        <f t="shared" si="25"/>
        <v>103</v>
      </c>
      <c r="D553">
        <f>LEN(Table14[[#This Row],[NA_sequence]])</f>
        <v>444</v>
      </c>
      <c r="E553">
        <f t="shared" si="26"/>
        <v>103</v>
      </c>
      <c r="F553" t="str">
        <f t="shared" si="27"/>
        <v>CAA</v>
      </c>
      <c r="G553" t="str" cm="1">
        <f t="array" ref="G553">IF(F553="","",_xlfn.IFS(
   OR(F553="CTC",F553="CTG",F553="CTT",F553="CTA",F553="TTA",F553="TTG"),"Leucine",
   OR(F553="CAG",F553="CAA"),"Glutamine",OR(F553="TTC",F553="TTT"),"Phenylalanine",
   OR(F553="ATG"),"Methionine",OR(F553="GCA",F553="GCG",F553="GCC",F553="GCT"),"Alanine",OR(F553="GAC",F553="GAT"),"Aspartic Acid",OR(F553="AAC",F553="AAT"),"Asparagine",OR(F553="GAA",F553="GAG"),"Glutamic acid",
   TRUE,"Other"
))</f>
        <v>Glutamine</v>
      </c>
    </row>
    <row r="554" spans="1:7" x14ac:dyDescent="0.2">
      <c r="A554" t="s">
        <v>95</v>
      </c>
      <c r="B554" t="s">
        <v>1283</v>
      </c>
      <c r="C554">
        <f t="shared" si="25"/>
        <v>103</v>
      </c>
      <c r="D554">
        <f>LEN(Table14[[#This Row],[NA_sequence]])</f>
        <v>450</v>
      </c>
      <c r="E554">
        <f t="shared" si="26"/>
        <v>103</v>
      </c>
      <c r="F554" t="str">
        <f t="shared" si="27"/>
        <v>CAA</v>
      </c>
      <c r="G554" t="str" cm="1">
        <f t="array" ref="G554">IF(F554="","",_xlfn.IFS(
   OR(F554="CTC",F554="CTG",F554="CTT",F554="CTA",F554="TTA",F554="TTG"),"Leucine",
   OR(F554="CAG",F554="CAA"),"Glutamine",OR(F554="TTC",F554="TTT"),"Phenylalanine",
   OR(F554="ATG"),"Methionine",OR(F554="GCA",F554="GCG",F554="GCC",F554="GCT"),"Alanine",OR(F554="GAC",F554="GAT"),"Aspartic Acid",OR(F554="AAC",F554="AAT"),"Asparagine",OR(F554="GAA",F554="GAG"),"Glutamic acid",
   TRUE,"Other"
))</f>
        <v>Glutamine</v>
      </c>
    </row>
    <row r="555" spans="1:7" x14ac:dyDescent="0.2">
      <c r="A555" t="s">
        <v>398</v>
      </c>
      <c r="B555" t="s">
        <v>1582</v>
      </c>
      <c r="C555">
        <f t="shared" si="25"/>
        <v>103</v>
      </c>
      <c r="D555">
        <f>LEN(Table14[[#This Row],[NA_sequence]])</f>
        <v>450</v>
      </c>
      <c r="E555">
        <f t="shared" si="26"/>
        <v>103</v>
      </c>
      <c r="F555" t="str">
        <f t="shared" si="27"/>
        <v>TTA</v>
      </c>
      <c r="G555" t="str" cm="1">
        <f t="array" ref="G555">IF(F555="","",_xlfn.IFS(
   OR(F555="CTC",F555="CTG",F555="CTT",F555="CTA",F555="TTA",F555="TTG"),"Leucine",
   OR(F555="CAG",F555="CAA"),"Glutamine",OR(F555="TTC",F555="TTT"),"Phenylalanine",
   OR(F555="ATG"),"Methionine",OR(F555="GCA",F555="GCG",F555="GCC",F555="GCT"),"Alanine",OR(F555="GAC",F555="GAT"),"Aspartic Acid",OR(F555="AAC",F555="AAT"),"Asparagine",OR(F555="GAA",F555="GAG"),"Glutamic acid",
   TRUE,"Other"
))</f>
        <v>Leucine</v>
      </c>
    </row>
    <row r="556" spans="1:7" x14ac:dyDescent="0.2">
      <c r="A556" t="s">
        <v>397</v>
      </c>
      <c r="B556" t="s">
        <v>1581</v>
      </c>
      <c r="C556">
        <f t="shared" si="25"/>
        <v>103</v>
      </c>
      <c r="D556">
        <f>LEN(Table14[[#This Row],[NA_sequence]])</f>
        <v>450</v>
      </c>
      <c r="E556">
        <f t="shared" si="26"/>
        <v>103</v>
      </c>
      <c r="F556" t="str">
        <f t="shared" si="27"/>
        <v>TTA</v>
      </c>
      <c r="G556" t="str" cm="1">
        <f t="array" ref="G556">IF(F556="","",_xlfn.IFS(
   OR(F556="CTC",F556="CTG",F556="CTT",F556="CTA",F556="TTA",F556="TTG"),"Leucine",
   OR(F556="CAG",F556="CAA"),"Glutamine",OR(F556="TTC",F556="TTT"),"Phenylalanine",
   OR(F556="ATG"),"Methionine",OR(F556="GCA",F556="GCG",F556="GCC",F556="GCT"),"Alanine",OR(F556="GAC",F556="GAT"),"Aspartic Acid",OR(F556="AAC",F556="AAT"),"Asparagine",OR(F556="GAA",F556="GAG"),"Glutamic acid",
   TRUE,"Other"
))</f>
        <v>Leucine</v>
      </c>
    </row>
    <row r="557" spans="1:7" x14ac:dyDescent="0.2">
      <c r="A557" t="s">
        <v>647</v>
      </c>
      <c r="B557" t="s">
        <v>1822</v>
      </c>
      <c r="C557">
        <f t="shared" si="25"/>
        <v>103</v>
      </c>
      <c r="D557">
        <f>LEN(Table14[[#This Row],[NA_sequence]])</f>
        <v>450</v>
      </c>
      <c r="E557">
        <f t="shared" si="26"/>
        <v>103</v>
      </c>
      <c r="F557" t="str">
        <f t="shared" si="27"/>
        <v>CAG</v>
      </c>
      <c r="G557" t="str" cm="1">
        <f t="array" ref="G557">IF(F557="","",_xlfn.IFS(
   OR(F557="CTC",F557="CTG",F557="CTT",F557="CTA",F557="TTA",F557="TTG"),"Leucine",
   OR(F557="CAG",F557="CAA"),"Glutamine",OR(F557="TTC",F557="TTT"),"Phenylalanine",
   OR(F557="ATG"),"Methionine",OR(F557="GCA",F557="GCG",F557="GCC",F557="GCT"),"Alanine",OR(F557="GAC",F557="GAT"),"Aspartic Acid",OR(F557="AAC",F557="AAT"),"Asparagine",OR(F557="GAA",F557="GAG"),"Glutamic acid",
   TRUE,"Other"
))</f>
        <v>Glutamine</v>
      </c>
    </row>
    <row r="558" spans="1:7" x14ac:dyDescent="0.2">
      <c r="A558" t="s">
        <v>456</v>
      </c>
      <c r="B558" t="s">
        <v>1640</v>
      </c>
      <c r="C558">
        <f t="shared" si="25"/>
        <v>103</v>
      </c>
      <c r="D558">
        <f>LEN(Table14[[#This Row],[NA_sequence]])</f>
        <v>450</v>
      </c>
      <c r="E558">
        <f t="shared" si="26"/>
        <v>103</v>
      </c>
      <c r="F558" t="str">
        <f t="shared" si="27"/>
        <v>CAA</v>
      </c>
      <c r="G558" t="str" cm="1">
        <f t="array" ref="G558">IF(F558="","",_xlfn.IFS(
   OR(F558="CTC",F558="CTG",F558="CTT",F558="CTA",F558="TTA",F558="TTG"),"Leucine",
   OR(F558="CAG",F558="CAA"),"Glutamine",OR(F558="TTC",F558="TTT"),"Phenylalanine",
   OR(F558="ATG"),"Methionine",OR(F558="GCA",F558="GCG",F558="GCC",F558="GCT"),"Alanine",OR(F558="GAC",F558="GAT"),"Aspartic Acid",OR(F558="AAC",F558="AAT"),"Asparagine",OR(F558="GAA",F558="GAG"),"Glutamic acid",
   TRUE,"Other"
))</f>
        <v>Glutamine</v>
      </c>
    </row>
    <row r="559" spans="1:7" x14ac:dyDescent="0.2">
      <c r="A559" t="s">
        <v>1100</v>
      </c>
      <c r="B559" t="s">
        <v>2247</v>
      </c>
      <c r="C559">
        <f t="shared" si="25"/>
        <v>103</v>
      </c>
      <c r="D559">
        <f>LEN(Table14[[#This Row],[NA_sequence]])</f>
        <v>444</v>
      </c>
      <c r="E559">
        <f t="shared" si="26"/>
        <v>103</v>
      </c>
      <c r="F559" t="str">
        <f t="shared" si="27"/>
        <v>CAA</v>
      </c>
      <c r="G559" t="str" cm="1">
        <f t="array" ref="G559">IF(F559="","",_xlfn.IFS(
   OR(F559="CTC",F559="CTG",F559="CTT",F559="CTA",F559="TTA",F559="TTG"),"Leucine",
   OR(F559="CAG",F559="CAA"),"Glutamine",OR(F559="TTC",F559="TTT"),"Phenylalanine",
   OR(F559="ATG"),"Methionine",OR(F559="GCA",F559="GCG",F559="GCC",F559="GCT"),"Alanine",OR(F559="GAC",F559="GAT"),"Aspartic Acid",OR(F559="AAC",F559="AAT"),"Asparagine",OR(F559="GAA",F559="GAG"),"Glutamic acid",
   TRUE,"Other"
))</f>
        <v>Glutamine</v>
      </c>
    </row>
    <row r="560" spans="1:7" x14ac:dyDescent="0.2">
      <c r="A560" t="s">
        <v>340</v>
      </c>
      <c r="B560" t="s">
        <v>1524</v>
      </c>
      <c r="C560">
        <f t="shared" si="25"/>
        <v>103</v>
      </c>
      <c r="D560">
        <f>LEN(Table14[[#This Row],[NA_sequence]])</f>
        <v>444</v>
      </c>
      <c r="E560">
        <f t="shared" si="26"/>
        <v>103</v>
      </c>
      <c r="F560" t="str">
        <f t="shared" si="27"/>
        <v>CAA</v>
      </c>
      <c r="G560" t="str" cm="1">
        <f t="array" ref="G560">IF(F560="","",_xlfn.IFS(
   OR(F560="CTC",F560="CTG",F560="CTT",F560="CTA",F560="TTA",F560="TTG"),"Leucine",
   OR(F560="CAG",F560="CAA"),"Glutamine",OR(F560="TTC",F560="TTT"),"Phenylalanine",
   OR(F560="ATG"),"Methionine",OR(F560="GCA",F560="GCG",F560="GCC",F560="GCT"),"Alanine",OR(F560="GAC",F560="GAT"),"Aspartic Acid",OR(F560="AAC",F560="AAT"),"Asparagine",OR(F560="GAA",F560="GAG"),"Glutamic acid",
   TRUE,"Other"
))</f>
        <v>Glutamine</v>
      </c>
    </row>
    <row r="561" spans="1:7" x14ac:dyDescent="0.2">
      <c r="A561" t="s">
        <v>371</v>
      </c>
      <c r="B561" t="s">
        <v>1555</v>
      </c>
      <c r="C561">
        <f t="shared" si="25"/>
        <v>103</v>
      </c>
      <c r="D561">
        <f>LEN(Table14[[#This Row],[NA_sequence]])</f>
        <v>444</v>
      </c>
      <c r="E561">
        <f t="shared" si="26"/>
        <v>103</v>
      </c>
      <c r="F561" t="str">
        <f t="shared" si="27"/>
        <v>CAA</v>
      </c>
      <c r="G561" t="str" cm="1">
        <f t="array" ref="G561">IF(F561="","",_xlfn.IFS(
   OR(F561="CTC",F561="CTG",F561="CTT",F561="CTA",F561="TTA",F561="TTG"),"Leucine",
   OR(F561="CAG",F561="CAA"),"Glutamine",OR(F561="TTC",F561="TTT"),"Phenylalanine",
   OR(F561="ATG"),"Methionine",OR(F561="GCA",F561="GCG",F561="GCC",F561="GCT"),"Alanine",OR(F561="GAC",F561="GAT"),"Aspartic Acid",OR(F561="AAC",F561="AAT"),"Asparagine",OR(F561="GAA",F561="GAG"),"Glutamic acid",
   TRUE,"Other"
))</f>
        <v>Glutamine</v>
      </c>
    </row>
    <row r="562" spans="1:7" x14ac:dyDescent="0.2">
      <c r="A562" t="s">
        <v>438</v>
      </c>
      <c r="B562" t="s">
        <v>1622</v>
      </c>
      <c r="C562">
        <f t="shared" si="25"/>
        <v>103</v>
      </c>
      <c r="D562">
        <f>LEN(Table14[[#This Row],[NA_sequence]])</f>
        <v>444</v>
      </c>
      <c r="E562">
        <f t="shared" si="26"/>
        <v>103</v>
      </c>
      <c r="F562" t="str">
        <f t="shared" si="27"/>
        <v>CAG</v>
      </c>
      <c r="G562" t="str" cm="1">
        <f t="array" ref="G562">IF(F562="","",_xlfn.IFS(
   OR(F562="CTC",F562="CTG",F562="CTT",F562="CTA",F562="TTA",F562="TTG"),"Leucine",
   OR(F562="CAG",F562="CAA"),"Glutamine",OR(F562="TTC",F562="TTT"),"Phenylalanine",
   OR(F562="ATG"),"Methionine",OR(F562="GCA",F562="GCG",F562="GCC",F562="GCT"),"Alanine",OR(F562="GAC",F562="GAT"),"Aspartic Acid",OR(F562="AAC",F562="AAT"),"Asparagine",OR(F562="GAA",F562="GAG"),"Glutamic acid",
   TRUE,"Other"
))</f>
        <v>Glutamine</v>
      </c>
    </row>
    <row r="563" spans="1:7" x14ac:dyDescent="0.2">
      <c r="A563" t="s">
        <v>282</v>
      </c>
      <c r="B563" t="s">
        <v>1466</v>
      </c>
      <c r="C563">
        <f t="shared" si="25"/>
        <v>103</v>
      </c>
      <c r="D563">
        <f>LEN(Table14[[#This Row],[NA_sequence]])</f>
        <v>450</v>
      </c>
      <c r="E563">
        <f t="shared" si="26"/>
        <v>103</v>
      </c>
      <c r="F563" t="str">
        <f t="shared" si="27"/>
        <v>CAG</v>
      </c>
      <c r="G563" t="str" cm="1">
        <f t="array" ref="G563">IF(F563="","",_xlfn.IFS(
   OR(F563="CTC",F563="CTG",F563="CTT",F563="CTA",F563="TTA",F563="TTG"),"Leucine",
   OR(F563="CAG",F563="CAA"),"Glutamine",OR(F563="TTC",F563="TTT"),"Phenylalanine",
   OR(F563="ATG"),"Methionine",OR(F563="GCA",F563="GCG",F563="GCC",F563="GCT"),"Alanine",OR(F563="GAC",F563="GAT"),"Aspartic Acid",OR(F563="AAC",F563="AAT"),"Asparagine",OR(F563="GAA",F563="GAG"),"Glutamic acid",
   TRUE,"Other"
))</f>
        <v>Glutamine</v>
      </c>
    </row>
    <row r="564" spans="1:7" x14ac:dyDescent="0.2">
      <c r="A564" t="s">
        <v>130</v>
      </c>
      <c r="B564" t="s">
        <v>1316</v>
      </c>
      <c r="C564">
        <f t="shared" si="25"/>
        <v>103</v>
      </c>
      <c r="D564">
        <f>LEN(Table14[[#This Row],[NA_sequence]])</f>
        <v>444</v>
      </c>
      <c r="E564">
        <f t="shared" si="26"/>
        <v>103</v>
      </c>
      <c r="F564" t="str">
        <f t="shared" si="27"/>
        <v>CAG</v>
      </c>
      <c r="G564" t="str" cm="1">
        <f t="array" ref="G564">IF(F564="","",_xlfn.IFS(
   OR(F564="CTC",F564="CTG",F564="CTT",F564="CTA",F564="TTA",F564="TTG"),"Leucine",
   OR(F564="CAG",F564="CAA"),"Glutamine",OR(F564="TTC",F564="TTT"),"Phenylalanine",
   OR(F564="ATG"),"Methionine",OR(F564="GCA",F564="GCG",F564="GCC",F564="GCT"),"Alanine",OR(F564="GAC",F564="GAT"),"Aspartic Acid",OR(F564="AAC",F564="AAT"),"Asparagine",OR(F564="GAA",F564="GAG"),"Glutamic acid",
   TRUE,"Other"
))</f>
        <v>Glutamine</v>
      </c>
    </row>
    <row r="565" spans="1:7" x14ac:dyDescent="0.2">
      <c r="A565" t="s">
        <v>242</v>
      </c>
      <c r="B565" t="s">
        <v>1427</v>
      </c>
      <c r="C565">
        <f t="shared" si="25"/>
        <v>103</v>
      </c>
      <c r="D565">
        <f>LEN(Table14[[#This Row],[NA_sequence]])</f>
        <v>444</v>
      </c>
      <c r="E565">
        <f t="shared" si="26"/>
        <v>103</v>
      </c>
      <c r="F565" t="str">
        <f t="shared" si="27"/>
        <v>CAA</v>
      </c>
      <c r="G565" t="str" cm="1">
        <f t="array" ref="G565">IF(F565="","",_xlfn.IFS(
   OR(F565="CTC",F565="CTG",F565="CTT",F565="CTA",F565="TTA",F565="TTG"),"Leucine",
   OR(F565="CAG",F565="CAA"),"Glutamine",OR(F565="TTC",F565="TTT"),"Phenylalanine",
   OR(F565="ATG"),"Methionine",OR(F565="GCA",F565="GCG",F565="GCC",F565="GCT"),"Alanine",OR(F565="GAC",F565="GAT"),"Aspartic Acid",OR(F565="AAC",F565="AAT"),"Asparagine",OR(F565="GAA",F565="GAG"),"Glutamic acid",
   TRUE,"Other"
))</f>
        <v>Glutamine</v>
      </c>
    </row>
    <row r="566" spans="1:7" x14ac:dyDescent="0.2">
      <c r="A566" t="s">
        <v>183</v>
      </c>
      <c r="B566" t="s">
        <v>1369</v>
      </c>
      <c r="C566">
        <f t="shared" si="25"/>
        <v>103</v>
      </c>
      <c r="D566">
        <f>LEN(Table14[[#This Row],[NA_sequence]])</f>
        <v>444</v>
      </c>
      <c r="E566">
        <f t="shared" si="26"/>
        <v>103</v>
      </c>
      <c r="F566" t="str">
        <f t="shared" si="27"/>
        <v>CAA</v>
      </c>
      <c r="G566" t="str" cm="1">
        <f t="array" ref="G566">IF(F566="","",_xlfn.IFS(
   OR(F566="CTC",F566="CTG",F566="CTT",F566="CTA",F566="TTA",F566="TTG"),"Leucine",
   OR(F566="CAG",F566="CAA"),"Glutamine",OR(F566="TTC",F566="TTT"),"Phenylalanine",
   OR(F566="ATG"),"Methionine",OR(F566="GCA",F566="GCG",F566="GCC",F566="GCT"),"Alanine",OR(F566="GAC",F566="GAT"),"Aspartic Acid",OR(F566="AAC",F566="AAT"),"Asparagine",OR(F566="GAA",F566="GAG"),"Glutamic acid",
   TRUE,"Other"
))</f>
        <v>Glutamine</v>
      </c>
    </row>
    <row r="567" spans="1:7" x14ac:dyDescent="0.2">
      <c r="A567" t="s">
        <v>181</v>
      </c>
      <c r="B567" t="s">
        <v>1367</v>
      </c>
      <c r="C567">
        <f t="shared" si="25"/>
        <v>103</v>
      </c>
      <c r="D567">
        <f>LEN(Table14[[#This Row],[NA_sequence]])</f>
        <v>444</v>
      </c>
      <c r="E567">
        <f t="shared" si="26"/>
        <v>103</v>
      </c>
      <c r="F567" t="str">
        <f t="shared" si="27"/>
        <v>CAA</v>
      </c>
      <c r="G567" t="str" cm="1">
        <f t="array" ref="G567">IF(F567="","",_xlfn.IFS(
   OR(F567="CTC",F567="CTG",F567="CTT",F567="CTA",F567="TTA",F567="TTG"),"Leucine",
   OR(F567="CAG",F567="CAA"),"Glutamine",OR(F567="TTC",F567="TTT"),"Phenylalanine",
   OR(F567="ATG"),"Methionine",OR(F567="GCA",F567="GCG",F567="GCC",F567="GCT"),"Alanine",OR(F567="GAC",F567="GAT"),"Aspartic Acid",OR(F567="AAC",F567="AAT"),"Asparagine",OR(F567="GAA",F567="GAG"),"Glutamic acid",
   TRUE,"Other"
))</f>
        <v>Glutamine</v>
      </c>
    </row>
    <row r="568" spans="1:7" x14ac:dyDescent="0.2">
      <c r="A568" t="s">
        <v>493</v>
      </c>
      <c r="B568" t="s">
        <v>1676</v>
      </c>
      <c r="C568">
        <f t="shared" si="25"/>
        <v>103</v>
      </c>
      <c r="D568">
        <f>LEN(Table14[[#This Row],[NA_sequence]])</f>
        <v>444</v>
      </c>
      <c r="E568">
        <f t="shared" si="26"/>
        <v>103</v>
      </c>
      <c r="F568" t="str">
        <f t="shared" si="27"/>
        <v>CAA</v>
      </c>
      <c r="G568" t="str" cm="1">
        <f t="array" ref="G568">IF(F568="","",_xlfn.IFS(
   OR(F568="CTC",F568="CTG",F568="CTT",F568="CTA",F568="TTA",F568="TTG"),"Leucine",
   OR(F568="CAG",F568="CAA"),"Glutamine",OR(F568="TTC",F568="TTT"),"Phenylalanine",
   OR(F568="ATG"),"Methionine",OR(F568="GCA",F568="GCG",F568="GCC",F568="GCT"),"Alanine",OR(F568="GAC",F568="GAT"),"Aspartic Acid",OR(F568="AAC",F568="AAT"),"Asparagine",OR(F568="GAA",F568="GAG"),"Glutamic acid",
   TRUE,"Other"
))</f>
        <v>Glutamine</v>
      </c>
    </row>
    <row r="569" spans="1:7" x14ac:dyDescent="0.2">
      <c r="A569" t="s">
        <v>1101</v>
      </c>
      <c r="B569" t="s">
        <v>1676</v>
      </c>
      <c r="C569">
        <f t="shared" si="25"/>
        <v>103</v>
      </c>
      <c r="D569">
        <f>LEN(Table14[[#This Row],[NA_sequence]])</f>
        <v>444</v>
      </c>
      <c r="E569">
        <f t="shared" si="26"/>
        <v>103</v>
      </c>
      <c r="F569" t="str">
        <f t="shared" si="27"/>
        <v>CAA</v>
      </c>
      <c r="G569" t="str" cm="1">
        <f t="array" ref="G569">IF(F569="","",_xlfn.IFS(
   OR(F569="CTC",F569="CTG",F569="CTT",F569="CTA",F569="TTA",F569="TTG"),"Leucine",
   OR(F569="CAG",F569="CAA"),"Glutamine",OR(F569="TTC",F569="TTT"),"Phenylalanine",
   OR(F569="ATG"),"Methionine",OR(F569="GCA",F569="GCG",F569="GCC",F569="GCT"),"Alanine",OR(F569="GAC",F569="GAT"),"Aspartic Acid",OR(F569="AAC",F569="AAT"),"Asparagine",OR(F569="GAA",F569="GAG"),"Glutamic acid",
   TRUE,"Other"
))</f>
        <v>Glutamine</v>
      </c>
    </row>
    <row r="570" spans="1:7" x14ac:dyDescent="0.2">
      <c r="A570" t="s">
        <v>736</v>
      </c>
      <c r="B570" t="s">
        <v>1902</v>
      </c>
      <c r="C570">
        <f t="shared" si="25"/>
        <v>103</v>
      </c>
      <c r="D570">
        <f>LEN(Table14[[#This Row],[NA_sequence]])</f>
        <v>450</v>
      </c>
      <c r="E570">
        <f t="shared" si="26"/>
        <v>103</v>
      </c>
      <c r="F570" t="str">
        <f t="shared" si="27"/>
        <v>CAA</v>
      </c>
      <c r="G570" t="str" cm="1">
        <f t="array" ref="G570">IF(F570="","",_xlfn.IFS(
   OR(F570="CTC",F570="CTG",F570="CTT",F570="CTA",F570="TTA",F570="TTG"),"Leucine",
   OR(F570="CAG",F570="CAA"),"Glutamine",OR(F570="TTC",F570="TTT"),"Phenylalanine",
   OR(F570="ATG"),"Methionine",OR(F570="GCA",F570="GCG",F570="GCC",F570="GCT"),"Alanine",OR(F570="GAC",F570="GAT"),"Aspartic Acid",OR(F570="AAC",F570="AAT"),"Asparagine",OR(F570="GAA",F570="GAG"),"Glutamic acid",
   TRUE,"Other"
))</f>
        <v>Glutamine</v>
      </c>
    </row>
    <row r="571" spans="1:7" x14ac:dyDescent="0.2">
      <c r="A571" t="s">
        <v>737</v>
      </c>
      <c r="B571" t="s">
        <v>1903</v>
      </c>
      <c r="C571">
        <f t="shared" si="25"/>
        <v>103</v>
      </c>
      <c r="D571">
        <f>LEN(Table14[[#This Row],[NA_sequence]])</f>
        <v>450</v>
      </c>
      <c r="E571">
        <f t="shared" si="26"/>
        <v>103</v>
      </c>
      <c r="F571" t="str">
        <f t="shared" si="27"/>
        <v>CAA</v>
      </c>
      <c r="G571" t="str" cm="1">
        <f t="array" ref="G571">IF(F571="","",_xlfn.IFS(
   OR(F571="CTC",F571="CTG",F571="CTT",F571="CTA",F571="TTA",F571="TTG"),"Leucine",
   OR(F571="CAG",F571="CAA"),"Glutamine",OR(F571="TTC",F571="TTT"),"Phenylalanine",
   OR(F571="ATG"),"Methionine",OR(F571="GCA",F571="GCG",F571="GCC",F571="GCT"),"Alanine",OR(F571="GAC",F571="GAT"),"Aspartic Acid",OR(F571="AAC",F571="AAT"),"Asparagine",OR(F571="GAA",F571="GAG"),"Glutamic acid",
   TRUE,"Other"
))</f>
        <v>Glutamine</v>
      </c>
    </row>
    <row r="572" spans="1:7" x14ac:dyDescent="0.2">
      <c r="A572" t="s">
        <v>655</v>
      </c>
      <c r="B572" t="s">
        <v>1830</v>
      </c>
      <c r="C572">
        <f t="shared" si="25"/>
        <v>103</v>
      </c>
      <c r="D572">
        <f>LEN(Table14[[#This Row],[NA_sequence]])</f>
        <v>450</v>
      </c>
      <c r="E572">
        <f t="shared" si="26"/>
        <v>103</v>
      </c>
      <c r="F572" t="str">
        <f t="shared" si="27"/>
        <v>CAG</v>
      </c>
      <c r="G572" t="str" cm="1">
        <f t="array" ref="G572">IF(F572="","",_xlfn.IFS(
   OR(F572="CTC",F572="CTG",F572="CTT",F572="CTA",F572="TTA",F572="TTG"),"Leucine",
   OR(F572="CAG",F572="CAA"),"Glutamine",OR(F572="TTC",F572="TTT"),"Phenylalanine",
   OR(F572="ATG"),"Methionine",OR(F572="GCA",F572="GCG",F572="GCC",F572="GCT"),"Alanine",OR(F572="GAC",F572="GAT"),"Aspartic Acid",OR(F572="AAC",F572="AAT"),"Asparagine",OR(F572="GAA",F572="GAG"),"Glutamic acid",
   TRUE,"Other"
))</f>
        <v>Glutamine</v>
      </c>
    </row>
    <row r="573" spans="1:7" x14ac:dyDescent="0.2">
      <c r="A573" t="s">
        <v>656</v>
      </c>
      <c r="B573" t="s">
        <v>1831</v>
      </c>
      <c r="C573">
        <f t="shared" si="25"/>
        <v>103</v>
      </c>
      <c r="D573">
        <f>LEN(Table14[[#This Row],[NA_sequence]])</f>
        <v>450</v>
      </c>
      <c r="E573">
        <f t="shared" si="26"/>
        <v>103</v>
      </c>
      <c r="F573" t="str">
        <f t="shared" si="27"/>
        <v>CAG</v>
      </c>
      <c r="G573" t="str" cm="1">
        <f t="array" ref="G573">IF(F573="","",_xlfn.IFS(
   OR(F573="CTC",F573="CTG",F573="CTT",F573="CTA",F573="TTA",F573="TTG"),"Leucine",
   OR(F573="CAG",F573="CAA"),"Glutamine",OR(F573="TTC",F573="TTT"),"Phenylalanine",
   OR(F573="ATG"),"Methionine",OR(F573="GCA",F573="GCG",F573="GCC",F573="GCT"),"Alanine",OR(F573="GAC",F573="GAT"),"Aspartic Acid",OR(F573="AAC",F573="AAT"),"Asparagine",OR(F573="GAA",F573="GAG"),"Glutamic acid",
   TRUE,"Other"
))</f>
        <v>Glutamine</v>
      </c>
    </row>
    <row r="574" spans="1:7" x14ac:dyDescent="0.2">
      <c r="A574" t="s">
        <v>182</v>
      </c>
      <c r="B574" t="s">
        <v>1368</v>
      </c>
      <c r="C574">
        <f t="shared" si="25"/>
        <v>103</v>
      </c>
      <c r="D574">
        <f>LEN(Table14[[#This Row],[NA_sequence]])</f>
        <v>444</v>
      </c>
      <c r="E574">
        <f t="shared" si="26"/>
        <v>103</v>
      </c>
      <c r="F574" t="str">
        <f t="shared" si="27"/>
        <v>CAA</v>
      </c>
      <c r="G574" t="str" cm="1">
        <f t="array" ref="G574">IF(F574="","",_xlfn.IFS(
   OR(F574="CTC",F574="CTG",F574="CTT",F574="CTA",F574="TTA",F574="TTG"),"Leucine",
   OR(F574="CAG",F574="CAA"),"Glutamine",OR(F574="TTC",F574="TTT"),"Phenylalanine",
   OR(F574="ATG"),"Methionine",OR(F574="GCA",F574="GCG",F574="GCC",F574="GCT"),"Alanine",OR(F574="GAC",F574="GAT"),"Aspartic Acid",OR(F574="AAC",F574="AAT"),"Asparagine",OR(F574="GAA",F574="GAG"),"Glutamic acid",
   TRUE,"Other"
))</f>
        <v>Glutamine</v>
      </c>
    </row>
    <row r="575" spans="1:7" x14ac:dyDescent="0.2">
      <c r="A575" t="s">
        <v>844</v>
      </c>
      <c r="B575" t="s">
        <v>2003</v>
      </c>
      <c r="C575">
        <f t="shared" si="25"/>
        <v>103</v>
      </c>
      <c r="D575">
        <f>LEN(Table14[[#This Row],[NA_sequence]])</f>
        <v>450</v>
      </c>
      <c r="E575">
        <f t="shared" si="26"/>
        <v>103</v>
      </c>
      <c r="F575" t="str">
        <f t="shared" si="27"/>
        <v>TTC</v>
      </c>
      <c r="G575" t="str" cm="1">
        <f t="array" ref="G575">IF(F575="","",_xlfn.IFS(
   OR(F575="CTC",F575="CTG",F575="CTT",F575="CTA",F575="TTA",F575="TTG"),"Leucine",
   OR(F575="CAG",F575="CAA"),"Glutamine",OR(F575="TTC",F575="TTT"),"Phenylalanine",
   OR(F575="ATG"),"Methionine",OR(F575="GCA",F575="GCG",F575="GCC",F575="GCT"),"Alanine",OR(F575="GAC",F575="GAT"),"Aspartic Acid",OR(F575="AAC",F575="AAT"),"Asparagine",OR(F575="GAA",F575="GAG"),"Glutamic acid",
   TRUE,"Other"
))</f>
        <v>Phenylalanine</v>
      </c>
    </row>
    <row r="576" spans="1:7" x14ac:dyDescent="0.2">
      <c r="A576" t="s">
        <v>501</v>
      </c>
      <c r="B576" t="s">
        <v>1684</v>
      </c>
      <c r="C576">
        <f t="shared" si="25"/>
        <v>103</v>
      </c>
      <c r="D576">
        <f>LEN(Table14[[#This Row],[NA_sequence]])</f>
        <v>450</v>
      </c>
      <c r="E576">
        <f t="shared" si="26"/>
        <v>103</v>
      </c>
      <c r="F576" t="str">
        <f t="shared" si="27"/>
        <v>CAG</v>
      </c>
      <c r="G576" t="str" cm="1">
        <f t="array" ref="G576">IF(F576="","",_xlfn.IFS(
   OR(F576="CTC",F576="CTG",F576="CTT",F576="CTA",F576="TTA",F576="TTG"),"Leucine",
   OR(F576="CAG",F576="CAA"),"Glutamine",OR(F576="TTC",F576="TTT"),"Phenylalanine",
   OR(F576="ATG"),"Methionine",OR(F576="GCA",F576="GCG",F576="GCC",F576="GCT"),"Alanine",OR(F576="GAC",F576="GAT"),"Aspartic Acid",OR(F576="AAC",F576="AAT"),"Asparagine",OR(F576="GAA",F576="GAG"),"Glutamic acid",
   TRUE,"Other"
))</f>
        <v>Glutamine</v>
      </c>
    </row>
    <row r="577" spans="1:7" x14ac:dyDescent="0.2">
      <c r="A577" t="s">
        <v>272</v>
      </c>
      <c r="B577" t="s">
        <v>1456</v>
      </c>
      <c r="C577">
        <f t="shared" si="25"/>
        <v>103</v>
      </c>
      <c r="D577">
        <f>LEN(Table14[[#This Row],[NA_sequence]])</f>
        <v>444</v>
      </c>
      <c r="E577">
        <f t="shared" si="26"/>
        <v>103</v>
      </c>
      <c r="F577" t="str">
        <f t="shared" si="27"/>
        <v>CAA</v>
      </c>
      <c r="G577" t="str" cm="1">
        <f t="array" ref="G577">IF(F577="","",_xlfn.IFS(
   OR(F577="CTC",F577="CTG",F577="CTT",F577="CTA",F577="TTA",F577="TTG"),"Leucine",
   OR(F577="CAG",F577="CAA"),"Glutamine",OR(F577="TTC",F577="TTT"),"Phenylalanine",
   OR(F577="ATG"),"Methionine",OR(F577="GCA",F577="GCG",F577="GCC",F577="GCT"),"Alanine",OR(F577="GAC",F577="GAT"),"Aspartic Acid",OR(F577="AAC",F577="AAT"),"Asparagine",OR(F577="GAA",F577="GAG"),"Glutamic acid",
   TRUE,"Other"
))</f>
        <v>Glutamine</v>
      </c>
    </row>
    <row r="578" spans="1:7" x14ac:dyDescent="0.2">
      <c r="A578" t="s">
        <v>188</v>
      </c>
      <c r="B578" t="s">
        <v>1373</v>
      </c>
      <c r="C578">
        <f t="shared" si="25"/>
        <v>103</v>
      </c>
      <c r="D578">
        <f>LEN(Table14[[#This Row],[NA_sequence]])</f>
        <v>444</v>
      </c>
      <c r="E578">
        <f t="shared" si="26"/>
        <v>103</v>
      </c>
      <c r="F578" t="str">
        <f t="shared" si="27"/>
        <v>CAG</v>
      </c>
      <c r="G578" t="str" cm="1">
        <f t="array" ref="G578">IF(F578="","",_xlfn.IFS(
   OR(F578="CTC",F578="CTG",F578="CTT",F578="CTA",F578="TTA",F578="TTG"),"Leucine",
   OR(F578="CAG",F578="CAA"),"Glutamine",OR(F578="TTC",F578="TTT"),"Phenylalanine",
   OR(F578="ATG"),"Methionine",OR(F578="GCA",F578="GCG",F578="GCC",F578="GCT"),"Alanine",OR(F578="GAC",F578="GAT"),"Aspartic Acid",OR(F578="AAC",F578="AAT"),"Asparagine",OR(F578="GAA",F578="GAG"),"Glutamic acid",
   TRUE,"Other"
))</f>
        <v>Glutamine</v>
      </c>
    </row>
    <row r="579" spans="1:7" x14ac:dyDescent="0.2">
      <c r="A579" t="s">
        <v>972</v>
      </c>
      <c r="B579" t="s">
        <v>2128</v>
      </c>
      <c r="C579">
        <f t="shared" ref="C579:C642" si="28">IFERROR(SEARCH("GC?GG?GG?", B579), "")</f>
        <v>103</v>
      </c>
      <c r="D579">
        <f>LEN(Table14[[#This Row],[NA_sequence]])</f>
        <v>450</v>
      </c>
      <c r="E579">
        <f t="shared" ref="E579:E642" si="29">IF(C579="","",IF(AND(
    ISNUMBER(FIND(MID(B579,C579+2,1),"ACGT")),
    ISNUMBER(FIND(MID(B579,C579+5,1),"ACGT")),
    ISNUMBER(FIND(MID(B579,C579+8,1),"ACGT"))
  ),
  C579,
  ""
))</f>
        <v>103</v>
      </c>
      <c r="F579" t="str">
        <f t="shared" ref="F579:F642" si="30">IF(C579="","", MID(B579, C579+9, 3))</f>
        <v>CAA</v>
      </c>
      <c r="G579" t="str" cm="1">
        <f t="array" ref="G579">IF(F579="","",_xlfn.IFS(
   OR(F579="CTC",F579="CTG",F579="CTT",F579="CTA",F579="TTA",F579="TTG"),"Leucine",
   OR(F579="CAG",F579="CAA"),"Glutamine",OR(F579="TTC",F579="TTT"),"Phenylalanine",
   OR(F579="ATG"),"Methionine",OR(F579="GCA",F579="GCG",F579="GCC",F579="GCT"),"Alanine",OR(F579="GAC",F579="GAT"),"Aspartic Acid",OR(F579="AAC",F579="AAT"),"Asparagine",OR(F579="GAA",F579="GAG"),"Glutamic acid",
   TRUE,"Other"
))</f>
        <v>Glutamine</v>
      </c>
    </row>
    <row r="580" spans="1:7" x14ac:dyDescent="0.2">
      <c r="A580" t="s">
        <v>648</v>
      </c>
      <c r="B580" t="s">
        <v>1823</v>
      </c>
      <c r="C580">
        <f t="shared" si="28"/>
        <v>103</v>
      </c>
      <c r="D580">
        <f>LEN(Table14[[#This Row],[NA_sequence]])</f>
        <v>450</v>
      </c>
      <c r="E580">
        <f t="shared" si="29"/>
        <v>103</v>
      </c>
      <c r="F580" t="str">
        <f t="shared" si="30"/>
        <v>CAG</v>
      </c>
      <c r="G580" t="str" cm="1">
        <f t="array" ref="G580">IF(F580="","",_xlfn.IFS(
   OR(F580="CTC",F580="CTG",F580="CTT",F580="CTA",F580="TTA",F580="TTG"),"Leucine",
   OR(F580="CAG",F580="CAA"),"Glutamine",OR(F580="TTC",F580="TTT"),"Phenylalanine",
   OR(F580="ATG"),"Methionine",OR(F580="GCA",F580="GCG",F580="GCC",F580="GCT"),"Alanine",OR(F580="GAC",F580="GAT"),"Aspartic Acid",OR(F580="AAC",F580="AAT"),"Asparagine",OR(F580="GAA",F580="GAG"),"Glutamic acid",
   TRUE,"Other"
))</f>
        <v>Glutamine</v>
      </c>
    </row>
    <row r="581" spans="1:7" x14ac:dyDescent="0.2">
      <c r="A581" t="s">
        <v>649</v>
      </c>
      <c r="B581" t="s">
        <v>1824</v>
      </c>
      <c r="C581">
        <f t="shared" si="28"/>
        <v>103</v>
      </c>
      <c r="D581">
        <f>LEN(Table14[[#This Row],[NA_sequence]])</f>
        <v>450</v>
      </c>
      <c r="E581">
        <f t="shared" si="29"/>
        <v>103</v>
      </c>
      <c r="F581" t="str">
        <f t="shared" si="30"/>
        <v>CAG</v>
      </c>
      <c r="G581" t="str" cm="1">
        <f t="array" ref="G581">IF(F581="","",_xlfn.IFS(
   OR(F581="CTC",F581="CTG",F581="CTT",F581="CTA",F581="TTA",F581="TTG"),"Leucine",
   OR(F581="CAG",F581="CAA"),"Glutamine",OR(F581="TTC",F581="TTT"),"Phenylalanine",
   OR(F581="ATG"),"Methionine",OR(F581="GCA",F581="GCG",F581="GCC",F581="GCT"),"Alanine",OR(F581="GAC",F581="GAT"),"Aspartic Acid",OR(F581="AAC",F581="AAT"),"Asparagine",OR(F581="GAA",F581="GAG"),"Glutamic acid",
   TRUE,"Other"
))</f>
        <v>Glutamine</v>
      </c>
    </row>
    <row r="582" spans="1:7" x14ac:dyDescent="0.2">
      <c r="A582" t="s">
        <v>372</v>
      </c>
      <c r="B582" t="s">
        <v>1556</v>
      </c>
      <c r="C582">
        <f t="shared" si="28"/>
        <v>103</v>
      </c>
      <c r="D582">
        <f>LEN(Table14[[#This Row],[NA_sequence]])</f>
        <v>444</v>
      </c>
      <c r="E582">
        <f t="shared" si="29"/>
        <v>103</v>
      </c>
      <c r="F582" t="str">
        <f t="shared" si="30"/>
        <v>CAG</v>
      </c>
      <c r="G582" t="str" cm="1">
        <f t="array" ref="G582">IF(F582="","",_xlfn.IFS(
   OR(F582="CTC",F582="CTG",F582="CTT",F582="CTA",F582="TTA",F582="TTG"),"Leucine",
   OR(F582="CAG",F582="CAA"),"Glutamine",OR(F582="TTC",F582="TTT"),"Phenylalanine",
   OR(F582="ATG"),"Methionine",OR(F582="GCA",F582="GCG",F582="GCC",F582="GCT"),"Alanine",OR(F582="GAC",F582="GAT"),"Aspartic Acid",OR(F582="AAC",F582="AAT"),"Asparagine",OR(F582="GAA",F582="GAG"),"Glutamic acid",
   TRUE,"Other"
))</f>
        <v>Glutamine</v>
      </c>
    </row>
    <row r="583" spans="1:7" x14ac:dyDescent="0.2">
      <c r="A583" t="s">
        <v>491</v>
      </c>
      <c r="B583" t="s">
        <v>1674</v>
      </c>
      <c r="C583">
        <f t="shared" si="28"/>
        <v>103</v>
      </c>
      <c r="D583">
        <f>LEN(Table14[[#This Row],[NA_sequence]])</f>
        <v>444</v>
      </c>
      <c r="E583">
        <f t="shared" si="29"/>
        <v>103</v>
      </c>
      <c r="F583" t="str">
        <f t="shared" si="30"/>
        <v>CAG</v>
      </c>
      <c r="G583" t="str" cm="1">
        <f t="array" ref="G583">IF(F583="","",_xlfn.IFS(
   OR(F583="CTC",F583="CTG",F583="CTT",F583="CTA",F583="TTA",F583="TTG"),"Leucine",
   OR(F583="CAG",F583="CAA"),"Glutamine",OR(F583="TTC",F583="TTT"),"Phenylalanine",
   OR(F583="ATG"),"Methionine",OR(F583="GCA",F583="GCG",F583="GCC",F583="GCT"),"Alanine",OR(F583="GAC",F583="GAT"),"Aspartic Acid",OR(F583="AAC",F583="AAT"),"Asparagine",OR(F583="GAA",F583="GAG"),"Glutamic acid",
   TRUE,"Other"
))</f>
        <v>Glutamine</v>
      </c>
    </row>
    <row r="584" spans="1:7" x14ac:dyDescent="0.2">
      <c r="A584" t="s">
        <v>278</v>
      </c>
      <c r="B584" t="s">
        <v>1462</v>
      </c>
      <c r="C584">
        <f t="shared" si="28"/>
        <v>103</v>
      </c>
      <c r="D584">
        <f>LEN(Table14[[#This Row],[NA_sequence]])</f>
        <v>444</v>
      </c>
      <c r="E584">
        <f t="shared" si="29"/>
        <v>103</v>
      </c>
      <c r="F584" t="str">
        <f t="shared" si="30"/>
        <v>CAA</v>
      </c>
      <c r="G584" t="str" cm="1">
        <f t="array" ref="G584">IF(F584="","",_xlfn.IFS(
   OR(F584="CTC",F584="CTG",F584="CTT",F584="CTA",F584="TTA",F584="TTG"),"Leucine",
   OR(F584="CAG",F584="CAA"),"Glutamine",OR(F584="TTC",F584="TTT"),"Phenylalanine",
   OR(F584="ATG"),"Methionine",OR(F584="GCA",F584="GCG",F584="GCC",F584="GCT"),"Alanine",OR(F584="GAC",F584="GAT"),"Aspartic Acid",OR(F584="AAC",F584="AAT"),"Asparagine",OR(F584="GAA",F584="GAG"),"Glutamic acid",
   TRUE,"Other"
))</f>
        <v>Glutamine</v>
      </c>
    </row>
    <row r="585" spans="1:7" x14ac:dyDescent="0.2">
      <c r="A585" t="s">
        <v>353</v>
      </c>
      <c r="B585" t="s">
        <v>1537</v>
      </c>
      <c r="C585">
        <f t="shared" si="28"/>
        <v>103</v>
      </c>
      <c r="D585">
        <f>LEN(Table14[[#This Row],[NA_sequence]])</f>
        <v>444</v>
      </c>
      <c r="E585">
        <f t="shared" si="29"/>
        <v>103</v>
      </c>
      <c r="F585" t="str">
        <f t="shared" si="30"/>
        <v>CAA</v>
      </c>
      <c r="G585" t="str" cm="1">
        <f t="array" ref="G585">IF(F585="","",_xlfn.IFS(
   OR(F585="CTC",F585="CTG",F585="CTT",F585="CTA",F585="TTA",F585="TTG"),"Leucine",
   OR(F585="CAG",F585="CAA"),"Glutamine",OR(F585="TTC",F585="TTT"),"Phenylalanine",
   OR(F585="ATG"),"Methionine",OR(F585="GCA",F585="GCG",F585="GCC",F585="GCT"),"Alanine",OR(F585="GAC",F585="GAT"),"Aspartic Acid",OR(F585="AAC",F585="AAT"),"Asparagine",OR(F585="GAA",F585="GAG"),"Glutamic acid",
   TRUE,"Other"
))</f>
        <v>Glutamine</v>
      </c>
    </row>
    <row r="586" spans="1:7" x14ac:dyDescent="0.2">
      <c r="A586" t="s">
        <v>180</v>
      </c>
      <c r="B586" t="s">
        <v>1366</v>
      </c>
      <c r="C586">
        <f t="shared" si="28"/>
        <v>103</v>
      </c>
      <c r="D586">
        <f>LEN(Table14[[#This Row],[NA_sequence]])</f>
        <v>444</v>
      </c>
      <c r="E586">
        <f t="shared" si="29"/>
        <v>103</v>
      </c>
      <c r="F586" t="str">
        <f t="shared" si="30"/>
        <v>CAA</v>
      </c>
      <c r="G586" t="str" cm="1">
        <f t="array" ref="G586">IF(F586="","",_xlfn.IFS(
   OR(F586="CTC",F586="CTG",F586="CTT",F586="CTA",F586="TTA",F586="TTG"),"Leucine",
   OR(F586="CAG",F586="CAA"),"Glutamine",OR(F586="TTC",F586="TTT"),"Phenylalanine",
   OR(F586="ATG"),"Methionine",OR(F586="GCA",F586="GCG",F586="GCC",F586="GCT"),"Alanine",OR(F586="GAC",F586="GAT"),"Aspartic Acid",OR(F586="AAC",F586="AAT"),"Asparagine",OR(F586="GAA",F586="GAG"),"Glutamic acid",
   TRUE,"Other"
))</f>
        <v>Glutamine</v>
      </c>
    </row>
    <row r="587" spans="1:7" x14ac:dyDescent="0.2">
      <c r="A587" t="s">
        <v>81</v>
      </c>
      <c r="B587" t="s">
        <v>1271</v>
      </c>
      <c r="C587">
        <f t="shared" si="28"/>
        <v>103</v>
      </c>
      <c r="D587">
        <f>LEN(Table14[[#This Row],[NA_sequence]])</f>
        <v>444</v>
      </c>
      <c r="E587">
        <f t="shared" si="29"/>
        <v>103</v>
      </c>
      <c r="F587" t="str">
        <f t="shared" si="30"/>
        <v>CAA</v>
      </c>
      <c r="G587" t="str" cm="1">
        <f t="array" ref="G587">IF(F587="","",_xlfn.IFS(
   OR(F587="CTC",F587="CTG",F587="CTT",F587="CTA",F587="TTA",F587="TTG"),"Leucine",
   OR(F587="CAG",F587="CAA"),"Glutamine",OR(F587="TTC",F587="TTT"),"Phenylalanine",
   OR(F587="ATG"),"Methionine",OR(F587="GCA",F587="GCG",F587="GCC",F587="GCT"),"Alanine",OR(F587="GAC",F587="GAT"),"Aspartic Acid",OR(F587="AAC",F587="AAT"),"Asparagine",OR(F587="GAA",F587="GAG"),"Glutamic acid",
   TRUE,"Other"
))</f>
        <v>Glutamine</v>
      </c>
    </row>
    <row r="588" spans="1:7" x14ac:dyDescent="0.2">
      <c r="A588" t="s">
        <v>515</v>
      </c>
      <c r="B588" t="s">
        <v>1698</v>
      </c>
      <c r="C588">
        <f t="shared" si="28"/>
        <v>103</v>
      </c>
      <c r="D588">
        <f>LEN(Table14[[#This Row],[NA_sequence]])</f>
        <v>444</v>
      </c>
      <c r="E588">
        <f t="shared" si="29"/>
        <v>103</v>
      </c>
      <c r="F588" t="str">
        <f t="shared" si="30"/>
        <v>CAA</v>
      </c>
      <c r="G588" t="str" cm="1">
        <f t="array" ref="G588">IF(F588="","",_xlfn.IFS(
   OR(F588="CTC",F588="CTG",F588="CTT",F588="CTA",F588="TTA",F588="TTG"),"Leucine",
   OR(F588="CAG",F588="CAA"),"Glutamine",OR(F588="TTC",F588="TTT"),"Phenylalanine",
   OR(F588="ATG"),"Methionine",OR(F588="GCA",F588="GCG",F588="GCC",F588="GCT"),"Alanine",OR(F588="GAC",F588="GAT"),"Aspartic Acid",OR(F588="AAC",F588="AAT"),"Asparagine",OR(F588="GAA",F588="GAG"),"Glutamic acid",
   TRUE,"Other"
))</f>
        <v>Glutamine</v>
      </c>
    </row>
    <row r="589" spans="1:7" x14ac:dyDescent="0.2">
      <c r="A589" t="s">
        <v>163</v>
      </c>
      <c r="B589" t="s">
        <v>1349</v>
      </c>
      <c r="C589">
        <f t="shared" si="28"/>
        <v>103</v>
      </c>
      <c r="D589">
        <f>LEN(Table14[[#This Row],[NA_sequence]])</f>
        <v>450</v>
      </c>
      <c r="E589">
        <f t="shared" si="29"/>
        <v>103</v>
      </c>
      <c r="F589" t="str">
        <f t="shared" si="30"/>
        <v>CAG</v>
      </c>
      <c r="G589" t="str" cm="1">
        <f t="array" ref="G589">IF(F589="","",_xlfn.IFS(
   OR(F589="CTC",F589="CTG",F589="CTT",F589="CTA",F589="TTA",F589="TTG"),"Leucine",
   OR(F589="CAG",F589="CAA"),"Glutamine",OR(F589="TTC",F589="TTT"),"Phenylalanine",
   OR(F589="ATG"),"Methionine",OR(F589="GCA",F589="GCG",F589="GCC",F589="GCT"),"Alanine",OR(F589="GAC",F589="GAT"),"Aspartic Acid",OR(F589="AAC",F589="AAT"),"Asparagine",OR(F589="GAA",F589="GAG"),"Glutamic acid",
   TRUE,"Other"
))</f>
        <v>Glutamine</v>
      </c>
    </row>
    <row r="590" spans="1:7" x14ac:dyDescent="0.2">
      <c r="A590" t="s">
        <v>1113</v>
      </c>
      <c r="B590" t="s">
        <v>1349</v>
      </c>
      <c r="C590">
        <f t="shared" si="28"/>
        <v>103</v>
      </c>
      <c r="D590">
        <f>LEN(Table14[[#This Row],[NA_sequence]])</f>
        <v>450</v>
      </c>
      <c r="E590">
        <f t="shared" si="29"/>
        <v>103</v>
      </c>
      <c r="F590" t="str">
        <f t="shared" si="30"/>
        <v>CAG</v>
      </c>
      <c r="G590" t="str" cm="1">
        <f t="array" ref="G590">IF(F590="","",_xlfn.IFS(
   OR(F590="CTC",F590="CTG",F590="CTT",F590="CTA",F590="TTA",F590="TTG"),"Leucine",
   OR(F590="CAG",F590="CAA"),"Glutamine",OR(F590="TTC",F590="TTT"),"Phenylalanine",
   OR(F590="ATG"),"Methionine",OR(F590="GCA",F590="GCG",F590="GCC",F590="GCT"),"Alanine",OR(F590="GAC",F590="GAT"),"Aspartic Acid",OR(F590="AAC",F590="AAT"),"Asparagine",OR(F590="GAA",F590="GAG"),"Glutamic acid",
   TRUE,"Other"
))</f>
        <v>Glutamine</v>
      </c>
    </row>
    <row r="591" spans="1:7" x14ac:dyDescent="0.2">
      <c r="A591" t="s">
        <v>164</v>
      </c>
      <c r="B591" t="s">
        <v>1350</v>
      </c>
      <c r="C591">
        <f t="shared" si="28"/>
        <v>103</v>
      </c>
      <c r="D591">
        <f>LEN(Table14[[#This Row],[NA_sequence]])</f>
        <v>450</v>
      </c>
      <c r="E591">
        <f t="shared" si="29"/>
        <v>103</v>
      </c>
      <c r="F591" t="str">
        <f t="shared" si="30"/>
        <v>CAG</v>
      </c>
      <c r="G591" t="str" cm="1">
        <f t="array" ref="G591">IF(F591="","",_xlfn.IFS(
   OR(F591="CTC",F591="CTG",F591="CTT",F591="CTA",F591="TTA",F591="TTG"),"Leucine",
   OR(F591="CAG",F591="CAA"),"Glutamine",OR(F591="TTC",F591="TTT"),"Phenylalanine",
   OR(F591="ATG"),"Methionine",OR(F591="GCA",F591="GCG",F591="GCC",F591="GCT"),"Alanine",OR(F591="GAC",F591="GAT"),"Aspartic Acid",OR(F591="AAC",F591="AAT"),"Asparagine",OR(F591="GAA",F591="GAG"),"Glutamic acid",
   TRUE,"Other"
))</f>
        <v>Glutamine</v>
      </c>
    </row>
    <row r="592" spans="1:7" x14ac:dyDescent="0.2">
      <c r="A592" t="s">
        <v>72</v>
      </c>
      <c r="B592" t="s">
        <v>1262</v>
      </c>
      <c r="C592">
        <f t="shared" si="28"/>
        <v>103</v>
      </c>
      <c r="D592">
        <f>LEN(Table14[[#This Row],[NA_sequence]])</f>
        <v>450</v>
      </c>
      <c r="E592">
        <f t="shared" si="29"/>
        <v>103</v>
      </c>
      <c r="F592" t="str">
        <f t="shared" si="30"/>
        <v>CAG</v>
      </c>
      <c r="G592" t="str" cm="1">
        <f t="array" ref="G592">IF(F592="","",_xlfn.IFS(
   OR(F592="CTC",F592="CTG",F592="CTT",F592="CTA",F592="TTA",F592="TTG"),"Leucine",
   OR(F592="CAG",F592="CAA"),"Glutamine",OR(F592="TTC",F592="TTT"),"Phenylalanine",
   OR(F592="ATG"),"Methionine",OR(F592="GCA",F592="GCG",F592="GCC",F592="GCT"),"Alanine",OR(F592="GAC",F592="GAT"),"Aspartic Acid",OR(F592="AAC",F592="AAT"),"Asparagine",OR(F592="GAA",F592="GAG"),"Glutamic acid",
   TRUE,"Other"
))</f>
        <v>Glutamine</v>
      </c>
    </row>
    <row r="593" spans="1:7" x14ac:dyDescent="0.2">
      <c r="A593" t="s">
        <v>443</v>
      </c>
      <c r="B593" t="s">
        <v>1627</v>
      </c>
      <c r="C593">
        <f t="shared" si="28"/>
        <v>103</v>
      </c>
      <c r="D593">
        <f>LEN(Table14[[#This Row],[NA_sequence]])</f>
        <v>450</v>
      </c>
      <c r="E593">
        <f t="shared" si="29"/>
        <v>103</v>
      </c>
      <c r="F593" t="str">
        <f t="shared" si="30"/>
        <v>CAG</v>
      </c>
      <c r="G593" t="str" cm="1">
        <f t="array" ref="G593">IF(F593="","",_xlfn.IFS(
   OR(F593="CTC",F593="CTG",F593="CTT",F593="CTA",F593="TTA",F593="TTG"),"Leucine",
   OR(F593="CAG",F593="CAA"),"Glutamine",OR(F593="TTC",F593="TTT"),"Phenylalanine",
   OR(F593="ATG"),"Methionine",OR(F593="GCA",F593="GCG",F593="GCC",F593="GCT"),"Alanine",OR(F593="GAC",F593="GAT"),"Aspartic Acid",OR(F593="AAC",F593="AAT"),"Asparagine",OR(F593="GAA",F593="GAG"),"Glutamic acid",
   TRUE,"Other"
))</f>
        <v>Glutamine</v>
      </c>
    </row>
    <row r="594" spans="1:7" x14ac:dyDescent="0.2">
      <c r="A594" t="s">
        <v>415</v>
      </c>
      <c r="B594" t="s">
        <v>1599</v>
      </c>
      <c r="C594">
        <f t="shared" si="28"/>
        <v>103</v>
      </c>
      <c r="D594">
        <f>LEN(Table14[[#This Row],[NA_sequence]])</f>
        <v>450</v>
      </c>
      <c r="E594">
        <f t="shared" si="29"/>
        <v>103</v>
      </c>
      <c r="F594" t="str">
        <f t="shared" si="30"/>
        <v>CAG</v>
      </c>
      <c r="G594" t="str" cm="1">
        <f t="array" ref="G594">IF(F594="","",_xlfn.IFS(
   OR(F594="CTC",F594="CTG",F594="CTT",F594="CTA",F594="TTA",F594="TTG"),"Leucine",
   OR(F594="CAG",F594="CAA"),"Glutamine",OR(F594="TTC",F594="TTT"),"Phenylalanine",
   OR(F594="ATG"),"Methionine",OR(F594="GCA",F594="GCG",F594="GCC",F594="GCT"),"Alanine",OR(F594="GAC",F594="GAT"),"Aspartic Acid",OR(F594="AAC",F594="AAT"),"Asparagine",OR(F594="GAA",F594="GAG"),"Glutamic acid",
   TRUE,"Other"
))</f>
        <v>Glutamine</v>
      </c>
    </row>
    <row r="595" spans="1:7" x14ac:dyDescent="0.2">
      <c r="A595" t="s">
        <v>137</v>
      </c>
      <c r="B595" t="s">
        <v>1323</v>
      </c>
      <c r="C595">
        <f t="shared" si="28"/>
        <v>103</v>
      </c>
      <c r="D595">
        <f>LEN(Table14[[#This Row],[NA_sequence]])</f>
        <v>450</v>
      </c>
      <c r="E595">
        <f t="shared" si="29"/>
        <v>103</v>
      </c>
      <c r="F595" t="str">
        <f t="shared" si="30"/>
        <v>CAG</v>
      </c>
      <c r="G595" t="str" cm="1">
        <f t="array" ref="G595">IF(F595="","",_xlfn.IFS(
   OR(F595="CTC",F595="CTG",F595="CTT",F595="CTA",F595="TTA",F595="TTG"),"Leucine",
   OR(F595="CAG",F595="CAA"),"Glutamine",OR(F595="TTC",F595="TTT"),"Phenylalanine",
   OR(F595="ATG"),"Methionine",OR(F595="GCA",F595="GCG",F595="GCC",F595="GCT"),"Alanine",OR(F595="GAC",F595="GAT"),"Aspartic Acid",OR(F595="AAC",F595="AAT"),"Asparagine",OR(F595="GAA",F595="GAG"),"Glutamic acid",
   TRUE,"Other"
))</f>
        <v>Glutamine</v>
      </c>
    </row>
    <row r="596" spans="1:7" x14ac:dyDescent="0.2">
      <c r="A596" t="s">
        <v>471</v>
      </c>
      <c r="B596" t="s">
        <v>1654</v>
      </c>
      <c r="C596">
        <f t="shared" si="28"/>
        <v>103</v>
      </c>
      <c r="D596">
        <f>LEN(Table14[[#This Row],[NA_sequence]])</f>
        <v>450</v>
      </c>
      <c r="E596">
        <f t="shared" si="29"/>
        <v>103</v>
      </c>
      <c r="F596" t="str">
        <f t="shared" si="30"/>
        <v>CAG</v>
      </c>
      <c r="G596" t="str" cm="1">
        <f t="array" ref="G596">IF(F596="","",_xlfn.IFS(
   OR(F596="CTC",F596="CTG",F596="CTT",F596="CTA",F596="TTA",F596="TTG"),"Leucine",
   OR(F596="CAG",F596="CAA"),"Glutamine",OR(F596="TTC",F596="TTT"),"Phenylalanine",
   OR(F596="ATG"),"Methionine",OR(F596="GCA",F596="GCG",F596="GCC",F596="GCT"),"Alanine",OR(F596="GAC",F596="GAT"),"Aspartic Acid",OR(F596="AAC",F596="AAT"),"Asparagine",OR(F596="GAA",F596="GAG"),"Glutamic acid",
   TRUE,"Other"
))</f>
        <v>Glutamine</v>
      </c>
    </row>
    <row r="597" spans="1:7" x14ac:dyDescent="0.2">
      <c r="A597" t="s">
        <v>369</v>
      </c>
      <c r="B597" t="s">
        <v>1553</v>
      </c>
      <c r="C597">
        <f t="shared" si="28"/>
        <v>103</v>
      </c>
      <c r="D597">
        <f>LEN(Table14[[#This Row],[NA_sequence]])</f>
        <v>450</v>
      </c>
      <c r="E597">
        <f t="shared" si="29"/>
        <v>103</v>
      </c>
      <c r="F597" t="str">
        <f t="shared" si="30"/>
        <v>CAG</v>
      </c>
      <c r="G597" t="str" cm="1">
        <f t="array" ref="G597">IF(F597="","",_xlfn.IFS(
   OR(F597="CTC",F597="CTG",F597="CTT",F597="CTA",F597="TTA",F597="TTG"),"Leucine",
   OR(F597="CAG",F597="CAA"),"Glutamine",OR(F597="TTC",F597="TTT"),"Phenylalanine",
   OR(F597="ATG"),"Methionine",OR(F597="GCA",F597="GCG",F597="GCC",F597="GCT"),"Alanine",OR(F597="GAC",F597="GAT"),"Aspartic Acid",OR(F597="AAC",F597="AAT"),"Asparagine",OR(F597="GAA",F597="GAG"),"Glutamic acid",
   TRUE,"Other"
))</f>
        <v>Glutamine</v>
      </c>
    </row>
    <row r="598" spans="1:7" x14ac:dyDescent="0.2">
      <c r="A598" t="s">
        <v>210</v>
      </c>
      <c r="B598" t="s">
        <v>1395</v>
      </c>
      <c r="C598">
        <f t="shared" si="28"/>
        <v>103</v>
      </c>
      <c r="D598">
        <f>LEN(Table14[[#This Row],[NA_sequence]])</f>
        <v>450</v>
      </c>
      <c r="E598">
        <f t="shared" si="29"/>
        <v>103</v>
      </c>
      <c r="F598" t="str">
        <f t="shared" si="30"/>
        <v>ATG</v>
      </c>
      <c r="G598" t="str" cm="1">
        <f t="array" ref="G598">IF(F598="","",_xlfn.IFS(
   OR(F598="CTC",F598="CTG",F598="CTT",F598="CTA",F598="TTA",F598="TTG"),"Leucine",
   OR(F598="CAG",F598="CAA"),"Glutamine",OR(F598="TTC",F598="TTT"),"Phenylalanine",
   OR(F598="ATG"),"Methionine",OR(F598="GCA",F598="GCG",F598="GCC",F598="GCT"),"Alanine",OR(F598="GAC",F598="GAT"),"Aspartic Acid",OR(F598="AAC",F598="AAT"),"Asparagine",OR(F598="GAA",F598="GAG"),"Glutamic acid",
   TRUE,"Other"
))</f>
        <v>Methionine</v>
      </c>
    </row>
    <row r="599" spans="1:7" x14ac:dyDescent="0.2">
      <c r="A599" t="s">
        <v>283</v>
      </c>
      <c r="B599" t="s">
        <v>1467</v>
      </c>
      <c r="C599">
        <f t="shared" si="28"/>
        <v>103</v>
      </c>
      <c r="D599">
        <f>LEN(Table14[[#This Row],[NA_sequence]])</f>
        <v>450</v>
      </c>
      <c r="E599">
        <f t="shared" si="29"/>
        <v>103</v>
      </c>
      <c r="F599" t="str">
        <f t="shared" si="30"/>
        <v>CAG</v>
      </c>
      <c r="G599" t="str" cm="1">
        <f t="array" ref="G599">IF(F599="","",_xlfn.IFS(
   OR(F599="CTC",F599="CTG",F599="CTT",F599="CTA",F599="TTA",F599="TTG"),"Leucine",
   OR(F599="CAG",F599="CAA"),"Glutamine",OR(F599="TTC",F599="TTT"),"Phenylalanine",
   OR(F599="ATG"),"Methionine",OR(F599="GCA",F599="GCG",F599="GCC",F599="GCT"),"Alanine",OR(F599="GAC",F599="GAT"),"Aspartic Acid",OR(F599="AAC",F599="AAT"),"Asparagine",OR(F599="GAA",F599="GAG"),"Glutamic acid",
   TRUE,"Other"
))</f>
        <v>Glutamine</v>
      </c>
    </row>
    <row r="600" spans="1:7" x14ac:dyDescent="0.2">
      <c r="A600" t="s">
        <v>806</v>
      </c>
      <c r="B600" t="s">
        <v>1968</v>
      </c>
      <c r="C600">
        <f t="shared" si="28"/>
        <v>103</v>
      </c>
      <c r="D600">
        <f>LEN(Table14[[#This Row],[NA_sequence]])</f>
        <v>450</v>
      </c>
      <c r="E600">
        <f t="shared" si="29"/>
        <v>103</v>
      </c>
      <c r="F600" t="str">
        <f t="shared" si="30"/>
        <v>CAA</v>
      </c>
      <c r="G600" t="str" cm="1">
        <f t="array" ref="G600">IF(F600="","",_xlfn.IFS(
   OR(F600="CTC",F600="CTG",F600="CTT",F600="CTA",F600="TTA",F600="TTG"),"Leucine",
   OR(F600="CAG",F600="CAA"),"Glutamine",OR(F600="TTC",F600="TTT"),"Phenylalanine",
   OR(F600="ATG"),"Methionine",OR(F600="GCA",F600="GCG",F600="GCC",F600="GCT"),"Alanine",OR(F600="GAC",F600="GAT"),"Aspartic Acid",OR(F600="AAC",F600="AAT"),"Asparagine",OR(F600="GAA",F600="GAG"),"Glutamic acid",
   TRUE,"Other"
))</f>
        <v>Glutamine</v>
      </c>
    </row>
    <row r="601" spans="1:7" x14ac:dyDescent="0.2">
      <c r="A601" t="s">
        <v>238</v>
      </c>
      <c r="B601" t="s">
        <v>1423</v>
      </c>
      <c r="C601">
        <f t="shared" si="28"/>
        <v>103</v>
      </c>
      <c r="D601">
        <f>LEN(Table14[[#This Row],[NA_sequence]])</f>
        <v>450</v>
      </c>
      <c r="E601">
        <f t="shared" si="29"/>
        <v>103</v>
      </c>
      <c r="F601" t="str">
        <f t="shared" si="30"/>
        <v>CAA</v>
      </c>
      <c r="G601" t="str" cm="1">
        <f t="array" ref="G601">IF(F601="","",_xlfn.IFS(
   OR(F601="CTC",F601="CTG",F601="CTT",F601="CTA",F601="TTA",F601="TTG"),"Leucine",
   OR(F601="CAG",F601="CAA"),"Glutamine",OR(F601="TTC",F601="TTT"),"Phenylalanine",
   OR(F601="ATG"),"Methionine",OR(F601="GCA",F601="GCG",F601="GCC",F601="GCT"),"Alanine",OR(F601="GAC",F601="GAT"),"Aspartic Acid",OR(F601="AAC",F601="AAT"),"Asparagine",OR(F601="GAA",F601="GAG"),"Glutamic acid",
   TRUE,"Other"
))</f>
        <v>Glutamine</v>
      </c>
    </row>
    <row r="602" spans="1:7" x14ac:dyDescent="0.2">
      <c r="A602" t="s">
        <v>503</v>
      </c>
      <c r="B602" t="s">
        <v>1686</v>
      </c>
      <c r="C602">
        <f t="shared" si="28"/>
        <v>103</v>
      </c>
      <c r="D602">
        <f>LEN(Table14[[#This Row],[NA_sequence]])</f>
        <v>450</v>
      </c>
      <c r="E602">
        <f t="shared" si="29"/>
        <v>103</v>
      </c>
      <c r="F602" t="str">
        <f t="shared" si="30"/>
        <v>CAA</v>
      </c>
      <c r="G602" t="str" cm="1">
        <f t="array" ref="G602">IF(F602="","",_xlfn.IFS(
   OR(F602="CTC",F602="CTG",F602="CTT",F602="CTA",F602="TTA",F602="TTG"),"Leucine",
   OR(F602="CAG",F602="CAA"),"Glutamine",OR(F602="TTC",F602="TTT"),"Phenylalanine",
   OR(F602="ATG"),"Methionine",OR(F602="GCA",F602="GCG",F602="GCC",F602="GCT"),"Alanine",OR(F602="GAC",F602="GAT"),"Aspartic Acid",OR(F602="AAC",F602="AAT"),"Asparagine",OR(F602="GAA",F602="GAG"),"Glutamic acid",
   TRUE,"Other"
))</f>
        <v>Glutamine</v>
      </c>
    </row>
    <row r="603" spans="1:7" x14ac:dyDescent="0.2">
      <c r="A603" t="s">
        <v>1107</v>
      </c>
      <c r="B603" t="s">
        <v>2253</v>
      </c>
      <c r="C603">
        <f t="shared" si="28"/>
        <v>103</v>
      </c>
      <c r="D603">
        <f>LEN(Table14[[#This Row],[NA_sequence]])</f>
        <v>450</v>
      </c>
      <c r="E603">
        <f t="shared" si="29"/>
        <v>103</v>
      </c>
      <c r="F603" t="str">
        <f t="shared" si="30"/>
        <v>CAA</v>
      </c>
      <c r="G603" t="str" cm="1">
        <f t="array" ref="G603">IF(F603="","",_xlfn.IFS(
   OR(F603="CTC",F603="CTG",F603="CTT",F603="CTA",F603="TTA",F603="TTG"),"Leucine",
   OR(F603="CAG",F603="CAA"),"Glutamine",OR(F603="TTC",F603="TTT"),"Phenylalanine",
   OR(F603="ATG"),"Methionine",OR(F603="GCA",F603="GCG",F603="GCC",F603="GCT"),"Alanine",OR(F603="GAC",F603="GAT"),"Aspartic Acid",OR(F603="AAC",F603="AAT"),"Asparagine",OR(F603="GAA",F603="GAG"),"Glutamic acid",
   TRUE,"Other"
))</f>
        <v>Glutamine</v>
      </c>
    </row>
    <row r="604" spans="1:7" x14ac:dyDescent="0.2">
      <c r="A604" t="s">
        <v>297</v>
      </c>
      <c r="B604" t="s">
        <v>1481</v>
      </c>
      <c r="C604">
        <f t="shared" si="28"/>
        <v>103</v>
      </c>
      <c r="D604">
        <f>LEN(Table14[[#This Row],[NA_sequence]])</f>
        <v>450</v>
      </c>
      <c r="E604">
        <f t="shared" si="29"/>
        <v>103</v>
      </c>
      <c r="F604" t="str">
        <f t="shared" si="30"/>
        <v>CAA</v>
      </c>
      <c r="G604" t="str" cm="1">
        <f t="array" ref="G604">IF(F604="","",_xlfn.IFS(
   OR(F604="CTC",F604="CTG",F604="CTT",F604="CTA",F604="TTA",F604="TTG"),"Leucine",
   OR(F604="CAG",F604="CAA"),"Glutamine",OR(F604="TTC",F604="TTT"),"Phenylalanine",
   OR(F604="ATG"),"Methionine",OR(F604="GCA",F604="GCG",F604="GCC",F604="GCT"),"Alanine",OR(F604="GAC",F604="GAT"),"Aspartic Acid",OR(F604="AAC",F604="AAT"),"Asparagine",OR(F604="GAA",F604="GAG"),"Glutamic acid",
   TRUE,"Other"
))</f>
        <v>Glutamine</v>
      </c>
    </row>
    <row r="605" spans="1:7" x14ac:dyDescent="0.2">
      <c r="A605" t="s">
        <v>386</v>
      </c>
      <c r="B605" t="s">
        <v>1570</v>
      </c>
      <c r="C605">
        <f t="shared" si="28"/>
        <v>103</v>
      </c>
      <c r="D605">
        <f>LEN(Table14[[#This Row],[NA_sequence]])</f>
        <v>444</v>
      </c>
      <c r="E605">
        <f t="shared" si="29"/>
        <v>103</v>
      </c>
      <c r="F605" t="str">
        <f t="shared" si="30"/>
        <v>CAA</v>
      </c>
      <c r="G605" t="str" cm="1">
        <f t="array" ref="G605">IF(F605="","",_xlfn.IFS(
   OR(F605="CTC",F605="CTG",F605="CTT",F605="CTA",F605="TTA",F605="TTG"),"Leucine",
   OR(F605="CAG",F605="CAA"),"Glutamine",OR(F605="TTC",F605="TTT"),"Phenylalanine",
   OR(F605="ATG"),"Methionine",OR(F605="GCA",F605="GCG",F605="GCC",F605="GCT"),"Alanine",OR(F605="GAC",F605="GAT"),"Aspartic Acid",OR(F605="AAC",F605="AAT"),"Asparagine",OR(F605="GAA",F605="GAG"),"Glutamic acid",
   TRUE,"Other"
))</f>
        <v>Glutamine</v>
      </c>
    </row>
    <row r="606" spans="1:7" x14ac:dyDescent="0.2">
      <c r="A606" t="s">
        <v>212</v>
      </c>
      <c r="B606" t="s">
        <v>1397</v>
      </c>
      <c r="C606">
        <f t="shared" si="28"/>
        <v>103</v>
      </c>
      <c r="D606">
        <f>LEN(Table14[[#This Row],[NA_sequence]])</f>
        <v>450</v>
      </c>
      <c r="E606">
        <f t="shared" si="29"/>
        <v>103</v>
      </c>
      <c r="F606" t="str">
        <f t="shared" si="30"/>
        <v>CAG</v>
      </c>
      <c r="G606" t="str" cm="1">
        <f t="array" ref="G606">IF(F606="","",_xlfn.IFS(
   OR(F606="CTC",F606="CTG",F606="CTT",F606="CTA",F606="TTA",F606="TTG"),"Leucine",
   OR(F606="CAG",F606="CAA"),"Glutamine",OR(F606="TTC",F606="TTT"),"Phenylalanine",
   OR(F606="ATG"),"Methionine",OR(F606="GCA",F606="GCG",F606="GCC",F606="GCT"),"Alanine",OR(F606="GAC",F606="GAT"),"Aspartic Acid",OR(F606="AAC",F606="AAT"),"Asparagine",OR(F606="GAA",F606="GAG"),"Glutamic acid",
   TRUE,"Other"
))</f>
        <v>Glutamine</v>
      </c>
    </row>
    <row r="607" spans="1:7" x14ac:dyDescent="0.2">
      <c r="A607" t="s">
        <v>179</v>
      </c>
      <c r="B607" t="s">
        <v>1365</v>
      </c>
      <c r="C607">
        <f t="shared" si="28"/>
        <v>103</v>
      </c>
      <c r="D607">
        <f>LEN(Table14[[#This Row],[NA_sequence]])</f>
        <v>444</v>
      </c>
      <c r="E607">
        <f t="shared" si="29"/>
        <v>103</v>
      </c>
      <c r="F607" t="str">
        <f t="shared" si="30"/>
        <v>CAG</v>
      </c>
      <c r="G607" t="str" cm="1">
        <f t="array" ref="G607">IF(F607="","",_xlfn.IFS(
   OR(F607="CTC",F607="CTG",F607="CTT",F607="CTA",F607="TTA",F607="TTG"),"Leucine",
   OR(F607="CAG",F607="CAA"),"Glutamine",OR(F607="TTC",F607="TTT"),"Phenylalanine",
   OR(F607="ATG"),"Methionine",OR(F607="GCA",F607="GCG",F607="GCC",F607="GCT"),"Alanine",OR(F607="GAC",F607="GAT"),"Aspartic Acid",OR(F607="AAC",F607="AAT"),"Asparagine",OR(F607="GAA",F607="GAG"),"Glutamic acid",
   TRUE,"Other"
))</f>
        <v>Glutamine</v>
      </c>
    </row>
    <row r="608" spans="1:7" x14ac:dyDescent="0.2">
      <c r="A608" t="s">
        <v>211</v>
      </c>
      <c r="B608" t="s">
        <v>1396</v>
      </c>
      <c r="C608">
        <f t="shared" si="28"/>
        <v>103</v>
      </c>
      <c r="D608">
        <f>LEN(Table14[[#This Row],[NA_sequence]])</f>
        <v>438</v>
      </c>
      <c r="E608">
        <f t="shared" si="29"/>
        <v>103</v>
      </c>
      <c r="F608" t="str">
        <f t="shared" si="30"/>
        <v>CAG</v>
      </c>
      <c r="G608" t="str" cm="1">
        <f t="array" ref="G608">IF(F608="","",_xlfn.IFS(
   OR(F608="CTC",F608="CTG",F608="CTT",F608="CTA",F608="TTA",F608="TTG"),"Leucine",
   OR(F608="CAG",F608="CAA"),"Glutamine",OR(F608="TTC",F608="TTT"),"Phenylalanine",
   OR(F608="ATG"),"Methionine",OR(F608="GCA",F608="GCG",F608="GCC",F608="GCT"),"Alanine",OR(F608="GAC",F608="GAT"),"Aspartic Acid",OR(F608="AAC",F608="AAT"),"Asparagine",OR(F608="GAA",F608="GAG"),"Glutamic acid",
   TRUE,"Other"
))</f>
        <v>Glutamine</v>
      </c>
    </row>
    <row r="609" spans="1:7" x14ac:dyDescent="0.2">
      <c r="A609" t="s">
        <v>919</v>
      </c>
      <c r="B609" t="s">
        <v>2076</v>
      </c>
      <c r="C609">
        <f t="shared" si="28"/>
        <v>103</v>
      </c>
      <c r="D609">
        <f>LEN(Table14[[#This Row],[NA_sequence]])</f>
        <v>450</v>
      </c>
      <c r="E609">
        <f t="shared" si="29"/>
        <v>103</v>
      </c>
      <c r="F609" t="str">
        <f t="shared" si="30"/>
        <v>ATG</v>
      </c>
      <c r="G609" t="str" cm="1">
        <f t="array" ref="G609">IF(F609="","",_xlfn.IFS(
   OR(F609="CTC",F609="CTG",F609="CTT",F609="CTA",F609="TTA",F609="TTG"),"Leucine",
   OR(F609="CAG",F609="CAA"),"Glutamine",OR(F609="TTC",F609="TTT"),"Phenylalanine",
   OR(F609="ATG"),"Methionine",OR(F609="GCA",F609="GCG",F609="GCC",F609="GCT"),"Alanine",OR(F609="GAC",F609="GAT"),"Aspartic Acid",OR(F609="AAC",F609="AAT"),"Asparagine",OR(F609="GAA",F609="GAG"),"Glutamic acid",
   TRUE,"Other"
))</f>
        <v>Methionine</v>
      </c>
    </row>
    <row r="610" spans="1:7" x14ac:dyDescent="0.2">
      <c r="A610" t="s">
        <v>921</v>
      </c>
      <c r="B610" t="s">
        <v>2078</v>
      </c>
      <c r="C610">
        <f t="shared" si="28"/>
        <v>103</v>
      </c>
      <c r="D610">
        <f>LEN(Table14[[#This Row],[NA_sequence]])</f>
        <v>450</v>
      </c>
      <c r="E610">
        <f t="shared" si="29"/>
        <v>103</v>
      </c>
      <c r="F610" t="str">
        <f t="shared" si="30"/>
        <v>CAA</v>
      </c>
      <c r="G610" t="str" cm="1">
        <f t="array" ref="G610">IF(F610="","",_xlfn.IFS(
   OR(F610="CTC",F610="CTG",F610="CTT",F610="CTA",F610="TTA",F610="TTG"),"Leucine",
   OR(F610="CAG",F610="CAA"),"Glutamine",OR(F610="TTC",F610="TTT"),"Phenylalanine",
   OR(F610="ATG"),"Methionine",OR(F610="GCA",F610="GCG",F610="GCC",F610="GCT"),"Alanine",OR(F610="GAC",F610="GAT"),"Aspartic Acid",OR(F610="AAC",F610="AAT"),"Asparagine",OR(F610="GAA",F610="GAG"),"Glutamic acid",
   TRUE,"Other"
))</f>
        <v>Glutamine</v>
      </c>
    </row>
    <row r="611" spans="1:7" x14ac:dyDescent="0.2">
      <c r="A611" t="s">
        <v>643</v>
      </c>
      <c r="B611" t="s">
        <v>1818</v>
      </c>
      <c r="C611">
        <f t="shared" si="28"/>
        <v>103</v>
      </c>
      <c r="D611">
        <f>LEN(Table14[[#This Row],[NA_sequence]])</f>
        <v>450</v>
      </c>
      <c r="E611">
        <f t="shared" si="29"/>
        <v>103</v>
      </c>
      <c r="F611" t="str">
        <f t="shared" si="30"/>
        <v>CAA</v>
      </c>
      <c r="G611" t="str" cm="1">
        <f t="array" ref="G611">IF(F611="","",_xlfn.IFS(
   OR(F611="CTC",F611="CTG",F611="CTT",F611="CTA",F611="TTA",F611="TTG"),"Leucine",
   OR(F611="CAG",F611="CAA"),"Glutamine",OR(F611="TTC",F611="TTT"),"Phenylalanine",
   OR(F611="ATG"),"Methionine",OR(F611="GCA",F611="GCG",F611="GCC",F611="GCT"),"Alanine",OR(F611="GAC",F611="GAT"),"Aspartic Acid",OR(F611="AAC",F611="AAT"),"Asparagine",OR(F611="GAA",F611="GAG"),"Glutamic acid",
   TRUE,"Other"
))</f>
        <v>Glutamine</v>
      </c>
    </row>
    <row r="612" spans="1:7" x14ac:dyDescent="0.2">
      <c r="A612" t="s">
        <v>644</v>
      </c>
      <c r="B612" t="s">
        <v>1819</v>
      </c>
      <c r="C612">
        <f t="shared" si="28"/>
        <v>103</v>
      </c>
      <c r="D612">
        <f>LEN(Table14[[#This Row],[NA_sequence]])</f>
        <v>450</v>
      </c>
      <c r="E612">
        <f t="shared" si="29"/>
        <v>103</v>
      </c>
      <c r="F612" t="str">
        <f t="shared" si="30"/>
        <v>CAA</v>
      </c>
      <c r="G612" t="str" cm="1">
        <f t="array" ref="G612">IF(F612="","",_xlfn.IFS(
   OR(F612="CTC",F612="CTG",F612="CTT",F612="CTA",F612="TTA",F612="TTG"),"Leucine",
   OR(F612="CAG",F612="CAA"),"Glutamine",OR(F612="TTC",F612="TTT"),"Phenylalanine",
   OR(F612="ATG"),"Methionine",OR(F612="GCA",F612="GCG",F612="GCC",F612="GCT"),"Alanine",OR(F612="GAC",F612="GAT"),"Aspartic Acid",OR(F612="AAC",F612="AAT"),"Asparagine",OR(F612="GAA",F612="GAG"),"Glutamic acid",
   TRUE,"Other"
))</f>
        <v>Glutamine</v>
      </c>
    </row>
    <row r="613" spans="1:7" x14ac:dyDescent="0.2">
      <c r="A613" t="s">
        <v>645</v>
      </c>
      <c r="B613" t="s">
        <v>1820</v>
      </c>
      <c r="C613">
        <f t="shared" si="28"/>
        <v>103</v>
      </c>
      <c r="D613">
        <f>LEN(Table14[[#This Row],[NA_sequence]])</f>
        <v>450</v>
      </c>
      <c r="E613">
        <f t="shared" si="29"/>
        <v>103</v>
      </c>
      <c r="F613" t="str">
        <f t="shared" si="30"/>
        <v>CAA</v>
      </c>
      <c r="G613" t="str" cm="1">
        <f t="array" ref="G613">IF(F613="","",_xlfn.IFS(
   OR(F613="CTC",F613="CTG",F613="CTT",F613="CTA",F613="TTA",F613="TTG"),"Leucine",
   OR(F613="CAG",F613="CAA"),"Glutamine",OR(F613="TTC",F613="TTT"),"Phenylalanine",
   OR(F613="ATG"),"Methionine",OR(F613="GCA",F613="GCG",F613="GCC",F613="GCT"),"Alanine",OR(F613="GAC",F613="GAT"),"Aspartic Acid",OR(F613="AAC",F613="AAT"),"Asparagine",OR(F613="GAA",F613="GAG"),"Glutamic acid",
   TRUE,"Other"
))</f>
        <v>Glutamine</v>
      </c>
    </row>
    <row r="614" spans="1:7" x14ac:dyDescent="0.2">
      <c r="A614" t="s">
        <v>854</v>
      </c>
      <c r="B614" t="s">
        <v>2013</v>
      </c>
      <c r="C614">
        <f t="shared" si="28"/>
        <v>103</v>
      </c>
      <c r="D614">
        <f>LEN(Table14[[#This Row],[NA_sequence]])</f>
        <v>450</v>
      </c>
      <c r="E614">
        <f t="shared" si="29"/>
        <v>103</v>
      </c>
      <c r="F614" t="str">
        <f t="shared" si="30"/>
        <v>CAA</v>
      </c>
      <c r="G614" t="str" cm="1">
        <f t="array" ref="G614">IF(F614="","",_xlfn.IFS(
   OR(F614="CTC",F614="CTG",F614="CTT",F614="CTA",F614="TTA",F614="TTG"),"Leucine",
   OR(F614="CAG",F614="CAA"),"Glutamine",OR(F614="TTC",F614="TTT"),"Phenylalanine",
   OR(F614="ATG"),"Methionine",OR(F614="GCA",F614="GCG",F614="GCC",F614="GCT"),"Alanine",OR(F614="GAC",F614="GAT"),"Aspartic Acid",OR(F614="AAC",F614="AAT"),"Asparagine",OR(F614="GAA",F614="GAG"),"Glutamic acid",
   TRUE,"Other"
))</f>
        <v>Glutamine</v>
      </c>
    </row>
    <row r="615" spans="1:7" x14ac:dyDescent="0.2">
      <c r="A615" t="s">
        <v>853</v>
      </c>
      <c r="B615" t="s">
        <v>2012</v>
      </c>
      <c r="C615">
        <f t="shared" si="28"/>
        <v>103</v>
      </c>
      <c r="D615">
        <f>LEN(Table14[[#This Row],[NA_sequence]])</f>
        <v>450</v>
      </c>
      <c r="E615">
        <f t="shared" si="29"/>
        <v>103</v>
      </c>
      <c r="F615" t="str">
        <f t="shared" si="30"/>
        <v>CTT</v>
      </c>
      <c r="G615" t="str" cm="1">
        <f t="array" ref="G615">IF(F615="","",_xlfn.IFS(
   OR(F615="CTC",F615="CTG",F615="CTT",F615="CTA",F615="TTA",F615="TTG"),"Leucine",
   OR(F615="CAG",F615="CAA"),"Glutamine",OR(F615="TTC",F615="TTT"),"Phenylalanine",
   OR(F615="ATG"),"Methionine",OR(F615="GCA",F615="GCG",F615="GCC",F615="GCT"),"Alanine",OR(F615="GAC",F615="GAT"),"Aspartic Acid",OR(F615="AAC",F615="AAT"),"Asparagine",OR(F615="GAA",F615="GAG"),"Glutamic acid",
   TRUE,"Other"
))</f>
        <v>Leucine</v>
      </c>
    </row>
    <row r="616" spans="1:7" x14ac:dyDescent="0.2">
      <c r="A616" t="s">
        <v>811</v>
      </c>
      <c r="B616" t="s">
        <v>1973</v>
      </c>
      <c r="C616">
        <f t="shared" si="28"/>
        <v>103</v>
      </c>
      <c r="D616">
        <f>LEN(Table14[[#This Row],[NA_sequence]])</f>
        <v>450</v>
      </c>
      <c r="E616">
        <f t="shared" si="29"/>
        <v>103</v>
      </c>
      <c r="F616" t="str">
        <f t="shared" si="30"/>
        <v>CTC</v>
      </c>
      <c r="G616" t="str" cm="1">
        <f t="array" ref="G616">IF(F616="","",_xlfn.IFS(
   OR(F616="CTC",F616="CTG",F616="CTT",F616="CTA",F616="TTA",F616="TTG"),"Leucine",
   OR(F616="CAG",F616="CAA"),"Glutamine",OR(F616="TTC",F616="TTT"),"Phenylalanine",
   OR(F616="ATG"),"Methionine",OR(F616="GCA",F616="GCG",F616="GCC",F616="GCT"),"Alanine",OR(F616="GAC",F616="GAT"),"Aspartic Acid",OR(F616="AAC",F616="AAT"),"Asparagine",OR(F616="GAA",F616="GAG"),"Glutamic acid",
   TRUE,"Other"
))</f>
        <v>Leucine</v>
      </c>
    </row>
    <row r="617" spans="1:7" x14ac:dyDescent="0.2">
      <c r="A617" t="s">
        <v>810</v>
      </c>
      <c r="B617" t="s">
        <v>1972</v>
      </c>
      <c r="C617">
        <f t="shared" si="28"/>
        <v>103</v>
      </c>
      <c r="D617">
        <f>LEN(Table14[[#This Row],[NA_sequence]])</f>
        <v>450</v>
      </c>
      <c r="E617">
        <f t="shared" si="29"/>
        <v>103</v>
      </c>
      <c r="F617" t="str">
        <f t="shared" si="30"/>
        <v>CTT</v>
      </c>
      <c r="G617" t="str" cm="1">
        <f t="array" ref="G617">IF(F617="","",_xlfn.IFS(
   OR(F617="CTC",F617="CTG",F617="CTT",F617="CTA",F617="TTA",F617="TTG"),"Leucine",
   OR(F617="CAG",F617="CAA"),"Glutamine",OR(F617="TTC",F617="TTT"),"Phenylalanine",
   OR(F617="ATG"),"Methionine",OR(F617="GCA",F617="GCG",F617="GCC",F617="GCT"),"Alanine",OR(F617="GAC",F617="GAT"),"Aspartic Acid",OR(F617="AAC",F617="AAT"),"Asparagine",OR(F617="GAA",F617="GAG"),"Glutamic acid",
   TRUE,"Other"
))</f>
        <v>Leucine</v>
      </c>
    </row>
    <row r="618" spans="1:7" x14ac:dyDescent="0.2">
      <c r="A618" t="s">
        <v>100</v>
      </c>
      <c r="B618" t="s">
        <v>1288</v>
      </c>
      <c r="C618">
        <f t="shared" si="28"/>
        <v>103</v>
      </c>
      <c r="D618">
        <f>LEN(Table14[[#This Row],[NA_sequence]])</f>
        <v>450</v>
      </c>
      <c r="E618">
        <f t="shared" si="29"/>
        <v>103</v>
      </c>
      <c r="F618" t="str">
        <f t="shared" si="30"/>
        <v>CAA</v>
      </c>
      <c r="G618" t="str" cm="1">
        <f t="array" ref="G618">IF(F618="","",_xlfn.IFS(
   OR(F618="CTC",F618="CTG",F618="CTT",F618="CTA",F618="TTA",F618="TTG"),"Leucine",
   OR(F618="CAG",F618="CAA"),"Glutamine",OR(F618="TTC",F618="TTT"),"Phenylalanine",
   OR(F618="ATG"),"Methionine",OR(F618="GCA",F618="GCG",F618="GCC",F618="GCT"),"Alanine",OR(F618="GAC",F618="GAT"),"Aspartic Acid",OR(F618="AAC",F618="AAT"),"Asparagine",OR(F618="GAA",F618="GAG"),"Glutamic acid",
   TRUE,"Other"
))</f>
        <v>Glutamine</v>
      </c>
    </row>
    <row r="619" spans="1:7" x14ac:dyDescent="0.2">
      <c r="A619" t="s">
        <v>131</v>
      </c>
      <c r="B619" t="s">
        <v>1317</v>
      </c>
      <c r="C619">
        <f t="shared" si="28"/>
        <v>103</v>
      </c>
      <c r="D619">
        <f>LEN(Table14[[#This Row],[NA_sequence]])</f>
        <v>444</v>
      </c>
      <c r="E619">
        <f t="shared" si="29"/>
        <v>103</v>
      </c>
      <c r="F619" t="str">
        <f t="shared" si="30"/>
        <v>CAA</v>
      </c>
      <c r="G619" t="str" cm="1">
        <f t="array" ref="G619">IF(F619="","",_xlfn.IFS(
   OR(F619="CTC",F619="CTG",F619="CTT",F619="CTA",F619="TTA",F619="TTG"),"Leucine",
   OR(F619="CAG",F619="CAA"),"Glutamine",OR(F619="TTC",F619="TTT"),"Phenylalanine",
   OR(F619="ATG"),"Methionine",OR(F619="GCA",F619="GCG",F619="GCC",F619="GCT"),"Alanine",OR(F619="GAC",F619="GAT"),"Aspartic Acid",OR(F619="AAC",F619="AAT"),"Asparagine",OR(F619="GAA",F619="GAG"),"Glutamic acid",
   TRUE,"Other"
))</f>
        <v>Glutamine</v>
      </c>
    </row>
    <row r="620" spans="1:7" x14ac:dyDescent="0.2">
      <c r="A620" t="s">
        <v>140</v>
      </c>
      <c r="B620" t="s">
        <v>1326</v>
      </c>
      <c r="C620">
        <f t="shared" si="28"/>
        <v>103</v>
      </c>
      <c r="D620">
        <f>LEN(Table14[[#This Row],[NA_sequence]])</f>
        <v>444</v>
      </c>
      <c r="E620">
        <f t="shared" si="29"/>
        <v>103</v>
      </c>
      <c r="F620" t="str">
        <f t="shared" si="30"/>
        <v>CAA</v>
      </c>
      <c r="G620" t="str" cm="1">
        <f t="array" ref="G620">IF(F620="","",_xlfn.IFS(
   OR(F620="CTC",F620="CTG",F620="CTT",F620="CTA",F620="TTA",F620="TTG"),"Leucine",
   OR(F620="CAG",F620="CAA"),"Glutamine",OR(F620="TTC",F620="TTT"),"Phenylalanine",
   OR(F620="ATG"),"Methionine",OR(F620="GCA",F620="GCG",F620="GCC",F620="GCT"),"Alanine",OR(F620="GAC",F620="GAT"),"Aspartic Acid",OR(F620="AAC",F620="AAT"),"Asparagine",OR(F620="GAA",F620="GAG"),"Glutamic acid",
   TRUE,"Other"
))</f>
        <v>Glutamine</v>
      </c>
    </row>
    <row r="621" spans="1:7" x14ac:dyDescent="0.2">
      <c r="A621" t="s">
        <v>185</v>
      </c>
      <c r="B621" t="s">
        <v>1326</v>
      </c>
      <c r="C621">
        <f t="shared" si="28"/>
        <v>103</v>
      </c>
      <c r="D621">
        <f>LEN(Table14[[#This Row],[NA_sequence]])</f>
        <v>444</v>
      </c>
      <c r="E621">
        <f t="shared" si="29"/>
        <v>103</v>
      </c>
      <c r="F621" t="str">
        <f t="shared" si="30"/>
        <v>CAA</v>
      </c>
      <c r="G621" t="str" cm="1">
        <f t="array" ref="G621">IF(F621="","",_xlfn.IFS(
   OR(F621="CTC",F621="CTG",F621="CTT",F621="CTA",F621="TTA",F621="TTG"),"Leucine",
   OR(F621="CAG",F621="CAA"),"Glutamine",OR(F621="TTC",F621="TTT"),"Phenylalanine",
   OR(F621="ATG"),"Methionine",OR(F621="GCA",F621="GCG",F621="GCC",F621="GCT"),"Alanine",OR(F621="GAC",F621="GAT"),"Aspartic Acid",OR(F621="AAC",F621="AAT"),"Asparagine",OR(F621="GAA",F621="GAG"),"Glutamic acid",
   TRUE,"Other"
))</f>
        <v>Glutamine</v>
      </c>
    </row>
    <row r="622" spans="1:7" x14ac:dyDescent="0.2">
      <c r="A622" t="s">
        <v>269</v>
      </c>
      <c r="B622" t="s">
        <v>1453</v>
      </c>
      <c r="C622">
        <f t="shared" si="28"/>
        <v>103</v>
      </c>
      <c r="D622">
        <f>LEN(Table14[[#This Row],[NA_sequence]])</f>
        <v>450</v>
      </c>
      <c r="E622">
        <f t="shared" si="29"/>
        <v>103</v>
      </c>
      <c r="F622" t="str">
        <f t="shared" si="30"/>
        <v>CAA</v>
      </c>
      <c r="G622" t="str" cm="1">
        <f t="array" ref="G622">IF(F622="","",_xlfn.IFS(
   OR(F622="CTC",F622="CTG",F622="CTT",F622="CTA",F622="TTA",F622="TTG"),"Leucine",
   OR(F622="CAG",F622="CAA"),"Glutamine",OR(F622="TTC",F622="TTT"),"Phenylalanine",
   OR(F622="ATG"),"Methionine",OR(F622="GCA",F622="GCG",F622="GCC",F622="GCT"),"Alanine",OR(F622="GAC",F622="GAT"),"Aspartic Acid",OR(F622="AAC",F622="AAT"),"Asparagine",OR(F622="GAA",F622="GAG"),"Glutamic acid",
   TRUE,"Other"
))</f>
        <v>Glutamine</v>
      </c>
    </row>
    <row r="623" spans="1:7" x14ac:dyDescent="0.2">
      <c r="A623" t="s">
        <v>54</v>
      </c>
      <c r="B623" t="s">
        <v>1244</v>
      </c>
      <c r="C623">
        <f t="shared" si="28"/>
        <v>103</v>
      </c>
      <c r="D623">
        <f>LEN(Table14[[#This Row],[NA_sequence]])</f>
        <v>450</v>
      </c>
      <c r="E623">
        <f t="shared" si="29"/>
        <v>103</v>
      </c>
      <c r="F623" t="str">
        <f t="shared" si="30"/>
        <v>CAA</v>
      </c>
      <c r="G623" t="str" cm="1">
        <f t="array" ref="G623">IF(F623="","",_xlfn.IFS(
   OR(F623="CTC",F623="CTG",F623="CTT",F623="CTA",F623="TTA",F623="TTG"),"Leucine",
   OR(F623="CAG",F623="CAA"),"Glutamine",OR(F623="TTC",F623="TTT"),"Phenylalanine",
   OR(F623="ATG"),"Methionine",OR(F623="GCA",F623="GCG",F623="GCC",F623="GCT"),"Alanine",OR(F623="GAC",F623="GAT"),"Aspartic Acid",OR(F623="AAC",F623="AAT"),"Asparagine",OR(F623="GAA",F623="GAG"),"Glutamic acid",
   TRUE,"Other"
))</f>
        <v>Glutamine</v>
      </c>
    </row>
    <row r="624" spans="1:7" x14ac:dyDescent="0.2">
      <c r="A624" t="s">
        <v>219</v>
      </c>
      <c r="B624" t="s">
        <v>1404</v>
      </c>
      <c r="C624">
        <f t="shared" si="28"/>
        <v>103</v>
      </c>
      <c r="D624">
        <f>LEN(Table14[[#This Row],[NA_sequence]])</f>
        <v>450</v>
      </c>
      <c r="E624">
        <f t="shared" si="29"/>
        <v>103</v>
      </c>
      <c r="F624" t="str">
        <f t="shared" si="30"/>
        <v>CAA</v>
      </c>
      <c r="G624" t="str" cm="1">
        <f t="array" ref="G624">IF(F624="","",_xlfn.IFS(
   OR(F624="CTC",F624="CTG",F624="CTT",F624="CTA",F624="TTA",F624="TTG"),"Leucine",
   OR(F624="CAG",F624="CAA"),"Glutamine",OR(F624="TTC",F624="TTT"),"Phenylalanine",
   OR(F624="ATG"),"Methionine",OR(F624="GCA",F624="GCG",F624="GCC",F624="GCT"),"Alanine",OR(F624="GAC",F624="GAT"),"Aspartic Acid",OR(F624="AAC",F624="AAT"),"Asparagine",OR(F624="GAA",F624="GAG"),"Glutamic acid",
   TRUE,"Other"
))</f>
        <v>Glutamine</v>
      </c>
    </row>
    <row r="625" spans="1:7" x14ac:dyDescent="0.2">
      <c r="A625" t="s">
        <v>195</v>
      </c>
      <c r="B625" t="s">
        <v>1380</v>
      </c>
      <c r="C625">
        <f t="shared" si="28"/>
        <v>103</v>
      </c>
      <c r="D625">
        <f>LEN(Table14[[#This Row],[NA_sequence]])</f>
        <v>450</v>
      </c>
      <c r="E625">
        <f t="shared" si="29"/>
        <v>103</v>
      </c>
      <c r="F625" t="str">
        <f t="shared" si="30"/>
        <v>CAA</v>
      </c>
      <c r="G625" t="str" cm="1">
        <f t="array" ref="G625">IF(F625="","",_xlfn.IFS(
   OR(F625="CTC",F625="CTG",F625="CTT",F625="CTA",F625="TTA",F625="TTG"),"Leucine",
   OR(F625="CAG",F625="CAA"),"Glutamine",OR(F625="TTC",F625="TTT"),"Phenylalanine",
   OR(F625="ATG"),"Methionine",OR(F625="GCA",F625="GCG",F625="GCC",F625="GCT"),"Alanine",OR(F625="GAC",F625="GAT"),"Aspartic Acid",OR(F625="AAC",F625="AAT"),"Asparagine",OR(F625="GAA",F625="GAG"),"Glutamic acid",
   TRUE,"Other"
))</f>
        <v>Glutamine</v>
      </c>
    </row>
    <row r="626" spans="1:7" x14ac:dyDescent="0.2">
      <c r="A626" t="s">
        <v>206</v>
      </c>
      <c r="B626" t="s">
        <v>1391</v>
      </c>
      <c r="C626">
        <f t="shared" si="28"/>
        <v>103</v>
      </c>
      <c r="D626">
        <f>LEN(Table14[[#This Row],[NA_sequence]])</f>
        <v>450</v>
      </c>
      <c r="E626">
        <f t="shared" si="29"/>
        <v>103</v>
      </c>
      <c r="F626" t="str">
        <f t="shared" si="30"/>
        <v>CAA</v>
      </c>
      <c r="G626" t="str" cm="1">
        <f t="array" ref="G626">IF(F626="","",_xlfn.IFS(
   OR(F626="CTC",F626="CTG",F626="CTT",F626="CTA",F626="TTA",F626="TTG"),"Leucine",
   OR(F626="CAG",F626="CAA"),"Glutamine",OR(F626="TTC",F626="TTT"),"Phenylalanine",
   OR(F626="ATG"),"Methionine",OR(F626="GCA",F626="GCG",F626="GCC",F626="GCT"),"Alanine",OR(F626="GAC",F626="GAT"),"Aspartic Acid",OR(F626="AAC",F626="AAT"),"Asparagine",OR(F626="GAA",F626="GAG"),"Glutamic acid",
   TRUE,"Other"
))</f>
        <v>Glutamine</v>
      </c>
    </row>
    <row r="627" spans="1:7" x14ac:dyDescent="0.2">
      <c r="A627" t="s">
        <v>396</v>
      </c>
      <c r="B627" t="s">
        <v>1580</v>
      </c>
      <c r="C627">
        <f t="shared" si="28"/>
        <v>103</v>
      </c>
      <c r="D627">
        <f>LEN(Table14[[#This Row],[NA_sequence]])</f>
        <v>450</v>
      </c>
      <c r="E627">
        <f t="shared" si="29"/>
        <v>103</v>
      </c>
      <c r="F627" t="str">
        <f t="shared" si="30"/>
        <v>CAA</v>
      </c>
      <c r="G627" t="str" cm="1">
        <f t="array" ref="G627">IF(F627="","",_xlfn.IFS(
   OR(F627="CTC",F627="CTG",F627="CTT",F627="CTA",F627="TTA",F627="TTG"),"Leucine",
   OR(F627="CAG",F627="CAA"),"Glutamine",OR(F627="TTC",F627="TTT"),"Phenylalanine",
   OR(F627="ATG"),"Methionine",OR(F627="GCA",F627="GCG",F627="GCC",F627="GCT"),"Alanine",OR(F627="GAC",F627="GAT"),"Aspartic Acid",OR(F627="AAC",F627="AAT"),"Asparagine",OR(F627="GAA",F627="GAG"),"Glutamic acid",
   TRUE,"Other"
))</f>
        <v>Glutamine</v>
      </c>
    </row>
    <row r="628" spans="1:7" x14ac:dyDescent="0.2">
      <c r="A628" t="s">
        <v>463</v>
      </c>
      <c r="B628" t="s">
        <v>1646</v>
      </c>
      <c r="C628">
        <f t="shared" si="28"/>
        <v>103</v>
      </c>
      <c r="D628">
        <f>LEN(Table14[[#This Row],[NA_sequence]])</f>
        <v>450</v>
      </c>
      <c r="E628">
        <f t="shared" si="29"/>
        <v>103</v>
      </c>
      <c r="F628" t="str">
        <f t="shared" si="30"/>
        <v>CAA</v>
      </c>
      <c r="G628" t="str" cm="1">
        <f t="array" ref="G628">IF(F628="","",_xlfn.IFS(
   OR(F628="CTC",F628="CTG",F628="CTT",F628="CTA",F628="TTA",F628="TTG"),"Leucine",
   OR(F628="CAG",F628="CAA"),"Glutamine",OR(F628="TTC",F628="TTT"),"Phenylalanine",
   OR(F628="ATG"),"Methionine",OR(F628="GCA",F628="GCG",F628="GCC",F628="GCT"),"Alanine",OR(F628="GAC",F628="GAT"),"Aspartic Acid",OR(F628="AAC",F628="AAT"),"Asparagine",OR(F628="GAA",F628="GAG"),"Glutamic acid",
   TRUE,"Other"
))</f>
        <v>Glutamine</v>
      </c>
    </row>
    <row r="629" spans="1:7" x14ac:dyDescent="0.2">
      <c r="A629" t="s">
        <v>239</v>
      </c>
      <c r="B629" t="s">
        <v>1424</v>
      </c>
      <c r="C629">
        <f t="shared" si="28"/>
        <v>103</v>
      </c>
      <c r="D629">
        <f>LEN(Table14[[#This Row],[NA_sequence]])</f>
        <v>450</v>
      </c>
      <c r="E629">
        <f t="shared" si="29"/>
        <v>103</v>
      </c>
      <c r="F629" t="str">
        <f t="shared" si="30"/>
        <v>CAA</v>
      </c>
      <c r="G629" t="str" cm="1">
        <f t="array" ref="G629">IF(F629="","",_xlfn.IFS(
   OR(F629="CTC",F629="CTG",F629="CTT",F629="CTA",F629="TTA",F629="TTG"),"Leucine",
   OR(F629="CAG",F629="CAA"),"Glutamine",OR(F629="TTC",F629="TTT"),"Phenylalanine",
   OR(F629="ATG"),"Methionine",OR(F629="GCA",F629="GCG",F629="GCC",F629="GCT"),"Alanine",OR(F629="GAC",F629="GAT"),"Aspartic Acid",OR(F629="AAC",F629="AAT"),"Asparagine",OR(F629="GAA",F629="GAG"),"Glutamic acid",
   TRUE,"Other"
))</f>
        <v>Glutamine</v>
      </c>
    </row>
    <row r="630" spans="1:7" x14ac:dyDescent="0.2">
      <c r="A630" t="s">
        <v>132</v>
      </c>
      <c r="B630" t="s">
        <v>1318</v>
      </c>
      <c r="C630">
        <f t="shared" si="28"/>
        <v>103</v>
      </c>
      <c r="D630">
        <f>LEN(Table14[[#This Row],[NA_sequence]])</f>
        <v>444</v>
      </c>
      <c r="E630">
        <f t="shared" si="29"/>
        <v>103</v>
      </c>
      <c r="F630" t="str">
        <f t="shared" si="30"/>
        <v>CAA</v>
      </c>
      <c r="G630" t="str" cm="1">
        <f t="array" ref="G630">IF(F630="","",_xlfn.IFS(
   OR(F630="CTC",F630="CTG",F630="CTT",F630="CTA",F630="TTA",F630="TTG"),"Leucine",
   OR(F630="CAG",F630="CAA"),"Glutamine",OR(F630="TTC",F630="TTT"),"Phenylalanine",
   OR(F630="ATG"),"Methionine",OR(F630="GCA",F630="GCG",F630="GCC",F630="GCT"),"Alanine",OR(F630="GAC",F630="GAT"),"Aspartic Acid",OR(F630="AAC",F630="AAT"),"Asparagine",OR(F630="GAA",F630="GAG"),"Glutamic acid",
   TRUE,"Other"
))</f>
        <v>Glutamine</v>
      </c>
    </row>
    <row r="631" spans="1:7" x14ac:dyDescent="0.2">
      <c r="A631" t="s">
        <v>112</v>
      </c>
      <c r="B631" t="s">
        <v>1299</v>
      </c>
      <c r="C631">
        <f t="shared" si="28"/>
        <v>103</v>
      </c>
      <c r="D631">
        <f>LEN(Table14[[#This Row],[NA_sequence]])</f>
        <v>444</v>
      </c>
      <c r="E631">
        <f t="shared" si="29"/>
        <v>103</v>
      </c>
      <c r="F631" t="str">
        <f t="shared" si="30"/>
        <v>CAA</v>
      </c>
      <c r="G631" t="str" cm="1">
        <f t="array" ref="G631">IF(F631="","",_xlfn.IFS(
   OR(F631="CTC",F631="CTG",F631="CTT",F631="CTA",F631="TTA",F631="TTG"),"Leucine",
   OR(F631="CAG",F631="CAA"),"Glutamine",OR(F631="TTC",F631="TTT"),"Phenylalanine",
   OR(F631="ATG"),"Methionine",OR(F631="GCA",F631="GCG",F631="GCC",F631="GCT"),"Alanine",OR(F631="GAC",F631="GAT"),"Aspartic Acid",OR(F631="AAC",F631="AAT"),"Asparagine",OR(F631="GAA",F631="GAG"),"Glutamic acid",
   TRUE,"Other"
))</f>
        <v>Glutamine</v>
      </c>
    </row>
    <row r="632" spans="1:7" x14ac:dyDescent="0.2">
      <c r="A632" t="s">
        <v>796</v>
      </c>
      <c r="B632" t="s">
        <v>1958</v>
      </c>
      <c r="C632">
        <f t="shared" si="28"/>
        <v>103</v>
      </c>
      <c r="D632">
        <f>LEN(Table14[[#This Row],[NA_sequence]])</f>
        <v>450</v>
      </c>
      <c r="E632">
        <f t="shared" si="29"/>
        <v>103</v>
      </c>
      <c r="F632" t="str">
        <f t="shared" si="30"/>
        <v>CAA</v>
      </c>
      <c r="G632" t="str" cm="1">
        <f t="array" ref="G632">IF(F632="","",_xlfn.IFS(
   OR(F632="CTC",F632="CTG",F632="CTT",F632="CTA",F632="TTA",F632="TTG"),"Leucine",
   OR(F632="CAG",F632="CAA"),"Glutamine",OR(F632="TTC",F632="TTT"),"Phenylalanine",
   OR(F632="ATG"),"Methionine",OR(F632="GCA",F632="GCG",F632="GCC",F632="GCT"),"Alanine",OR(F632="GAC",F632="GAT"),"Aspartic Acid",OR(F632="AAC",F632="AAT"),"Asparagine",OR(F632="GAA",F632="GAG"),"Glutamic acid",
   TRUE,"Other"
))</f>
        <v>Glutamine</v>
      </c>
    </row>
    <row r="633" spans="1:7" x14ac:dyDescent="0.2">
      <c r="A633" t="s">
        <v>134</v>
      </c>
      <c r="B633" t="s">
        <v>1320</v>
      </c>
      <c r="C633">
        <f t="shared" si="28"/>
        <v>103</v>
      </c>
      <c r="D633">
        <f>LEN(Table14[[#This Row],[NA_sequence]])</f>
        <v>450</v>
      </c>
      <c r="E633">
        <f t="shared" si="29"/>
        <v>103</v>
      </c>
      <c r="F633" t="str">
        <f t="shared" si="30"/>
        <v>CAA</v>
      </c>
      <c r="G633" t="str" cm="1">
        <f t="array" ref="G633">IF(F633="","",_xlfn.IFS(
   OR(F633="CTC",F633="CTG",F633="CTT",F633="CTA",F633="TTA",F633="TTG"),"Leucine",
   OR(F633="CAG",F633="CAA"),"Glutamine",OR(F633="TTC",F633="TTT"),"Phenylalanine",
   OR(F633="ATG"),"Methionine",OR(F633="GCA",F633="GCG",F633="GCC",F633="GCT"),"Alanine",OR(F633="GAC",F633="GAT"),"Aspartic Acid",OR(F633="AAC",F633="AAT"),"Asparagine",OR(F633="GAA",F633="GAG"),"Glutamic acid",
   TRUE,"Other"
))</f>
        <v>Glutamine</v>
      </c>
    </row>
    <row r="634" spans="1:7" x14ac:dyDescent="0.2">
      <c r="A634" t="s">
        <v>146</v>
      </c>
      <c r="B634" t="s">
        <v>1332</v>
      </c>
      <c r="C634">
        <f t="shared" si="28"/>
        <v>103</v>
      </c>
      <c r="D634">
        <f>LEN(Table14[[#This Row],[NA_sequence]])</f>
        <v>450</v>
      </c>
      <c r="E634">
        <f t="shared" si="29"/>
        <v>103</v>
      </c>
      <c r="F634" t="str">
        <f t="shared" si="30"/>
        <v>CAG</v>
      </c>
      <c r="G634" t="str" cm="1">
        <f t="array" ref="G634">IF(F634="","",_xlfn.IFS(
   OR(F634="CTC",F634="CTG",F634="CTT",F634="CTA",F634="TTA",F634="TTG"),"Leucine",
   OR(F634="CAG",F634="CAA"),"Glutamine",OR(F634="TTC",F634="TTT"),"Phenylalanine",
   OR(F634="ATG"),"Methionine",OR(F634="GCA",F634="GCG",F634="GCC",F634="GCT"),"Alanine",OR(F634="GAC",F634="GAT"),"Aspartic Acid",OR(F634="AAC",F634="AAT"),"Asparagine",OR(F634="GAA",F634="GAG"),"Glutamic acid",
   TRUE,"Other"
))</f>
        <v>Glutamine</v>
      </c>
    </row>
    <row r="635" spans="1:7" x14ac:dyDescent="0.2">
      <c r="A635" t="s">
        <v>509</v>
      </c>
      <c r="B635" t="s">
        <v>1692</v>
      </c>
      <c r="C635">
        <f t="shared" si="28"/>
        <v>103</v>
      </c>
      <c r="D635">
        <f>LEN(Table14[[#This Row],[NA_sequence]])</f>
        <v>450</v>
      </c>
      <c r="E635">
        <f t="shared" si="29"/>
        <v>103</v>
      </c>
      <c r="F635" t="str">
        <f t="shared" si="30"/>
        <v>CAG</v>
      </c>
      <c r="G635" t="str" cm="1">
        <f t="array" ref="G635">IF(F635="","",_xlfn.IFS(
   OR(F635="CTC",F635="CTG",F635="CTT",F635="CTA",F635="TTA",F635="TTG"),"Leucine",
   OR(F635="CAG",F635="CAA"),"Glutamine",OR(F635="TTC",F635="TTT"),"Phenylalanine",
   OR(F635="ATG"),"Methionine",OR(F635="GCA",F635="GCG",F635="GCC",F635="GCT"),"Alanine",OR(F635="GAC",F635="GAT"),"Aspartic Acid",OR(F635="AAC",F635="AAT"),"Asparagine",OR(F635="GAA",F635="GAG"),"Glutamic acid",
   TRUE,"Other"
))</f>
        <v>Glutamine</v>
      </c>
    </row>
    <row r="636" spans="1:7" x14ac:dyDescent="0.2">
      <c r="A636" t="s">
        <v>1095</v>
      </c>
      <c r="B636" t="s">
        <v>2244</v>
      </c>
      <c r="C636">
        <f t="shared" si="28"/>
        <v>103</v>
      </c>
      <c r="D636">
        <f>LEN(Table14[[#This Row],[NA_sequence]])</f>
        <v>450</v>
      </c>
      <c r="E636">
        <f t="shared" si="29"/>
        <v>103</v>
      </c>
      <c r="F636" t="str">
        <f t="shared" si="30"/>
        <v>CAG</v>
      </c>
      <c r="G636" t="str" cm="1">
        <f t="array" ref="G636">IF(F636="","",_xlfn.IFS(
   OR(F636="CTC",F636="CTG",F636="CTT",F636="CTA",F636="TTA",F636="TTG"),"Leucine",
   OR(F636="CAG",F636="CAA"),"Glutamine",OR(F636="TTC",F636="TTT"),"Phenylalanine",
   OR(F636="ATG"),"Methionine",OR(F636="GCA",F636="GCG",F636="GCC",F636="GCT"),"Alanine",OR(F636="GAC",F636="GAT"),"Aspartic Acid",OR(F636="AAC",F636="AAT"),"Asparagine",OR(F636="GAA",F636="GAG"),"Glutamic acid",
   TRUE,"Other"
))</f>
        <v>Glutamine</v>
      </c>
    </row>
    <row r="637" spans="1:7" x14ac:dyDescent="0.2">
      <c r="A637" t="s">
        <v>356</v>
      </c>
      <c r="B637" t="s">
        <v>1540</v>
      </c>
      <c r="C637">
        <f t="shared" si="28"/>
        <v>103</v>
      </c>
      <c r="D637">
        <f>LEN(Table14[[#This Row],[NA_sequence]])</f>
        <v>450</v>
      </c>
      <c r="E637">
        <f t="shared" si="29"/>
        <v>103</v>
      </c>
      <c r="F637" t="str">
        <f t="shared" si="30"/>
        <v>CAG</v>
      </c>
      <c r="G637" t="str" cm="1">
        <f t="array" ref="G637">IF(F637="","",_xlfn.IFS(
   OR(F637="CTC",F637="CTG",F637="CTT",F637="CTA",F637="TTA",F637="TTG"),"Leucine",
   OR(F637="CAG",F637="CAA"),"Glutamine",OR(F637="TTC",F637="TTT"),"Phenylalanine",
   OR(F637="ATG"),"Methionine",OR(F637="GCA",F637="GCG",F637="GCC",F637="GCT"),"Alanine",OR(F637="GAC",F637="GAT"),"Aspartic Acid",OR(F637="AAC",F637="AAT"),"Asparagine",OR(F637="GAA",F637="GAG"),"Glutamic acid",
   TRUE,"Other"
))</f>
        <v>Glutamine</v>
      </c>
    </row>
    <row r="638" spans="1:7" x14ac:dyDescent="0.2">
      <c r="A638" t="s">
        <v>316</v>
      </c>
      <c r="B638" t="s">
        <v>1500</v>
      </c>
      <c r="C638">
        <f t="shared" si="28"/>
        <v>103</v>
      </c>
      <c r="D638">
        <f>LEN(Table14[[#This Row],[NA_sequence]])</f>
        <v>450</v>
      </c>
      <c r="E638">
        <f t="shared" si="29"/>
        <v>103</v>
      </c>
      <c r="F638" t="str">
        <f t="shared" si="30"/>
        <v>CAG</v>
      </c>
      <c r="G638" t="str" cm="1">
        <f t="array" ref="G638">IF(F638="","",_xlfn.IFS(
   OR(F638="CTC",F638="CTG",F638="CTT",F638="CTA",F638="TTA",F638="TTG"),"Leucine",
   OR(F638="CAG",F638="CAA"),"Glutamine",OR(F638="TTC",F638="TTT"),"Phenylalanine",
   OR(F638="ATG"),"Methionine",OR(F638="GCA",F638="GCG",F638="GCC",F638="GCT"),"Alanine",OR(F638="GAC",F638="GAT"),"Aspartic Acid",OR(F638="AAC",F638="AAT"),"Asparagine",OR(F638="GAA",F638="GAG"),"Glutamic acid",
   TRUE,"Other"
))</f>
        <v>Glutamine</v>
      </c>
    </row>
    <row r="639" spans="1:7" x14ac:dyDescent="0.2">
      <c r="A639" t="s">
        <v>139</v>
      </c>
      <c r="B639" t="s">
        <v>1325</v>
      </c>
      <c r="C639">
        <f t="shared" si="28"/>
        <v>103</v>
      </c>
      <c r="D639">
        <f>LEN(Table14[[#This Row],[NA_sequence]])</f>
        <v>450</v>
      </c>
      <c r="E639">
        <f t="shared" si="29"/>
        <v>103</v>
      </c>
      <c r="F639" t="str">
        <f t="shared" si="30"/>
        <v>CAA</v>
      </c>
      <c r="G639" t="str" cm="1">
        <f t="array" ref="G639">IF(F639="","",_xlfn.IFS(
   OR(F639="CTC",F639="CTG",F639="CTT",F639="CTA",F639="TTA",F639="TTG"),"Leucine",
   OR(F639="CAG",F639="CAA"),"Glutamine",OR(F639="TTC",F639="TTT"),"Phenylalanine",
   OR(F639="ATG"),"Methionine",OR(F639="GCA",F639="GCG",F639="GCC",F639="GCT"),"Alanine",OR(F639="GAC",F639="GAT"),"Aspartic Acid",OR(F639="AAC",F639="AAT"),"Asparagine",OR(F639="GAA",F639="GAG"),"Glutamic acid",
   TRUE,"Other"
))</f>
        <v>Glutamine</v>
      </c>
    </row>
    <row r="640" spans="1:7" x14ac:dyDescent="0.2">
      <c r="A640" t="s">
        <v>147</v>
      </c>
      <c r="B640" t="s">
        <v>1333</v>
      </c>
      <c r="C640">
        <f t="shared" si="28"/>
        <v>103</v>
      </c>
      <c r="D640">
        <f>LEN(Table14[[#This Row],[NA_sequence]])</f>
        <v>450</v>
      </c>
      <c r="E640">
        <f t="shared" si="29"/>
        <v>103</v>
      </c>
      <c r="F640" t="str">
        <f t="shared" si="30"/>
        <v>CAG</v>
      </c>
      <c r="G640" t="str" cm="1">
        <f t="array" ref="G640">IF(F640="","",_xlfn.IFS(
   OR(F640="CTC",F640="CTG",F640="CTT",F640="CTA",F640="TTA",F640="TTG"),"Leucine",
   OR(F640="CAG",F640="CAA"),"Glutamine",OR(F640="TTC",F640="TTT"),"Phenylalanine",
   OR(F640="ATG"),"Methionine",OR(F640="GCA",F640="GCG",F640="GCC",F640="GCT"),"Alanine",OR(F640="GAC",F640="GAT"),"Aspartic Acid",OR(F640="AAC",F640="AAT"),"Asparagine",OR(F640="GAA",F640="GAG"),"Glutamic acid",
   TRUE,"Other"
))</f>
        <v>Glutamine</v>
      </c>
    </row>
    <row r="641" spans="1:7" x14ac:dyDescent="0.2">
      <c r="A641" t="s">
        <v>141</v>
      </c>
      <c r="B641" t="s">
        <v>1327</v>
      </c>
      <c r="C641">
        <f t="shared" si="28"/>
        <v>103</v>
      </c>
      <c r="D641">
        <f>LEN(Table14[[#This Row],[NA_sequence]])</f>
        <v>450</v>
      </c>
      <c r="E641">
        <f t="shared" si="29"/>
        <v>103</v>
      </c>
      <c r="F641" t="str">
        <f t="shared" si="30"/>
        <v>CAA</v>
      </c>
      <c r="G641" t="str" cm="1">
        <f t="array" ref="G641">IF(F641="","",_xlfn.IFS(
   OR(F641="CTC",F641="CTG",F641="CTT",F641="CTA",F641="TTA",F641="TTG"),"Leucine",
   OR(F641="CAG",F641="CAA"),"Glutamine",OR(F641="TTC",F641="TTT"),"Phenylalanine",
   OR(F641="ATG"),"Methionine",OR(F641="GCA",F641="GCG",F641="GCC",F641="GCT"),"Alanine",OR(F641="GAC",F641="GAT"),"Aspartic Acid",OR(F641="AAC",F641="AAT"),"Asparagine",OR(F641="GAA",F641="GAG"),"Glutamic acid",
   TRUE,"Other"
))</f>
        <v>Glutamine</v>
      </c>
    </row>
    <row r="642" spans="1:7" x14ac:dyDescent="0.2">
      <c r="A642" t="s">
        <v>464</v>
      </c>
      <c r="B642" t="s">
        <v>1647</v>
      </c>
      <c r="C642">
        <f t="shared" si="28"/>
        <v>103</v>
      </c>
      <c r="D642">
        <f>LEN(Table14[[#This Row],[NA_sequence]])</f>
        <v>444</v>
      </c>
      <c r="E642">
        <f t="shared" si="29"/>
        <v>103</v>
      </c>
      <c r="F642" t="str">
        <f t="shared" si="30"/>
        <v>CAG</v>
      </c>
      <c r="G642" t="str" cm="1">
        <f t="array" ref="G642">IF(F642="","",_xlfn.IFS(
   OR(F642="CTC",F642="CTG",F642="CTT",F642="CTA",F642="TTA",F642="TTG"),"Leucine",
   OR(F642="CAG",F642="CAA"),"Glutamine",OR(F642="TTC",F642="TTT"),"Phenylalanine",
   OR(F642="ATG"),"Methionine",OR(F642="GCA",F642="GCG",F642="GCC",F642="GCT"),"Alanine",OR(F642="GAC",F642="GAT"),"Aspartic Acid",OR(F642="AAC",F642="AAT"),"Asparagine",OR(F642="GAA",F642="GAG"),"Glutamic acid",
   TRUE,"Other"
))</f>
        <v>Glutamine</v>
      </c>
    </row>
    <row r="643" spans="1:7" x14ac:dyDescent="0.2">
      <c r="A643" t="s">
        <v>343</v>
      </c>
      <c r="B643" t="s">
        <v>1527</v>
      </c>
      <c r="C643">
        <f t="shared" ref="C643:C706" si="31">IFERROR(SEARCH("GC?GG?GG?", B643), "")</f>
        <v>103</v>
      </c>
      <c r="D643">
        <f>LEN(Table14[[#This Row],[NA_sequence]])</f>
        <v>450</v>
      </c>
      <c r="E643">
        <f t="shared" ref="E643:E706" si="32">IF(C643="","",IF(AND(
    ISNUMBER(FIND(MID(B643,C643+2,1),"ACGT")),
    ISNUMBER(FIND(MID(B643,C643+5,1),"ACGT")),
    ISNUMBER(FIND(MID(B643,C643+8,1),"ACGT"))
  ),
  C643,
  ""
))</f>
        <v>103</v>
      </c>
      <c r="F643" t="str">
        <f t="shared" ref="F643:F706" si="33">IF(C643="","", MID(B643, C643+9, 3))</f>
        <v>CAA</v>
      </c>
      <c r="G643" t="str" cm="1">
        <f t="array" ref="G643">IF(F643="","",_xlfn.IFS(
   OR(F643="CTC",F643="CTG",F643="CTT",F643="CTA",F643="TTA",F643="TTG"),"Leucine",
   OR(F643="CAG",F643="CAA"),"Glutamine",OR(F643="TTC",F643="TTT"),"Phenylalanine",
   OR(F643="ATG"),"Methionine",OR(F643="GCA",F643="GCG",F643="GCC",F643="GCT"),"Alanine",OR(F643="GAC",F643="GAT"),"Aspartic Acid",OR(F643="AAC",F643="AAT"),"Asparagine",OR(F643="GAA",F643="GAG"),"Glutamic acid",
   TRUE,"Other"
))</f>
        <v>Glutamine</v>
      </c>
    </row>
    <row r="644" spans="1:7" x14ac:dyDescent="0.2">
      <c r="A644" t="s">
        <v>1085</v>
      </c>
      <c r="B644" t="s">
        <v>2235</v>
      </c>
      <c r="C644">
        <f t="shared" si="31"/>
        <v>103</v>
      </c>
      <c r="D644">
        <f>LEN(Table14[[#This Row],[NA_sequence]])</f>
        <v>447</v>
      </c>
      <c r="E644">
        <f t="shared" si="32"/>
        <v>103</v>
      </c>
      <c r="F644" t="str">
        <f t="shared" si="33"/>
        <v>CAG</v>
      </c>
      <c r="G644" t="str" cm="1">
        <f t="array" ref="G644">IF(F644="","",_xlfn.IFS(
   OR(F644="CTC",F644="CTG",F644="CTT",F644="CTA",F644="TTA",F644="TTG"),"Leucine",
   OR(F644="CAG",F644="CAA"),"Glutamine",OR(F644="TTC",F644="TTT"),"Phenylalanine",
   OR(F644="ATG"),"Methionine",OR(F644="GCA",F644="GCG",F644="GCC",F644="GCT"),"Alanine",OR(F644="GAC",F644="GAT"),"Aspartic Acid",OR(F644="AAC",F644="AAT"),"Asparagine",OR(F644="GAA",F644="GAG"),"Glutamic acid",
   TRUE,"Other"
))</f>
        <v>Glutamine</v>
      </c>
    </row>
    <row r="645" spans="1:7" x14ac:dyDescent="0.2">
      <c r="A645" t="s">
        <v>628</v>
      </c>
      <c r="B645" t="s">
        <v>1804</v>
      </c>
      <c r="C645">
        <f t="shared" si="31"/>
        <v>103</v>
      </c>
      <c r="D645">
        <f>LEN(Table14[[#This Row],[NA_sequence]])</f>
        <v>450</v>
      </c>
      <c r="E645">
        <f t="shared" si="32"/>
        <v>103</v>
      </c>
      <c r="F645" t="str">
        <f t="shared" si="33"/>
        <v>CAA</v>
      </c>
      <c r="G645" t="str" cm="1">
        <f t="array" ref="G645">IF(F645="","",_xlfn.IFS(
   OR(F645="CTC",F645="CTG",F645="CTT",F645="CTA",F645="TTA",F645="TTG"),"Leucine",
   OR(F645="CAG",F645="CAA"),"Glutamine",OR(F645="TTC",F645="TTT"),"Phenylalanine",
   OR(F645="ATG"),"Methionine",OR(F645="GCA",F645="GCG",F645="GCC",F645="GCT"),"Alanine",OR(F645="GAC",F645="GAT"),"Aspartic Acid",OR(F645="AAC",F645="AAT"),"Asparagine",OR(F645="GAA",F645="GAG"),"Glutamic acid",
   TRUE,"Other"
))</f>
        <v>Glutamine</v>
      </c>
    </row>
    <row r="646" spans="1:7" x14ac:dyDescent="0.2">
      <c r="A646" t="s">
        <v>633</v>
      </c>
      <c r="B646" t="s">
        <v>1809</v>
      </c>
      <c r="C646">
        <f t="shared" si="31"/>
        <v>103</v>
      </c>
      <c r="D646">
        <f>LEN(Table14[[#This Row],[NA_sequence]])</f>
        <v>450</v>
      </c>
      <c r="E646">
        <f t="shared" si="32"/>
        <v>103</v>
      </c>
      <c r="F646" t="str">
        <f t="shared" si="33"/>
        <v>CAA</v>
      </c>
      <c r="G646" t="str" cm="1">
        <f t="array" ref="G646">IF(F646="","",_xlfn.IFS(
   OR(F646="CTC",F646="CTG",F646="CTT",F646="CTA",F646="TTA",F646="TTG"),"Leucine",
   OR(F646="CAG",F646="CAA"),"Glutamine",OR(F646="TTC",F646="TTT"),"Phenylalanine",
   OR(F646="ATG"),"Methionine",OR(F646="GCA",F646="GCG",F646="GCC",F646="GCT"),"Alanine",OR(F646="GAC",F646="GAT"),"Aspartic Acid",OR(F646="AAC",F646="AAT"),"Asparagine",OR(F646="GAA",F646="GAG"),"Glutamic acid",
   TRUE,"Other"
))</f>
        <v>Glutamine</v>
      </c>
    </row>
    <row r="647" spans="1:7" x14ac:dyDescent="0.2">
      <c r="A647" t="s">
        <v>630</v>
      </c>
      <c r="B647" t="s">
        <v>1806</v>
      </c>
      <c r="C647">
        <f t="shared" si="31"/>
        <v>103</v>
      </c>
      <c r="D647">
        <f>LEN(Table14[[#This Row],[NA_sequence]])</f>
        <v>450</v>
      </c>
      <c r="E647">
        <f t="shared" si="32"/>
        <v>103</v>
      </c>
      <c r="F647" t="str">
        <f t="shared" si="33"/>
        <v>CAA</v>
      </c>
      <c r="G647" t="str" cm="1">
        <f t="array" ref="G647">IF(F647="","",_xlfn.IFS(
   OR(F647="CTC",F647="CTG",F647="CTT",F647="CTA",F647="TTA",F647="TTG"),"Leucine",
   OR(F647="CAG",F647="CAA"),"Glutamine",OR(F647="TTC",F647="TTT"),"Phenylalanine",
   OR(F647="ATG"),"Methionine",OR(F647="GCA",F647="GCG",F647="GCC",F647="GCT"),"Alanine",OR(F647="GAC",F647="GAT"),"Aspartic Acid",OR(F647="AAC",F647="AAT"),"Asparagine",OR(F647="GAA",F647="GAG"),"Glutamic acid",
   TRUE,"Other"
))</f>
        <v>Glutamine</v>
      </c>
    </row>
    <row r="648" spans="1:7" x14ac:dyDescent="0.2">
      <c r="A648" t="s">
        <v>631</v>
      </c>
      <c r="B648" t="s">
        <v>1807</v>
      </c>
      <c r="C648">
        <f t="shared" si="31"/>
        <v>103</v>
      </c>
      <c r="D648">
        <f>LEN(Table14[[#This Row],[NA_sequence]])</f>
        <v>450</v>
      </c>
      <c r="E648">
        <f t="shared" si="32"/>
        <v>103</v>
      </c>
      <c r="F648" t="str">
        <f t="shared" si="33"/>
        <v>CAA</v>
      </c>
      <c r="G648" t="str" cm="1">
        <f t="array" ref="G648">IF(F648="","",_xlfn.IFS(
   OR(F648="CTC",F648="CTG",F648="CTT",F648="CTA",F648="TTA",F648="TTG"),"Leucine",
   OR(F648="CAG",F648="CAA"),"Glutamine",OR(F648="TTC",F648="TTT"),"Phenylalanine",
   OR(F648="ATG"),"Methionine",OR(F648="GCA",F648="GCG",F648="GCC",F648="GCT"),"Alanine",OR(F648="GAC",F648="GAT"),"Aspartic Acid",OR(F648="AAC",F648="AAT"),"Asparagine",OR(F648="GAA",F648="GAG"),"Glutamic acid",
   TRUE,"Other"
))</f>
        <v>Glutamine</v>
      </c>
    </row>
    <row r="649" spans="1:7" x14ac:dyDescent="0.2">
      <c r="A649" t="s">
        <v>632</v>
      </c>
      <c r="B649" t="s">
        <v>1808</v>
      </c>
      <c r="C649">
        <f t="shared" si="31"/>
        <v>103</v>
      </c>
      <c r="D649">
        <f>LEN(Table14[[#This Row],[NA_sequence]])</f>
        <v>450</v>
      </c>
      <c r="E649">
        <f t="shared" si="32"/>
        <v>103</v>
      </c>
      <c r="F649" t="str">
        <f t="shared" si="33"/>
        <v>CAA</v>
      </c>
      <c r="G649" t="str" cm="1">
        <f t="array" ref="G649">IF(F649="","",_xlfn.IFS(
   OR(F649="CTC",F649="CTG",F649="CTT",F649="CTA",F649="TTA",F649="TTG"),"Leucine",
   OR(F649="CAG",F649="CAA"),"Glutamine",OR(F649="TTC",F649="TTT"),"Phenylalanine",
   OR(F649="ATG"),"Methionine",OR(F649="GCA",F649="GCG",F649="GCC",F649="GCT"),"Alanine",OR(F649="GAC",F649="GAT"),"Aspartic Acid",OR(F649="AAC",F649="AAT"),"Asparagine",OR(F649="GAA",F649="GAG"),"Glutamic acid",
   TRUE,"Other"
))</f>
        <v>Glutamine</v>
      </c>
    </row>
    <row r="650" spans="1:7" x14ac:dyDescent="0.2">
      <c r="A650" t="s">
        <v>629</v>
      </c>
      <c r="B650" t="s">
        <v>1805</v>
      </c>
      <c r="C650">
        <f t="shared" si="31"/>
        <v>103</v>
      </c>
      <c r="D650">
        <f>LEN(Table14[[#This Row],[NA_sequence]])</f>
        <v>450</v>
      </c>
      <c r="E650">
        <f t="shared" si="32"/>
        <v>103</v>
      </c>
      <c r="F650" t="str">
        <f t="shared" si="33"/>
        <v>CAA</v>
      </c>
      <c r="G650" t="str" cm="1">
        <f t="array" ref="G650">IF(F650="","",_xlfn.IFS(
   OR(F650="CTC",F650="CTG",F650="CTT",F650="CTA",F650="TTA",F650="TTG"),"Leucine",
   OR(F650="CAG",F650="CAA"),"Glutamine",OR(F650="TTC",F650="TTT"),"Phenylalanine",
   OR(F650="ATG"),"Methionine",OR(F650="GCA",F650="GCG",F650="GCC",F650="GCT"),"Alanine",OR(F650="GAC",F650="GAT"),"Aspartic Acid",OR(F650="AAC",F650="AAT"),"Asparagine",OR(F650="GAA",F650="GAG"),"Glutamic acid",
   TRUE,"Other"
))</f>
        <v>Glutamine</v>
      </c>
    </row>
    <row r="651" spans="1:7" x14ac:dyDescent="0.2">
      <c r="A651" t="s">
        <v>634</v>
      </c>
      <c r="B651" t="s">
        <v>1810</v>
      </c>
      <c r="C651">
        <f t="shared" si="31"/>
        <v>103</v>
      </c>
      <c r="D651">
        <f>LEN(Table14[[#This Row],[NA_sequence]])</f>
        <v>450</v>
      </c>
      <c r="E651">
        <f t="shared" si="32"/>
        <v>103</v>
      </c>
      <c r="F651" t="str">
        <f t="shared" si="33"/>
        <v>CAA</v>
      </c>
      <c r="G651" t="str" cm="1">
        <f t="array" ref="G651">IF(F651="","",_xlfn.IFS(
   OR(F651="CTC",F651="CTG",F651="CTT",F651="CTA",F651="TTA",F651="TTG"),"Leucine",
   OR(F651="CAG",F651="CAA"),"Glutamine",OR(F651="TTC",F651="TTT"),"Phenylalanine",
   OR(F651="ATG"),"Methionine",OR(F651="GCA",F651="GCG",F651="GCC",F651="GCT"),"Alanine",OR(F651="GAC",F651="GAT"),"Aspartic Acid",OR(F651="AAC",F651="AAT"),"Asparagine",OR(F651="GAA",F651="GAG"),"Glutamic acid",
   TRUE,"Other"
))</f>
        <v>Glutamine</v>
      </c>
    </row>
    <row r="652" spans="1:7" x14ac:dyDescent="0.2">
      <c r="A652" t="s">
        <v>618</v>
      </c>
      <c r="B652" t="s">
        <v>1795</v>
      </c>
      <c r="C652">
        <f t="shared" si="31"/>
        <v>103</v>
      </c>
      <c r="D652">
        <f>LEN(Table14[[#This Row],[NA_sequence]])</f>
        <v>450</v>
      </c>
      <c r="E652">
        <f t="shared" si="32"/>
        <v>103</v>
      </c>
      <c r="F652" t="str">
        <f t="shared" si="33"/>
        <v>CAA</v>
      </c>
      <c r="G652" t="str" cm="1">
        <f t="array" ref="G652">IF(F652="","",_xlfn.IFS(
   OR(F652="CTC",F652="CTG",F652="CTT",F652="CTA",F652="TTA",F652="TTG"),"Leucine",
   OR(F652="CAG",F652="CAA"),"Glutamine",OR(F652="TTC",F652="TTT"),"Phenylalanine",
   OR(F652="ATG"),"Methionine",OR(F652="GCA",F652="GCG",F652="GCC",F652="GCT"),"Alanine",OR(F652="GAC",F652="GAT"),"Aspartic Acid",OR(F652="AAC",F652="AAT"),"Asparagine",OR(F652="GAA",F652="GAG"),"Glutamic acid",
   TRUE,"Other"
))</f>
        <v>Glutamine</v>
      </c>
    </row>
    <row r="653" spans="1:7" x14ac:dyDescent="0.2">
      <c r="A653" t="s">
        <v>637</v>
      </c>
      <c r="B653" t="s">
        <v>1813</v>
      </c>
      <c r="C653">
        <f t="shared" si="31"/>
        <v>103</v>
      </c>
      <c r="D653">
        <f>LEN(Table14[[#This Row],[NA_sequence]])</f>
        <v>450</v>
      </c>
      <c r="E653">
        <f t="shared" si="32"/>
        <v>103</v>
      </c>
      <c r="F653" t="str">
        <f t="shared" si="33"/>
        <v>CAA</v>
      </c>
      <c r="G653" t="str" cm="1">
        <f t="array" ref="G653">IF(F653="","",_xlfn.IFS(
   OR(F653="CTC",F653="CTG",F653="CTT",F653="CTA",F653="TTA",F653="TTG"),"Leucine",
   OR(F653="CAG",F653="CAA"),"Glutamine",OR(F653="TTC",F653="TTT"),"Phenylalanine",
   OR(F653="ATG"),"Methionine",OR(F653="GCA",F653="GCG",F653="GCC",F653="GCT"),"Alanine",OR(F653="GAC",F653="GAT"),"Aspartic Acid",OR(F653="AAC",F653="AAT"),"Asparagine",OR(F653="GAA",F653="GAG"),"Glutamic acid",
   TRUE,"Other"
))</f>
        <v>Glutamine</v>
      </c>
    </row>
    <row r="654" spans="1:7" x14ac:dyDescent="0.2">
      <c r="A654" t="s">
        <v>627</v>
      </c>
      <c r="B654" t="s">
        <v>1803</v>
      </c>
      <c r="C654">
        <f t="shared" si="31"/>
        <v>103</v>
      </c>
      <c r="D654">
        <f>LEN(Table14[[#This Row],[NA_sequence]])</f>
        <v>450</v>
      </c>
      <c r="E654">
        <f t="shared" si="32"/>
        <v>103</v>
      </c>
      <c r="F654" t="str">
        <f t="shared" si="33"/>
        <v>CAA</v>
      </c>
      <c r="G654" t="str" cm="1">
        <f t="array" ref="G654">IF(F654="","",_xlfn.IFS(
   OR(F654="CTC",F654="CTG",F654="CTT",F654="CTA",F654="TTA",F654="TTG"),"Leucine",
   OR(F654="CAG",F654="CAA"),"Glutamine",OR(F654="TTC",F654="TTT"),"Phenylalanine",
   OR(F654="ATG"),"Methionine",OR(F654="GCA",F654="GCG",F654="GCC",F654="GCT"),"Alanine",OR(F654="GAC",F654="GAT"),"Aspartic Acid",OR(F654="AAC",F654="AAT"),"Asparagine",OR(F654="GAA",F654="GAG"),"Glutamic acid",
   TRUE,"Other"
))</f>
        <v>Glutamine</v>
      </c>
    </row>
    <row r="655" spans="1:7" x14ac:dyDescent="0.2">
      <c r="A655" t="s">
        <v>623</v>
      </c>
      <c r="B655" t="s">
        <v>1800</v>
      </c>
      <c r="C655">
        <f t="shared" si="31"/>
        <v>103</v>
      </c>
      <c r="D655">
        <f>LEN(Table14[[#This Row],[NA_sequence]])</f>
        <v>450</v>
      </c>
      <c r="E655">
        <f t="shared" si="32"/>
        <v>103</v>
      </c>
      <c r="F655" t="str">
        <f t="shared" si="33"/>
        <v>CAA</v>
      </c>
      <c r="G655" t="str" cm="1">
        <f t="array" ref="G655">IF(F655="","",_xlfn.IFS(
   OR(F655="CTC",F655="CTG",F655="CTT",F655="CTA",F655="TTA",F655="TTG"),"Leucine",
   OR(F655="CAG",F655="CAA"),"Glutamine",OR(F655="TTC",F655="TTT"),"Phenylalanine",
   OR(F655="ATG"),"Methionine",OR(F655="GCA",F655="GCG",F655="GCC",F655="GCT"),"Alanine",OR(F655="GAC",F655="GAT"),"Aspartic Acid",OR(F655="AAC",F655="AAT"),"Asparagine",OR(F655="GAA",F655="GAG"),"Glutamic acid",
   TRUE,"Other"
))</f>
        <v>Glutamine</v>
      </c>
    </row>
    <row r="656" spans="1:7" x14ac:dyDescent="0.2">
      <c r="A656" t="s">
        <v>624</v>
      </c>
      <c r="B656" t="s">
        <v>1801</v>
      </c>
      <c r="C656">
        <f t="shared" si="31"/>
        <v>103</v>
      </c>
      <c r="D656">
        <f>LEN(Table14[[#This Row],[NA_sequence]])</f>
        <v>450</v>
      </c>
      <c r="E656">
        <f t="shared" si="32"/>
        <v>103</v>
      </c>
      <c r="F656" t="str">
        <f t="shared" si="33"/>
        <v>CAA</v>
      </c>
      <c r="G656" t="str" cm="1">
        <f t="array" ref="G656">IF(F656="","",_xlfn.IFS(
   OR(F656="CTC",F656="CTG",F656="CTT",F656="CTA",F656="TTA",F656="TTG"),"Leucine",
   OR(F656="CAG",F656="CAA"),"Glutamine",OR(F656="TTC",F656="TTT"),"Phenylalanine",
   OR(F656="ATG"),"Methionine",OR(F656="GCA",F656="GCG",F656="GCC",F656="GCT"),"Alanine",OR(F656="GAC",F656="GAT"),"Aspartic Acid",OR(F656="AAC",F656="AAT"),"Asparagine",OR(F656="GAA",F656="GAG"),"Glutamic acid",
   TRUE,"Other"
))</f>
        <v>Glutamine</v>
      </c>
    </row>
    <row r="657" spans="1:7" x14ac:dyDescent="0.2">
      <c r="A657" t="s">
        <v>625</v>
      </c>
      <c r="B657" t="s">
        <v>1800</v>
      </c>
      <c r="C657">
        <f t="shared" si="31"/>
        <v>103</v>
      </c>
      <c r="D657">
        <f>LEN(Table14[[#This Row],[NA_sequence]])</f>
        <v>450</v>
      </c>
      <c r="E657">
        <f t="shared" si="32"/>
        <v>103</v>
      </c>
      <c r="F657" t="str">
        <f t="shared" si="33"/>
        <v>CAA</v>
      </c>
      <c r="G657" t="str" cm="1">
        <f t="array" ref="G657">IF(F657="","",_xlfn.IFS(
   OR(F657="CTC",F657="CTG",F657="CTT",F657="CTA",F657="TTA",F657="TTG"),"Leucine",
   OR(F657="CAG",F657="CAA"),"Glutamine",OR(F657="TTC",F657="TTT"),"Phenylalanine",
   OR(F657="ATG"),"Methionine",OR(F657="GCA",F657="GCG",F657="GCC",F657="GCT"),"Alanine",OR(F657="GAC",F657="GAT"),"Aspartic Acid",OR(F657="AAC",F657="AAT"),"Asparagine",OR(F657="GAA",F657="GAG"),"Glutamic acid",
   TRUE,"Other"
))</f>
        <v>Glutamine</v>
      </c>
    </row>
    <row r="658" spans="1:7" x14ac:dyDescent="0.2">
      <c r="A658" t="s">
        <v>626</v>
      </c>
      <c r="B658" t="s">
        <v>1802</v>
      </c>
      <c r="C658">
        <f t="shared" si="31"/>
        <v>103</v>
      </c>
      <c r="D658">
        <f>LEN(Table14[[#This Row],[NA_sequence]])</f>
        <v>450</v>
      </c>
      <c r="E658">
        <f t="shared" si="32"/>
        <v>103</v>
      </c>
      <c r="F658" t="str">
        <f t="shared" si="33"/>
        <v>CAA</v>
      </c>
      <c r="G658" t="str" cm="1">
        <f t="array" ref="G658">IF(F658="","",_xlfn.IFS(
   OR(F658="CTC",F658="CTG",F658="CTT",F658="CTA",F658="TTA",F658="TTG"),"Leucine",
   OR(F658="CAG",F658="CAA"),"Glutamine",OR(F658="TTC",F658="TTT"),"Phenylalanine",
   OR(F658="ATG"),"Methionine",OR(F658="GCA",F658="GCG",F658="GCC",F658="GCT"),"Alanine",OR(F658="GAC",F658="GAT"),"Aspartic Acid",OR(F658="AAC",F658="AAT"),"Asparagine",OR(F658="GAA",F658="GAG"),"Glutamic acid",
   TRUE,"Other"
))</f>
        <v>Glutamine</v>
      </c>
    </row>
    <row r="659" spans="1:7" x14ac:dyDescent="0.2">
      <c r="A659" t="s">
        <v>1081</v>
      </c>
      <c r="B659" t="s">
        <v>2232</v>
      </c>
      <c r="C659">
        <f t="shared" si="31"/>
        <v>103</v>
      </c>
      <c r="D659">
        <f>LEN(Table14[[#This Row],[NA_sequence]])</f>
        <v>450</v>
      </c>
      <c r="E659">
        <f t="shared" si="32"/>
        <v>103</v>
      </c>
      <c r="F659" t="str">
        <f t="shared" si="33"/>
        <v>CAA</v>
      </c>
      <c r="G659" t="str" cm="1">
        <f t="array" ref="G659">IF(F659="","",_xlfn.IFS(
   OR(F659="CTC",F659="CTG",F659="CTT",F659="CTA",F659="TTA",F659="TTG"),"Leucine",
   OR(F659="CAG",F659="CAA"),"Glutamine",OR(F659="TTC",F659="TTT"),"Phenylalanine",
   OR(F659="ATG"),"Methionine",OR(F659="GCA",F659="GCG",F659="GCC",F659="GCT"),"Alanine",OR(F659="GAC",F659="GAT"),"Aspartic Acid",OR(F659="AAC",F659="AAT"),"Asparagine",OR(F659="GAA",F659="GAG"),"Glutamic acid",
   TRUE,"Other"
))</f>
        <v>Glutamine</v>
      </c>
    </row>
    <row r="660" spans="1:7" x14ac:dyDescent="0.2">
      <c r="A660" t="s">
        <v>638</v>
      </c>
      <c r="B660" t="s">
        <v>1814</v>
      </c>
      <c r="C660">
        <f t="shared" si="31"/>
        <v>103</v>
      </c>
      <c r="D660">
        <f>LEN(Table14[[#This Row],[NA_sequence]])</f>
        <v>450</v>
      </c>
      <c r="E660">
        <f t="shared" si="32"/>
        <v>103</v>
      </c>
      <c r="F660" t="str">
        <f t="shared" si="33"/>
        <v>CAA</v>
      </c>
      <c r="G660" t="str" cm="1">
        <f t="array" ref="G660">IF(F660="","",_xlfn.IFS(
   OR(F660="CTC",F660="CTG",F660="CTT",F660="CTA",F660="TTA",F660="TTG"),"Leucine",
   OR(F660="CAG",F660="CAA"),"Glutamine",OR(F660="TTC",F660="TTT"),"Phenylalanine",
   OR(F660="ATG"),"Methionine",OR(F660="GCA",F660="GCG",F660="GCC",F660="GCT"),"Alanine",OR(F660="GAC",F660="GAT"),"Aspartic Acid",OR(F660="AAC",F660="AAT"),"Asparagine",OR(F660="GAA",F660="GAG"),"Glutamic acid",
   TRUE,"Other"
))</f>
        <v>Glutamine</v>
      </c>
    </row>
    <row r="661" spans="1:7" x14ac:dyDescent="0.2">
      <c r="A661" t="s">
        <v>639</v>
      </c>
      <c r="B661" t="s">
        <v>1814</v>
      </c>
      <c r="C661">
        <f t="shared" si="31"/>
        <v>103</v>
      </c>
      <c r="D661">
        <f>LEN(Table14[[#This Row],[NA_sequence]])</f>
        <v>450</v>
      </c>
      <c r="E661">
        <f t="shared" si="32"/>
        <v>103</v>
      </c>
      <c r="F661" t="str">
        <f t="shared" si="33"/>
        <v>CAA</v>
      </c>
      <c r="G661" t="str" cm="1">
        <f t="array" ref="G661">IF(F661="","",_xlfn.IFS(
   OR(F661="CTC",F661="CTG",F661="CTT",F661="CTA",F661="TTA",F661="TTG"),"Leucine",
   OR(F661="CAG",F661="CAA"),"Glutamine",OR(F661="TTC",F661="TTT"),"Phenylalanine",
   OR(F661="ATG"),"Methionine",OR(F661="GCA",F661="GCG",F661="GCC",F661="GCT"),"Alanine",OR(F661="GAC",F661="GAT"),"Aspartic Acid",OR(F661="AAC",F661="AAT"),"Asparagine",OR(F661="GAA",F661="GAG"),"Glutamic acid",
   TRUE,"Other"
))</f>
        <v>Glutamine</v>
      </c>
    </row>
    <row r="662" spans="1:7" x14ac:dyDescent="0.2">
      <c r="A662" t="s">
        <v>641</v>
      </c>
      <c r="B662" t="s">
        <v>1816</v>
      </c>
      <c r="C662">
        <f t="shared" si="31"/>
        <v>103</v>
      </c>
      <c r="D662">
        <f>LEN(Table14[[#This Row],[NA_sequence]])</f>
        <v>450</v>
      </c>
      <c r="E662">
        <f t="shared" si="32"/>
        <v>103</v>
      </c>
      <c r="F662" t="str">
        <f t="shared" si="33"/>
        <v>CAA</v>
      </c>
      <c r="G662" t="str" cm="1">
        <f t="array" ref="G662">IF(F662="","",_xlfn.IFS(
   OR(F662="CTC",F662="CTG",F662="CTT",F662="CTA",F662="TTA",F662="TTG"),"Leucine",
   OR(F662="CAG",F662="CAA"),"Glutamine",OR(F662="TTC",F662="TTT"),"Phenylalanine",
   OR(F662="ATG"),"Methionine",OR(F662="GCA",F662="GCG",F662="GCC",F662="GCT"),"Alanine",OR(F662="GAC",F662="GAT"),"Aspartic Acid",OR(F662="AAC",F662="AAT"),"Asparagine",OR(F662="GAA",F662="GAG"),"Glutamic acid",
   TRUE,"Other"
))</f>
        <v>Glutamine</v>
      </c>
    </row>
    <row r="663" spans="1:7" x14ac:dyDescent="0.2">
      <c r="A663" t="s">
        <v>640</v>
      </c>
      <c r="B663" t="s">
        <v>1815</v>
      </c>
      <c r="C663">
        <f t="shared" si="31"/>
        <v>103</v>
      </c>
      <c r="D663">
        <f>LEN(Table14[[#This Row],[NA_sequence]])</f>
        <v>450</v>
      </c>
      <c r="E663">
        <f t="shared" si="32"/>
        <v>103</v>
      </c>
      <c r="F663" t="str">
        <f t="shared" si="33"/>
        <v>CAA</v>
      </c>
      <c r="G663" t="str" cm="1">
        <f t="array" ref="G663">IF(F663="","",_xlfn.IFS(
   OR(F663="CTC",F663="CTG",F663="CTT",F663="CTA",F663="TTA",F663="TTG"),"Leucine",
   OR(F663="CAG",F663="CAA"),"Glutamine",OR(F663="TTC",F663="TTT"),"Phenylalanine",
   OR(F663="ATG"),"Methionine",OR(F663="GCA",F663="GCG",F663="GCC",F663="GCT"),"Alanine",OR(F663="GAC",F663="GAT"),"Aspartic Acid",OR(F663="AAC",F663="AAT"),"Asparagine",OR(F663="GAA",F663="GAG"),"Glutamic acid",
   TRUE,"Other"
))</f>
        <v>Glutamine</v>
      </c>
    </row>
    <row r="664" spans="1:7" x14ac:dyDescent="0.2">
      <c r="A664" t="s">
        <v>1083</v>
      </c>
      <c r="B664" t="s">
        <v>2234</v>
      </c>
      <c r="C664">
        <f t="shared" si="31"/>
        <v>103</v>
      </c>
      <c r="D664">
        <f>LEN(Table14[[#This Row],[NA_sequence]])</f>
        <v>450</v>
      </c>
      <c r="E664">
        <f t="shared" si="32"/>
        <v>103</v>
      </c>
      <c r="F664" t="str">
        <f t="shared" si="33"/>
        <v>CAA</v>
      </c>
      <c r="G664" t="str" cm="1">
        <f t="array" ref="G664">IF(F664="","",_xlfn.IFS(
   OR(F664="CTC",F664="CTG",F664="CTT",F664="CTA",F664="TTA",F664="TTG"),"Leucine",
   OR(F664="CAG",F664="CAA"),"Glutamine",OR(F664="TTC",F664="TTT"),"Phenylalanine",
   OR(F664="ATG"),"Methionine",OR(F664="GCA",F664="GCG",F664="GCC",F664="GCT"),"Alanine",OR(F664="GAC",F664="GAT"),"Aspartic Acid",OR(F664="AAC",F664="AAT"),"Asparagine",OR(F664="GAA",F664="GAG"),"Glutamic acid",
   TRUE,"Other"
))</f>
        <v>Glutamine</v>
      </c>
    </row>
    <row r="665" spans="1:7" x14ac:dyDescent="0.2">
      <c r="A665" t="s">
        <v>1082</v>
      </c>
      <c r="B665" t="s">
        <v>2233</v>
      </c>
      <c r="C665">
        <f t="shared" si="31"/>
        <v>103</v>
      </c>
      <c r="D665">
        <f>LEN(Table14[[#This Row],[NA_sequence]])</f>
        <v>450</v>
      </c>
      <c r="E665">
        <f t="shared" si="32"/>
        <v>103</v>
      </c>
      <c r="F665" t="str">
        <f t="shared" si="33"/>
        <v>CAA</v>
      </c>
      <c r="G665" t="str" cm="1">
        <f t="array" ref="G665">IF(F665="","",_xlfn.IFS(
   OR(F665="CTC",F665="CTG",F665="CTT",F665="CTA",F665="TTA",F665="TTG"),"Leucine",
   OR(F665="CAG",F665="CAA"),"Glutamine",OR(F665="TTC",F665="TTT"),"Phenylalanine",
   OR(F665="ATG"),"Methionine",OR(F665="GCA",F665="GCG",F665="GCC",F665="GCT"),"Alanine",OR(F665="GAC",F665="GAT"),"Aspartic Acid",OR(F665="AAC",F665="AAT"),"Asparagine",OR(F665="GAA",F665="GAG"),"Glutamic acid",
   TRUE,"Other"
))</f>
        <v>Glutamine</v>
      </c>
    </row>
    <row r="666" spans="1:7" x14ac:dyDescent="0.2">
      <c r="A666" t="s">
        <v>620</v>
      </c>
      <c r="B666" t="s">
        <v>1797</v>
      </c>
      <c r="C666">
        <f t="shared" si="31"/>
        <v>103</v>
      </c>
      <c r="D666">
        <f>LEN(Table14[[#This Row],[NA_sequence]])</f>
        <v>450</v>
      </c>
      <c r="E666">
        <f t="shared" si="32"/>
        <v>103</v>
      </c>
      <c r="F666" t="str">
        <f t="shared" si="33"/>
        <v>CAA</v>
      </c>
      <c r="G666" t="str" cm="1">
        <f t="array" ref="G666">IF(F666="","",_xlfn.IFS(
   OR(F666="CTC",F666="CTG",F666="CTT",F666="CTA",F666="TTA",F666="TTG"),"Leucine",
   OR(F666="CAG",F666="CAA"),"Glutamine",OR(F666="TTC",F666="TTT"),"Phenylalanine",
   OR(F666="ATG"),"Methionine",OR(F666="GCA",F666="GCG",F666="GCC",F666="GCT"),"Alanine",OR(F666="GAC",F666="GAT"),"Aspartic Acid",OR(F666="AAC",F666="AAT"),"Asparagine",OR(F666="GAA",F666="GAG"),"Glutamic acid",
   TRUE,"Other"
))</f>
        <v>Glutamine</v>
      </c>
    </row>
    <row r="667" spans="1:7" x14ac:dyDescent="0.2">
      <c r="A667" t="s">
        <v>621</v>
      </c>
      <c r="B667" t="s">
        <v>1798</v>
      </c>
      <c r="C667">
        <f t="shared" si="31"/>
        <v>103</v>
      </c>
      <c r="D667">
        <f>LEN(Table14[[#This Row],[NA_sequence]])</f>
        <v>450</v>
      </c>
      <c r="E667">
        <f t="shared" si="32"/>
        <v>103</v>
      </c>
      <c r="F667" t="str">
        <f t="shared" si="33"/>
        <v>CAA</v>
      </c>
      <c r="G667" t="str" cm="1">
        <f t="array" ref="G667">IF(F667="","",_xlfn.IFS(
   OR(F667="CTC",F667="CTG",F667="CTT",F667="CTA",F667="TTA",F667="TTG"),"Leucine",
   OR(F667="CAG",F667="CAA"),"Glutamine",OR(F667="TTC",F667="TTT"),"Phenylalanine",
   OR(F667="ATG"),"Methionine",OR(F667="GCA",F667="GCG",F667="GCC",F667="GCT"),"Alanine",OR(F667="GAC",F667="GAT"),"Aspartic Acid",OR(F667="AAC",F667="AAT"),"Asparagine",OR(F667="GAA",F667="GAG"),"Glutamic acid",
   TRUE,"Other"
))</f>
        <v>Glutamine</v>
      </c>
    </row>
    <row r="668" spans="1:7" x14ac:dyDescent="0.2">
      <c r="A668" t="s">
        <v>619</v>
      </c>
      <c r="B668" t="s">
        <v>1796</v>
      </c>
      <c r="C668">
        <f t="shared" si="31"/>
        <v>103</v>
      </c>
      <c r="D668">
        <f>LEN(Table14[[#This Row],[NA_sequence]])</f>
        <v>450</v>
      </c>
      <c r="E668">
        <f t="shared" si="32"/>
        <v>103</v>
      </c>
      <c r="F668" t="str">
        <f t="shared" si="33"/>
        <v>CAA</v>
      </c>
      <c r="G668" t="str" cm="1">
        <f t="array" ref="G668">IF(F668="","",_xlfn.IFS(
   OR(F668="CTC",F668="CTG",F668="CTT",F668="CTA",F668="TTA",F668="TTG"),"Leucine",
   OR(F668="CAG",F668="CAA"),"Glutamine",OR(F668="TTC",F668="TTT"),"Phenylalanine",
   OR(F668="ATG"),"Methionine",OR(F668="GCA",F668="GCG",F668="GCC",F668="GCT"),"Alanine",OR(F668="GAC",F668="GAT"),"Aspartic Acid",OR(F668="AAC",F668="AAT"),"Asparagine",OR(F668="GAA",F668="GAG"),"Glutamic acid",
   TRUE,"Other"
))</f>
        <v>Glutamine</v>
      </c>
    </row>
    <row r="669" spans="1:7" x14ac:dyDescent="0.2">
      <c r="A669" t="s">
        <v>635</v>
      </c>
      <c r="B669" t="s">
        <v>1811</v>
      </c>
      <c r="C669">
        <f t="shared" si="31"/>
        <v>103</v>
      </c>
      <c r="D669">
        <f>LEN(Table14[[#This Row],[NA_sequence]])</f>
        <v>450</v>
      </c>
      <c r="E669">
        <f t="shared" si="32"/>
        <v>103</v>
      </c>
      <c r="F669" t="str">
        <f t="shared" si="33"/>
        <v>CAA</v>
      </c>
      <c r="G669" t="str" cm="1">
        <f t="array" ref="G669">IF(F669="","",_xlfn.IFS(
   OR(F669="CTC",F669="CTG",F669="CTT",F669="CTA",F669="TTA",F669="TTG"),"Leucine",
   OR(F669="CAG",F669="CAA"),"Glutamine",OR(F669="TTC",F669="TTT"),"Phenylalanine",
   OR(F669="ATG"),"Methionine",OR(F669="GCA",F669="GCG",F669="GCC",F669="GCT"),"Alanine",OR(F669="GAC",F669="GAT"),"Aspartic Acid",OR(F669="AAC",F669="AAT"),"Asparagine",OR(F669="GAA",F669="GAG"),"Glutamic acid",
   TRUE,"Other"
))</f>
        <v>Glutamine</v>
      </c>
    </row>
    <row r="670" spans="1:7" x14ac:dyDescent="0.2">
      <c r="A670" t="s">
        <v>636</v>
      </c>
      <c r="B670" t="s">
        <v>1812</v>
      </c>
      <c r="C670">
        <f t="shared" si="31"/>
        <v>103</v>
      </c>
      <c r="D670">
        <f>LEN(Table14[[#This Row],[NA_sequence]])</f>
        <v>450</v>
      </c>
      <c r="E670">
        <f t="shared" si="32"/>
        <v>103</v>
      </c>
      <c r="F670" t="str">
        <f t="shared" si="33"/>
        <v>CAA</v>
      </c>
      <c r="G670" t="str" cm="1">
        <f t="array" ref="G670">IF(F670="","",_xlfn.IFS(
   OR(F670="CTC",F670="CTG",F670="CTT",F670="CTA",F670="TTA",F670="TTG"),"Leucine",
   OR(F670="CAG",F670="CAA"),"Glutamine",OR(F670="TTC",F670="TTT"),"Phenylalanine",
   OR(F670="ATG"),"Methionine",OR(F670="GCA",F670="GCG",F670="GCC",F670="GCT"),"Alanine",OR(F670="GAC",F670="GAT"),"Aspartic Acid",OR(F670="AAC",F670="AAT"),"Asparagine",OR(F670="GAA",F670="GAG"),"Glutamic acid",
   TRUE,"Other"
))</f>
        <v>Glutamine</v>
      </c>
    </row>
    <row r="671" spans="1:7" x14ac:dyDescent="0.2">
      <c r="A671" t="s">
        <v>412</v>
      </c>
      <c r="B671" t="s">
        <v>1596</v>
      </c>
      <c r="C671">
        <f t="shared" si="31"/>
        <v>103</v>
      </c>
      <c r="D671">
        <f>LEN(Table14[[#This Row],[NA_sequence]])</f>
        <v>450</v>
      </c>
      <c r="E671">
        <f t="shared" si="32"/>
        <v>103</v>
      </c>
      <c r="F671" t="str">
        <f t="shared" si="33"/>
        <v>CAA</v>
      </c>
      <c r="G671" t="str" cm="1">
        <f t="array" ref="G671">IF(F671="","",_xlfn.IFS(
   OR(F671="CTC",F671="CTG",F671="CTT",F671="CTA",F671="TTA",F671="TTG"),"Leucine",
   OR(F671="CAG",F671="CAA"),"Glutamine",OR(F671="TTC",F671="TTT"),"Phenylalanine",
   OR(F671="ATG"),"Methionine",OR(F671="GCA",F671="GCG",F671="GCC",F671="GCT"),"Alanine",OR(F671="GAC",F671="GAT"),"Aspartic Acid",OR(F671="AAC",F671="AAT"),"Asparagine",OR(F671="GAA",F671="GAG"),"Glutamic acid",
   TRUE,"Other"
))</f>
        <v>Glutamine</v>
      </c>
    </row>
    <row r="672" spans="1:7" x14ac:dyDescent="0.2">
      <c r="A672" t="s">
        <v>62</v>
      </c>
      <c r="B672" t="s">
        <v>1252</v>
      </c>
      <c r="C672">
        <f t="shared" si="31"/>
        <v>103</v>
      </c>
      <c r="D672">
        <f>LEN(Table14[[#This Row],[NA_sequence]])</f>
        <v>450</v>
      </c>
      <c r="E672">
        <f t="shared" si="32"/>
        <v>103</v>
      </c>
      <c r="F672" t="str">
        <f t="shared" si="33"/>
        <v>CAA</v>
      </c>
      <c r="G672" t="str" cm="1">
        <f t="array" ref="G672">IF(F672="","",_xlfn.IFS(
   OR(F672="CTC",F672="CTG",F672="CTT",F672="CTA",F672="TTA",F672="TTG"),"Leucine",
   OR(F672="CAG",F672="CAA"),"Glutamine",OR(F672="TTC",F672="TTT"),"Phenylalanine",
   OR(F672="ATG"),"Methionine",OR(F672="GCA",F672="GCG",F672="GCC",F672="GCT"),"Alanine",OR(F672="GAC",F672="GAT"),"Aspartic Acid",OR(F672="AAC",F672="AAT"),"Asparagine",OR(F672="GAA",F672="GAG"),"Glutamic acid",
   TRUE,"Other"
))</f>
        <v>Glutamine</v>
      </c>
    </row>
    <row r="673" spans="1:7" x14ac:dyDescent="0.2">
      <c r="A673" t="s">
        <v>455</v>
      </c>
      <c r="B673" t="s">
        <v>1639</v>
      </c>
      <c r="C673">
        <f t="shared" si="31"/>
        <v>103</v>
      </c>
      <c r="D673">
        <f>LEN(Table14[[#This Row],[NA_sequence]])</f>
        <v>450</v>
      </c>
      <c r="E673">
        <f t="shared" si="32"/>
        <v>103</v>
      </c>
      <c r="F673" t="str">
        <f t="shared" si="33"/>
        <v>CAA</v>
      </c>
      <c r="G673" t="str" cm="1">
        <f t="array" ref="G673">IF(F673="","",_xlfn.IFS(
   OR(F673="CTC",F673="CTG",F673="CTT",F673="CTA",F673="TTA",F673="TTG"),"Leucine",
   OR(F673="CAG",F673="CAA"),"Glutamine",OR(F673="TTC",F673="TTT"),"Phenylalanine",
   OR(F673="ATG"),"Methionine",OR(F673="GCA",F673="GCG",F673="GCC",F673="GCT"),"Alanine",OR(F673="GAC",F673="GAT"),"Aspartic Acid",OR(F673="AAC",F673="AAT"),"Asparagine",OR(F673="GAA",F673="GAG"),"Glutamic acid",
   TRUE,"Other"
))</f>
        <v>Glutamine</v>
      </c>
    </row>
    <row r="674" spans="1:7" x14ac:dyDescent="0.2">
      <c r="A674" t="s">
        <v>387</v>
      </c>
      <c r="B674" t="s">
        <v>1571</v>
      </c>
      <c r="C674">
        <f t="shared" si="31"/>
        <v>103</v>
      </c>
      <c r="D674">
        <f>LEN(Table14[[#This Row],[NA_sequence]])</f>
        <v>450</v>
      </c>
      <c r="E674">
        <f t="shared" si="32"/>
        <v>103</v>
      </c>
      <c r="F674" t="str">
        <f t="shared" si="33"/>
        <v>CAA</v>
      </c>
      <c r="G674" t="str" cm="1">
        <f t="array" ref="G674">IF(F674="","",_xlfn.IFS(
   OR(F674="CTC",F674="CTG",F674="CTT",F674="CTA",F674="TTA",F674="TTG"),"Leucine",
   OR(F674="CAG",F674="CAA"),"Glutamine",OR(F674="TTC",F674="TTT"),"Phenylalanine",
   OR(F674="ATG"),"Methionine",OR(F674="GCA",F674="GCG",F674="GCC",F674="GCT"),"Alanine",OR(F674="GAC",F674="GAT"),"Aspartic Acid",OR(F674="AAC",F674="AAT"),"Asparagine",OR(F674="GAA",F674="GAG"),"Glutamic acid",
   TRUE,"Other"
))</f>
        <v>Glutamine</v>
      </c>
    </row>
    <row r="675" spans="1:7" x14ac:dyDescent="0.2">
      <c r="A675" t="s">
        <v>281</v>
      </c>
      <c r="B675" t="s">
        <v>1465</v>
      </c>
      <c r="C675">
        <f t="shared" si="31"/>
        <v>103</v>
      </c>
      <c r="D675">
        <f>LEN(Table14[[#This Row],[NA_sequence]])</f>
        <v>450</v>
      </c>
      <c r="E675">
        <f t="shared" si="32"/>
        <v>103</v>
      </c>
      <c r="F675" t="str">
        <f t="shared" si="33"/>
        <v>CAG</v>
      </c>
      <c r="G675" t="str" cm="1">
        <f t="array" ref="G675">IF(F675="","",_xlfn.IFS(
   OR(F675="CTC",F675="CTG",F675="CTT",F675="CTA",F675="TTA",F675="TTG"),"Leucine",
   OR(F675="CAG",F675="CAA"),"Glutamine",OR(F675="TTC",F675="TTT"),"Phenylalanine",
   OR(F675="ATG"),"Methionine",OR(F675="GCA",F675="GCG",F675="GCC",F675="GCT"),"Alanine",OR(F675="GAC",F675="GAT"),"Aspartic Acid",OR(F675="AAC",F675="AAT"),"Asparagine",OR(F675="GAA",F675="GAG"),"Glutamic acid",
   TRUE,"Other"
))</f>
        <v>Glutamine</v>
      </c>
    </row>
    <row r="676" spans="1:7" x14ac:dyDescent="0.2">
      <c r="A676" t="s">
        <v>280</v>
      </c>
      <c r="B676" t="s">
        <v>1464</v>
      </c>
      <c r="C676">
        <f t="shared" si="31"/>
        <v>103</v>
      </c>
      <c r="D676">
        <f>LEN(Table14[[#This Row],[NA_sequence]])</f>
        <v>450</v>
      </c>
      <c r="E676">
        <f t="shared" si="32"/>
        <v>103</v>
      </c>
      <c r="F676" t="str">
        <f t="shared" si="33"/>
        <v>CAG</v>
      </c>
      <c r="G676" t="str" cm="1">
        <f t="array" ref="G676">IF(F676="","",_xlfn.IFS(
   OR(F676="CTC",F676="CTG",F676="CTT",F676="CTA",F676="TTA",F676="TTG"),"Leucine",
   OR(F676="CAG",F676="CAA"),"Glutamine",OR(F676="TTC",F676="TTT"),"Phenylalanine",
   OR(F676="ATG"),"Methionine",OR(F676="GCA",F676="GCG",F676="GCC",F676="GCT"),"Alanine",OR(F676="GAC",F676="GAT"),"Aspartic Acid",OR(F676="AAC",F676="AAT"),"Asparagine",OR(F676="GAA",F676="GAG"),"Glutamic acid",
   TRUE,"Other"
))</f>
        <v>Glutamine</v>
      </c>
    </row>
    <row r="677" spans="1:7" x14ac:dyDescent="0.2">
      <c r="A677" t="s">
        <v>204</v>
      </c>
      <c r="B677" t="s">
        <v>1389</v>
      </c>
      <c r="C677">
        <f t="shared" si="31"/>
        <v>103</v>
      </c>
      <c r="D677">
        <f>LEN(Table14[[#This Row],[NA_sequence]])</f>
        <v>444</v>
      </c>
      <c r="E677">
        <f t="shared" si="32"/>
        <v>103</v>
      </c>
      <c r="F677" t="str">
        <f t="shared" si="33"/>
        <v>CAG</v>
      </c>
      <c r="G677" t="str" cm="1">
        <f t="array" ref="G677">IF(F677="","",_xlfn.IFS(
   OR(F677="CTC",F677="CTG",F677="CTT",F677="CTA",F677="TTA",F677="TTG"),"Leucine",
   OR(F677="CAG",F677="CAA"),"Glutamine",OR(F677="TTC",F677="TTT"),"Phenylalanine",
   OR(F677="ATG"),"Methionine",OR(F677="GCA",F677="GCG",F677="GCC",F677="GCT"),"Alanine",OR(F677="GAC",F677="GAT"),"Aspartic Acid",OR(F677="AAC",F677="AAT"),"Asparagine",OR(F677="GAA",F677="GAG"),"Glutamic acid",
   TRUE,"Other"
))</f>
        <v>Glutamine</v>
      </c>
    </row>
    <row r="678" spans="1:7" x14ac:dyDescent="0.2">
      <c r="A678" t="s">
        <v>275</v>
      </c>
      <c r="B678" t="s">
        <v>1459</v>
      </c>
      <c r="C678">
        <f t="shared" si="31"/>
        <v>103</v>
      </c>
      <c r="D678">
        <f>LEN(Table14[[#This Row],[NA_sequence]])</f>
        <v>444</v>
      </c>
      <c r="E678">
        <f t="shared" si="32"/>
        <v>103</v>
      </c>
      <c r="F678" t="str">
        <f t="shared" si="33"/>
        <v>CAA</v>
      </c>
      <c r="G678" t="str" cm="1">
        <f t="array" ref="G678">IF(F678="","",_xlfn.IFS(
   OR(F678="CTC",F678="CTG",F678="CTT",F678="CTA",F678="TTA",F678="TTG"),"Leucine",
   OR(F678="CAG",F678="CAA"),"Glutamine",OR(F678="TTC",F678="TTT"),"Phenylalanine",
   OR(F678="ATG"),"Methionine",OR(F678="GCA",F678="GCG",F678="GCC",F678="GCT"),"Alanine",OR(F678="GAC",F678="GAT"),"Aspartic Acid",OR(F678="AAC",F678="AAT"),"Asparagine",OR(F678="GAA",F678="GAG"),"Glutamic acid",
   TRUE,"Other"
))</f>
        <v>Glutamine</v>
      </c>
    </row>
    <row r="679" spans="1:7" x14ac:dyDescent="0.2">
      <c r="A679" t="s">
        <v>324</v>
      </c>
      <c r="B679" t="s">
        <v>1508</v>
      </c>
      <c r="C679">
        <f t="shared" si="31"/>
        <v>103</v>
      </c>
      <c r="D679">
        <f>LEN(Table14[[#This Row],[NA_sequence]])</f>
        <v>450</v>
      </c>
      <c r="E679">
        <f t="shared" si="32"/>
        <v>103</v>
      </c>
      <c r="F679" t="str">
        <f t="shared" si="33"/>
        <v>CAG</v>
      </c>
      <c r="G679" t="str" cm="1">
        <f t="array" ref="G679">IF(F679="","",_xlfn.IFS(
   OR(F679="CTC",F679="CTG",F679="CTT",F679="CTA",F679="TTA",F679="TTG"),"Leucine",
   OR(F679="CAG",F679="CAA"),"Glutamine",OR(F679="TTC",F679="TTT"),"Phenylalanine",
   OR(F679="ATG"),"Methionine",OR(F679="GCA",F679="GCG",F679="GCC",F679="GCT"),"Alanine",OR(F679="GAC",F679="GAT"),"Aspartic Acid",OR(F679="AAC",F679="AAT"),"Asparagine",OR(F679="GAA",F679="GAG"),"Glutamic acid",
   TRUE,"Other"
))</f>
        <v>Glutamine</v>
      </c>
    </row>
    <row r="680" spans="1:7" x14ac:dyDescent="0.2">
      <c r="A680" t="s">
        <v>1092</v>
      </c>
      <c r="B680" t="s">
        <v>2241</v>
      </c>
      <c r="C680">
        <f t="shared" si="31"/>
        <v>103</v>
      </c>
      <c r="D680">
        <f>LEN(Table14[[#This Row],[NA_sequence]])</f>
        <v>450</v>
      </c>
      <c r="E680">
        <f t="shared" si="32"/>
        <v>103</v>
      </c>
      <c r="F680" t="str">
        <f t="shared" si="33"/>
        <v>CAA</v>
      </c>
      <c r="G680" t="str" cm="1">
        <f t="array" ref="G680">IF(F680="","",_xlfn.IFS(
   OR(F680="CTC",F680="CTG",F680="CTT",F680="CTA",F680="TTA",F680="TTG"),"Leucine",
   OR(F680="CAG",F680="CAA"),"Glutamine",OR(F680="TTC",F680="TTT"),"Phenylalanine",
   OR(F680="ATG"),"Methionine",OR(F680="GCA",F680="GCG",F680="GCC",F680="GCT"),"Alanine",OR(F680="GAC",F680="GAT"),"Aspartic Acid",OR(F680="AAC",F680="AAT"),"Asparagine",OR(F680="GAA",F680="GAG"),"Glutamic acid",
   TRUE,"Other"
))</f>
        <v>Glutamine</v>
      </c>
    </row>
    <row r="681" spans="1:7" x14ac:dyDescent="0.2">
      <c r="A681" t="s">
        <v>364</v>
      </c>
      <c r="B681" t="s">
        <v>1548</v>
      </c>
      <c r="C681">
        <f t="shared" si="31"/>
        <v>103</v>
      </c>
      <c r="D681">
        <f>LEN(Table14[[#This Row],[NA_sequence]])</f>
        <v>450</v>
      </c>
      <c r="E681">
        <f t="shared" si="32"/>
        <v>103</v>
      </c>
      <c r="F681" t="str">
        <f t="shared" si="33"/>
        <v>CAA</v>
      </c>
      <c r="G681" t="str" cm="1">
        <f t="array" ref="G681">IF(F681="","",_xlfn.IFS(
   OR(F681="CTC",F681="CTG",F681="CTT",F681="CTA",F681="TTA",F681="TTG"),"Leucine",
   OR(F681="CAG",F681="CAA"),"Glutamine",OR(F681="TTC",F681="TTT"),"Phenylalanine",
   OR(F681="ATG"),"Methionine",OR(F681="GCA",F681="GCG",F681="GCC",F681="GCT"),"Alanine",OR(F681="GAC",F681="GAT"),"Aspartic Acid",OR(F681="AAC",F681="AAT"),"Asparagine",OR(F681="GAA",F681="GAG"),"Glutamic acid",
   TRUE,"Other"
))</f>
        <v>Glutamine</v>
      </c>
    </row>
    <row r="682" spans="1:7" x14ac:dyDescent="0.2">
      <c r="A682" t="s">
        <v>363</v>
      </c>
      <c r="B682" t="s">
        <v>1547</v>
      </c>
      <c r="C682">
        <f t="shared" si="31"/>
        <v>103</v>
      </c>
      <c r="D682">
        <f>LEN(Table14[[#This Row],[NA_sequence]])</f>
        <v>450</v>
      </c>
      <c r="E682">
        <f t="shared" si="32"/>
        <v>103</v>
      </c>
      <c r="F682" t="str">
        <f t="shared" si="33"/>
        <v>CAG</v>
      </c>
      <c r="G682" t="str" cm="1">
        <f t="array" ref="G682">IF(F682="","",_xlfn.IFS(
   OR(F682="CTC",F682="CTG",F682="CTT",F682="CTA",F682="TTA",F682="TTG"),"Leucine",
   OR(F682="CAG",F682="CAA"),"Glutamine",OR(F682="TTC",F682="TTT"),"Phenylalanine",
   OR(F682="ATG"),"Methionine",OR(F682="GCA",F682="GCG",F682="GCC",F682="GCT"),"Alanine",OR(F682="GAC",F682="GAT"),"Aspartic Acid",OR(F682="AAC",F682="AAT"),"Asparagine",OR(F682="GAA",F682="GAG"),"Glutamic acid",
   TRUE,"Other"
))</f>
        <v>Glutamine</v>
      </c>
    </row>
    <row r="683" spans="1:7" x14ac:dyDescent="0.2">
      <c r="A683" t="s">
        <v>55</v>
      </c>
      <c r="B683" t="s">
        <v>1245</v>
      </c>
      <c r="C683">
        <f t="shared" si="31"/>
        <v>103</v>
      </c>
      <c r="D683">
        <f>LEN(Table14[[#This Row],[NA_sequence]])</f>
        <v>450</v>
      </c>
      <c r="E683">
        <f t="shared" si="32"/>
        <v>103</v>
      </c>
      <c r="F683" t="str">
        <f t="shared" si="33"/>
        <v>CAA</v>
      </c>
      <c r="G683" t="str" cm="1">
        <f t="array" ref="G683">IF(F683="","",_xlfn.IFS(
   OR(F683="CTC",F683="CTG",F683="CTT",F683="CTA",F683="TTA",F683="TTG"),"Leucine",
   OR(F683="CAG",F683="CAA"),"Glutamine",OR(F683="TTC",F683="TTT"),"Phenylalanine",
   OR(F683="ATG"),"Methionine",OR(F683="GCA",F683="GCG",F683="GCC",F683="GCT"),"Alanine",OR(F683="GAC",F683="GAT"),"Aspartic Acid",OR(F683="AAC",F683="AAT"),"Asparagine",OR(F683="GAA",F683="GAG"),"Glutamic acid",
   TRUE,"Other"
))</f>
        <v>Glutamine</v>
      </c>
    </row>
    <row r="684" spans="1:7" x14ac:dyDescent="0.2">
      <c r="A684" t="s">
        <v>481</v>
      </c>
      <c r="B684" t="s">
        <v>1664</v>
      </c>
      <c r="C684">
        <f t="shared" si="31"/>
        <v>103</v>
      </c>
      <c r="D684">
        <f>LEN(Table14[[#This Row],[NA_sequence]])</f>
        <v>450</v>
      </c>
      <c r="E684">
        <f t="shared" si="32"/>
        <v>103</v>
      </c>
      <c r="F684" t="str">
        <f t="shared" si="33"/>
        <v>CAG</v>
      </c>
      <c r="G684" t="str" cm="1">
        <f t="array" ref="G684">IF(F684="","",_xlfn.IFS(
   OR(F684="CTC",F684="CTG",F684="CTT",F684="CTA",F684="TTA",F684="TTG"),"Leucine",
   OR(F684="CAG",F684="CAA"),"Glutamine",OR(F684="TTC",F684="TTT"),"Phenylalanine",
   OR(F684="ATG"),"Methionine",OR(F684="GCA",F684="GCG",F684="GCC",F684="GCT"),"Alanine",OR(F684="GAC",F684="GAT"),"Aspartic Acid",OR(F684="AAC",F684="AAT"),"Asparagine",OR(F684="GAA",F684="GAG"),"Glutamic acid",
   TRUE,"Other"
))</f>
        <v>Glutamine</v>
      </c>
    </row>
    <row r="685" spans="1:7" x14ac:dyDescent="0.2">
      <c r="A685" t="s">
        <v>482</v>
      </c>
      <c r="B685" t="s">
        <v>1665</v>
      </c>
      <c r="C685">
        <f t="shared" si="31"/>
        <v>103</v>
      </c>
      <c r="D685">
        <f>LEN(Table14[[#This Row],[NA_sequence]])</f>
        <v>450</v>
      </c>
      <c r="E685">
        <f t="shared" si="32"/>
        <v>103</v>
      </c>
      <c r="F685" t="str">
        <f t="shared" si="33"/>
        <v>CAA</v>
      </c>
      <c r="G685" t="str" cm="1">
        <f t="array" ref="G685">IF(F685="","",_xlfn.IFS(
   OR(F685="CTC",F685="CTG",F685="CTT",F685="CTA",F685="TTA",F685="TTG"),"Leucine",
   OR(F685="CAG",F685="CAA"),"Glutamine",OR(F685="TTC",F685="TTT"),"Phenylalanine",
   OR(F685="ATG"),"Methionine",OR(F685="GCA",F685="GCG",F685="GCC",F685="GCT"),"Alanine",OR(F685="GAC",F685="GAT"),"Aspartic Acid",OR(F685="AAC",F685="AAT"),"Asparagine",OR(F685="GAA",F685="GAG"),"Glutamic acid",
   TRUE,"Other"
))</f>
        <v>Glutamine</v>
      </c>
    </row>
    <row r="686" spans="1:7" x14ac:dyDescent="0.2">
      <c r="A686" t="s">
        <v>1091</v>
      </c>
      <c r="B686" t="s">
        <v>2240</v>
      </c>
      <c r="C686">
        <f t="shared" si="31"/>
        <v>103</v>
      </c>
      <c r="D686">
        <f>LEN(Table14[[#This Row],[NA_sequence]])</f>
        <v>450</v>
      </c>
      <c r="E686">
        <f t="shared" si="32"/>
        <v>103</v>
      </c>
      <c r="F686" t="str">
        <f t="shared" si="33"/>
        <v>CAG</v>
      </c>
      <c r="G686" t="str" cm="1">
        <f t="array" ref="G686">IF(F686="","",_xlfn.IFS(
   OR(F686="CTC",F686="CTG",F686="CTT",F686="CTA",F686="TTA",F686="TTG"),"Leucine",
   OR(F686="CAG",F686="CAA"),"Glutamine",OR(F686="TTC",F686="TTT"),"Phenylalanine",
   OR(F686="ATG"),"Methionine",OR(F686="GCA",F686="GCG",F686="GCC",F686="GCT"),"Alanine",OR(F686="GAC",F686="GAT"),"Aspartic Acid",OR(F686="AAC",F686="AAT"),"Asparagine",OR(F686="GAA",F686="GAG"),"Glutamic acid",
   TRUE,"Other"
))</f>
        <v>Glutamine</v>
      </c>
    </row>
    <row r="687" spans="1:7" x14ac:dyDescent="0.2">
      <c r="A687" t="s">
        <v>91</v>
      </c>
      <c r="B687" t="s">
        <v>1281</v>
      </c>
      <c r="C687">
        <f t="shared" si="31"/>
        <v>103</v>
      </c>
      <c r="D687">
        <f>LEN(Table14[[#This Row],[NA_sequence]])</f>
        <v>450</v>
      </c>
      <c r="E687">
        <f t="shared" si="32"/>
        <v>103</v>
      </c>
      <c r="F687" t="str">
        <f t="shared" si="33"/>
        <v>CAA</v>
      </c>
      <c r="G687" t="str" cm="1">
        <f t="array" ref="G687">IF(F687="","",_xlfn.IFS(
   OR(F687="CTC",F687="CTG",F687="CTT",F687="CTA",F687="TTA",F687="TTG"),"Leucine",
   OR(F687="CAG",F687="CAA"),"Glutamine",OR(F687="TTC",F687="TTT"),"Phenylalanine",
   OR(F687="ATG"),"Methionine",OR(F687="GCA",F687="GCG",F687="GCC",F687="GCT"),"Alanine",OR(F687="GAC",F687="GAT"),"Aspartic Acid",OR(F687="AAC",F687="AAT"),"Asparagine",OR(F687="GAA",F687="GAG"),"Glutamic acid",
   TRUE,"Other"
))</f>
        <v>Glutamine</v>
      </c>
    </row>
    <row r="688" spans="1:7" x14ac:dyDescent="0.2">
      <c r="A688" t="s">
        <v>479</v>
      </c>
      <c r="B688" t="s">
        <v>1662</v>
      </c>
      <c r="C688">
        <f t="shared" si="31"/>
        <v>103</v>
      </c>
      <c r="D688">
        <f>LEN(Table14[[#This Row],[NA_sequence]])</f>
        <v>450</v>
      </c>
      <c r="E688">
        <f t="shared" si="32"/>
        <v>103</v>
      </c>
      <c r="F688" t="str">
        <f t="shared" si="33"/>
        <v>CAA</v>
      </c>
      <c r="G688" t="str" cm="1">
        <f t="array" ref="G688">IF(F688="","",_xlfn.IFS(
   OR(F688="CTC",F688="CTG",F688="CTT",F688="CTA",F688="TTA",F688="TTG"),"Leucine",
   OR(F688="CAG",F688="CAA"),"Glutamine",OR(F688="TTC",F688="TTT"),"Phenylalanine",
   OR(F688="ATG"),"Methionine",OR(F688="GCA",F688="GCG",F688="GCC",F688="GCT"),"Alanine",OR(F688="GAC",F688="GAT"),"Aspartic Acid",OR(F688="AAC",F688="AAT"),"Asparagine",OR(F688="GAA",F688="GAG"),"Glutamic acid",
   TRUE,"Other"
))</f>
        <v>Glutamine</v>
      </c>
    </row>
    <row r="689" spans="1:7" x14ac:dyDescent="0.2">
      <c r="A689" t="s">
        <v>362</v>
      </c>
      <c r="B689" t="s">
        <v>1546</v>
      </c>
      <c r="C689">
        <f t="shared" si="31"/>
        <v>103</v>
      </c>
      <c r="D689">
        <f>LEN(Table14[[#This Row],[NA_sequence]])</f>
        <v>450</v>
      </c>
      <c r="E689">
        <f t="shared" si="32"/>
        <v>103</v>
      </c>
      <c r="F689" t="str">
        <f t="shared" si="33"/>
        <v>CAA</v>
      </c>
      <c r="G689" t="str" cm="1">
        <f t="array" ref="G689">IF(F689="","",_xlfn.IFS(
   OR(F689="CTC",F689="CTG",F689="CTT",F689="CTA",F689="TTA",F689="TTG"),"Leucine",
   OR(F689="CAG",F689="CAA"),"Glutamine",OR(F689="TTC",F689="TTT"),"Phenylalanine",
   OR(F689="ATG"),"Methionine",OR(F689="GCA",F689="GCG",F689="GCC",F689="GCT"),"Alanine",OR(F689="GAC",F689="GAT"),"Aspartic Acid",OR(F689="AAC",F689="AAT"),"Asparagine",OR(F689="GAA",F689="GAG"),"Glutamic acid",
   TRUE,"Other"
))</f>
        <v>Glutamine</v>
      </c>
    </row>
    <row r="690" spans="1:7" x14ac:dyDescent="0.2">
      <c r="A690" t="s">
        <v>357</v>
      </c>
      <c r="B690" t="s">
        <v>1541</v>
      </c>
      <c r="C690">
        <f t="shared" si="31"/>
        <v>103</v>
      </c>
      <c r="D690">
        <f>LEN(Table14[[#This Row],[NA_sequence]])</f>
        <v>450</v>
      </c>
      <c r="E690">
        <f t="shared" si="32"/>
        <v>103</v>
      </c>
      <c r="F690" t="str">
        <f t="shared" si="33"/>
        <v>CAA</v>
      </c>
      <c r="G690" t="str" cm="1">
        <f t="array" ref="G690">IF(F690="","",_xlfn.IFS(
   OR(F690="CTC",F690="CTG",F690="CTT",F690="CTA",F690="TTA",F690="TTG"),"Leucine",
   OR(F690="CAG",F690="CAA"),"Glutamine",OR(F690="TTC",F690="TTT"),"Phenylalanine",
   OR(F690="ATG"),"Methionine",OR(F690="GCA",F690="GCG",F690="GCC",F690="GCT"),"Alanine",OR(F690="GAC",F690="GAT"),"Aspartic Acid",OR(F690="AAC",F690="AAT"),"Asparagine",OR(F690="GAA",F690="GAG"),"Glutamic acid",
   TRUE,"Other"
))</f>
        <v>Glutamine</v>
      </c>
    </row>
    <row r="691" spans="1:7" x14ac:dyDescent="0.2">
      <c r="A691" t="s">
        <v>88</v>
      </c>
      <c r="B691" t="s">
        <v>1278</v>
      </c>
      <c r="C691">
        <f t="shared" si="31"/>
        <v>103</v>
      </c>
      <c r="D691">
        <f>LEN(Table14[[#This Row],[NA_sequence]])</f>
        <v>450</v>
      </c>
      <c r="E691">
        <f t="shared" si="32"/>
        <v>103</v>
      </c>
      <c r="F691" t="str">
        <f t="shared" si="33"/>
        <v>CAG</v>
      </c>
      <c r="G691" t="str" cm="1">
        <f t="array" ref="G691">IF(F691="","",_xlfn.IFS(
   OR(F691="CTC",F691="CTG",F691="CTT",F691="CTA",F691="TTA",F691="TTG"),"Leucine",
   OR(F691="CAG",F691="CAA"),"Glutamine",OR(F691="TTC",F691="TTT"),"Phenylalanine",
   OR(F691="ATG"),"Methionine",OR(F691="GCA",F691="GCG",F691="GCC",F691="GCT"),"Alanine",OR(F691="GAC",F691="GAT"),"Aspartic Acid",OR(F691="AAC",F691="AAT"),"Asparagine",OR(F691="GAA",F691="GAG"),"Glutamic acid",
   TRUE,"Other"
))</f>
        <v>Glutamine</v>
      </c>
    </row>
    <row r="692" spans="1:7" x14ac:dyDescent="0.2">
      <c r="A692" t="s">
        <v>483</v>
      </c>
      <c r="B692" t="s">
        <v>1666</v>
      </c>
      <c r="C692">
        <f t="shared" si="31"/>
        <v>103</v>
      </c>
      <c r="D692">
        <f>LEN(Table14[[#This Row],[NA_sequence]])</f>
        <v>450</v>
      </c>
      <c r="E692">
        <f t="shared" si="32"/>
        <v>103</v>
      </c>
      <c r="F692" t="str">
        <f t="shared" si="33"/>
        <v>CAG</v>
      </c>
      <c r="G692" t="str" cm="1">
        <f t="array" ref="G692">IF(F692="","",_xlfn.IFS(
   OR(F692="CTC",F692="CTG",F692="CTT",F692="CTA",F692="TTA",F692="TTG"),"Leucine",
   OR(F692="CAG",F692="CAA"),"Glutamine",OR(F692="TTC",F692="TTT"),"Phenylalanine",
   OR(F692="ATG"),"Methionine",OR(F692="GCA",F692="GCG",F692="GCC",F692="GCT"),"Alanine",OR(F692="GAC",F692="GAT"),"Aspartic Acid",OR(F692="AAC",F692="AAT"),"Asparagine",OR(F692="GAA",F692="GAG"),"Glutamic acid",
   TRUE,"Other"
))</f>
        <v>Glutamine</v>
      </c>
    </row>
    <row r="693" spans="1:7" x14ac:dyDescent="0.2">
      <c r="A693" t="s">
        <v>365</v>
      </c>
      <c r="B693" t="s">
        <v>1549</v>
      </c>
      <c r="C693">
        <f t="shared" si="31"/>
        <v>103</v>
      </c>
      <c r="D693">
        <f>LEN(Table14[[#This Row],[NA_sequence]])</f>
        <v>450</v>
      </c>
      <c r="E693">
        <f t="shared" si="32"/>
        <v>103</v>
      </c>
      <c r="F693" t="str">
        <f t="shared" si="33"/>
        <v>CAG</v>
      </c>
      <c r="G693" t="str" cm="1">
        <f t="array" ref="G693">IF(F693="","",_xlfn.IFS(
   OR(F693="CTC",F693="CTG",F693="CTT",F693="CTA",F693="TTA",F693="TTG"),"Leucine",
   OR(F693="CAG",F693="CAA"),"Glutamine",OR(F693="TTC",F693="TTT"),"Phenylalanine",
   OR(F693="ATG"),"Methionine",OR(F693="GCA",F693="GCG",F693="GCC",F693="GCT"),"Alanine",OR(F693="GAC",F693="GAT"),"Aspartic Acid",OR(F693="AAC",F693="AAT"),"Asparagine",OR(F693="GAA",F693="GAG"),"Glutamic acid",
   TRUE,"Other"
))</f>
        <v>Glutamine</v>
      </c>
    </row>
    <row r="694" spans="1:7" x14ac:dyDescent="0.2">
      <c r="A694" t="s">
        <v>89</v>
      </c>
      <c r="B694" t="s">
        <v>1279</v>
      </c>
      <c r="C694">
        <f t="shared" si="31"/>
        <v>103</v>
      </c>
      <c r="D694">
        <f>LEN(Table14[[#This Row],[NA_sequence]])</f>
        <v>450</v>
      </c>
      <c r="E694">
        <f t="shared" si="32"/>
        <v>103</v>
      </c>
      <c r="F694" t="str">
        <f t="shared" si="33"/>
        <v>CAG</v>
      </c>
      <c r="G694" t="str" cm="1">
        <f t="array" ref="G694">IF(F694="","",_xlfn.IFS(
   OR(F694="CTC",F694="CTG",F694="CTT",F694="CTA",F694="TTA",F694="TTG"),"Leucine",
   OR(F694="CAG",F694="CAA"),"Glutamine",OR(F694="TTC",F694="TTT"),"Phenylalanine",
   OR(F694="ATG"),"Methionine",OR(F694="GCA",F694="GCG",F694="GCC",F694="GCT"),"Alanine",OR(F694="GAC",F694="GAT"),"Aspartic Acid",OR(F694="AAC",F694="AAT"),"Asparagine",OR(F694="GAA",F694="GAG"),"Glutamic acid",
   TRUE,"Other"
))</f>
        <v>Glutamine</v>
      </c>
    </row>
    <row r="695" spans="1:7" x14ac:dyDescent="0.2">
      <c r="A695" t="s">
        <v>454</v>
      </c>
      <c r="B695" t="s">
        <v>1638</v>
      </c>
      <c r="C695">
        <f t="shared" si="31"/>
        <v>103</v>
      </c>
      <c r="D695">
        <f>LEN(Table14[[#This Row],[NA_sequence]])</f>
        <v>450</v>
      </c>
      <c r="E695">
        <f t="shared" si="32"/>
        <v>103</v>
      </c>
      <c r="F695" t="str">
        <f t="shared" si="33"/>
        <v>CAG</v>
      </c>
      <c r="G695" t="str" cm="1">
        <f t="array" ref="G695">IF(F695="","",_xlfn.IFS(
   OR(F695="CTC",F695="CTG",F695="CTT",F695="CTA",F695="TTA",F695="TTG"),"Leucine",
   OR(F695="CAG",F695="CAA"),"Glutamine",OR(F695="TTC",F695="TTT"),"Phenylalanine",
   OR(F695="ATG"),"Methionine",OR(F695="GCA",F695="GCG",F695="GCC",F695="GCT"),"Alanine",OR(F695="GAC",F695="GAT"),"Aspartic Acid",OR(F695="AAC",F695="AAT"),"Asparagine",OR(F695="GAA",F695="GAG"),"Glutamic acid",
   TRUE,"Other"
))</f>
        <v>Glutamine</v>
      </c>
    </row>
    <row r="696" spans="1:7" x14ac:dyDescent="0.2">
      <c r="A696" t="s">
        <v>754</v>
      </c>
      <c r="B696" t="s">
        <v>1918</v>
      </c>
      <c r="C696">
        <f t="shared" si="31"/>
        <v>103</v>
      </c>
      <c r="D696">
        <f>LEN(Table14[[#This Row],[NA_sequence]])</f>
        <v>450</v>
      </c>
      <c r="E696">
        <f t="shared" si="32"/>
        <v>103</v>
      </c>
      <c r="F696" t="str">
        <f t="shared" si="33"/>
        <v>CAA</v>
      </c>
      <c r="G696" t="str" cm="1">
        <f t="array" ref="G696">IF(F696="","",_xlfn.IFS(
   OR(F696="CTC",F696="CTG",F696="CTT",F696="CTA",F696="TTA",F696="TTG"),"Leucine",
   OR(F696="CAG",F696="CAA"),"Glutamine",OR(F696="TTC",F696="TTT"),"Phenylalanine",
   OR(F696="ATG"),"Methionine",OR(F696="GCA",F696="GCG",F696="GCC",F696="GCT"),"Alanine",OR(F696="GAC",F696="GAT"),"Aspartic Acid",OR(F696="AAC",F696="AAT"),"Asparagine",OR(F696="GAA",F696="GAG"),"Glutamic acid",
   TRUE,"Other"
))</f>
        <v>Glutamine</v>
      </c>
    </row>
    <row r="697" spans="1:7" x14ac:dyDescent="0.2">
      <c r="A697" t="s">
        <v>751</v>
      </c>
      <c r="B697" t="s">
        <v>1915</v>
      </c>
      <c r="C697">
        <f t="shared" si="31"/>
        <v>103</v>
      </c>
      <c r="D697">
        <f>LEN(Table14[[#This Row],[NA_sequence]])</f>
        <v>450</v>
      </c>
      <c r="E697">
        <f t="shared" si="32"/>
        <v>103</v>
      </c>
      <c r="F697" t="str">
        <f t="shared" si="33"/>
        <v>CAA</v>
      </c>
      <c r="G697" t="str" cm="1">
        <f t="array" ref="G697">IF(F697="","",_xlfn.IFS(
   OR(F697="CTC",F697="CTG",F697="CTT",F697="CTA",F697="TTA",F697="TTG"),"Leucine",
   OR(F697="CAG",F697="CAA"),"Glutamine",OR(F697="TTC",F697="TTT"),"Phenylalanine",
   OR(F697="ATG"),"Methionine",OR(F697="GCA",F697="GCG",F697="GCC",F697="GCT"),"Alanine",OR(F697="GAC",F697="GAT"),"Aspartic Acid",OR(F697="AAC",F697="AAT"),"Asparagine",OR(F697="GAA",F697="GAG"),"Glutamic acid",
   TRUE,"Other"
))</f>
        <v>Glutamine</v>
      </c>
    </row>
    <row r="698" spans="1:7" x14ac:dyDescent="0.2">
      <c r="A698" t="s">
        <v>752</v>
      </c>
      <c r="B698" t="s">
        <v>1916</v>
      </c>
      <c r="C698">
        <f t="shared" si="31"/>
        <v>103</v>
      </c>
      <c r="D698">
        <f>LEN(Table14[[#This Row],[NA_sequence]])</f>
        <v>450</v>
      </c>
      <c r="E698">
        <f t="shared" si="32"/>
        <v>103</v>
      </c>
      <c r="F698" t="str">
        <f t="shared" si="33"/>
        <v>CAA</v>
      </c>
      <c r="G698" t="str" cm="1">
        <f t="array" ref="G698">IF(F698="","",_xlfn.IFS(
   OR(F698="CTC",F698="CTG",F698="CTT",F698="CTA",F698="TTA",F698="TTG"),"Leucine",
   OR(F698="CAG",F698="CAA"),"Glutamine",OR(F698="TTC",F698="TTT"),"Phenylalanine",
   OR(F698="ATG"),"Methionine",OR(F698="GCA",F698="GCG",F698="GCC",F698="GCT"),"Alanine",OR(F698="GAC",F698="GAT"),"Aspartic Acid",OR(F698="AAC",F698="AAT"),"Asparagine",OR(F698="GAA",F698="GAG"),"Glutamic acid",
   TRUE,"Other"
))</f>
        <v>Glutamine</v>
      </c>
    </row>
    <row r="699" spans="1:7" x14ac:dyDescent="0.2">
      <c r="A699" t="s">
        <v>753</v>
      </c>
      <c r="B699" t="s">
        <v>1917</v>
      </c>
      <c r="C699">
        <f t="shared" si="31"/>
        <v>103</v>
      </c>
      <c r="D699">
        <f>LEN(Table14[[#This Row],[NA_sequence]])</f>
        <v>450</v>
      </c>
      <c r="E699">
        <f t="shared" si="32"/>
        <v>103</v>
      </c>
      <c r="F699" t="str">
        <f t="shared" si="33"/>
        <v>CAA</v>
      </c>
      <c r="G699" t="str" cm="1">
        <f t="array" ref="G699">IF(F699="","",_xlfn.IFS(
   OR(F699="CTC",F699="CTG",F699="CTT",F699="CTA",F699="TTA",F699="TTG"),"Leucine",
   OR(F699="CAG",F699="CAA"),"Glutamine",OR(F699="TTC",F699="TTT"),"Phenylalanine",
   OR(F699="ATG"),"Methionine",OR(F699="GCA",F699="GCG",F699="GCC",F699="GCT"),"Alanine",OR(F699="GAC",F699="GAT"),"Aspartic Acid",OR(F699="AAC",F699="AAT"),"Asparagine",OR(F699="GAA",F699="GAG"),"Glutamic acid",
   TRUE,"Other"
))</f>
        <v>Glutamine</v>
      </c>
    </row>
    <row r="700" spans="1:7" x14ac:dyDescent="0.2">
      <c r="A700" t="s">
        <v>888</v>
      </c>
      <c r="B700" t="s">
        <v>2045</v>
      </c>
      <c r="C700">
        <f t="shared" si="31"/>
        <v>103</v>
      </c>
      <c r="D700">
        <f>LEN(Table14[[#This Row],[NA_sequence]])</f>
        <v>450</v>
      </c>
      <c r="E700">
        <f t="shared" si="32"/>
        <v>103</v>
      </c>
      <c r="F700" t="str">
        <f t="shared" si="33"/>
        <v>CAA</v>
      </c>
      <c r="G700" t="str" cm="1">
        <f t="array" ref="G700">IF(F700="","",_xlfn.IFS(
   OR(F700="CTC",F700="CTG",F700="CTT",F700="CTA",F700="TTA",F700="TTG"),"Leucine",
   OR(F700="CAG",F700="CAA"),"Glutamine",OR(F700="TTC",F700="TTT"),"Phenylalanine",
   OR(F700="ATG"),"Methionine",OR(F700="GCA",F700="GCG",F700="GCC",F700="GCT"),"Alanine",OR(F700="GAC",F700="GAT"),"Aspartic Acid",OR(F700="AAC",F700="AAT"),"Asparagine",OR(F700="GAA",F700="GAG"),"Glutamic acid",
   TRUE,"Other"
))</f>
        <v>Glutamine</v>
      </c>
    </row>
    <row r="701" spans="1:7" x14ac:dyDescent="0.2">
      <c r="A701" t="s">
        <v>484</v>
      </c>
      <c r="B701" t="s">
        <v>1667</v>
      </c>
      <c r="C701">
        <f t="shared" si="31"/>
        <v>103</v>
      </c>
      <c r="D701">
        <f>LEN(Table14[[#This Row],[NA_sequence]])</f>
        <v>450</v>
      </c>
      <c r="E701">
        <f t="shared" si="32"/>
        <v>103</v>
      </c>
      <c r="F701" t="str">
        <f t="shared" si="33"/>
        <v>CAA</v>
      </c>
      <c r="G701" t="str" cm="1">
        <f t="array" ref="G701">IF(F701="","",_xlfn.IFS(
   OR(F701="CTC",F701="CTG",F701="CTT",F701="CTA",F701="TTA",F701="TTG"),"Leucine",
   OR(F701="CAG",F701="CAA"),"Glutamine",OR(F701="TTC",F701="TTT"),"Phenylalanine",
   OR(F701="ATG"),"Methionine",OR(F701="GCA",F701="GCG",F701="GCC",F701="GCT"),"Alanine",OR(F701="GAC",F701="GAT"),"Aspartic Acid",OR(F701="AAC",F701="AAT"),"Asparagine",OR(F701="GAA",F701="GAG"),"Glutamic acid",
   TRUE,"Other"
))</f>
        <v>Glutamine</v>
      </c>
    </row>
    <row r="702" spans="1:7" x14ac:dyDescent="0.2">
      <c r="A702" t="s">
        <v>90</v>
      </c>
      <c r="B702" t="s">
        <v>1280</v>
      </c>
      <c r="C702">
        <f t="shared" si="31"/>
        <v>103</v>
      </c>
      <c r="D702">
        <f>LEN(Table14[[#This Row],[NA_sequence]])</f>
        <v>450</v>
      </c>
      <c r="E702">
        <f t="shared" si="32"/>
        <v>103</v>
      </c>
      <c r="F702" t="str">
        <f t="shared" si="33"/>
        <v>CAA</v>
      </c>
      <c r="G702" t="str" cm="1">
        <f t="array" ref="G702">IF(F702="","",_xlfn.IFS(
   OR(F702="CTC",F702="CTG",F702="CTT",F702="CTA",F702="TTA",F702="TTG"),"Leucine",
   OR(F702="CAG",F702="CAA"),"Glutamine",OR(F702="TTC",F702="TTT"),"Phenylalanine",
   OR(F702="ATG"),"Methionine",OR(F702="GCA",F702="GCG",F702="GCC",F702="GCT"),"Alanine",OR(F702="GAC",F702="GAT"),"Aspartic Acid",OR(F702="AAC",F702="AAT"),"Asparagine",OR(F702="GAA",F702="GAG"),"Glutamic acid",
   TRUE,"Other"
))</f>
        <v>Glutamine</v>
      </c>
    </row>
    <row r="703" spans="1:7" x14ac:dyDescent="0.2">
      <c r="A703" t="s">
        <v>480</v>
      </c>
      <c r="B703" t="s">
        <v>1663</v>
      </c>
      <c r="C703">
        <f t="shared" si="31"/>
        <v>103</v>
      </c>
      <c r="D703">
        <f>LEN(Table14[[#This Row],[NA_sequence]])</f>
        <v>450</v>
      </c>
      <c r="E703">
        <f t="shared" si="32"/>
        <v>103</v>
      </c>
      <c r="F703" t="str">
        <f t="shared" si="33"/>
        <v>CAA</v>
      </c>
      <c r="G703" t="str" cm="1">
        <f t="array" ref="G703">IF(F703="","",_xlfn.IFS(
   OR(F703="CTC",F703="CTG",F703="CTT",F703="CTA",F703="TTA",F703="TTG"),"Leucine",
   OR(F703="CAG",F703="CAA"),"Glutamine",OR(F703="TTC",F703="TTT"),"Phenylalanine",
   OR(F703="ATG"),"Methionine",OR(F703="GCA",F703="GCG",F703="GCC",F703="GCT"),"Alanine",OR(F703="GAC",F703="GAT"),"Aspartic Acid",OR(F703="AAC",F703="AAT"),"Asparagine",OR(F703="GAA",F703="GAG"),"Glutamic acid",
   TRUE,"Other"
))</f>
        <v>Glutamine</v>
      </c>
    </row>
    <row r="704" spans="1:7" x14ac:dyDescent="0.2">
      <c r="A704" t="s">
        <v>1036</v>
      </c>
      <c r="B704" t="s">
        <v>2188</v>
      </c>
      <c r="C704">
        <f t="shared" si="31"/>
        <v>103</v>
      </c>
      <c r="D704">
        <f>LEN(Table14[[#This Row],[NA_sequence]])</f>
        <v>447</v>
      </c>
      <c r="E704">
        <f t="shared" si="32"/>
        <v>103</v>
      </c>
      <c r="F704" t="str">
        <f t="shared" si="33"/>
        <v>ATG</v>
      </c>
      <c r="G704" t="str" cm="1">
        <f t="array" ref="G704">IF(F704="","",_xlfn.IFS(
   OR(F704="CTC",F704="CTG",F704="CTT",F704="CTA",F704="TTA",F704="TTG"),"Leucine",
   OR(F704="CAG",F704="CAA"),"Glutamine",OR(F704="TTC",F704="TTT"),"Phenylalanine",
   OR(F704="ATG"),"Methionine",OR(F704="GCA",F704="GCG",F704="GCC",F704="GCT"),"Alanine",OR(F704="GAC",F704="GAT"),"Aspartic Acid",OR(F704="AAC",F704="AAT"),"Asparagine",OR(F704="GAA",F704="GAG"),"Glutamic acid",
   TRUE,"Other"
))</f>
        <v>Methionine</v>
      </c>
    </row>
    <row r="705" spans="1:7" x14ac:dyDescent="0.2">
      <c r="A705" t="s">
        <v>70</v>
      </c>
      <c r="B705" t="s">
        <v>1260</v>
      </c>
      <c r="C705">
        <f t="shared" si="31"/>
        <v>103</v>
      </c>
      <c r="D705">
        <f>LEN(Table14[[#This Row],[NA_sequence]])</f>
        <v>450</v>
      </c>
      <c r="E705">
        <f t="shared" si="32"/>
        <v>103</v>
      </c>
      <c r="F705" t="str">
        <f t="shared" si="33"/>
        <v>CAA</v>
      </c>
      <c r="G705" t="str" cm="1">
        <f t="array" ref="G705">IF(F705="","",_xlfn.IFS(
   OR(F705="CTC",F705="CTG",F705="CTT",F705="CTA",F705="TTA",F705="TTG"),"Leucine",
   OR(F705="CAG",F705="CAA"),"Glutamine",OR(F705="TTC",F705="TTT"),"Phenylalanine",
   OR(F705="ATG"),"Methionine",OR(F705="GCA",F705="GCG",F705="GCC",F705="GCT"),"Alanine",OR(F705="GAC",F705="GAT"),"Aspartic Acid",OR(F705="AAC",F705="AAT"),"Asparagine",OR(F705="GAA",F705="GAG"),"Glutamic acid",
   TRUE,"Other"
))</f>
        <v>Glutamine</v>
      </c>
    </row>
    <row r="706" spans="1:7" x14ac:dyDescent="0.2">
      <c r="A706" t="s">
        <v>1090</v>
      </c>
      <c r="B706" t="s">
        <v>2239</v>
      </c>
      <c r="C706">
        <f t="shared" si="31"/>
        <v>103</v>
      </c>
      <c r="D706">
        <f>LEN(Table14[[#This Row],[NA_sequence]])</f>
        <v>450</v>
      </c>
      <c r="E706">
        <f t="shared" si="32"/>
        <v>103</v>
      </c>
      <c r="F706" t="str">
        <f t="shared" si="33"/>
        <v>CAA</v>
      </c>
      <c r="G706" t="str" cm="1">
        <f t="array" ref="G706">IF(F706="","",_xlfn.IFS(
   OR(F706="CTC",F706="CTG",F706="CTT",F706="CTA",F706="TTA",F706="TTG"),"Leucine",
   OR(F706="CAG",F706="CAA"),"Glutamine",OR(F706="TTC",F706="TTT"),"Phenylalanine",
   OR(F706="ATG"),"Methionine",OR(F706="GCA",F706="GCG",F706="GCC",F706="GCT"),"Alanine",OR(F706="GAC",F706="GAT"),"Aspartic Acid",OR(F706="AAC",F706="AAT"),"Asparagine",OR(F706="GAA",F706="GAG"),"Glutamic acid",
   TRUE,"Other"
))</f>
        <v>Glutamine</v>
      </c>
    </row>
    <row r="707" spans="1:7" x14ac:dyDescent="0.2">
      <c r="A707" t="s">
        <v>904</v>
      </c>
      <c r="B707" t="s">
        <v>2061</v>
      </c>
      <c r="C707">
        <f t="shared" ref="C707:C770" si="34">IFERROR(SEARCH("GC?GG?GG?", B707), "")</f>
        <v>103</v>
      </c>
      <c r="D707">
        <f>LEN(Table14[[#This Row],[NA_sequence]])</f>
        <v>450</v>
      </c>
      <c r="E707">
        <f t="shared" ref="E707:E770" si="35">IF(C707="","",IF(AND(
    ISNUMBER(FIND(MID(B707,C707+2,1),"ACGT")),
    ISNUMBER(FIND(MID(B707,C707+5,1),"ACGT")),
    ISNUMBER(FIND(MID(B707,C707+8,1),"ACGT"))
  ),
  C707,
  ""
))</f>
        <v>103</v>
      </c>
      <c r="F707" t="str">
        <f t="shared" ref="F707:F770" si="36">IF(C707="","", MID(B707, C707+9, 3))</f>
        <v>CAA</v>
      </c>
      <c r="G707" t="str" cm="1">
        <f t="array" ref="G707">IF(F707="","",_xlfn.IFS(
   OR(F707="CTC",F707="CTG",F707="CTT",F707="CTA",F707="TTA",F707="TTG"),"Leucine",
   OR(F707="CAG",F707="CAA"),"Glutamine",OR(F707="TTC",F707="TTT"),"Phenylalanine",
   OR(F707="ATG"),"Methionine",OR(F707="GCA",F707="GCG",F707="GCC",F707="GCT"),"Alanine",OR(F707="GAC",F707="GAT"),"Aspartic Acid",OR(F707="AAC",F707="AAT"),"Asparagine",OR(F707="GAA",F707="GAG"),"Glutamic acid",
   TRUE,"Other"
))</f>
        <v>Glutamine</v>
      </c>
    </row>
    <row r="708" spans="1:7" x14ac:dyDescent="0.2">
      <c r="A708" t="s">
        <v>570</v>
      </c>
      <c r="B708" t="s">
        <v>1749</v>
      </c>
      <c r="C708">
        <f t="shared" si="34"/>
        <v>103</v>
      </c>
      <c r="D708">
        <f>LEN(Table14[[#This Row],[NA_sequence]])</f>
        <v>450</v>
      </c>
      <c r="E708">
        <f t="shared" si="35"/>
        <v>103</v>
      </c>
      <c r="F708" t="str">
        <f t="shared" si="36"/>
        <v>CAG</v>
      </c>
      <c r="G708" t="str" cm="1">
        <f t="array" ref="G708">IF(F708="","",_xlfn.IFS(
   OR(F708="CTC",F708="CTG",F708="CTT",F708="CTA",F708="TTA",F708="TTG"),"Leucine",
   OR(F708="CAG",F708="CAA"),"Glutamine",OR(F708="TTC",F708="TTT"),"Phenylalanine",
   OR(F708="ATG"),"Methionine",OR(F708="GCA",F708="GCG",F708="GCC",F708="GCT"),"Alanine",OR(F708="GAC",F708="GAT"),"Aspartic Acid",OR(F708="AAC",F708="AAT"),"Asparagine",OR(F708="GAA",F708="GAG"),"Glutamic acid",
   TRUE,"Other"
))</f>
        <v>Glutamine</v>
      </c>
    </row>
    <row r="709" spans="1:7" x14ac:dyDescent="0.2">
      <c r="A709" t="s">
        <v>548</v>
      </c>
      <c r="B709" t="s">
        <v>1727</v>
      </c>
      <c r="C709">
        <f t="shared" si="34"/>
        <v>103</v>
      </c>
      <c r="D709">
        <f>LEN(Table14[[#This Row],[NA_sequence]])</f>
        <v>450</v>
      </c>
      <c r="E709">
        <f t="shared" si="35"/>
        <v>103</v>
      </c>
      <c r="F709" t="str">
        <f t="shared" si="36"/>
        <v>CAG</v>
      </c>
      <c r="G709" t="str" cm="1">
        <f t="array" ref="G709">IF(F709="","",_xlfn.IFS(
   OR(F709="CTC",F709="CTG",F709="CTT",F709="CTA",F709="TTA",F709="TTG"),"Leucine",
   OR(F709="CAG",F709="CAA"),"Glutamine",OR(F709="TTC",F709="TTT"),"Phenylalanine",
   OR(F709="ATG"),"Methionine",OR(F709="GCA",F709="GCG",F709="GCC",F709="GCT"),"Alanine",OR(F709="GAC",F709="GAT"),"Aspartic Acid",OR(F709="AAC",F709="AAT"),"Asparagine",OR(F709="GAA",F709="GAG"),"Glutamic acid",
   TRUE,"Other"
))</f>
        <v>Glutamine</v>
      </c>
    </row>
    <row r="710" spans="1:7" x14ac:dyDescent="0.2">
      <c r="A710" t="s">
        <v>550</v>
      </c>
      <c r="B710" t="s">
        <v>1729</v>
      </c>
      <c r="C710">
        <f t="shared" si="34"/>
        <v>103</v>
      </c>
      <c r="D710">
        <f>LEN(Table14[[#This Row],[NA_sequence]])</f>
        <v>450</v>
      </c>
      <c r="E710">
        <f t="shared" si="35"/>
        <v>103</v>
      </c>
      <c r="F710" t="str">
        <f t="shared" si="36"/>
        <v>CAG</v>
      </c>
      <c r="G710" t="str" cm="1">
        <f t="array" ref="G710">IF(F710="","",_xlfn.IFS(
   OR(F710="CTC",F710="CTG",F710="CTT",F710="CTA",F710="TTA",F710="TTG"),"Leucine",
   OR(F710="CAG",F710="CAA"),"Glutamine",OR(F710="TTC",F710="TTT"),"Phenylalanine",
   OR(F710="ATG"),"Methionine",OR(F710="GCA",F710="GCG",F710="GCC",F710="GCT"),"Alanine",OR(F710="GAC",F710="GAT"),"Aspartic Acid",OR(F710="AAC",F710="AAT"),"Asparagine",OR(F710="GAA",F710="GAG"),"Glutamic acid",
   TRUE,"Other"
))</f>
        <v>Glutamine</v>
      </c>
    </row>
    <row r="711" spans="1:7" x14ac:dyDescent="0.2">
      <c r="A711" t="s">
        <v>555</v>
      </c>
      <c r="B711" t="s">
        <v>1734</v>
      </c>
      <c r="C711">
        <f t="shared" si="34"/>
        <v>103</v>
      </c>
      <c r="D711">
        <f>LEN(Table14[[#This Row],[NA_sequence]])</f>
        <v>450</v>
      </c>
      <c r="E711">
        <f t="shared" si="35"/>
        <v>103</v>
      </c>
      <c r="F711" t="str">
        <f t="shared" si="36"/>
        <v>CAG</v>
      </c>
      <c r="G711" t="str" cm="1">
        <f t="array" ref="G711">IF(F711="","",_xlfn.IFS(
   OR(F711="CTC",F711="CTG",F711="CTT",F711="CTA",F711="TTA",F711="TTG"),"Leucine",
   OR(F711="CAG",F711="CAA"),"Glutamine",OR(F711="TTC",F711="TTT"),"Phenylalanine",
   OR(F711="ATG"),"Methionine",OR(F711="GCA",F711="GCG",F711="GCC",F711="GCT"),"Alanine",OR(F711="GAC",F711="GAT"),"Aspartic Acid",OR(F711="AAC",F711="AAT"),"Asparagine",OR(F711="GAA",F711="GAG"),"Glutamic acid",
   TRUE,"Other"
))</f>
        <v>Glutamine</v>
      </c>
    </row>
    <row r="712" spans="1:7" x14ac:dyDescent="0.2">
      <c r="A712" t="s">
        <v>549</v>
      </c>
      <c r="B712" t="s">
        <v>1728</v>
      </c>
      <c r="C712">
        <f t="shared" si="34"/>
        <v>103</v>
      </c>
      <c r="D712">
        <f>LEN(Table14[[#This Row],[NA_sequence]])</f>
        <v>450</v>
      </c>
      <c r="E712">
        <f t="shared" si="35"/>
        <v>103</v>
      </c>
      <c r="F712" t="str">
        <f t="shared" si="36"/>
        <v>CAG</v>
      </c>
      <c r="G712" t="str" cm="1">
        <f t="array" ref="G712">IF(F712="","",_xlfn.IFS(
   OR(F712="CTC",F712="CTG",F712="CTT",F712="CTA",F712="TTA",F712="TTG"),"Leucine",
   OR(F712="CAG",F712="CAA"),"Glutamine",OR(F712="TTC",F712="TTT"),"Phenylalanine",
   OR(F712="ATG"),"Methionine",OR(F712="GCA",F712="GCG",F712="GCC",F712="GCT"),"Alanine",OR(F712="GAC",F712="GAT"),"Aspartic Acid",OR(F712="AAC",F712="AAT"),"Asparagine",OR(F712="GAA",F712="GAG"),"Glutamic acid",
   TRUE,"Other"
))</f>
        <v>Glutamine</v>
      </c>
    </row>
    <row r="713" spans="1:7" x14ac:dyDescent="0.2">
      <c r="A713" t="s">
        <v>552</v>
      </c>
      <c r="B713" t="s">
        <v>1731</v>
      </c>
      <c r="C713">
        <f t="shared" si="34"/>
        <v>103</v>
      </c>
      <c r="D713">
        <f>LEN(Table14[[#This Row],[NA_sequence]])</f>
        <v>450</v>
      </c>
      <c r="E713">
        <f t="shared" si="35"/>
        <v>103</v>
      </c>
      <c r="F713" t="str">
        <f t="shared" si="36"/>
        <v>CAG</v>
      </c>
      <c r="G713" t="str" cm="1">
        <f t="array" ref="G713">IF(F713="","",_xlfn.IFS(
   OR(F713="CTC",F713="CTG",F713="CTT",F713="CTA",F713="TTA",F713="TTG"),"Leucine",
   OR(F713="CAG",F713="CAA"),"Glutamine",OR(F713="TTC",F713="TTT"),"Phenylalanine",
   OR(F713="ATG"),"Methionine",OR(F713="GCA",F713="GCG",F713="GCC",F713="GCT"),"Alanine",OR(F713="GAC",F713="GAT"),"Aspartic Acid",OR(F713="AAC",F713="AAT"),"Asparagine",OR(F713="GAA",F713="GAG"),"Glutamic acid",
   TRUE,"Other"
))</f>
        <v>Glutamine</v>
      </c>
    </row>
    <row r="714" spans="1:7" x14ac:dyDescent="0.2">
      <c r="A714" t="s">
        <v>553</v>
      </c>
      <c r="B714" t="s">
        <v>1732</v>
      </c>
      <c r="C714">
        <f t="shared" si="34"/>
        <v>103</v>
      </c>
      <c r="D714">
        <f>LEN(Table14[[#This Row],[NA_sequence]])</f>
        <v>450</v>
      </c>
      <c r="E714">
        <f t="shared" si="35"/>
        <v>103</v>
      </c>
      <c r="F714" t="str">
        <f t="shared" si="36"/>
        <v>CAG</v>
      </c>
      <c r="G714" t="str" cm="1">
        <f t="array" ref="G714">IF(F714="","",_xlfn.IFS(
   OR(F714="CTC",F714="CTG",F714="CTT",F714="CTA",F714="TTA",F714="TTG"),"Leucine",
   OR(F714="CAG",F714="CAA"),"Glutamine",OR(F714="TTC",F714="TTT"),"Phenylalanine",
   OR(F714="ATG"),"Methionine",OR(F714="GCA",F714="GCG",F714="GCC",F714="GCT"),"Alanine",OR(F714="GAC",F714="GAT"),"Aspartic Acid",OR(F714="AAC",F714="AAT"),"Asparagine",OR(F714="GAA",F714="GAG"),"Glutamic acid",
   TRUE,"Other"
))</f>
        <v>Glutamine</v>
      </c>
    </row>
    <row r="715" spans="1:7" x14ac:dyDescent="0.2">
      <c r="A715" t="s">
        <v>554</v>
      </c>
      <c r="B715" t="s">
        <v>1733</v>
      </c>
      <c r="C715">
        <f t="shared" si="34"/>
        <v>103</v>
      </c>
      <c r="D715">
        <f>LEN(Table14[[#This Row],[NA_sequence]])</f>
        <v>450</v>
      </c>
      <c r="E715">
        <f t="shared" si="35"/>
        <v>103</v>
      </c>
      <c r="F715" t="str">
        <f t="shared" si="36"/>
        <v>CAG</v>
      </c>
      <c r="G715" t="str" cm="1">
        <f t="array" ref="G715">IF(F715="","",_xlfn.IFS(
   OR(F715="CTC",F715="CTG",F715="CTT",F715="CTA",F715="TTA",F715="TTG"),"Leucine",
   OR(F715="CAG",F715="CAA"),"Glutamine",OR(F715="TTC",F715="TTT"),"Phenylalanine",
   OR(F715="ATG"),"Methionine",OR(F715="GCA",F715="GCG",F715="GCC",F715="GCT"),"Alanine",OR(F715="GAC",F715="GAT"),"Aspartic Acid",OR(F715="AAC",F715="AAT"),"Asparagine",OR(F715="GAA",F715="GAG"),"Glutamic acid",
   TRUE,"Other"
))</f>
        <v>Glutamine</v>
      </c>
    </row>
    <row r="716" spans="1:7" x14ac:dyDescent="0.2">
      <c r="A716" t="s">
        <v>577</v>
      </c>
      <c r="B716" t="s">
        <v>1756</v>
      </c>
      <c r="C716">
        <f t="shared" si="34"/>
        <v>103</v>
      </c>
      <c r="D716">
        <f>LEN(Table14[[#This Row],[NA_sequence]])</f>
        <v>450</v>
      </c>
      <c r="E716">
        <f t="shared" si="35"/>
        <v>103</v>
      </c>
      <c r="F716" t="str">
        <f t="shared" si="36"/>
        <v>CAG</v>
      </c>
      <c r="G716" t="str" cm="1">
        <f t="array" ref="G716">IF(F716="","",_xlfn.IFS(
   OR(F716="CTC",F716="CTG",F716="CTT",F716="CTA",F716="TTA",F716="TTG"),"Leucine",
   OR(F716="CAG",F716="CAA"),"Glutamine",OR(F716="TTC",F716="TTT"),"Phenylalanine",
   OR(F716="ATG"),"Methionine",OR(F716="GCA",F716="GCG",F716="GCC",F716="GCT"),"Alanine",OR(F716="GAC",F716="GAT"),"Aspartic Acid",OR(F716="AAC",F716="AAT"),"Asparagine",OR(F716="GAA",F716="GAG"),"Glutamic acid",
   TRUE,"Other"
))</f>
        <v>Glutamine</v>
      </c>
    </row>
    <row r="717" spans="1:7" x14ac:dyDescent="0.2">
      <c r="A717" t="s">
        <v>560</v>
      </c>
      <c r="B717" t="s">
        <v>1739</v>
      </c>
      <c r="C717">
        <f t="shared" si="34"/>
        <v>103</v>
      </c>
      <c r="D717">
        <f>LEN(Table14[[#This Row],[NA_sequence]])</f>
        <v>450</v>
      </c>
      <c r="E717">
        <f t="shared" si="35"/>
        <v>103</v>
      </c>
      <c r="F717" t="str">
        <f t="shared" si="36"/>
        <v>CAG</v>
      </c>
      <c r="G717" t="str" cm="1">
        <f t="array" ref="G717">IF(F717="","",_xlfn.IFS(
   OR(F717="CTC",F717="CTG",F717="CTT",F717="CTA",F717="TTA",F717="TTG"),"Leucine",
   OR(F717="CAG",F717="CAA"),"Glutamine",OR(F717="TTC",F717="TTT"),"Phenylalanine",
   OR(F717="ATG"),"Methionine",OR(F717="GCA",F717="GCG",F717="GCC",F717="GCT"),"Alanine",OR(F717="GAC",F717="GAT"),"Aspartic Acid",OR(F717="AAC",F717="AAT"),"Asparagine",OR(F717="GAA",F717="GAG"),"Glutamic acid",
   TRUE,"Other"
))</f>
        <v>Glutamine</v>
      </c>
    </row>
    <row r="718" spans="1:7" x14ac:dyDescent="0.2">
      <c r="A718" t="s">
        <v>563</v>
      </c>
      <c r="B718" t="s">
        <v>1742</v>
      </c>
      <c r="C718">
        <f t="shared" si="34"/>
        <v>103</v>
      </c>
      <c r="D718">
        <f>LEN(Table14[[#This Row],[NA_sequence]])</f>
        <v>450</v>
      </c>
      <c r="E718">
        <f t="shared" si="35"/>
        <v>103</v>
      </c>
      <c r="F718" t="str">
        <f t="shared" si="36"/>
        <v>CAG</v>
      </c>
      <c r="G718" t="str" cm="1">
        <f t="array" ref="G718">IF(F718="","",_xlfn.IFS(
   OR(F718="CTC",F718="CTG",F718="CTT",F718="CTA",F718="TTA",F718="TTG"),"Leucine",
   OR(F718="CAG",F718="CAA"),"Glutamine",OR(F718="TTC",F718="TTT"),"Phenylalanine",
   OR(F718="ATG"),"Methionine",OR(F718="GCA",F718="GCG",F718="GCC",F718="GCT"),"Alanine",OR(F718="GAC",F718="GAT"),"Aspartic Acid",OR(F718="AAC",F718="AAT"),"Asparagine",OR(F718="GAA",F718="GAG"),"Glutamic acid",
   TRUE,"Other"
))</f>
        <v>Glutamine</v>
      </c>
    </row>
    <row r="719" spans="1:7" x14ac:dyDescent="0.2">
      <c r="A719" t="s">
        <v>561</v>
      </c>
      <c r="B719" t="s">
        <v>1740</v>
      </c>
      <c r="C719">
        <f t="shared" si="34"/>
        <v>103</v>
      </c>
      <c r="D719">
        <f>LEN(Table14[[#This Row],[NA_sequence]])</f>
        <v>450</v>
      </c>
      <c r="E719">
        <f t="shared" si="35"/>
        <v>103</v>
      </c>
      <c r="F719" t="str">
        <f t="shared" si="36"/>
        <v>CAG</v>
      </c>
      <c r="G719" t="str" cm="1">
        <f t="array" ref="G719">IF(F719="","",_xlfn.IFS(
   OR(F719="CTC",F719="CTG",F719="CTT",F719="CTA",F719="TTA",F719="TTG"),"Leucine",
   OR(F719="CAG",F719="CAA"),"Glutamine",OR(F719="TTC",F719="TTT"),"Phenylalanine",
   OR(F719="ATG"),"Methionine",OR(F719="GCA",F719="GCG",F719="GCC",F719="GCT"),"Alanine",OR(F719="GAC",F719="GAT"),"Aspartic Acid",OR(F719="AAC",F719="AAT"),"Asparagine",OR(F719="GAA",F719="GAG"),"Glutamic acid",
   TRUE,"Other"
))</f>
        <v>Glutamine</v>
      </c>
    </row>
    <row r="720" spans="1:7" x14ac:dyDescent="0.2">
      <c r="A720" t="s">
        <v>562</v>
      </c>
      <c r="B720" t="s">
        <v>1741</v>
      </c>
      <c r="C720">
        <f t="shared" si="34"/>
        <v>103</v>
      </c>
      <c r="D720">
        <f>LEN(Table14[[#This Row],[NA_sequence]])</f>
        <v>450</v>
      </c>
      <c r="E720">
        <f t="shared" si="35"/>
        <v>103</v>
      </c>
      <c r="F720" t="str">
        <f t="shared" si="36"/>
        <v>CAG</v>
      </c>
      <c r="G720" t="str" cm="1">
        <f t="array" ref="G720">IF(F720="","",_xlfn.IFS(
   OR(F720="CTC",F720="CTG",F720="CTT",F720="CTA",F720="TTA",F720="TTG"),"Leucine",
   OR(F720="CAG",F720="CAA"),"Glutamine",OR(F720="TTC",F720="TTT"),"Phenylalanine",
   OR(F720="ATG"),"Methionine",OR(F720="GCA",F720="GCG",F720="GCC",F720="GCT"),"Alanine",OR(F720="GAC",F720="GAT"),"Aspartic Acid",OR(F720="AAC",F720="AAT"),"Asparagine",OR(F720="GAA",F720="GAG"),"Glutamic acid",
   TRUE,"Other"
))</f>
        <v>Glutamine</v>
      </c>
    </row>
    <row r="721" spans="1:7" x14ac:dyDescent="0.2">
      <c r="A721" t="s">
        <v>568</v>
      </c>
      <c r="B721" t="s">
        <v>1747</v>
      </c>
      <c r="C721">
        <f t="shared" si="34"/>
        <v>103</v>
      </c>
      <c r="D721">
        <f>LEN(Table14[[#This Row],[NA_sequence]])</f>
        <v>450</v>
      </c>
      <c r="E721">
        <f t="shared" si="35"/>
        <v>103</v>
      </c>
      <c r="F721" t="str">
        <f t="shared" si="36"/>
        <v>CAG</v>
      </c>
      <c r="G721" t="str" cm="1">
        <f t="array" ref="G721">IF(F721="","",_xlfn.IFS(
   OR(F721="CTC",F721="CTG",F721="CTT",F721="CTA",F721="TTA",F721="TTG"),"Leucine",
   OR(F721="CAG",F721="CAA"),"Glutamine",OR(F721="TTC",F721="TTT"),"Phenylalanine",
   OR(F721="ATG"),"Methionine",OR(F721="GCA",F721="GCG",F721="GCC",F721="GCT"),"Alanine",OR(F721="GAC",F721="GAT"),"Aspartic Acid",OR(F721="AAC",F721="AAT"),"Asparagine",OR(F721="GAA",F721="GAG"),"Glutamic acid",
   TRUE,"Other"
))</f>
        <v>Glutamine</v>
      </c>
    </row>
    <row r="722" spans="1:7" x14ac:dyDescent="0.2">
      <c r="A722" t="s">
        <v>546</v>
      </c>
      <c r="B722" t="s">
        <v>1725</v>
      </c>
      <c r="C722">
        <f t="shared" si="34"/>
        <v>103</v>
      </c>
      <c r="D722">
        <f>LEN(Table14[[#This Row],[NA_sequence]])</f>
        <v>450</v>
      </c>
      <c r="E722">
        <f t="shared" si="35"/>
        <v>103</v>
      </c>
      <c r="F722" t="str">
        <f t="shared" si="36"/>
        <v>CAG</v>
      </c>
      <c r="G722" t="str" cm="1">
        <f t="array" ref="G722">IF(F722="","",_xlfn.IFS(
   OR(F722="CTC",F722="CTG",F722="CTT",F722="CTA",F722="TTA",F722="TTG"),"Leucine",
   OR(F722="CAG",F722="CAA"),"Glutamine",OR(F722="TTC",F722="TTT"),"Phenylalanine",
   OR(F722="ATG"),"Methionine",OR(F722="GCA",F722="GCG",F722="GCC",F722="GCT"),"Alanine",OR(F722="GAC",F722="GAT"),"Aspartic Acid",OR(F722="AAC",F722="AAT"),"Asparagine",OR(F722="GAA",F722="GAG"),"Glutamic acid",
   TRUE,"Other"
))</f>
        <v>Glutamine</v>
      </c>
    </row>
    <row r="723" spans="1:7" x14ac:dyDescent="0.2">
      <c r="A723" t="s">
        <v>547</v>
      </c>
      <c r="B723" t="s">
        <v>1726</v>
      </c>
      <c r="C723">
        <f t="shared" si="34"/>
        <v>103</v>
      </c>
      <c r="D723">
        <f>LEN(Table14[[#This Row],[NA_sequence]])</f>
        <v>450</v>
      </c>
      <c r="E723">
        <f t="shared" si="35"/>
        <v>103</v>
      </c>
      <c r="F723" t="str">
        <f t="shared" si="36"/>
        <v>CAG</v>
      </c>
      <c r="G723" t="str" cm="1">
        <f t="array" ref="G723">IF(F723="","",_xlfn.IFS(
   OR(F723="CTC",F723="CTG",F723="CTT",F723="CTA",F723="TTA",F723="TTG"),"Leucine",
   OR(F723="CAG",F723="CAA"),"Glutamine",OR(F723="TTC",F723="TTT"),"Phenylalanine",
   OR(F723="ATG"),"Methionine",OR(F723="GCA",F723="GCG",F723="GCC",F723="GCT"),"Alanine",OR(F723="GAC",F723="GAT"),"Aspartic Acid",OR(F723="AAC",F723="AAT"),"Asparagine",OR(F723="GAA",F723="GAG"),"Glutamic acid",
   TRUE,"Other"
))</f>
        <v>Glutamine</v>
      </c>
    </row>
    <row r="724" spans="1:7" x14ac:dyDescent="0.2">
      <c r="A724" t="s">
        <v>564</v>
      </c>
      <c r="B724" t="s">
        <v>1743</v>
      </c>
      <c r="C724">
        <f t="shared" si="34"/>
        <v>103</v>
      </c>
      <c r="D724">
        <f>LEN(Table14[[#This Row],[NA_sequence]])</f>
        <v>450</v>
      </c>
      <c r="E724">
        <f t="shared" si="35"/>
        <v>103</v>
      </c>
      <c r="F724" t="str">
        <f t="shared" si="36"/>
        <v>CAA</v>
      </c>
      <c r="G724" t="str" cm="1">
        <f t="array" ref="G724">IF(F724="","",_xlfn.IFS(
   OR(F724="CTC",F724="CTG",F724="CTT",F724="CTA",F724="TTA",F724="TTG"),"Leucine",
   OR(F724="CAG",F724="CAA"),"Glutamine",OR(F724="TTC",F724="TTT"),"Phenylalanine",
   OR(F724="ATG"),"Methionine",OR(F724="GCA",F724="GCG",F724="GCC",F724="GCT"),"Alanine",OR(F724="GAC",F724="GAT"),"Aspartic Acid",OR(F724="AAC",F724="AAT"),"Asparagine",OR(F724="GAA",F724="GAG"),"Glutamic acid",
   TRUE,"Other"
))</f>
        <v>Glutamine</v>
      </c>
    </row>
    <row r="725" spans="1:7" x14ac:dyDescent="0.2">
      <c r="A725" t="s">
        <v>572</v>
      </c>
      <c r="B725" t="s">
        <v>1751</v>
      </c>
      <c r="C725">
        <f t="shared" si="34"/>
        <v>103</v>
      </c>
      <c r="D725">
        <f>LEN(Table14[[#This Row],[NA_sequence]])</f>
        <v>450</v>
      </c>
      <c r="E725">
        <f t="shared" si="35"/>
        <v>103</v>
      </c>
      <c r="F725" t="str">
        <f t="shared" si="36"/>
        <v>CAG</v>
      </c>
      <c r="G725" t="str" cm="1">
        <f t="array" ref="G725">IF(F725="","",_xlfn.IFS(
   OR(F725="CTC",F725="CTG",F725="CTT",F725="CTA",F725="TTA",F725="TTG"),"Leucine",
   OR(F725="CAG",F725="CAA"),"Glutamine",OR(F725="TTC",F725="TTT"),"Phenylalanine",
   OR(F725="ATG"),"Methionine",OR(F725="GCA",F725="GCG",F725="GCC",F725="GCT"),"Alanine",OR(F725="GAC",F725="GAT"),"Aspartic Acid",OR(F725="AAC",F725="AAT"),"Asparagine",OR(F725="GAA",F725="GAG"),"Glutamic acid",
   TRUE,"Other"
))</f>
        <v>Glutamine</v>
      </c>
    </row>
    <row r="726" spans="1:7" x14ac:dyDescent="0.2">
      <c r="A726" t="s">
        <v>565</v>
      </c>
      <c r="B726" t="s">
        <v>1744</v>
      </c>
      <c r="C726">
        <f t="shared" si="34"/>
        <v>103</v>
      </c>
      <c r="D726">
        <f>LEN(Table14[[#This Row],[NA_sequence]])</f>
        <v>450</v>
      </c>
      <c r="E726">
        <f t="shared" si="35"/>
        <v>103</v>
      </c>
      <c r="F726" t="str">
        <f t="shared" si="36"/>
        <v>CAG</v>
      </c>
      <c r="G726" t="str" cm="1">
        <f t="array" ref="G726">IF(F726="","",_xlfn.IFS(
   OR(F726="CTC",F726="CTG",F726="CTT",F726="CTA",F726="TTA",F726="TTG"),"Leucine",
   OR(F726="CAG",F726="CAA"),"Glutamine",OR(F726="TTC",F726="TTT"),"Phenylalanine",
   OR(F726="ATG"),"Methionine",OR(F726="GCA",F726="GCG",F726="GCC",F726="GCT"),"Alanine",OR(F726="GAC",F726="GAT"),"Aspartic Acid",OR(F726="AAC",F726="AAT"),"Asparagine",OR(F726="GAA",F726="GAG"),"Glutamic acid",
   TRUE,"Other"
))</f>
        <v>Glutamine</v>
      </c>
    </row>
    <row r="727" spans="1:7" x14ac:dyDescent="0.2">
      <c r="A727" t="s">
        <v>558</v>
      </c>
      <c r="B727" t="s">
        <v>1737</v>
      </c>
      <c r="C727">
        <f t="shared" si="34"/>
        <v>103</v>
      </c>
      <c r="D727">
        <f>LEN(Table14[[#This Row],[NA_sequence]])</f>
        <v>450</v>
      </c>
      <c r="E727">
        <f t="shared" si="35"/>
        <v>103</v>
      </c>
      <c r="F727" t="str">
        <f t="shared" si="36"/>
        <v>CAA</v>
      </c>
      <c r="G727" t="str" cm="1">
        <f t="array" ref="G727">IF(F727="","",_xlfn.IFS(
   OR(F727="CTC",F727="CTG",F727="CTT",F727="CTA",F727="TTA",F727="TTG"),"Leucine",
   OR(F727="CAG",F727="CAA"),"Glutamine",OR(F727="TTC",F727="TTT"),"Phenylalanine",
   OR(F727="ATG"),"Methionine",OR(F727="GCA",F727="GCG",F727="GCC",F727="GCT"),"Alanine",OR(F727="GAC",F727="GAT"),"Aspartic Acid",OR(F727="AAC",F727="AAT"),"Asparagine",OR(F727="GAA",F727="GAG"),"Glutamic acid",
   TRUE,"Other"
))</f>
        <v>Glutamine</v>
      </c>
    </row>
    <row r="728" spans="1:7" x14ac:dyDescent="0.2">
      <c r="A728" t="s">
        <v>473</v>
      </c>
      <c r="B728" t="s">
        <v>1656</v>
      </c>
      <c r="C728">
        <f t="shared" si="34"/>
        <v>103</v>
      </c>
      <c r="D728">
        <f>LEN(Table14[[#This Row],[NA_sequence]])</f>
        <v>450</v>
      </c>
      <c r="E728">
        <f t="shared" si="35"/>
        <v>103</v>
      </c>
      <c r="F728" t="str">
        <f t="shared" si="36"/>
        <v>CAG</v>
      </c>
      <c r="G728" t="str" cm="1">
        <f t="array" ref="G728">IF(F728="","",_xlfn.IFS(
   OR(F728="CTC",F728="CTG",F728="CTT",F728="CTA",F728="TTA",F728="TTG"),"Leucine",
   OR(F728="CAG",F728="CAA"),"Glutamine",OR(F728="TTC",F728="TTT"),"Phenylalanine",
   OR(F728="ATG"),"Methionine",OR(F728="GCA",F728="GCG",F728="GCC",F728="GCT"),"Alanine",OR(F728="GAC",F728="GAT"),"Aspartic Acid",OR(F728="AAC",F728="AAT"),"Asparagine",OR(F728="GAA",F728="GAG"),"Glutamic acid",
   TRUE,"Other"
))</f>
        <v>Glutamine</v>
      </c>
    </row>
    <row r="729" spans="1:7" x14ac:dyDescent="0.2">
      <c r="A729" t="s">
        <v>580</v>
      </c>
      <c r="B729" t="s">
        <v>1759</v>
      </c>
      <c r="C729">
        <f t="shared" si="34"/>
        <v>103</v>
      </c>
      <c r="D729">
        <f>LEN(Table14[[#This Row],[NA_sequence]])</f>
        <v>450</v>
      </c>
      <c r="E729">
        <f t="shared" si="35"/>
        <v>103</v>
      </c>
      <c r="F729" t="str">
        <f t="shared" si="36"/>
        <v>CAG</v>
      </c>
      <c r="G729" t="str" cm="1">
        <f t="array" ref="G729">IF(F729="","",_xlfn.IFS(
   OR(F729="CTC",F729="CTG",F729="CTT",F729="CTA",F729="TTA",F729="TTG"),"Leucine",
   OR(F729="CAG",F729="CAA"),"Glutamine",OR(F729="TTC",F729="TTT"),"Phenylalanine",
   OR(F729="ATG"),"Methionine",OR(F729="GCA",F729="GCG",F729="GCC",F729="GCT"),"Alanine",OR(F729="GAC",F729="GAT"),"Aspartic Acid",OR(F729="AAC",F729="AAT"),"Asparagine",OR(F729="GAA",F729="GAG"),"Glutamic acid",
   TRUE,"Other"
))</f>
        <v>Glutamine</v>
      </c>
    </row>
    <row r="730" spans="1:7" x14ac:dyDescent="0.2">
      <c r="A730" t="s">
        <v>578</v>
      </c>
      <c r="B730" t="s">
        <v>1757</v>
      </c>
      <c r="C730">
        <f t="shared" si="34"/>
        <v>103</v>
      </c>
      <c r="D730">
        <f>LEN(Table14[[#This Row],[NA_sequence]])</f>
        <v>450</v>
      </c>
      <c r="E730">
        <f t="shared" si="35"/>
        <v>103</v>
      </c>
      <c r="F730" t="str">
        <f t="shared" si="36"/>
        <v>CAG</v>
      </c>
      <c r="G730" t="str" cm="1">
        <f t="array" ref="G730">IF(F730="","",_xlfn.IFS(
   OR(F730="CTC",F730="CTG",F730="CTT",F730="CTA",F730="TTA",F730="TTG"),"Leucine",
   OR(F730="CAG",F730="CAA"),"Glutamine",OR(F730="TTC",F730="TTT"),"Phenylalanine",
   OR(F730="ATG"),"Methionine",OR(F730="GCA",F730="GCG",F730="GCC",F730="GCT"),"Alanine",OR(F730="GAC",F730="GAT"),"Aspartic Acid",OR(F730="AAC",F730="AAT"),"Asparagine",OR(F730="GAA",F730="GAG"),"Glutamic acid",
   TRUE,"Other"
))</f>
        <v>Glutamine</v>
      </c>
    </row>
    <row r="731" spans="1:7" x14ac:dyDescent="0.2">
      <c r="A731" t="s">
        <v>579</v>
      </c>
      <c r="B731" t="s">
        <v>1758</v>
      </c>
      <c r="C731">
        <f t="shared" si="34"/>
        <v>103</v>
      </c>
      <c r="D731">
        <f>LEN(Table14[[#This Row],[NA_sequence]])</f>
        <v>450</v>
      </c>
      <c r="E731">
        <f t="shared" si="35"/>
        <v>103</v>
      </c>
      <c r="F731" t="str">
        <f t="shared" si="36"/>
        <v>CAG</v>
      </c>
      <c r="G731" t="str" cm="1">
        <f t="array" ref="G731">IF(F731="","",_xlfn.IFS(
   OR(F731="CTC",F731="CTG",F731="CTT",F731="CTA",F731="TTA",F731="TTG"),"Leucine",
   OR(F731="CAG",F731="CAA"),"Glutamine",OR(F731="TTC",F731="TTT"),"Phenylalanine",
   OR(F731="ATG"),"Methionine",OR(F731="GCA",F731="GCG",F731="GCC",F731="GCT"),"Alanine",OR(F731="GAC",F731="GAT"),"Aspartic Acid",OR(F731="AAC",F731="AAT"),"Asparagine",OR(F731="GAA",F731="GAG"),"Glutamic acid",
   TRUE,"Other"
))</f>
        <v>Glutamine</v>
      </c>
    </row>
    <row r="732" spans="1:7" x14ac:dyDescent="0.2">
      <c r="A732" t="s">
        <v>571</v>
      </c>
      <c r="B732" t="s">
        <v>1750</v>
      </c>
      <c r="C732">
        <f t="shared" si="34"/>
        <v>103</v>
      </c>
      <c r="D732">
        <f>LEN(Table14[[#This Row],[NA_sequence]])</f>
        <v>450</v>
      </c>
      <c r="E732">
        <f t="shared" si="35"/>
        <v>103</v>
      </c>
      <c r="F732" t="str">
        <f t="shared" si="36"/>
        <v>CAG</v>
      </c>
      <c r="G732" t="str" cm="1">
        <f t="array" ref="G732">IF(F732="","",_xlfn.IFS(
   OR(F732="CTC",F732="CTG",F732="CTT",F732="CTA",F732="TTA",F732="TTG"),"Leucine",
   OR(F732="CAG",F732="CAA"),"Glutamine",OR(F732="TTC",F732="TTT"),"Phenylalanine",
   OR(F732="ATG"),"Methionine",OR(F732="GCA",F732="GCG",F732="GCC",F732="GCT"),"Alanine",OR(F732="GAC",F732="GAT"),"Aspartic Acid",OR(F732="AAC",F732="AAT"),"Asparagine",OR(F732="GAA",F732="GAG"),"Glutamic acid",
   TRUE,"Other"
))</f>
        <v>Glutamine</v>
      </c>
    </row>
    <row r="733" spans="1:7" x14ac:dyDescent="0.2">
      <c r="A733" t="s">
        <v>556</v>
      </c>
      <c r="B733" t="s">
        <v>1735</v>
      </c>
      <c r="C733">
        <f t="shared" si="34"/>
        <v>103</v>
      </c>
      <c r="D733">
        <f>LEN(Table14[[#This Row],[NA_sequence]])</f>
        <v>450</v>
      </c>
      <c r="E733">
        <f t="shared" si="35"/>
        <v>103</v>
      </c>
      <c r="F733" t="str">
        <f t="shared" si="36"/>
        <v>CAG</v>
      </c>
      <c r="G733" t="str" cm="1">
        <f t="array" ref="G733">IF(F733="","",_xlfn.IFS(
   OR(F733="CTC",F733="CTG",F733="CTT",F733="CTA",F733="TTA",F733="TTG"),"Leucine",
   OR(F733="CAG",F733="CAA"),"Glutamine",OR(F733="TTC",F733="TTT"),"Phenylalanine",
   OR(F733="ATG"),"Methionine",OR(F733="GCA",F733="GCG",F733="GCC",F733="GCT"),"Alanine",OR(F733="GAC",F733="GAT"),"Aspartic Acid",OR(F733="AAC",F733="AAT"),"Asparagine",OR(F733="GAA",F733="GAG"),"Glutamic acid",
   TRUE,"Other"
))</f>
        <v>Glutamine</v>
      </c>
    </row>
    <row r="734" spans="1:7" x14ac:dyDescent="0.2">
      <c r="A734" t="s">
        <v>551</v>
      </c>
      <c r="B734" t="s">
        <v>1730</v>
      </c>
      <c r="C734">
        <f t="shared" si="34"/>
        <v>103</v>
      </c>
      <c r="D734">
        <f>LEN(Table14[[#This Row],[NA_sequence]])</f>
        <v>450</v>
      </c>
      <c r="E734">
        <f t="shared" si="35"/>
        <v>103</v>
      </c>
      <c r="F734" t="str">
        <f t="shared" si="36"/>
        <v>CAG</v>
      </c>
      <c r="G734" t="str" cm="1">
        <f t="array" ref="G734">IF(F734="","",_xlfn.IFS(
   OR(F734="CTC",F734="CTG",F734="CTT",F734="CTA",F734="TTA",F734="TTG"),"Leucine",
   OR(F734="CAG",F734="CAA"),"Glutamine",OR(F734="TTC",F734="TTT"),"Phenylalanine",
   OR(F734="ATG"),"Methionine",OR(F734="GCA",F734="GCG",F734="GCC",F734="GCT"),"Alanine",OR(F734="GAC",F734="GAT"),"Aspartic Acid",OR(F734="AAC",F734="AAT"),"Asparagine",OR(F734="GAA",F734="GAG"),"Glutamic acid",
   TRUE,"Other"
))</f>
        <v>Glutamine</v>
      </c>
    </row>
    <row r="735" spans="1:7" x14ac:dyDescent="0.2">
      <c r="A735" t="s">
        <v>569</v>
      </c>
      <c r="B735" t="s">
        <v>1748</v>
      </c>
      <c r="C735">
        <f t="shared" si="34"/>
        <v>103</v>
      </c>
      <c r="D735">
        <f>LEN(Table14[[#This Row],[NA_sequence]])</f>
        <v>450</v>
      </c>
      <c r="E735">
        <f t="shared" si="35"/>
        <v>103</v>
      </c>
      <c r="F735" t="str">
        <f t="shared" si="36"/>
        <v>CAG</v>
      </c>
      <c r="G735" t="str" cm="1">
        <f t="array" ref="G735">IF(F735="","",_xlfn.IFS(
   OR(F735="CTC",F735="CTG",F735="CTT",F735="CTA",F735="TTA",F735="TTG"),"Leucine",
   OR(F735="CAG",F735="CAA"),"Glutamine",OR(F735="TTC",F735="TTT"),"Phenylalanine",
   OR(F735="ATG"),"Methionine",OR(F735="GCA",F735="GCG",F735="GCC",F735="GCT"),"Alanine",OR(F735="GAC",F735="GAT"),"Aspartic Acid",OR(F735="AAC",F735="AAT"),"Asparagine",OR(F735="GAA",F735="GAG"),"Glutamic acid",
   TRUE,"Other"
))</f>
        <v>Glutamine</v>
      </c>
    </row>
    <row r="736" spans="1:7" x14ac:dyDescent="0.2">
      <c r="A736" t="s">
        <v>559</v>
      </c>
      <c r="B736" t="s">
        <v>1738</v>
      </c>
      <c r="C736">
        <f t="shared" si="34"/>
        <v>103</v>
      </c>
      <c r="D736">
        <f>LEN(Table14[[#This Row],[NA_sequence]])</f>
        <v>450</v>
      </c>
      <c r="E736">
        <f t="shared" si="35"/>
        <v>103</v>
      </c>
      <c r="F736" t="str">
        <f t="shared" si="36"/>
        <v>CAG</v>
      </c>
      <c r="G736" t="str" cm="1">
        <f t="array" ref="G736">IF(F736="","",_xlfn.IFS(
   OR(F736="CTC",F736="CTG",F736="CTT",F736="CTA",F736="TTA",F736="TTG"),"Leucine",
   OR(F736="CAG",F736="CAA"),"Glutamine",OR(F736="TTC",F736="TTT"),"Phenylalanine",
   OR(F736="ATG"),"Methionine",OR(F736="GCA",F736="GCG",F736="GCC",F736="GCT"),"Alanine",OR(F736="GAC",F736="GAT"),"Aspartic Acid",OR(F736="AAC",F736="AAT"),"Asparagine",OR(F736="GAA",F736="GAG"),"Glutamic acid",
   TRUE,"Other"
))</f>
        <v>Glutamine</v>
      </c>
    </row>
    <row r="737" spans="1:7" x14ac:dyDescent="0.2">
      <c r="A737" t="s">
        <v>575</v>
      </c>
      <c r="B737" t="s">
        <v>1754</v>
      </c>
      <c r="C737">
        <f t="shared" si="34"/>
        <v>103</v>
      </c>
      <c r="D737">
        <f>LEN(Table14[[#This Row],[NA_sequence]])</f>
        <v>450</v>
      </c>
      <c r="E737">
        <f t="shared" si="35"/>
        <v>103</v>
      </c>
      <c r="F737" t="str">
        <f t="shared" si="36"/>
        <v>CAG</v>
      </c>
      <c r="G737" t="str" cm="1">
        <f t="array" ref="G737">IF(F737="","",_xlfn.IFS(
   OR(F737="CTC",F737="CTG",F737="CTT",F737="CTA",F737="TTA",F737="TTG"),"Leucine",
   OR(F737="CAG",F737="CAA"),"Glutamine",OR(F737="TTC",F737="TTT"),"Phenylalanine",
   OR(F737="ATG"),"Methionine",OR(F737="GCA",F737="GCG",F737="GCC",F737="GCT"),"Alanine",OR(F737="GAC",F737="GAT"),"Aspartic Acid",OR(F737="AAC",F737="AAT"),"Asparagine",OR(F737="GAA",F737="GAG"),"Glutamic acid",
   TRUE,"Other"
))</f>
        <v>Glutamine</v>
      </c>
    </row>
    <row r="738" spans="1:7" x14ac:dyDescent="0.2">
      <c r="A738" t="s">
        <v>566</v>
      </c>
      <c r="B738" t="s">
        <v>1745</v>
      </c>
      <c r="C738">
        <f t="shared" si="34"/>
        <v>103</v>
      </c>
      <c r="D738">
        <f>LEN(Table14[[#This Row],[NA_sequence]])</f>
        <v>450</v>
      </c>
      <c r="E738">
        <f t="shared" si="35"/>
        <v>103</v>
      </c>
      <c r="F738" t="str">
        <f t="shared" si="36"/>
        <v>CAG</v>
      </c>
      <c r="G738" t="str" cm="1">
        <f t="array" ref="G738">IF(F738="","",_xlfn.IFS(
   OR(F738="CTC",F738="CTG",F738="CTT",F738="CTA",F738="TTA",F738="TTG"),"Leucine",
   OR(F738="CAG",F738="CAA"),"Glutamine",OR(F738="TTC",F738="TTT"),"Phenylalanine",
   OR(F738="ATG"),"Methionine",OR(F738="GCA",F738="GCG",F738="GCC",F738="GCT"),"Alanine",OR(F738="GAC",F738="GAT"),"Aspartic Acid",OR(F738="AAC",F738="AAT"),"Asparagine",OR(F738="GAA",F738="GAG"),"Glutamic acid",
   TRUE,"Other"
))</f>
        <v>Glutamine</v>
      </c>
    </row>
    <row r="739" spans="1:7" x14ac:dyDescent="0.2">
      <c r="A739" t="s">
        <v>586</v>
      </c>
      <c r="B739" t="s">
        <v>1765</v>
      </c>
      <c r="C739">
        <f t="shared" si="34"/>
        <v>103</v>
      </c>
      <c r="D739">
        <f>LEN(Table14[[#This Row],[NA_sequence]])</f>
        <v>450</v>
      </c>
      <c r="E739">
        <f t="shared" si="35"/>
        <v>103</v>
      </c>
      <c r="F739" t="str">
        <f t="shared" si="36"/>
        <v>CAG</v>
      </c>
      <c r="G739" t="str" cm="1">
        <f t="array" ref="G739">IF(F739="","",_xlfn.IFS(
   OR(F739="CTC",F739="CTG",F739="CTT",F739="CTA",F739="TTA",F739="TTG"),"Leucine",
   OR(F739="CAG",F739="CAA"),"Glutamine",OR(F739="TTC",F739="TTT"),"Phenylalanine",
   OR(F739="ATG"),"Methionine",OR(F739="GCA",F739="GCG",F739="GCC",F739="GCT"),"Alanine",OR(F739="GAC",F739="GAT"),"Aspartic Acid",OR(F739="AAC",F739="AAT"),"Asparagine",OR(F739="GAA",F739="GAG"),"Glutamic acid",
   TRUE,"Other"
))</f>
        <v>Glutamine</v>
      </c>
    </row>
    <row r="740" spans="1:7" x14ac:dyDescent="0.2">
      <c r="A740" t="s">
        <v>583</v>
      </c>
      <c r="B740" t="s">
        <v>1762</v>
      </c>
      <c r="C740">
        <f t="shared" si="34"/>
        <v>103</v>
      </c>
      <c r="D740">
        <f>LEN(Table14[[#This Row],[NA_sequence]])</f>
        <v>450</v>
      </c>
      <c r="E740">
        <f t="shared" si="35"/>
        <v>103</v>
      </c>
      <c r="F740" t="str">
        <f t="shared" si="36"/>
        <v>CAG</v>
      </c>
      <c r="G740" t="str" cm="1">
        <f t="array" ref="G740">IF(F740="","",_xlfn.IFS(
   OR(F740="CTC",F740="CTG",F740="CTT",F740="CTA",F740="TTA",F740="TTG"),"Leucine",
   OR(F740="CAG",F740="CAA"),"Glutamine",OR(F740="TTC",F740="TTT"),"Phenylalanine",
   OR(F740="ATG"),"Methionine",OR(F740="GCA",F740="GCG",F740="GCC",F740="GCT"),"Alanine",OR(F740="GAC",F740="GAT"),"Aspartic Acid",OR(F740="AAC",F740="AAT"),"Asparagine",OR(F740="GAA",F740="GAG"),"Glutamic acid",
   TRUE,"Other"
))</f>
        <v>Glutamine</v>
      </c>
    </row>
    <row r="741" spans="1:7" x14ac:dyDescent="0.2">
      <c r="A741" t="s">
        <v>581</v>
      </c>
      <c r="B741" t="s">
        <v>1760</v>
      </c>
      <c r="C741">
        <f t="shared" si="34"/>
        <v>103</v>
      </c>
      <c r="D741">
        <f>LEN(Table14[[#This Row],[NA_sequence]])</f>
        <v>450</v>
      </c>
      <c r="E741">
        <f t="shared" si="35"/>
        <v>103</v>
      </c>
      <c r="F741" t="str">
        <f t="shared" si="36"/>
        <v>CAG</v>
      </c>
      <c r="G741" t="str" cm="1">
        <f t="array" ref="G741">IF(F741="","",_xlfn.IFS(
   OR(F741="CTC",F741="CTG",F741="CTT",F741="CTA",F741="TTA",F741="TTG"),"Leucine",
   OR(F741="CAG",F741="CAA"),"Glutamine",OR(F741="TTC",F741="TTT"),"Phenylalanine",
   OR(F741="ATG"),"Methionine",OR(F741="GCA",F741="GCG",F741="GCC",F741="GCT"),"Alanine",OR(F741="GAC",F741="GAT"),"Aspartic Acid",OR(F741="AAC",F741="AAT"),"Asparagine",OR(F741="GAA",F741="GAG"),"Glutamic acid",
   TRUE,"Other"
))</f>
        <v>Glutamine</v>
      </c>
    </row>
    <row r="742" spans="1:7" x14ac:dyDescent="0.2">
      <c r="A742" t="s">
        <v>584</v>
      </c>
      <c r="B742" t="s">
        <v>1763</v>
      </c>
      <c r="C742">
        <f t="shared" si="34"/>
        <v>103</v>
      </c>
      <c r="D742">
        <f>LEN(Table14[[#This Row],[NA_sequence]])</f>
        <v>450</v>
      </c>
      <c r="E742">
        <f t="shared" si="35"/>
        <v>103</v>
      </c>
      <c r="F742" t="str">
        <f t="shared" si="36"/>
        <v>CAG</v>
      </c>
      <c r="G742" t="str" cm="1">
        <f t="array" ref="G742">IF(F742="","",_xlfn.IFS(
   OR(F742="CTC",F742="CTG",F742="CTT",F742="CTA",F742="TTA",F742="TTG"),"Leucine",
   OR(F742="CAG",F742="CAA"),"Glutamine",OR(F742="TTC",F742="TTT"),"Phenylalanine",
   OR(F742="ATG"),"Methionine",OR(F742="GCA",F742="GCG",F742="GCC",F742="GCT"),"Alanine",OR(F742="GAC",F742="GAT"),"Aspartic Acid",OR(F742="AAC",F742="AAT"),"Asparagine",OR(F742="GAA",F742="GAG"),"Glutamic acid",
   TRUE,"Other"
))</f>
        <v>Glutamine</v>
      </c>
    </row>
    <row r="743" spans="1:7" x14ac:dyDescent="0.2">
      <c r="A743" t="s">
        <v>582</v>
      </c>
      <c r="B743" t="s">
        <v>1761</v>
      </c>
      <c r="C743">
        <f t="shared" si="34"/>
        <v>103</v>
      </c>
      <c r="D743">
        <f>LEN(Table14[[#This Row],[NA_sequence]])</f>
        <v>450</v>
      </c>
      <c r="E743">
        <f t="shared" si="35"/>
        <v>103</v>
      </c>
      <c r="F743" t="str">
        <f t="shared" si="36"/>
        <v>CAG</v>
      </c>
      <c r="G743" t="str" cm="1">
        <f t="array" ref="G743">IF(F743="","",_xlfn.IFS(
   OR(F743="CTC",F743="CTG",F743="CTT",F743="CTA",F743="TTA",F743="TTG"),"Leucine",
   OR(F743="CAG",F743="CAA"),"Glutamine",OR(F743="TTC",F743="TTT"),"Phenylalanine",
   OR(F743="ATG"),"Methionine",OR(F743="GCA",F743="GCG",F743="GCC",F743="GCT"),"Alanine",OR(F743="GAC",F743="GAT"),"Aspartic Acid",OR(F743="AAC",F743="AAT"),"Asparagine",OR(F743="GAA",F743="GAG"),"Glutamic acid",
   TRUE,"Other"
))</f>
        <v>Glutamine</v>
      </c>
    </row>
    <row r="744" spans="1:7" x14ac:dyDescent="0.2">
      <c r="A744" t="s">
        <v>585</v>
      </c>
      <c r="B744" t="s">
        <v>1764</v>
      </c>
      <c r="C744">
        <f t="shared" si="34"/>
        <v>103</v>
      </c>
      <c r="D744">
        <f>LEN(Table14[[#This Row],[NA_sequence]])</f>
        <v>450</v>
      </c>
      <c r="E744">
        <f t="shared" si="35"/>
        <v>103</v>
      </c>
      <c r="F744" t="str">
        <f t="shared" si="36"/>
        <v>CAG</v>
      </c>
      <c r="G744" t="str" cm="1">
        <f t="array" ref="G744">IF(F744="","",_xlfn.IFS(
   OR(F744="CTC",F744="CTG",F744="CTT",F744="CTA",F744="TTA",F744="TTG"),"Leucine",
   OR(F744="CAG",F744="CAA"),"Glutamine",OR(F744="TTC",F744="TTT"),"Phenylalanine",
   OR(F744="ATG"),"Methionine",OR(F744="GCA",F744="GCG",F744="GCC",F744="GCT"),"Alanine",OR(F744="GAC",F744="GAT"),"Aspartic Acid",OR(F744="AAC",F744="AAT"),"Asparagine",OR(F744="GAA",F744="GAG"),"Glutamic acid",
   TRUE,"Other"
))</f>
        <v>Glutamine</v>
      </c>
    </row>
    <row r="745" spans="1:7" x14ac:dyDescent="0.2">
      <c r="A745" t="s">
        <v>576</v>
      </c>
      <c r="B745" t="s">
        <v>1755</v>
      </c>
      <c r="C745">
        <f t="shared" si="34"/>
        <v>103</v>
      </c>
      <c r="D745">
        <f>LEN(Table14[[#This Row],[NA_sequence]])</f>
        <v>450</v>
      </c>
      <c r="E745">
        <f t="shared" si="35"/>
        <v>103</v>
      </c>
      <c r="F745" t="str">
        <f t="shared" si="36"/>
        <v>CAG</v>
      </c>
      <c r="G745" t="str" cm="1">
        <f t="array" ref="G745">IF(F745="","",_xlfn.IFS(
   OR(F745="CTC",F745="CTG",F745="CTT",F745="CTA",F745="TTA",F745="TTG"),"Leucine",
   OR(F745="CAG",F745="CAA"),"Glutamine",OR(F745="TTC",F745="TTT"),"Phenylalanine",
   OR(F745="ATG"),"Methionine",OR(F745="GCA",F745="GCG",F745="GCC",F745="GCT"),"Alanine",OR(F745="GAC",F745="GAT"),"Aspartic Acid",OR(F745="AAC",F745="AAT"),"Asparagine",OR(F745="GAA",F745="GAG"),"Glutamic acid",
   TRUE,"Other"
))</f>
        <v>Glutamine</v>
      </c>
    </row>
    <row r="746" spans="1:7" x14ac:dyDescent="0.2">
      <c r="A746" t="s">
        <v>749</v>
      </c>
      <c r="B746" t="s">
        <v>1913</v>
      </c>
      <c r="C746">
        <f t="shared" si="34"/>
        <v>103</v>
      </c>
      <c r="D746">
        <f>LEN(Table14[[#This Row],[NA_sequence]])</f>
        <v>450</v>
      </c>
      <c r="E746">
        <f t="shared" si="35"/>
        <v>103</v>
      </c>
      <c r="F746" t="str">
        <f t="shared" si="36"/>
        <v>CAG</v>
      </c>
      <c r="G746" t="str" cm="1">
        <f t="array" ref="G746">IF(F746="","",_xlfn.IFS(
   OR(F746="CTC",F746="CTG",F746="CTT",F746="CTA",F746="TTA",F746="TTG"),"Leucine",
   OR(F746="CAG",F746="CAA"),"Glutamine",OR(F746="TTC",F746="TTT"),"Phenylalanine",
   OR(F746="ATG"),"Methionine",OR(F746="GCA",F746="GCG",F746="GCC",F746="GCT"),"Alanine",OR(F746="GAC",F746="GAT"),"Aspartic Acid",OR(F746="AAC",F746="AAT"),"Asparagine",OR(F746="GAA",F746="GAG"),"Glutamic acid",
   TRUE,"Other"
))</f>
        <v>Glutamine</v>
      </c>
    </row>
    <row r="747" spans="1:7" x14ac:dyDescent="0.2">
      <c r="A747" t="s">
        <v>613</v>
      </c>
      <c r="B747" t="s">
        <v>1790</v>
      </c>
      <c r="C747">
        <f t="shared" si="34"/>
        <v>103</v>
      </c>
      <c r="D747">
        <f>LEN(Table14[[#This Row],[NA_sequence]])</f>
        <v>450</v>
      </c>
      <c r="E747">
        <f t="shared" si="35"/>
        <v>103</v>
      </c>
      <c r="F747" t="str">
        <f t="shared" si="36"/>
        <v>CAA</v>
      </c>
      <c r="G747" t="str" cm="1">
        <f t="array" ref="G747">IF(F747="","",_xlfn.IFS(
   OR(F747="CTC",F747="CTG",F747="CTT",F747="CTA",F747="TTA",F747="TTG"),"Leucine",
   OR(F747="CAG",F747="CAA"),"Glutamine",OR(F747="TTC",F747="TTT"),"Phenylalanine",
   OR(F747="ATG"),"Methionine",OR(F747="GCA",F747="GCG",F747="GCC",F747="GCT"),"Alanine",OR(F747="GAC",F747="GAT"),"Aspartic Acid",OR(F747="AAC",F747="AAT"),"Asparagine",OR(F747="GAA",F747="GAG"),"Glutamic acid",
   TRUE,"Other"
))</f>
        <v>Glutamine</v>
      </c>
    </row>
    <row r="748" spans="1:7" x14ac:dyDescent="0.2">
      <c r="A748" t="s">
        <v>612</v>
      </c>
      <c r="B748" t="s">
        <v>1789</v>
      </c>
      <c r="C748">
        <f t="shared" si="34"/>
        <v>103</v>
      </c>
      <c r="D748">
        <f>LEN(Table14[[#This Row],[NA_sequence]])</f>
        <v>450</v>
      </c>
      <c r="E748">
        <f t="shared" si="35"/>
        <v>103</v>
      </c>
      <c r="F748" t="str">
        <f t="shared" si="36"/>
        <v>CAA</v>
      </c>
      <c r="G748" t="str" cm="1">
        <f t="array" ref="G748">IF(F748="","",_xlfn.IFS(
   OR(F748="CTC",F748="CTG",F748="CTT",F748="CTA",F748="TTA",F748="TTG"),"Leucine",
   OR(F748="CAG",F748="CAA"),"Glutamine",OR(F748="TTC",F748="TTT"),"Phenylalanine",
   OR(F748="ATG"),"Methionine",OR(F748="GCA",F748="GCG",F748="GCC",F748="GCT"),"Alanine",OR(F748="GAC",F748="GAT"),"Aspartic Acid",OR(F748="AAC",F748="AAT"),"Asparagine",OR(F748="GAA",F748="GAG"),"Glutamic acid",
   TRUE,"Other"
))</f>
        <v>Glutamine</v>
      </c>
    </row>
    <row r="749" spans="1:7" x14ac:dyDescent="0.2">
      <c r="A749" t="s">
        <v>1054</v>
      </c>
      <c r="B749" t="s">
        <v>2206</v>
      </c>
      <c r="C749">
        <f t="shared" si="34"/>
        <v>103</v>
      </c>
      <c r="D749">
        <f>LEN(Table14[[#This Row],[NA_sequence]])</f>
        <v>450</v>
      </c>
      <c r="E749">
        <f t="shared" si="35"/>
        <v>103</v>
      </c>
      <c r="F749" t="str">
        <f t="shared" si="36"/>
        <v>CAG</v>
      </c>
      <c r="G749" t="str" cm="1">
        <f t="array" ref="G749">IF(F749="","",_xlfn.IFS(
   OR(F749="CTC",F749="CTG",F749="CTT",F749="CTA",F749="TTA",F749="TTG"),"Leucine",
   OR(F749="CAG",F749="CAA"),"Glutamine",OR(F749="TTC",F749="TTT"),"Phenylalanine",
   OR(F749="ATG"),"Methionine",OR(F749="GCA",F749="GCG",F749="GCC",F749="GCT"),"Alanine",OR(F749="GAC",F749="GAT"),"Aspartic Acid",OR(F749="AAC",F749="AAT"),"Asparagine",OR(F749="GAA",F749="GAG"),"Glutamic acid",
   TRUE,"Other"
))</f>
        <v>Glutamine</v>
      </c>
    </row>
    <row r="750" spans="1:7" x14ac:dyDescent="0.2">
      <c r="A750" t="s">
        <v>1055</v>
      </c>
      <c r="B750" t="s">
        <v>2206</v>
      </c>
      <c r="C750">
        <f t="shared" si="34"/>
        <v>103</v>
      </c>
      <c r="D750">
        <f>LEN(Table14[[#This Row],[NA_sequence]])</f>
        <v>450</v>
      </c>
      <c r="E750">
        <f t="shared" si="35"/>
        <v>103</v>
      </c>
      <c r="F750" t="str">
        <f t="shared" si="36"/>
        <v>CAG</v>
      </c>
      <c r="G750" t="str" cm="1">
        <f t="array" ref="G750">IF(F750="","",_xlfn.IFS(
   OR(F750="CTC",F750="CTG",F750="CTT",F750="CTA",F750="TTA",F750="TTG"),"Leucine",
   OR(F750="CAG",F750="CAA"),"Glutamine",OR(F750="TTC",F750="TTT"),"Phenylalanine",
   OR(F750="ATG"),"Methionine",OR(F750="GCA",F750="GCG",F750="GCC",F750="GCT"),"Alanine",OR(F750="GAC",F750="GAT"),"Aspartic Acid",OR(F750="AAC",F750="AAT"),"Asparagine",OR(F750="GAA",F750="GAG"),"Glutamic acid",
   TRUE,"Other"
))</f>
        <v>Glutamine</v>
      </c>
    </row>
    <row r="751" spans="1:7" x14ac:dyDescent="0.2">
      <c r="A751" t="s">
        <v>817</v>
      </c>
      <c r="B751" t="s">
        <v>1979</v>
      </c>
      <c r="C751">
        <f t="shared" si="34"/>
        <v>103</v>
      </c>
      <c r="D751">
        <f>LEN(Table14[[#This Row],[NA_sequence]])</f>
        <v>450</v>
      </c>
      <c r="E751">
        <f t="shared" si="35"/>
        <v>103</v>
      </c>
      <c r="F751" t="str">
        <f t="shared" si="36"/>
        <v>CAG</v>
      </c>
      <c r="G751" t="str" cm="1">
        <f t="array" ref="G751">IF(F751="","",_xlfn.IFS(
   OR(F751="CTC",F751="CTG",F751="CTT",F751="CTA",F751="TTA",F751="TTG"),"Leucine",
   OR(F751="CAG",F751="CAA"),"Glutamine",OR(F751="TTC",F751="TTT"),"Phenylalanine",
   OR(F751="ATG"),"Methionine",OR(F751="GCA",F751="GCG",F751="GCC",F751="GCT"),"Alanine",OR(F751="GAC",F751="GAT"),"Aspartic Acid",OR(F751="AAC",F751="AAT"),"Asparagine",OR(F751="GAA",F751="GAG"),"Glutamic acid",
   TRUE,"Other"
))</f>
        <v>Glutamine</v>
      </c>
    </row>
    <row r="752" spans="1:7" x14ac:dyDescent="0.2">
      <c r="A752" t="s">
        <v>1042</v>
      </c>
      <c r="B752" t="s">
        <v>2194</v>
      </c>
      <c r="C752">
        <f t="shared" si="34"/>
        <v>103</v>
      </c>
      <c r="D752">
        <f>LEN(Table14[[#This Row],[NA_sequence]])</f>
        <v>447</v>
      </c>
      <c r="E752">
        <f t="shared" si="35"/>
        <v>103</v>
      </c>
      <c r="F752" t="str">
        <f t="shared" si="36"/>
        <v>CAG</v>
      </c>
      <c r="G752" t="str" cm="1">
        <f t="array" ref="G752">IF(F752="","",_xlfn.IFS(
   OR(F752="CTC",F752="CTG",F752="CTT",F752="CTA",F752="TTA",F752="TTG"),"Leucine",
   OR(F752="CAG",F752="CAA"),"Glutamine",OR(F752="TTC",F752="TTT"),"Phenylalanine",
   OR(F752="ATG"),"Methionine",OR(F752="GCA",F752="GCG",F752="GCC",F752="GCT"),"Alanine",OR(F752="GAC",F752="GAT"),"Aspartic Acid",OR(F752="AAC",F752="AAT"),"Asparagine",OR(F752="GAA",F752="GAG"),"Glutamic acid",
   TRUE,"Other"
))</f>
        <v>Glutamine</v>
      </c>
    </row>
    <row r="753" spans="1:7" x14ac:dyDescent="0.2">
      <c r="A753" t="s">
        <v>1041</v>
      </c>
      <c r="B753" t="s">
        <v>2193</v>
      </c>
      <c r="C753">
        <f t="shared" si="34"/>
        <v>103</v>
      </c>
      <c r="D753">
        <f>LEN(Table14[[#This Row],[NA_sequence]])</f>
        <v>447</v>
      </c>
      <c r="E753">
        <f t="shared" si="35"/>
        <v>103</v>
      </c>
      <c r="F753" t="str">
        <f t="shared" si="36"/>
        <v>CAG</v>
      </c>
      <c r="G753" t="str" cm="1">
        <f t="array" ref="G753">IF(F753="","",_xlfn.IFS(
   OR(F753="CTC",F753="CTG",F753="CTT",F753="CTA",F753="TTA",F753="TTG"),"Leucine",
   OR(F753="CAG",F753="CAA"),"Glutamine",OR(F753="TTC",F753="TTT"),"Phenylalanine",
   OR(F753="ATG"),"Methionine",OR(F753="GCA",F753="GCG",F753="GCC",F753="GCT"),"Alanine",OR(F753="GAC",F753="GAT"),"Aspartic Acid",OR(F753="AAC",F753="AAT"),"Asparagine",OR(F753="GAA",F753="GAG"),"Glutamic acid",
   TRUE,"Other"
))</f>
        <v>Glutamine</v>
      </c>
    </row>
    <row r="754" spans="1:7" x14ac:dyDescent="0.2">
      <c r="A754" t="s">
        <v>1045</v>
      </c>
      <c r="B754" t="s">
        <v>2197</v>
      </c>
      <c r="C754">
        <f t="shared" si="34"/>
        <v>103</v>
      </c>
      <c r="D754">
        <f>LEN(Table14[[#This Row],[NA_sequence]])</f>
        <v>447</v>
      </c>
      <c r="E754">
        <f t="shared" si="35"/>
        <v>103</v>
      </c>
      <c r="F754" t="str">
        <f t="shared" si="36"/>
        <v>GCG</v>
      </c>
      <c r="G754" t="str" cm="1">
        <f t="array" ref="G754">IF(F754="","",_xlfn.IFS(
   OR(F754="CTC",F754="CTG",F754="CTT",F754="CTA",F754="TTA",F754="TTG"),"Leucine",
   OR(F754="CAG",F754="CAA"),"Glutamine",OR(F754="TTC",F754="TTT"),"Phenylalanine",
   OR(F754="ATG"),"Methionine",OR(F754="GCA",F754="GCG",F754="GCC",F754="GCT"),"Alanine",OR(F754="GAC",F754="GAT"),"Aspartic Acid",OR(F754="AAC",F754="AAT"),"Asparagine",OR(F754="GAA",F754="GAG"),"Glutamic acid",
   TRUE,"Other"
))</f>
        <v>Alanine</v>
      </c>
    </row>
    <row r="755" spans="1:7" x14ac:dyDescent="0.2">
      <c r="A755" t="s">
        <v>1049</v>
      </c>
      <c r="B755" t="s">
        <v>2201</v>
      </c>
      <c r="C755">
        <f t="shared" si="34"/>
        <v>103</v>
      </c>
      <c r="D755">
        <f>LEN(Table14[[#This Row],[NA_sequence]])</f>
        <v>447</v>
      </c>
      <c r="E755">
        <f t="shared" si="35"/>
        <v>103</v>
      </c>
      <c r="F755" t="str">
        <f t="shared" si="36"/>
        <v>CAG</v>
      </c>
      <c r="G755" t="str" cm="1">
        <f t="array" ref="G755">IF(F755="","",_xlfn.IFS(
   OR(F755="CTC",F755="CTG",F755="CTT",F755="CTA",F755="TTA",F755="TTG"),"Leucine",
   OR(F755="CAG",F755="CAA"),"Glutamine",OR(F755="TTC",F755="TTT"),"Phenylalanine",
   OR(F755="ATG"),"Methionine",OR(F755="GCA",F755="GCG",F755="GCC",F755="GCT"),"Alanine",OR(F755="GAC",F755="GAT"),"Aspartic Acid",OR(F755="AAC",F755="AAT"),"Asparagine",OR(F755="GAA",F755="GAG"),"Glutamic acid",
   TRUE,"Other"
))</f>
        <v>Glutamine</v>
      </c>
    </row>
    <row r="756" spans="1:7" x14ac:dyDescent="0.2">
      <c r="A756" t="s">
        <v>1048</v>
      </c>
      <c r="B756" t="s">
        <v>2200</v>
      </c>
      <c r="C756">
        <f t="shared" si="34"/>
        <v>103</v>
      </c>
      <c r="D756">
        <f>LEN(Table14[[#This Row],[NA_sequence]])</f>
        <v>447</v>
      </c>
      <c r="E756">
        <f t="shared" si="35"/>
        <v>103</v>
      </c>
      <c r="F756" t="str">
        <f t="shared" si="36"/>
        <v>CAG</v>
      </c>
      <c r="G756" t="str" cm="1">
        <f t="array" ref="G756">IF(F756="","",_xlfn.IFS(
   OR(F756="CTC",F756="CTG",F756="CTT",F756="CTA",F756="TTA",F756="TTG"),"Leucine",
   OR(F756="CAG",F756="CAA"),"Glutamine",OR(F756="TTC",F756="TTT"),"Phenylalanine",
   OR(F756="ATG"),"Methionine",OR(F756="GCA",F756="GCG",F756="GCC",F756="GCT"),"Alanine",OR(F756="GAC",F756="GAT"),"Aspartic Acid",OR(F756="AAC",F756="AAT"),"Asparagine",OR(F756="GAA",F756="GAG"),"Glutamic acid",
   TRUE,"Other"
))</f>
        <v>Glutamine</v>
      </c>
    </row>
    <row r="757" spans="1:7" x14ac:dyDescent="0.2">
      <c r="A757" t="s">
        <v>1043</v>
      </c>
      <c r="B757" t="s">
        <v>2195</v>
      </c>
      <c r="C757">
        <f t="shared" si="34"/>
        <v>103</v>
      </c>
      <c r="D757">
        <f>LEN(Table14[[#This Row],[NA_sequence]])</f>
        <v>447</v>
      </c>
      <c r="E757">
        <f t="shared" si="35"/>
        <v>103</v>
      </c>
      <c r="F757" t="str">
        <f t="shared" si="36"/>
        <v>CAG</v>
      </c>
      <c r="G757" t="str" cm="1">
        <f t="array" ref="G757">IF(F757="","",_xlfn.IFS(
   OR(F757="CTC",F757="CTG",F757="CTT",F757="CTA",F757="TTA",F757="TTG"),"Leucine",
   OR(F757="CAG",F757="CAA"),"Glutamine",OR(F757="TTC",F757="TTT"),"Phenylalanine",
   OR(F757="ATG"),"Methionine",OR(F757="GCA",F757="GCG",F757="GCC",F757="GCT"),"Alanine",OR(F757="GAC",F757="GAT"),"Aspartic Acid",OR(F757="AAC",F757="AAT"),"Asparagine",OR(F757="GAA",F757="GAG"),"Glutamic acid",
   TRUE,"Other"
))</f>
        <v>Glutamine</v>
      </c>
    </row>
    <row r="758" spans="1:7" x14ac:dyDescent="0.2">
      <c r="A758" t="s">
        <v>1044</v>
      </c>
      <c r="B758" t="s">
        <v>2196</v>
      </c>
      <c r="C758">
        <f t="shared" si="34"/>
        <v>103</v>
      </c>
      <c r="D758">
        <f>LEN(Table14[[#This Row],[NA_sequence]])</f>
        <v>447</v>
      </c>
      <c r="E758">
        <f t="shared" si="35"/>
        <v>103</v>
      </c>
      <c r="F758" t="str">
        <f t="shared" si="36"/>
        <v>CAG</v>
      </c>
      <c r="G758" t="str" cm="1">
        <f t="array" ref="G758">IF(F758="","",_xlfn.IFS(
   OR(F758="CTC",F758="CTG",F758="CTT",F758="CTA",F758="TTA",F758="TTG"),"Leucine",
   OR(F758="CAG",F758="CAA"),"Glutamine",OR(F758="TTC",F758="TTT"),"Phenylalanine",
   OR(F758="ATG"),"Methionine",OR(F758="GCA",F758="GCG",F758="GCC",F758="GCT"),"Alanine",OR(F758="GAC",F758="GAT"),"Aspartic Acid",OR(F758="AAC",F758="AAT"),"Asparagine",OR(F758="GAA",F758="GAG"),"Glutamic acid",
   TRUE,"Other"
))</f>
        <v>Glutamine</v>
      </c>
    </row>
    <row r="759" spans="1:7" x14ac:dyDescent="0.2">
      <c r="A759" t="s">
        <v>1063</v>
      </c>
      <c r="B759" t="s">
        <v>2214</v>
      </c>
      <c r="C759">
        <f t="shared" si="34"/>
        <v>103</v>
      </c>
      <c r="D759">
        <f>LEN(Table14[[#This Row],[NA_sequence]])</f>
        <v>450</v>
      </c>
      <c r="E759">
        <f t="shared" si="35"/>
        <v>103</v>
      </c>
      <c r="F759" t="str">
        <f t="shared" si="36"/>
        <v>CAG</v>
      </c>
      <c r="G759" t="str" cm="1">
        <f t="array" ref="G759">IF(F759="","",_xlfn.IFS(
   OR(F759="CTC",F759="CTG",F759="CTT",F759="CTA",F759="TTA",F759="TTG"),"Leucine",
   OR(F759="CAG",F759="CAA"),"Glutamine",OR(F759="TTC",F759="TTT"),"Phenylalanine",
   OR(F759="ATG"),"Methionine",OR(F759="GCA",F759="GCG",F759="GCC",F759="GCT"),"Alanine",OR(F759="GAC",F759="GAT"),"Aspartic Acid",OR(F759="AAC",F759="AAT"),"Asparagine",OR(F759="GAA",F759="GAG"),"Glutamic acid",
   TRUE,"Other"
))</f>
        <v>Glutamine</v>
      </c>
    </row>
    <row r="760" spans="1:7" x14ac:dyDescent="0.2">
      <c r="A760" t="s">
        <v>1064</v>
      </c>
      <c r="B760" t="s">
        <v>2215</v>
      </c>
      <c r="C760">
        <f t="shared" si="34"/>
        <v>103</v>
      </c>
      <c r="D760">
        <f>LEN(Table14[[#This Row],[NA_sequence]])</f>
        <v>450</v>
      </c>
      <c r="E760">
        <f t="shared" si="35"/>
        <v>103</v>
      </c>
      <c r="F760" t="str">
        <f t="shared" si="36"/>
        <v>CAG</v>
      </c>
      <c r="G760" t="str" cm="1">
        <f t="array" ref="G760">IF(F760="","",_xlfn.IFS(
   OR(F760="CTC",F760="CTG",F760="CTT",F760="CTA",F760="TTA",F760="TTG"),"Leucine",
   OR(F760="CAG",F760="CAA"),"Glutamine",OR(F760="TTC",F760="TTT"),"Phenylalanine",
   OR(F760="ATG"),"Methionine",OR(F760="GCA",F760="GCG",F760="GCC",F760="GCT"),"Alanine",OR(F760="GAC",F760="GAT"),"Aspartic Acid",OR(F760="AAC",F760="AAT"),"Asparagine",OR(F760="GAA",F760="GAG"),"Glutamic acid",
   TRUE,"Other"
))</f>
        <v>Glutamine</v>
      </c>
    </row>
    <row r="761" spans="1:7" x14ac:dyDescent="0.2">
      <c r="A761" t="s">
        <v>165</v>
      </c>
      <c r="B761" t="s">
        <v>1351</v>
      </c>
      <c r="C761">
        <f t="shared" si="34"/>
        <v>103</v>
      </c>
      <c r="D761">
        <f>LEN(Table14[[#This Row],[NA_sequence]])</f>
        <v>450</v>
      </c>
      <c r="E761">
        <f t="shared" si="35"/>
        <v>103</v>
      </c>
      <c r="F761" t="str">
        <f t="shared" si="36"/>
        <v>CAG</v>
      </c>
      <c r="G761" t="str" cm="1">
        <f t="array" ref="G761">IF(F761="","",_xlfn.IFS(
   OR(F761="CTC",F761="CTG",F761="CTT",F761="CTA",F761="TTA",F761="TTG"),"Leucine",
   OR(F761="CAG",F761="CAA"),"Glutamine",OR(F761="TTC",F761="TTT"),"Phenylalanine",
   OR(F761="ATG"),"Methionine",OR(F761="GCA",F761="GCG",F761="GCC",F761="GCT"),"Alanine",OR(F761="GAC",F761="GAT"),"Aspartic Acid",OR(F761="AAC",F761="AAT"),"Asparagine",OR(F761="GAA",F761="GAG"),"Glutamic acid",
   TRUE,"Other"
))</f>
        <v>Glutamine</v>
      </c>
    </row>
    <row r="762" spans="1:7" x14ac:dyDescent="0.2">
      <c r="A762" t="s">
        <v>393</v>
      </c>
      <c r="B762" t="s">
        <v>1577</v>
      </c>
      <c r="C762">
        <f t="shared" si="34"/>
        <v>103</v>
      </c>
      <c r="D762">
        <f>LEN(Table14[[#This Row],[NA_sequence]])</f>
        <v>450</v>
      </c>
      <c r="E762">
        <f t="shared" si="35"/>
        <v>103</v>
      </c>
      <c r="F762" t="str">
        <f t="shared" si="36"/>
        <v>CAG</v>
      </c>
      <c r="G762" t="str" cm="1">
        <f t="array" ref="G762">IF(F762="","",_xlfn.IFS(
   OR(F762="CTC",F762="CTG",F762="CTT",F762="CTA",F762="TTA",F762="TTG"),"Leucine",
   OR(F762="CAG",F762="CAA"),"Glutamine",OR(F762="TTC",F762="TTT"),"Phenylalanine",
   OR(F762="ATG"),"Methionine",OR(F762="GCA",F762="GCG",F762="GCC",F762="GCT"),"Alanine",OR(F762="GAC",F762="GAT"),"Aspartic Acid",OR(F762="AAC",F762="AAT"),"Asparagine",OR(F762="GAA",F762="GAG"),"Glutamic acid",
   TRUE,"Other"
))</f>
        <v>Glutamine</v>
      </c>
    </row>
    <row r="763" spans="1:7" x14ac:dyDescent="0.2">
      <c r="A763" t="s">
        <v>1058</v>
      </c>
      <c r="B763" t="s">
        <v>2209</v>
      </c>
      <c r="C763">
        <f t="shared" si="34"/>
        <v>103</v>
      </c>
      <c r="D763">
        <f>LEN(Table14[[#This Row],[NA_sequence]])</f>
        <v>450</v>
      </c>
      <c r="E763">
        <f t="shared" si="35"/>
        <v>103</v>
      </c>
      <c r="F763" t="str">
        <f t="shared" si="36"/>
        <v>GCA</v>
      </c>
      <c r="G763" t="str" cm="1">
        <f t="array" ref="G763">IF(F763="","",_xlfn.IFS(
   OR(F763="CTC",F763="CTG",F763="CTT",F763="CTA",F763="TTA",F763="TTG"),"Leucine",
   OR(F763="CAG",F763="CAA"),"Glutamine",OR(F763="TTC",F763="TTT"),"Phenylalanine",
   OR(F763="ATG"),"Methionine",OR(F763="GCA",F763="GCG",F763="GCC",F763="GCT"),"Alanine",OR(F763="GAC",F763="GAT"),"Aspartic Acid",OR(F763="AAC",F763="AAT"),"Asparagine",OR(F763="GAA",F763="GAG"),"Glutamic acid",
   TRUE,"Other"
))</f>
        <v>Alanine</v>
      </c>
    </row>
    <row r="764" spans="1:7" x14ac:dyDescent="0.2">
      <c r="A764" t="s">
        <v>1051</v>
      </c>
      <c r="B764" t="s">
        <v>2203</v>
      </c>
      <c r="C764">
        <f t="shared" si="34"/>
        <v>103</v>
      </c>
      <c r="D764">
        <f>LEN(Table14[[#This Row],[NA_sequence]])</f>
        <v>450</v>
      </c>
      <c r="E764">
        <f t="shared" si="35"/>
        <v>103</v>
      </c>
      <c r="F764" t="str">
        <f t="shared" si="36"/>
        <v>ATG</v>
      </c>
      <c r="G764" t="str" cm="1">
        <f t="array" ref="G764">IF(F764="","",_xlfn.IFS(
   OR(F764="CTC",F764="CTG",F764="CTT",F764="CTA",F764="TTA",F764="TTG"),"Leucine",
   OR(F764="CAG",F764="CAA"),"Glutamine",OR(F764="TTC",F764="TTT"),"Phenylalanine",
   OR(F764="ATG"),"Methionine",OR(F764="GCA",F764="GCG",F764="GCC",F764="GCT"),"Alanine",OR(F764="GAC",F764="GAT"),"Aspartic Acid",OR(F764="AAC",F764="AAT"),"Asparagine",OR(F764="GAA",F764="GAG"),"Glutamic acid",
   TRUE,"Other"
))</f>
        <v>Methionine</v>
      </c>
    </row>
    <row r="765" spans="1:7" x14ac:dyDescent="0.2">
      <c r="A765" t="s">
        <v>557</v>
      </c>
      <c r="B765" t="s">
        <v>1736</v>
      </c>
      <c r="C765">
        <f t="shared" si="34"/>
        <v>103</v>
      </c>
      <c r="D765">
        <f>LEN(Table14[[#This Row],[NA_sequence]])</f>
        <v>450</v>
      </c>
      <c r="E765">
        <f t="shared" si="35"/>
        <v>103</v>
      </c>
      <c r="F765" t="str">
        <f t="shared" si="36"/>
        <v>CAG</v>
      </c>
      <c r="G765" t="str" cm="1">
        <f t="array" ref="G765">IF(F765="","",_xlfn.IFS(
   OR(F765="CTC",F765="CTG",F765="CTT",F765="CTA",F765="TTA",F765="TTG"),"Leucine",
   OR(F765="CAG",F765="CAA"),"Glutamine",OR(F765="TTC",F765="TTT"),"Phenylalanine",
   OR(F765="ATG"),"Methionine",OR(F765="GCA",F765="GCG",F765="GCC",F765="GCT"),"Alanine",OR(F765="GAC",F765="GAT"),"Aspartic Acid",OR(F765="AAC",F765="AAT"),"Asparagine",OR(F765="GAA",F765="GAG"),"Glutamic acid",
   TRUE,"Other"
))</f>
        <v>Glutamine</v>
      </c>
    </row>
    <row r="766" spans="1:7" x14ac:dyDescent="0.2">
      <c r="A766" t="s">
        <v>884</v>
      </c>
      <c r="B766" t="s">
        <v>2041</v>
      </c>
      <c r="C766">
        <f t="shared" si="34"/>
        <v>103</v>
      </c>
      <c r="D766">
        <f>LEN(Table14[[#This Row],[NA_sequence]])</f>
        <v>450</v>
      </c>
      <c r="E766">
        <f t="shared" si="35"/>
        <v>103</v>
      </c>
      <c r="F766" t="str">
        <f t="shared" si="36"/>
        <v>CAG</v>
      </c>
      <c r="G766" t="str" cm="1">
        <f t="array" ref="G766">IF(F766="","",_xlfn.IFS(
   OR(F766="CTC",F766="CTG",F766="CTT",F766="CTA",F766="TTA",F766="TTG"),"Leucine",
   OR(F766="CAG",F766="CAA"),"Glutamine",OR(F766="TTC",F766="TTT"),"Phenylalanine",
   OR(F766="ATG"),"Methionine",OR(F766="GCA",F766="GCG",F766="GCC",F766="GCT"),"Alanine",OR(F766="GAC",F766="GAT"),"Aspartic Acid",OR(F766="AAC",F766="AAT"),"Asparagine",OR(F766="GAA",F766="GAG"),"Glutamic acid",
   TRUE,"Other"
))</f>
        <v>Glutamine</v>
      </c>
    </row>
    <row r="767" spans="1:7" x14ac:dyDescent="0.2">
      <c r="A767" t="s">
        <v>573</v>
      </c>
      <c r="B767" t="s">
        <v>1752</v>
      </c>
      <c r="C767">
        <f t="shared" si="34"/>
        <v>103</v>
      </c>
      <c r="D767">
        <f>LEN(Table14[[#This Row],[NA_sequence]])</f>
        <v>450</v>
      </c>
      <c r="E767">
        <f t="shared" si="35"/>
        <v>103</v>
      </c>
      <c r="F767" t="str">
        <f t="shared" si="36"/>
        <v>CAG</v>
      </c>
      <c r="G767" t="str" cm="1">
        <f t="array" ref="G767">IF(F767="","",_xlfn.IFS(
   OR(F767="CTC",F767="CTG",F767="CTT",F767="CTA",F767="TTA",F767="TTG"),"Leucine",
   OR(F767="CAG",F767="CAA"),"Glutamine",OR(F767="TTC",F767="TTT"),"Phenylalanine",
   OR(F767="ATG"),"Methionine",OR(F767="GCA",F767="GCG",F767="GCC",F767="GCT"),"Alanine",OR(F767="GAC",F767="GAT"),"Aspartic Acid",OR(F767="AAC",F767="AAT"),"Asparagine",OR(F767="GAA",F767="GAG"),"Glutamic acid",
   TRUE,"Other"
))</f>
        <v>Glutamine</v>
      </c>
    </row>
    <row r="768" spans="1:7" x14ac:dyDescent="0.2">
      <c r="A768" t="s">
        <v>574</v>
      </c>
      <c r="B768" t="s">
        <v>1753</v>
      </c>
      <c r="C768">
        <f t="shared" si="34"/>
        <v>103</v>
      </c>
      <c r="D768">
        <f>LEN(Table14[[#This Row],[NA_sequence]])</f>
        <v>450</v>
      </c>
      <c r="E768">
        <f t="shared" si="35"/>
        <v>103</v>
      </c>
      <c r="F768" t="str">
        <f t="shared" si="36"/>
        <v>CAG</v>
      </c>
      <c r="G768" t="str" cm="1">
        <f t="array" ref="G768">IF(F768="","",_xlfn.IFS(
   OR(F768="CTC",F768="CTG",F768="CTT",F768="CTA",F768="TTA",F768="TTG"),"Leucine",
   OR(F768="CAG",F768="CAA"),"Glutamine",OR(F768="TTC",F768="TTT"),"Phenylalanine",
   OR(F768="ATG"),"Methionine",OR(F768="GCA",F768="GCG",F768="GCC",F768="GCT"),"Alanine",OR(F768="GAC",F768="GAT"),"Aspartic Acid",OR(F768="AAC",F768="AAT"),"Asparagine",OR(F768="GAA",F768="GAG"),"Glutamic acid",
   TRUE,"Other"
))</f>
        <v>Glutamine</v>
      </c>
    </row>
    <row r="769" spans="1:7" x14ac:dyDescent="0.2">
      <c r="A769" t="s">
        <v>567</v>
      </c>
      <c r="B769" t="s">
        <v>1746</v>
      </c>
      <c r="C769">
        <f t="shared" si="34"/>
        <v>103</v>
      </c>
      <c r="D769">
        <f>LEN(Table14[[#This Row],[NA_sequence]])</f>
        <v>450</v>
      </c>
      <c r="E769">
        <f t="shared" si="35"/>
        <v>103</v>
      </c>
      <c r="F769" t="str">
        <f t="shared" si="36"/>
        <v>CAG</v>
      </c>
      <c r="G769" t="str" cm="1">
        <f t="array" ref="G769">IF(F769="","",_xlfn.IFS(
   OR(F769="CTC",F769="CTG",F769="CTT",F769="CTA",F769="TTA",F769="TTG"),"Leucine",
   OR(F769="CAG",F769="CAA"),"Glutamine",OR(F769="TTC",F769="TTT"),"Phenylalanine",
   OR(F769="ATG"),"Methionine",OR(F769="GCA",F769="GCG",F769="GCC",F769="GCT"),"Alanine",OR(F769="GAC",F769="GAT"),"Aspartic Acid",OR(F769="AAC",F769="AAT"),"Asparagine",OR(F769="GAA",F769="GAG"),"Glutamic acid",
   TRUE,"Other"
))</f>
        <v>Glutamine</v>
      </c>
    </row>
    <row r="770" spans="1:7" x14ac:dyDescent="0.2">
      <c r="A770" t="s">
        <v>587</v>
      </c>
      <c r="B770" t="s">
        <v>1766</v>
      </c>
      <c r="C770">
        <f t="shared" si="34"/>
        <v>103</v>
      </c>
      <c r="D770">
        <f>LEN(Table14[[#This Row],[NA_sequence]])</f>
        <v>450</v>
      </c>
      <c r="E770">
        <f t="shared" si="35"/>
        <v>103</v>
      </c>
      <c r="F770" t="str">
        <f t="shared" si="36"/>
        <v>CAG</v>
      </c>
      <c r="G770" t="str" cm="1">
        <f t="array" ref="G770">IF(F770="","",_xlfn.IFS(
   OR(F770="CTC",F770="CTG",F770="CTT",F770="CTA",F770="TTA",F770="TTG"),"Leucine",
   OR(F770="CAG",F770="CAA"),"Glutamine",OR(F770="TTC",F770="TTT"),"Phenylalanine",
   OR(F770="ATG"),"Methionine",OR(F770="GCA",F770="GCG",F770="GCC",F770="GCT"),"Alanine",OR(F770="GAC",F770="GAT"),"Aspartic Acid",OR(F770="AAC",F770="AAT"),"Asparagine",OR(F770="GAA",F770="GAG"),"Glutamic acid",
   TRUE,"Other"
))</f>
        <v>Glutamine</v>
      </c>
    </row>
    <row r="771" spans="1:7" x14ac:dyDescent="0.2">
      <c r="A771" t="s">
        <v>588</v>
      </c>
      <c r="B771" t="s">
        <v>1766</v>
      </c>
      <c r="C771">
        <f t="shared" ref="C771:C834" si="37">IFERROR(SEARCH("GC?GG?GG?", B771), "")</f>
        <v>103</v>
      </c>
      <c r="D771">
        <f>LEN(Table14[[#This Row],[NA_sequence]])</f>
        <v>450</v>
      </c>
      <c r="E771">
        <f t="shared" ref="E771:E834" si="38">IF(C771="","",IF(AND(
    ISNUMBER(FIND(MID(B771,C771+2,1),"ACGT")),
    ISNUMBER(FIND(MID(B771,C771+5,1),"ACGT")),
    ISNUMBER(FIND(MID(B771,C771+8,1),"ACGT"))
  ),
  C771,
  ""
))</f>
        <v>103</v>
      </c>
      <c r="F771" t="str">
        <f t="shared" ref="F771:F834" si="39">IF(C771="","", MID(B771, C771+9, 3))</f>
        <v>CAG</v>
      </c>
      <c r="G771" t="str" cm="1">
        <f t="array" ref="G771">IF(F771="","",_xlfn.IFS(
   OR(F771="CTC",F771="CTG",F771="CTT",F771="CTA",F771="TTA",F771="TTG"),"Leucine",
   OR(F771="CAG",F771="CAA"),"Glutamine",OR(F771="TTC",F771="TTT"),"Phenylalanine",
   OR(F771="ATG"),"Methionine",OR(F771="GCA",F771="GCG",F771="GCC",F771="GCT"),"Alanine",OR(F771="GAC",F771="GAT"),"Aspartic Acid",OR(F771="AAC",F771="AAT"),"Asparagine",OR(F771="GAA",F771="GAG"),"Glutamic acid",
   TRUE,"Other"
))</f>
        <v>Glutamine</v>
      </c>
    </row>
    <row r="772" spans="1:7" x14ac:dyDescent="0.2">
      <c r="A772" t="s">
        <v>593</v>
      </c>
      <c r="B772" t="s">
        <v>1771</v>
      </c>
      <c r="C772">
        <f t="shared" si="37"/>
        <v>103</v>
      </c>
      <c r="D772">
        <f>LEN(Table14[[#This Row],[NA_sequence]])</f>
        <v>450</v>
      </c>
      <c r="E772">
        <f t="shared" si="38"/>
        <v>103</v>
      </c>
      <c r="F772" t="str">
        <f t="shared" si="39"/>
        <v>CAG</v>
      </c>
      <c r="G772" t="str" cm="1">
        <f t="array" ref="G772">IF(F772="","",_xlfn.IFS(
   OR(F772="CTC",F772="CTG",F772="CTT",F772="CTA",F772="TTA",F772="TTG"),"Leucine",
   OR(F772="CAG",F772="CAA"),"Glutamine",OR(F772="TTC",F772="TTT"),"Phenylalanine",
   OR(F772="ATG"),"Methionine",OR(F772="GCA",F772="GCG",F772="GCC",F772="GCT"),"Alanine",OR(F772="GAC",F772="GAT"),"Aspartic Acid",OR(F772="AAC",F772="AAT"),"Asparagine",OR(F772="GAA",F772="GAG"),"Glutamic acid",
   TRUE,"Other"
))</f>
        <v>Glutamine</v>
      </c>
    </row>
    <row r="773" spans="1:7" x14ac:dyDescent="0.2">
      <c r="A773" t="s">
        <v>755</v>
      </c>
      <c r="B773" t="s">
        <v>1919</v>
      </c>
      <c r="C773">
        <f t="shared" si="37"/>
        <v>103</v>
      </c>
      <c r="D773">
        <f>LEN(Table14[[#This Row],[NA_sequence]])</f>
        <v>450</v>
      </c>
      <c r="E773">
        <f t="shared" si="38"/>
        <v>103</v>
      </c>
      <c r="F773" t="str">
        <f t="shared" si="39"/>
        <v>CAG</v>
      </c>
      <c r="G773" t="str" cm="1">
        <f t="array" ref="G773">IF(F773="","",_xlfn.IFS(
   OR(F773="CTC",F773="CTG",F773="CTT",F773="CTA",F773="TTA",F773="TTG"),"Leucine",
   OR(F773="CAG",F773="CAA"),"Glutamine",OR(F773="TTC",F773="TTT"),"Phenylalanine",
   OR(F773="ATG"),"Methionine",OR(F773="GCA",F773="GCG",F773="GCC",F773="GCT"),"Alanine",OR(F773="GAC",F773="GAT"),"Aspartic Acid",OR(F773="AAC",F773="AAT"),"Asparagine",OR(F773="GAA",F773="GAG"),"Glutamic acid",
   TRUE,"Other"
))</f>
        <v>Glutamine</v>
      </c>
    </row>
    <row r="774" spans="1:7" x14ac:dyDescent="0.2">
      <c r="A774" t="s">
        <v>1067</v>
      </c>
      <c r="B774" t="s">
        <v>2218</v>
      </c>
      <c r="C774">
        <f t="shared" si="37"/>
        <v>103</v>
      </c>
      <c r="D774">
        <f>LEN(Table14[[#This Row],[NA_sequence]])</f>
        <v>450</v>
      </c>
      <c r="E774">
        <f t="shared" si="38"/>
        <v>103</v>
      </c>
      <c r="F774" t="str">
        <f t="shared" si="39"/>
        <v>GCC</v>
      </c>
      <c r="G774" t="str" cm="1">
        <f t="array" ref="G774">IF(F774="","",_xlfn.IFS(
   OR(F774="CTC",F774="CTG",F774="CTT",F774="CTA",F774="TTA",F774="TTG"),"Leucine",
   OR(F774="CAG",F774="CAA"),"Glutamine",OR(F774="TTC",F774="TTT"),"Phenylalanine",
   OR(F774="ATG"),"Methionine",OR(F774="GCA",F774="GCG",F774="GCC",F774="GCT"),"Alanine",OR(F774="GAC",F774="GAT"),"Aspartic Acid",OR(F774="AAC",F774="AAT"),"Asparagine",OR(F774="GAA",F774="GAG"),"Glutamic acid",
   TRUE,"Other"
))</f>
        <v>Alanine</v>
      </c>
    </row>
    <row r="775" spans="1:7" x14ac:dyDescent="0.2">
      <c r="A775" t="s">
        <v>1065</v>
      </c>
      <c r="B775" t="s">
        <v>2216</v>
      </c>
      <c r="C775">
        <f t="shared" si="37"/>
        <v>103</v>
      </c>
      <c r="D775">
        <f>LEN(Table14[[#This Row],[NA_sequence]])</f>
        <v>450</v>
      </c>
      <c r="E775">
        <f t="shared" si="38"/>
        <v>103</v>
      </c>
      <c r="F775" t="str">
        <f t="shared" si="39"/>
        <v>GCG</v>
      </c>
      <c r="G775" t="str" cm="1">
        <f t="array" ref="G775">IF(F775="","",_xlfn.IFS(
   OR(F775="CTC",F775="CTG",F775="CTT",F775="CTA",F775="TTA",F775="TTG"),"Leucine",
   OR(F775="CAG",F775="CAA"),"Glutamine",OR(F775="TTC",F775="TTT"),"Phenylalanine",
   OR(F775="ATG"),"Methionine",OR(F775="GCA",F775="GCG",F775="GCC",F775="GCT"),"Alanine",OR(F775="GAC",F775="GAT"),"Aspartic Acid",OR(F775="AAC",F775="AAT"),"Asparagine",OR(F775="GAA",F775="GAG"),"Glutamic acid",
   TRUE,"Other"
))</f>
        <v>Alanine</v>
      </c>
    </row>
    <row r="776" spans="1:7" x14ac:dyDescent="0.2">
      <c r="A776" t="s">
        <v>1047</v>
      </c>
      <c r="B776" t="s">
        <v>2199</v>
      </c>
      <c r="C776">
        <f t="shared" si="37"/>
        <v>103</v>
      </c>
      <c r="D776">
        <f>LEN(Table14[[#This Row],[NA_sequence]])</f>
        <v>447</v>
      </c>
      <c r="E776">
        <f t="shared" si="38"/>
        <v>103</v>
      </c>
      <c r="F776" t="str">
        <f t="shared" si="39"/>
        <v>CAG</v>
      </c>
      <c r="G776" t="str" cm="1">
        <f t="array" ref="G776">IF(F776="","",_xlfn.IFS(
   OR(F776="CTC",F776="CTG",F776="CTT",F776="CTA",F776="TTA",F776="TTG"),"Leucine",
   OR(F776="CAG",F776="CAA"),"Glutamine",OR(F776="TTC",F776="TTT"),"Phenylalanine",
   OR(F776="ATG"),"Methionine",OR(F776="GCA",F776="GCG",F776="GCC",F776="GCT"),"Alanine",OR(F776="GAC",F776="GAT"),"Aspartic Acid",OR(F776="AAC",F776="AAT"),"Asparagine",OR(F776="GAA",F776="GAG"),"Glutamic acid",
   TRUE,"Other"
))</f>
        <v>Glutamine</v>
      </c>
    </row>
    <row r="777" spans="1:7" x14ac:dyDescent="0.2">
      <c r="A777" t="s">
        <v>1046</v>
      </c>
      <c r="B777" t="s">
        <v>2198</v>
      </c>
      <c r="C777">
        <f t="shared" si="37"/>
        <v>103</v>
      </c>
      <c r="D777">
        <f>LEN(Table14[[#This Row],[NA_sequence]])</f>
        <v>447</v>
      </c>
      <c r="E777">
        <f t="shared" si="38"/>
        <v>103</v>
      </c>
      <c r="F777" t="str">
        <f t="shared" si="39"/>
        <v>CAG</v>
      </c>
      <c r="G777" t="str" cm="1">
        <f t="array" ref="G777">IF(F777="","",_xlfn.IFS(
   OR(F777="CTC",F777="CTG",F777="CTT",F777="CTA",F777="TTA",F777="TTG"),"Leucine",
   OR(F777="CAG",F777="CAA"),"Glutamine",OR(F777="TTC",F777="TTT"),"Phenylalanine",
   OR(F777="ATG"),"Methionine",OR(F777="GCA",F777="GCG",F777="GCC",F777="GCT"),"Alanine",OR(F777="GAC",F777="GAT"),"Aspartic Acid",OR(F777="AAC",F777="AAT"),"Asparagine",OR(F777="GAA",F777="GAG"),"Glutamic acid",
   TRUE,"Other"
))</f>
        <v>Glutamine</v>
      </c>
    </row>
    <row r="778" spans="1:7" x14ac:dyDescent="0.2">
      <c r="A778" t="s">
        <v>383</v>
      </c>
      <c r="B778" t="s">
        <v>1567</v>
      </c>
      <c r="C778">
        <f t="shared" si="37"/>
        <v>103</v>
      </c>
      <c r="D778">
        <f>LEN(Table14[[#This Row],[NA_sequence]])</f>
        <v>450</v>
      </c>
      <c r="E778">
        <f t="shared" si="38"/>
        <v>103</v>
      </c>
      <c r="F778" t="str">
        <f t="shared" si="39"/>
        <v>GCA</v>
      </c>
      <c r="G778" t="str" cm="1">
        <f t="array" ref="G778">IF(F778="","",_xlfn.IFS(
   OR(F778="CTC",F778="CTG",F778="CTT",F778="CTA",F778="TTA",F778="TTG"),"Leucine",
   OR(F778="CAG",F778="CAA"),"Glutamine",OR(F778="TTC",F778="TTT"),"Phenylalanine",
   OR(F778="ATG"),"Methionine",OR(F778="GCA",F778="GCG",F778="GCC",F778="GCT"),"Alanine",OR(F778="GAC",F778="GAT"),"Aspartic Acid",OR(F778="AAC",F778="AAT"),"Asparagine",OR(F778="GAA",F778="GAG"),"Glutamic acid",
   TRUE,"Other"
))</f>
        <v>Alanine</v>
      </c>
    </row>
    <row r="779" spans="1:7" x14ac:dyDescent="0.2">
      <c r="A779" t="s">
        <v>1061</v>
      </c>
      <c r="B779" t="s">
        <v>2212</v>
      </c>
      <c r="C779">
        <f t="shared" si="37"/>
        <v>103</v>
      </c>
      <c r="D779">
        <f>LEN(Table14[[#This Row],[NA_sequence]])</f>
        <v>450</v>
      </c>
      <c r="E779">
        <f t="shared" si="38"/>
        <v>103</v>
      </c>
      <c r="F779" t="str">
        <f t="shared" si="39"/>
        <v>GCG</v>
      </c>
      <c r="G779" t="str" cm="1">
        <f t="array" ref="G779">IF(F779="","",_xlfn.IFS(
   OR(F779="CTC",F779="CTG",F779="CTT",F779="CTA",F779="TTA",F779="TTG"),"Leucine",
   OR(F779="CAG",F779="CAA"),"Glutamine",OR(F779="TTC",F779="TTT"),"Phenylalanine",
   OR(F779="ATG"),"Methionine",OR(F779="GCA",F779="GCG",F779="GCC",F779="GCT"),"Alanine",OR(F779="GAC",F779="GAT"),"Aspartic Acid",OR(F779="AAC",F779="AAT"),"Asparagine",OR(F779="GAA",F779="GAG"),"Glutamic acid",
   TRUE,"Other"
))</f>
        <v>Alanine</v>
      </c>
    </row>
    <row r="780" spans="1:7" x14ac:dyDescent="0.2">
      <c r="A780" t="s">
        <v>1062</v>
      </c>
      <c r="B780" t="s">
        <v>2213</v>
      </c>
      <c r="C780">
        <f t="shared" si="37"/>
        <v>103</v>
      </c>
      <c r="D780">
        <f>LEN(Table14[[#This Row],[NA_sequence]])</f>
        <v>450</v>
      </c>
      <c r="E780">
        <f t="shared" si="38"/>
        <v>103</v>
      </c>
      <c r="F780" t="str">
        <f t="shared" si="39"/>
        <v>GCG</v>
      </c>
      <c r="G780" t="str" cm="1">
        <f t="array" ref="G780">IF(F780="","",_xlfn.IFS(
   OR(F780="CTC",F780="CTG",F780="CTT",F780="CTA",F780="TTA",F780="TTG"),"Leucine",
   OR(F780="CAG",F780="CAA"),"Glutamine",OR(F780="TTC",F780="TTT"),"Phenylalanine",
   OR(F780="ATG"),"Methionine",OR(F780="GCA",F780="GCG",F780="GCC",F780="GCT"),"Alanine",OR(F780="GAC",F780="GAT"),"Aspartic Acid",OR(F780="AAC",F780="AAT"),"Asparagine",OR(F780="GAA",F780="GAG"),"Glutamic acid",
   TRUE,"Other"
))</f>
        <v>Alanine</v>
      </c>
    </row>
    <row r="781" spans="1:7" x14ac:dyDescent="0.2">
      <c r="A781" t="s">
        <v>614</v>
      </c>
      <c r="B781" t="s">
        <v>1791</v>
      </c>
      <c r="C781">
        <f t="shared" si="37"/>
        <v>103</v>
      </c>
      <c r="D781">
        <f>LEN(Table14[[#This Row],[NA_sequence]])</f>
        <v>450</v>
      </c>
      <c r="E781">
        <f t="shared" si="38"/>
        <v>103</v>
      </c>
      <c r="F781" t="str">
        <f t="shared" si="39"/>
        <v>CTT</v>
      </c>
      <c r="G781" t="str" cm="1">
        <f t="array" ref="G781">IF(F781="","",_xlfn.IFS(
   OR(F781="CTC",F781="CTG",F781="CTT",F781="CTA",F781="TTA",F781="TTG"),"Leucine",
   OR(F781="CAG",F781="CAA"),"Glutamine",OR(F781="TTC",F781="TTT"),"Phenylalanine",
   OR(F781="ATG"),"Methionine",OR(F781="GCA",F781="GCG",F781="GCC",F781="GCT"),"Alanine",OR(F781="GAC",F781="GAT"),"Aspartic Acid",OR(F781="AAC",F781="AAT"),"Asparagine",OR(F781="GAA",F781="GAG"),"Glutamic acid",
   TRUE,"Other"
))</f>
        <v>Leucine</v>
      </c>
    </row>
    <row r="782" spans="1:7" x14ac:dyDescent="0.2">
      <c r="A782" t="s">
        <v>1039</v>
      </c>
      <c r="B782" t="s">
        <v>2191</v>
      </c>
      <c r="C782">
        <f t="shared" si="37"/>
        <v>103</v>
      </c>
      <c r="D782">
        <f>LEN(Table14[[#This Row],[NA_sequence]])</f>
        <v>447</v>
      </c>
      <c r="E782">
        <f t="shared" si="38"/>
        <v>103</v>
      </c>
      <c r="F782" t="str">
        <f t="shared" si="39"/>
        <v>GCT</v>
      </c>
      <c r="G782" t="str" cm="1">
        <f t="array" ref="G782">IF(F782="","",_xlfn.IFS(
   OR(F782="CTC",F782="CTG",F782="CTT",F782="CTA",F782="TTA",F782="TTG"),"Leucine",
   OR(F782="CAG",F782="CAA"),"Glutamine",OR(F782="TTC",F782="TTT"),"Phenylalanine",
   OR(F782="ATG"),"Methionine",OR(F782="GCA",F782="GCG",F782="GCC",F782="GCT"),"Alanine",OR(F782="GAC",F782="GAT"),"Aspartic Acid",OR(F782="AAC",F782="AAT"),"Asparagine",OR(F782="GAA",F782="GAG"),"Glutamic acid",
   TRUE,"Other"
))</f>
        <v>Alanine</v>
      </c>
    </row>
    <row r="783" spans="1:7" x14ac:dyDescent="0.2">
      <c r="A783" t="s">
        <v>1037</v>
      </c>
      <c r="B783" t="s">
        <v>2189</v>
      </c>
      <c r="C783">
        <f t="shared" si="37"/>
        <v>103</v>
      </c>
      <c r="D783">
        <f>LEN(Table14[[#This Row],[NA_sequence]])</f>
        <v>447</v>
      </c>
      <c r="E783">
        <f t="shared" si="38"/>
        <v>103</v>
      </c>
      <c r="F783" t="str">
        <f t="shared" si="39"/>
        <v>CAG</v>
      </c>
      <c r="G783" t="str" cm="1">
        <f t="array" ref="G783">IF(F783="","",_xlfn.IFS(
   OR(F783="CTC",F783="CTG",F783="CTT",F783="CTA",F783="TTA",F783="TTG"),"Leucine",
   OR(F783="CAG",F783="CAA"),"Glutamine",OR(F783="TTC",F783="TTT"),"Phenylalanine",
   OR(F783="ATG"),"Methionine",OR(F783="GCA",F783="GCG",F783="GCC",F783="GCT"),"Alanine",OR(F783="GAC",F783="GAT"),"Aspartic Acid",OR(F783="AAC",F783="AAT"),"Asparagine",OR(F783="GAA",F783="GAG"),"Glutamic acid",
   TRUE,"Other"
))</f>
        <v>Glutamine</v>
      </c>
    </row>
    <row r="784" spans="1:7" x14ac:dyDescent="0.2">
      <c r="A784" t="s">
        <v>1069</v>
      </c>
      <c r="B784" t="s">
        <v>2220</v>
      </c>
      <c r="C784">
        <f t="shared" si="37"/>
        <v>103</v>
      </c>
      <c r="D784">
        <f>LEN(Table14[[#This Row],[NA_sequence]])</f>
        <v>447</v>
      </c>
      <c r="E784">
        <f t="shared" si="38"/>
        <v>103</v>
      </c>
      <c r="F784" t="str">
        <f t="shared" si="39"/>
        <v>ATG</v>
      </c>
      <c r="G784" t="str" cm="1">
        <f t="array" ref="G784">IF(F784="","",_xlfn.IFS(
   OR(F784="CTC",F784="CTG",F784="CTT",F784="CTA",F784="TTA",F784="TTG"),"Leucine",
   OR(F784="CAG",F784="CAA"),"Glutamine",OR(F784="TTC",F784="TTT"),"Phenylalanine",
   OR(F784="ATG"),"Methionine",OR(F784="GCA",F784="GCG",F784="GCC",F784="GCT"),"Alanine",OR(F784="GAC",F784="GAT"),"Aspartic Acid",OR(F784="AAC",F784="AAT"),"Asparagine",OR(F784="GAA",F784="GAG"),"Glutamic acid",
   TRUE,"Other"
))</f>
        <v>Methionine</v>
      </c>
    </row>
    <row r="785" spans="1:7" x14ac:dyDescent="0.2">
      <c r="A785" t="s">
        <v>1059</v>
      </c>
      <c r="B785" t="s">
        <v>2210</v>
      </c>
      <c r="C785">
        <f t="shared" si="37"/>
        <v>103</v>
      </c>
      <c r="D785">
        <f>LEN(Table14[[#This Row],[NA_sequence]])</f>
        <v>450</v>
      </c>
      <c r="E785">
        <f t="shared" si="38"/>
        <v>103</v>
      </c>
      <c r="F785" t="str">
        <f t="shared" si="39"/>
        <v>GCA</v>
      </c>
      <c r="G785" t="str" cm="1">
        <f t="array" ref="G785">IF(F785="","",_xlfn.IFS(
   OR(F785="CTC",F785="CTG",F785="CTT",F785="CTA",F785="TTA",F785="TTG"),"Leucine",
   OR(F785="CAG",F785="CAA"),"Glutamine",OR(F785="TTC",F785="TTT"),"Phenylalanine",
   OR(F785="ATG"),"Methionine",OR(F785="GCA",F785="GCG",F785="GCC",F785="GCT"),"Alanine",OR(F785="GAC",F785="GAT"),"Aspartic Acid",OR(F785="AAC",F785="AAT"),"Asparagine",OR(F785="GAA",F785="GAG"),"Glutamic acid",
   TRUE,"Other"
))</f>
        <v>Alanine</v>
      </c>
    </row>
    <row r="786" spans="1:7" x14ac:dyDescent="0.2">
      <c r="A786" t="s">
        <v>1056</v>
      </c>
      <c r="B786" t="s">
        <v>2207</v>
      </c>
      <c r="C786">
        <f t="shared" si="37"/>
        <v>103</v>
      </c>
      <c r="D786">
        <f>LEN(Table14[[#This Row],[NA_sequence]])</f>
        <v>450</v>
      </c>
      <c r="E786">
        <f t="shared" si="38"/>
        <v>103</v>
      </c>
      <c r="F786" t="str">
        <f t="shared" si="39"/>
        <v>GCA</v>
      </c>
      <c r="G786" t="str" cm="1">
        <f t="array" ref="G786">IF(F786="","",_xlfn.IFS(
   OR(F786="CTC",F786="CTG",F786="CTT",F786="CTA",F786="TTA",F786="TTG"),"Leucine",
   OR(F786="CAG",F786="CAA"),"Glutamine",OR(F786="TTC",F786="TTT"),"Phenylalanine",
   OR(F786="ATG"),"Methionine",OR(F786="GCA",F786="GCG",F786="GCC",F786="GCT"),"Alanine",OR(F786="GAC",F786="GAT"),"Aspartic Acid",OR(F786="AAC",F786="AAT"),"Asparagine",OR(F786="GAA",F786="GAG"),"Glutamic acid",
   TRUE,"Other"
))</f>
        <v>Alanine</v>
      </c>
    </row>
    <row r="787" spans="1:7" x14ac:dyDescent="0.2">
      <c r="A787" t="s">
        <v>1060</v>
      </c>
      <c r="B787" t="s">
        <v>2211</v>
      </c>
      <c r="C787">
        <f t="shared" si="37"/>
        <v>103</v>
      </c>
      <c r="D787">
        <f>LEN(Table14[[#This Row],[NA_sequence]])</f>
        <v>450</v>
      </c>
      <c r="E787">
        <f t="shared" si="38"/>
        <v>103</v>
      </c>
      <c r="F787" t="str">
        <f t="shared" si="39"/>
        <v>GCG</v>
      </c>
      <c r="G787" t="str" cm="1">
        <f t="array" ref="G787">IF(F787="","",_xlfn.IFS(
   OR(F787="CTC",F787="CTG",F787="CTT",F787="CTA",F787="TTA",F787="TTG"),"Leucine",
   OR(F787="CAG",F787="CAA"),"Glutamine",OR(F787="TTC",F787="TTT"),"Phenylalanine",
   OR(F787="ATG"),"Methionine",OR(F787="GCA",F787="GCG",F787="GCC",F787="GCT"),"Alanine",OR(F787="GAC",F787="GAT"),"Aspartic Acid",OR(F787="AAC",F787="AAT"),"Asparagine",OR(F787="GAA",F787="GAG"),"Glutamic acid",
   TRUE,"Other"
))</f>
        <v>Alanine</v>
      </c>
    </row>
    <row r="788" spans="1:7" x14ac:dyDescent="0.2">
      <c r="A788" t="s">
        <v>1038</v>
      </c>
      <c r="B788" t="s">
        <v>2190</v>
      </c>
      <c r="C788">
        <f t="shared" si="37"/>
        <v>103</v>
      </c>
      <c r="D788">
        <f>LEN(Table14[[#This Row],[NA_sequence]])</f>
        <v>447</v>
      </c>
      <c r="E788">
        <f t="shared" si="38"/>
        <v>103</v>
      </c>
      <c r="F788" t="str">
        <f t="shared" si="39"/>
        <v>GCA</v>
      </c>
      <c r="G788" t="str" cm="1">
        <f t="array" ref="G788">IF(F788="","",_xlfn.IFS(
   OR(F788="CTC",F788="CTG",F788="CTT",F788="CTA",F788="TTA",F788="TTG"),"Leucine",
   OR(F788="CAG",F788="CAA"),"Glutamine",OR(F788="TTC",F788="TTT"),"Phenylalanine",
   OR(F788="ATG"),"Methionine",OR(F788="GCA",F788="GCG",F788="GCC",F788="GCT"),"Alanine",OR(F788="GAC",F788="GAT"),"Aspartic Acid",OR(F788="AAC",F788="AAT"),"Asparagine",OR(F788="GAA",F788="GAG"),"Glutamic acid",
   TRUE,"Other"
))</f>
        <v>Alanine</v>
      </c>
    </row>
    <row r="789" spans="1:7" x14ac:dyDescent="0.2">
      <c r="A789" t="s">
        <v>1050</v>
      </c>
      <c r="B789" t="s">
        <v>2202</v>
      </c>
      <c r="C789">
        <f t="shared" si="37"/>
        <v>103</v>
      </c>
      <c r="D789">
        <f>LEN(Table14[[#This Row],[NA_sequence]])</f>
        <v>450</v>
      </c>
      <c r="E789">
        <f t="shared" si="38"/>
        <v>103</v>
      </c>
      <c r="F789" t="str">
        <f t="shared" si="39"/>
        <v>ATG</v>
      </c>
      <c r="G789" t="str" cm="1">
        <f t="array" ref="G789">IF(F789="","",_xlfn.IFS(
   OR(F789="CTC",F789="CTG",F789="CTT",F789="CTA",F789="TTA",F789="TTG"),"Leucine",
   OR(F789="CAG",F789="CAA"),"Glutamine",OR(F789="TTC",F789="TTT"),"Phenylalanine",
   OR(F789="ATG"),"Methionine",OR(F789="GCA",F789="GCG",F789="GCC",F789="GCT"),"Alanine",OR(F789="GAC",F789="GAT"),"Aspartic Acid",OR(F789="AAC",F789="AAT"),"Asparagine",OR(F789="GAA",F789="GAG"),"Glutamic acid",
   TRUE,"Other"
))</f>
        <v>Methionine</v>
      </c>
    </row>
    <row r="790" spans="1:7" x14ac:dyDescent="0.2">
      <c r="A790" t="s">
        <v>1053</v>
      </c>
      <c r="B790" t="s">
        <v>2205</v>
      </c>
      <c r="C790">
        <f t="shared" si="37"/>
        <v>103</v>
      </c>
      <c r="D790">
        <f>LEN(Table14[[#This Row],[NA_sequence]])</f>
        <v>450</v>
      </c>
      <c r="E790">
        <f t="shared" si="38"/>
        <v>103</v>
      </c>
      <c r="F790" t="str">
        <f t="shared" si="39"/>
        <v>CAG</v>
      </c>
      <c r="G790" t="str" cm="1">
        <f t="array" ref="G790">IF(F790="","",_xlfn.IFS(
   OR(F790="CTC",F790="CTG",F790="CTT",F790="CTA",F790="TTA",F790="TTG"),"Leucine",
   OR(F790="CAG",F790="CAA"),"Glutamine",OR(F790="TTC",F790="TTT"),"Phenylalanine",
   OR(F790="ATG"),"Methionine",OR(F790="GCA",F790="GCG",F790="GCC",F790="GCT"),"Alanine",OR(F790="GAC",F790="GAT"),"Aspartic Acid",OR(F790="AAC",F790="AAT"),"Asparagine",OR(F790="GAA",F790="GAG"),"Glutamic acid",
   TRUE,"Other"
))</f>
        <v>Glutamine</v>
      </c>
    </row>
    <row r="791" spans="1:7" x14ac:dyDescent="0.2">
      <c r="A791" t="s">
        <v>1052</v>
      </c>
      <c r="B791" t="s">
        <v>2204</v>
      </c>
      <c r="C791">
        <f t="shared" si="37"/>
        <v>103</v>
      </c>
      <c r="D791">
        <f>LEN(Table14[[#This Row],[NA_sequence]])</f>
        <v>450</v>
      </c>
      <c r="E791">
        <f t="shared" si="38"/>
        <v>103</v>
      </c>
      <c r="F791" t="str">
        <f t="shared" si="39"/>
        <v>CAG</v>
      </c>
      <c r="G791" t="str" cm="1">
        <f t="array" ref="G791">IF(F791="","",_xlfn.IFS(
   OR(F791="CTC",F791="CTG",F791="CTT",F791="CTA",F791="TTA",F791="TTG"),"Leucine",
   OR(F791="CAG",F791="CAA"),"Glutamine",OR(F791="TTC",F791="TTT"),"Phenylalanine",
   OR(F791="ATG"),"Methionine",OR(F791="GCA",F791="GCG",F791="GCC",F791="GCT"),"Alanine",OR(F791="GAC",F791="GAT"),"Aspartic Acid",OR(F791="AAC",F791="AAT"),"Asparagine",OR(F791="GAA",F791="GAG"),"Glutamic acid",
   TRUE,"Other"
))</f>
        <v>Glutamine</v>
      </c>
    </row>
    <row r="792" spans="1:7" x14ac:dyDescent="0.2">
      <c r="A792" t="s">
        <v>1066</v>
      </c>
      <c r="B792" t="s">
        <v>2217</v>
      </c>
      <c r="C792">
        <f t="shared" si="37"/>
        <v>103</v>
      </c>
      <c r="D792">
        <f>LEN(Table14[[#This Row],[NA_sequence]])</f>
        <v>450</v>
      </c>
      <c r="E792">
        <f t="shared" si="38"/>
        <v>103</v>
      </c>
      <c r="F792" t="str">
        <f t="shared" si="39"/>
        <v>ATG</v>
      </c>
      <c r="G792" t="str" cm="1">
        <f t="array" ref="G792">IF(F792="","",_xlfn.IFS(
   OR(F792="CTC",F792="CTG",F792="CTT",F792="CTA",F792="TTA",F792="TTG"),"Leucine",
   OR(F792="CAG",F792="CAA"),"Glutamine",OR(F792="TTC",F792="TTT"),"Phenylalanine",
   OR(F792="ATG"),"Methionine",OR(F792="GCA",F792="GCG",F792="GCC",F792="GCT"),"Alanine",OR(F792="GAC",F792="GAT"),"Aspartic Acid",OR(F792="AAC",F792="AAT"),"Asparagine",OR(F792="GAA",F792="GAG"),"Glutamic acid",
   TRUE,"Other"
))</f>
        <v>Methionine</v>
      </c>
    </row>
    <row r="793" spans="1:7" x14ac:dyDescent="0.2">
      <c r="A793" t="s">
        <v>1040</v>
      </c>
      <c r="B793" t="s">
        <v>2192</v>
      </c>
      <c r="C793">
        <f t="shared" si="37"/>
        <v>103</v>
      </c>
      <c r="D793">
        <f>LEN(Table14[[#This Row],[NA_sequence]])</f>
        <v>447</v>
      </c>
      <c r="E793">
        <f t="shared" si="38"/>
        <v>103</v>
      </c>
      <c r="F793" t="str">
        <f t="shared" si="39"/>
        <v>ATG</v>
      </c>
      <c r="G793" t="str" cm="1">
        <f t="array" ref="G793">IF(F793="","",_xlfn.IFS(
   OR(F793="CTC",F793="CTG",F793="CTT",F793="CTA",F793="TTA",F793="TTG"),"Leucine",
   OR(F793="CAG",F793="CAA"),"Glutamine",OR(F793="TTC",F793="TTT"),"Phenylalanine",
   OR(F793="ATG"),"Methionine",OR(F793="GCA",F793="GCG",F793="GCC",F793="GCT"),"Alanine",OR(F793="GAC",F793="GAT"),"Aspartic Acid",OR(F793="AAC",F793="AAT"),"Asparagine",OR(F793="GAA",F793="GAG"),"Glutamic acid",
   TRUE,"Other"
))</f>
        <v>Methionine</v>
      </c>
    </row>
    <row r="794" spans="1:7" x14ac:dyDescent="0.2">
      <c r="A794" t="s">
        <v>1068</v>
      </c>
      <c r="B794" t="s">
        <v>2219</v>
      </c>
      <c r="C794">
        <f t="shared" si="37"/>
        <v>103</v>
      </c>
      <c r="D794">
        <f>LEN(Table14[[#This Row],[NA_sequence]])</f>
        <v>447</v>
      </c>
      <c r="E794">
        <f t="shared" si="38"/>
        <v>103</v>
      </c>
      <c r="F794" t="str">
        <f t="shared" si="39"/>
        <v>ATG</v>
      </c>
      <c r="G794" t="str" cm="1">
        <f t="array" ref="G794">IF(F794="","",_xlfn.IFS(
   OR(F794="CTC",F794="CTG",F794="CTT",F794="CTA",F794="TTA",F794="TTG"),"Leucine",
   OR(F794="CAG",F794="CAA"),"Glutamine",OR(F794="TTC",F794="TTT"),"Phenylalanine",
   OR(F794="ATG"),"Methionine",OR(F794="GCA",F794="GCG",F794="GCC",F794="GCT"),"Alanine",OR(F794="GAC",F794="GAT"),"Aspartic Acid",OR(F794="AAC",F794="AAT"),"Asparagine",OR(F794="GAA",F794="GAG"),"Glutamic acid",
   TRUE,"Other"
))</f>
        <v>Methionine</v>
      </c>
    </row>
    <row r="795" spans="1:7" x14ac:dyDescent="0.2">
      <c r="A795" t="s">
        <v>1057</v>
      </c>
      <c r="B795" t="s">
        <v>2208</v>
      </c>
      <c r="C795">
        <f t="shared" si="37"/>
        <v>103</v>
      </c>
      <c r="D795">
        <f>LEN(Table14[[#This Row],[NA_sequence]])</f>
        <v>450</v>
      </c>
      <c r="E795">
        <f t="shared" si="38"/>
        <v>103</v>
      </c>
      <c r="F795" t="str">
        <f t="shared" si="39"/>
        <v>GCA</v>
      </c>
      <c r="G795" t="str" cm="1">
        <f t="array" ref="G795">IF(F795="","",_xlfn.IFS(
   OR(F795="CTC",F795="CTG",F795="CTT",F795="CTA",F795="TTA",F795="TTG"),"Leucine",
   OR(F795="CAG",F795="CAA"),"Glutamine",OR(F795="TTC",F795="TTT"),"Phenylalanine",
   OR(F795="ATG"),"Methionine",OR(F795="GCA",F795="GCG",F795="GCC",F795="GCT"),"Alanine",OR(F795="GAC",F795="GAT"),"Aspartic Acid",OR(F795="AAC",F795="AAT"),"Asparagine",OR(F795="GAA",F795="GAG"),"Glutamic acid",
   TRUE,"Other"
))</f>
        <v>Alanine</v>
      </c>
    </row>
    <row r="796" spans="1:7" x14ac:dyDescent="0.2">
      <c r="A796" t="s">
        <v>102</v>
      </c>
      <c r="B796" t="s">
        <v>1290</v>
      </c>
      <c r="C796">
        <f t="shared" si="37"/>
        <v>103</v>
      </c>
      <c r="D796">
        <f>LEN(Table14[[#This Row],[NA_sequence]])</f>
        <v>450</v>
      </c>
      <c r="E796">
        <f t="shared" si="38"/>
        <v>103</v>
      </c>
      <c r="F796" t="str">
        <f t="shared" si="39"/>
        <v>CAG</v>
      </c>
      <c r="G796" t="str" cm="1">
        <f t="array" ref="G796">IF(F796="","",_xlfn.IFS(
   OR(F796="CTC",F796="CTG",F796="CTT",F796="CTA",F796="TTA",F796="TTG"),"Leucine",
   OR(F796="CAG",F796="CAA"),"Glutamine",OR(F796="TTC",F796="TTT"),"Phenylalanine",
   OR(F796="ATG"),"Methionine",OR(F796="GCA",F796="GCG",F796="GCC",F796="GCT"),"Alanine",OR(F796="GAC",F796="GAT"),"Aspartic Acid",OR(F796="AAC",F796="AAT"),"Asparagine",OR(F796="GAA",F796="GAG"),"Glutamic acid",
   TRUE,"Other"
))</f>
        <v>Glutamine</v>
      </c>
    </row>
    <row r="797" spans="1:7" x14ac:dyDescent="0.2">
      <c r="A797" t="s">
        <v>819</v>
      </c>
      <c r="B797" t="s">
        <v>1981</v>
      </c>
      <c r="C797">
        <f t="shared" si="37"/>
        <v>103</v>
      </c>
      <c r="D797">
        <f>LEN(Table14[[#This Row],[NA_sequence]])</f>
        <v>450</v>
      </c>
      <c r="E797">
        <f t="shared" si="38"/>
        <v>103</v>
      </c>
      <c r="F797" t="str">
        <f t="shared" si="39"/>
        <v>CAA</v>
      </c>
      <c r="G797" t="str" cm="1">
        <f t="array" ref="G797">IF(F797="","",_xlfn.IFS(
   OR(F797="CTC",F797="CTG",F797="CTT",F797="CTA",F797="TTA",F797="TTG"),"Leucine",
   OR(F797="CAG",F797="CAA"),"Glutamine",OR(F797="TTC",F797="TTT"),"Phenylalanine",
   OR(F797="ATG"),"Methionine",OR(F797="GCA",F797="GCG",F797="GCC",F797="GCT"),"Alanine",OR(F797="GAC",F797="GAT"),"Aspartic Acid",OR(F797="AAC",F797="AAT"),"Asparagine",OR(F797="GAA",F797="GAG"),"Glutamic acid",
   TRUE,"Other"
))</f>
        <v>Glutamine</v>
      </c>
    </row>
    <row r="798" spans="1:7" x14ac:dyDescent="0.2">
      <c r="A798" t="s">
        <v>378</v>
      </c>
      <c r="B798" t="s">
        <v>1562</v>
      </c>
      <c r="C798">
        <f t="shared" si="37"/>
        <v>103</v>
      </c>
      <c r="D798">
        <f>LEN(Table14[[#This Row],[NA_sequence]])</f>
        <v>450</v>
      </c>
      <c r="E798">
        <f t="shared" si="38"/>
        <v>103</v>
      </c>
      <c r="F798" t="str">
        <f t="shared" si="39"/>
        <v>CAG</v>
      </c>
      <c r="G798" t="str" cm="1">
        <f t="array" ref="G798">IF(F798="","",_xlfn.IFS(
   OR(F798="CTC",F798="CTG",F798="CTT",F798="CTA",F798="TTA",F798="TTG"),"Leucine",
   OR(F798="CAG",F798="CAA"),"Glutamine",OR(F798="TTC",F798="TTT"),"Phenylalanine",
   OR(F798="ATG"),"Methionine",OR(F798="GCA",F798="GCG",F798="GCC",F798="GCT"),"Alanine",OR(F798="GAC",F798="GAT"),"Aspartic Acid",OR(F798="AAC",F798="AAT"),"Asparagine",OR(F798="GAA",F798="GAG"),"Glutamic acid",
   TRUE,"Other"
))</f>
        <v>Glutamine</v>
      </c>
    </row>
    <row r="799" spans="1:7" x14ac:dyDescent="0.2">
      <c r="A799" t="s">
        <v>442</v>
      </c>
      <c r="B799" t="s">
        <v>1626</v>
      </c>
      <c r="C799">
        <f t="shared" si="37"/>
        <v>103</v>
      </c>
      <c r="D799">
        <f>LEN(Table14[[#This Row],[NA_sequence]])</f>
        <v>450</v>
      </c>
      <c r="E799">
        <f t="shared" si="38"/>
        <v>103</v>
      </c>
      <c r="F799" t="str">
        <f t="shared" si="39"/>
        <v>CAG</v>
      </c>
      <c r="G799" t="str" cm="1">
        <f t="array" ref="G799">IF(F799="","",_xlfn.IFS(
   OR(F799="CTC",F799="CTG",F799="CTT",F799="CTA",F799="TTA",F799="TTG"),"Leucine",
   OR(F799="CAG",F799="CAA"),"Glutamine",OR(F799="TTC",F799="TTT"),"Phenylalanine",
   OR(F799="ATG"),"Methionine",OR(F799="GCA",F799="GCG",F799="GCC",F799="GCT"),"Alanine",OR(F799="GAC",F799="GAT"),"Aspartic Acid",OR(F799="AAC",F799="AAT"),"Asparagine",OR(F799="GAA",F799="GAG"),"Glutamic acid",
   TRUE,"Other"
))</f>
        <v>Glutamine</v>
      </c>
    </row>
    <row r="800" spans="1:7" x14ac:dyDescent="0.2">
      <c r="A800" t="s">
        <v>422</v>
      </c>
      <c r="B800" t="s">
        <v>1606</v>
      </c>
      <c r="C800">
        <f t="shared" si="37"/>
        <v>103</v>
      </c>
      <c r="D800">
        <f>LEN(Table14[[#This Row],[NA_sequence]])</f>
        <v>450</v>
      </c>
      <c r="E800">
        <f t="shared" si="38"/>
        <v>103</v>
      </c>
      <c r="F800" t="str">
        <f t="shared" si="39"/>
        <v>CAG</v>
      </c>
      <c r="G800" t="str" cm="1">
        <f t="array" ref="G800">IF(F800="","",_xlfn.IFS(
   OR(F800="CTC",F800="CTG",F800="CTT",F800="CTA",F800="TTA",F800="TTG"),"Leucine",
   OR(F800="CAG",F800="CAA"),"Glutamine",OR(F800="TTC",F800="TTT"),"Phenylalanine",
   OR(F800="ATG"),"Methionine",OR(F800="GCA",F800="GCG",F800="GCC",F800="GCT"),"Alanine",OR(F800="GAC",F800="GAT"),"Aspartic Acid",OR(F800="AAC",F800="AAT"),"Asparagine",OR(F800="GAA",F800="GAG"),"Glutamic acid",
   TRUE,"Other"
))</f>
        <v>Glutamine</v>
      </c>
    </row>
    <row r="801" spans="1:7" x14ac:dyDescent="0.2">
      <c r="A801" t="s">
        <v>380</v>
      </c>
      <c r="B801" t="s">
        <v>1564</v>
      </c>
      <c r="C801">
        <f t="shared" si="37"/>
        <v>103</v>
      </c>
      <c r="D801">
        <f>LEN(Table14[[#This Row],[NA_sequence]])</f>
        <v>450</v>
      </c>
      <c r="E801">
        <f t="shared" si="38"/>
        <v>103</v>
      </c>
      <c r="F801" t="str">
        <f t="shared" si="39"/>
        <v>CAG</v>
      </c>
      <c r="G801" t="str" cm="1">
        <f t="array" ref="G801">IF(F801="","",_xlfn.IFS(
   OR(F801="CTC",F801="CTG",F801="CTT",F801="CTA",F801="TTA",F801="TTG"),"Leucine",
   OR(F801="CAG",F801="CAA"),"Glutamine",OR(F801="TTC",F801="TTT"),"Phenylalanine",
   OR(F801="ATG"),"Methionine",OR(F801="GCA",F801="GCG",F801="GCC",F801="GCT"),"Alanine",OR(F801="GAC",F801="GAT"),"Aspartic Acid",OR(F801="AAC",F801="AAT"),"Asparagine",OR(F801="GAA",F801="GAG"),"Glutamic acid",
   TRUE,"Other"
))</f>
        <v>Glutamine</v>
      </c>
    </row>
    <row r="802" spans="1:7" x14ac:dyDescent="0.2">
      <c r="A802" t="s">
        <v>497</v>
      </c>
      <c r="B802" t="s">
        <v>1680</v>
      </c>
      <c r="C802">
        <f t="shared" si="37"/>
        <v>103</v>
      </c>
      <c r="D802">
        <f>LEN(Table14[[#This Row],[NA_sequence]])</f>
        <v>450</v>
      </c>
      <c r="E802">
        <f t="shared" si="38"/>
        <v>103</v>
      </c>
      <c r="F802" t="str">
        <f t="shared" si="39"/>
        <v>CAG</v>
      </c>
      <c r="G802" t="str" cm="1">
        <f t="array" ref="G802">IF(F802="","",_xlfn.IFS(
   OR(F802="CTC",F802="CTG",F802="CTT",F802="CTA",F802="TTA",F802="TTG"),"Leucine",
   OR(F802="CAG",F802="CAA"),"Glutamine",OR(F802="TTC",F802="TTT"),"Phenylalanine",
   OR(F802="ATG"),"Methionine",OR(F802="GCA",F802="GCG",F802="GCC",F802="GCT"),"Alanine",OR(F802="GAC",F802="GAT"),"Aspartic Acid",OR(F802="AAC",F802="AAT"),"Asparagine",OR(F802="GAA",F802="GAG"),"Glutamic acid",
   TRUE,"Other"
))</f>
        <v>Glutamine</v>
      </c>
    </row>
    <row r="803" spans="1:7" x14ac:dyDescent="0.2">
      <c r="A803" t="s">
        <v>617</v>
      </c>
      <c r="B803" t="s">
        <v>1794</v>
      </c>
      <c r="C803">
        <f t="shared" si="37"/>
        <v>103</v>
      </c>
      <c r="D803">
        <f>LEN(Table14[[#This Row],[NA_sequence]])</f>
        <v>450</v>
      </c>
      <c r="E803">
        <f t="shared" si="38"/>
        <v>103</v>
      </c>
      <c r="F803" t="str">
        <f t="shared" si="39"/>
        <v>CAG</v>
      </c>
      <c r="G803" t="str" cm="1">
        <f t="array" ref="G803">IF(F803="","",_xlfn.IFS(
   OR(F803="CTC",F803="CTG",F803="CTT",F803="CTA",F803="TTA",F803="TTG"),"Leucine",
   OR(F803="CAG",F803="CAA"),"Glutamine",OR(F803="TTC",F803="TTT"),"Phenylalanine",
   OR(F803="ATG"),"Methionine",OR(F803="GCA",F803="GCG",F803="GCC",F803="GCT"),"Alanine",OR(F803="GAC",F803="GAT"),"Aspartic Acid",OR(F803="AAC",F803="AAT"),"Asparagine",OR(F803="GAA",F803="GAG"),"Glutamic acid",
   TRUE,"Other"
))</f>
        <v>Glutamine</v>
      </c>
    </row>
    <row r="804" spans="1:7" x14ac:dyDescent="0.2">
      <c r="A804" t="s">
        <v>436</v>
      </c>
      <c r="B804" t="s">
        <v>1620</v>
      </c>
      <c r="C804">
        <f t="shared" si="37"/>
        <v>103</v>
      </c>
      <c r="D804">
        <f>LEN(Table14[[#This Row],[NA_sequence]])</f>
        <v>450</v>
      </c>
      <c r="E804">
        <f t="shared" si="38"/>
        <v>103</v>
      </c>
      <c r="F804" t="str">
        <f t="shared" si="39"/>
        <v>CAG</v>
      </c>
      <c r="G804" t="str" cm="1">
        <f t="array" ref="G804">IF(F804="","",_xlfn.IFS(
   OR(F804="CTC",F804="CTG",F804="CTT",F804="CTA",F804="TTA",F804="TTG"),"Leucine",
   OR(F804="CAG",F804="CAA"),"Glutamine",OR(F804="TTC",F804="TTT"),"Phenylalanine",
   OR(F804="ATG"),"Methionine",OR(F804="GCA",F804="GCG",F804="GCC",F804="GCT"),"Alanine",OR(F804="GAC",F804="GAT"),"Aspartic Acid",OR(F804="AAC",F804="AAT"),"Asparagine",OR(F804="GAA",F804="GAG"),"Glutamic acid",
   TRUE,"Other"
))</f>
        <v>Glutamine</v>
      </c>
    </row>
    <row r="805" spans="1:7" x14ac:dyDescent="0.2">
      <c r="A805" t="s">
        <v>39</v>
      </c>
      <c r="B805" t="s">
        <v>1229</v>
      </c>
      <c r="C805">
        <f t="shared" si="37"/>
        <v>103</v>
      </c>
      <c r="D805">
        <f>LEN(Table14[[#This Row],[NA_sequence]])</f>
        <v>450</v>
      </c>
      <c r="E805">
        <f t="shared" si="38"/>
        <v>103</v>
      </c>
      <c r="F805" t="str">
        <f t="shared" si="39"/>
        <v>CTA</v>
      </c>
      <c r="G805" t="str" cm="1">
        <f t="array" ref="G805">IF(F805="","",_xlfn.IFS(
   OR(F805="CTC",F805="CTG",F805="CTT",F805="CTA",F805="TTA",F805="TTG"),"Leucine",
   OR(F805="CAG",F805="CAA"),"Glutamine",OR(F805="TTC",F805="TTT"),"Phenylalanine",
   OR(F805="ATG"),"Methionine",OR(F805="GCA",F805="GCG",F805="GCC",F805="GCT"),"Alanine",OR(F805="GAC",F805="GAT"),"Aspartic Acid",OR(F805="AAC",F805="AAT"),"Asparagine",OR(F805="GAA",F805="GAG"),"Glutamic acid",
   TRUE,"Other"
))</f>
        <v>Leucine</v>
      </c>
    </row>
    <row r="806" spans="1:7" x14ac:dyDescent="0.2">
      <c r="A806" t="s">
        <v>352</v>
      </c>
      <c r="B806" t="s">
        <v>1536</v>
      </c>
      <c r="C806">
        <f t="shared" si="37"/>
        <v>103</v>
      </c>
      <c r="D806">
        <f>LEN(Table14[[#This Row],[NA_sequence]])</f>
        <v>450</v>
      </c>
      <c r="E806">
        <f t="shared" si="38"/>
        <v>103</v>
      </c>
      <c r="F806" t="str">
        <f t="shared" si="39"/>
        <v>CTA</v>
      </c>
      <c r="G806" t="str" cm="1">
        <f t="array" ref="G806">IF(F806="","",_xlfn.IFS(
   OR(F806="CTC",F806="CTG",F806="CTT",F806="CTA",F806="TTA",F806="TTG"),"Leucine",
   OR(F806="CAG",F806="CAA"),"Glutamine",OR(F806="TTC",F806="TTT"),"Phenylalanine",
   OR(F806="ATG"),"Methionine",OR(F806="GCA",F806="GCG",F806="GCC",F806="GCT"),"Alanine",OR(F806="GAC",F806="GAT"),"Aspartic Acid",OR(F806="AAC",F806="AAT"),"Asparagine",OR(F806="GAA",F806="GAG"),"Glutamic acid",
   TRUE,"Other"
))</f>
        <v>Leucine</v>
      </c>
    </row>
    <row r="807" spans="1:7" x14ac:dyDescent="0.2">
      <c r="A807" t="s">
        <v>2</v>
      </c>
      <c r="B807" t="s">
        <v>1193</v>
      </c>
      <c r="C807">
        <f t="shared" si="37"/>
        <v>103</v>
      </c>
      <c r="D807">
        <f>LEN(Table14[[#This Row],[NA_sequence]])</f>
        <v>450</v>
      </c>
      <c r="E807">
        <f t="shared" si="38"/>
        <v>103</v>
      </c>
      <c r="F807" t="str">
        <f t="shared" si="39"/>
        <v>CTA</v>
      </c>
      <c r="G807" t="str" cm="1">
        <f t="array" ref="G807">IF(F807="","",_xlfn.IFS(
   OR(F807="CTC",F807="CTG",F807="CTT",F807="CTA",F807="TTA",F807="TTG"),"Leucine",
   OR(F807="CAG",F807="CAA"),"Glutamine",OR(F807="TTC",F807="TTT"),"Phenylalanine",
   OR(F807="ATG"),"Methionine",OR(F807="GCA",F807="GCG",F807="GCC",F807="GCT"),"Alanine",OR(F807="GAC",F807="GAT"),"Aspartic Acid",OR(F807="AAC",F807="AAT"),"Asparagine",OR(F807="GAA",F807="GAG"),"Glutamic acid",
   TRUE,"Other"
))</f>
        <v>Leucine</v>
      </c>
    </row>
    <row r="808" spans="1:7" x14ac:dyDescent="0.2">
      <c r="A808" t="s">
        <v>1118</v>
      </c>
      <c r="B808" t="s">
        <v>2261</v>
      </c>
      <c r="C808">
        <f t="shared" si="37"/>
        <v>103</v>
      </c>
      <c r="D808">
        <f>LEN(Table14[[#This Row],[NA_sequence]])</f>
        <v>450</v>
      </c>
      <c r="E808">
        <f t="shared" si="38"/>
        <v>103</v>
      </c>
      <c r="F808" t="str">
        <f t="shared" si="39"/>
        <v>CTA</v>
      </c>
      <c r="G808" t="str" cm="1">
        <f t="array" ref="G808">IF(F808="","",_xlfn.IFS(
   OR(F808="CTC",F808="CTG",F808="CTT",F808="CTA",F808="TTA",F808="TTG"),"Leucine",
   OR(F808="CAG",F808="CAA"),"Glutamine",OR(F808="TTC",F808="TTT"),"Phenylalanine",
   OR(F808="ATG"),"Methionine",OR(F808="GCA",F808="GCG",F808="GCC",F808="GCT"),"Alanine",OR(F808="GAC",F808="GAT"),"Aspartic Acid",OR(F808="AAC",F808="AAT"),"Asparagine",OR(F808="GAA",F808="GAG"),"Glutamic acid",
   TRUE,"Other"
))</f>
        <v>Leucine</v>
      </c>
    </row>
    <row r="809" spans="1:7" x14ac:dyDescent="0.2">
      <c r="A809" t="s">
        <v>3</v>
      </c>
      <c r="B809" t="s">
        <v>1194</v>
      </c>
      <c r="C809">
        <f t="shared" si="37"/>
        <v>103</v>
      </c>
      <c r="D809">
        <f>LEN(Table14[[#This Row],[NA_sequence]])</f>
        <v>450</v>
      </c>
      <c r="E809">
        <f t="shared" si="38"/>
        <v>103</v>
      </c>
      <c r="F809" t="str">
        <f t="shared" si="39"/>
        <v>CTA</v>
      </c>
      <c r="G809" t="str" cm="1">
        <f t="array" ref="G809">IF(F809="","",_xlfn.IFS(
   OR(F809="CTC",F809="CTG",F809="CTT",F809="CTA",F809="TTA",F809="TTG"),"Leucine",
   OR(F809="CAG",F809="CAA"),"Glutamine",OR(F809="TTC",F809="TTT"),"Phenylalanine",
   OR(F809="ATG"),"Methionine",OR(F809="GCA",F809="GCG",F809="GCC",F809="GCT"),"Alanine",OR(F809="GAC",F809="GAT"),"Aspartic Acid",OR(F809="AAC",F809="AAT"),"Asparagine",OR(F809="GAA",F809="GAG"),"Glutamic acid",
   TRUE,"Other"
))</f>
        <v>Leucine</v>
      </c>
    </row>
    <row r="810" spans="1:7" x14ac:dyDescent="0.2">
      <c r="A810" t="s">
        <v>35</v>
      </c>
      <c r="B810" t="s">
        <v>1225</v>
      </c>
      <c r="C810">
        <f t="shared" si="37"/>
        <v>103</v>
      </c>
      <c r="D810">
        <f>LEN(Table14[[#This Row],[NA_sequence]])</f>
        <v>450</v>
      </c>
      <c r="E810">
        <f t="shared" si="38"/>
        <v>103</v>
      </c>
      <c r="F810" t="str">
        <f t="shared" si="39"/>
        <v>CTA</v>
      </c>
      <c r="G810" t="str" cm="1">
        <f t="array" ref="G810">IF(F810="","",_xlfn.IFS(
   OR(F810="CTC",F810="CTG",F810="CTT",F810="CTA",F810="TTA",F810="TTG"),"Leucine",
   OR(F810="CAG",F810="CAA"),"Glutamine",OR(F810="TTC",F810="TTT"),"Phenylalanine",
   OR(F810="ATG"),"Methionine",OR(F810="GCA",F810="GCG",F810="GCC",F810="GCT"),"Alanine",OR(F810="GAC",F810="GAT"),"Aspartic Acid",OR(F810="AAC",F810="AAT"),"Asparagine",OR(F810="GAA",F810="GAG"),"Glutamic acid",
   TRUE,"Other"
))</f>
        <v>Leucine</v>
      </c>
    </row>
    <row r="811" spans="1:7" x14ac:dyDescent="0.2">
      <c r="A811" t="s">
        <v>1117</v>
      </c>
      <c r="B811" t="s">
        <v>1194</v>
      </c>
      <c r="C811">
        <f t="shared" si="37"/>
        <v>103</v>
      </c>
      <c r="D811">
        <f>LEN(Table14[[#This Row],[NA_sequence]])</f>
        <v>450</v>
      </c>
      <c r="E811">
        <f t="shared" si="38"/>
        <v>103</v>
      </c>
      <c r="F811" t="str">
        <f t="shared" si="39"/>
        <v>CTA</v>
      </c>
      <c r="G811" t="str" cm="1">
        <f t="array" ref="G811">IF(F811="","",_xlfn.IFS(
   OR(F811="CTC",F811="CTG",F811="CTT",F811="CTA",F811="TTA",F811="TTG"),"Leucine",
   OR(F811="CAG",F811="CAA"),"Glutamine",OR(F811="TTC",F811="TTT"),"Phenylalanine",
   OR(F811="ATG"),"Methionine",OR(F811="GCA",F811="GCG",F811="GCC",F811="GCT"),"Alanine",OR(F811="GAC",F811="GAT"),"Aspartic Acid",OR(F811="AAC",F811="AAT"),"Asparagine",OR(F811="GAA",F811="GAG"),"Glutamic acid",
   TRUE,"Other"
))</f>
        <v>Leucine</v>
      </c>
    </row>
    <row r="812" spans="1:7" x14ac:dyDescent="0.2">
      <c r="A812" t="s">
        <v>759</v>
      </c>
      <c r="B812" t="s">
        <v>1923</v>
      </c>
      <c r="C812">
        <f t="shared" si="37"/>
        <v>103</v>
      </c>
      <c r="D812">
        <f>LEN(Table14[[#This Row],[NA_sequence]])</f>
        <v>450</v>
      </c>
      <c r="E812">
        <f t="shared" si="38"/>
        <v>103</v>
      </c>
      <c r="F812" t="str">
        <f t="shared" si="39"/>
        <v>CAA</v>
      </c>
      <c r="G812" t="str" cm="1">
        <f t="array" ref="G812">IF(F812="","",_xlfn.IFS(
   OR(F812="CTC",F812="CTG",F812="CTT",F812="CTA",F812="TTA",F812="TTG"),"Leucine",
   OR(F812="CAG",F812="CAA"),"Glutamine",OR(F812="TTC",F812="TTT"),"Phenylalanine",
   OR(F812="ATG"),"Methionine",OR(F812="GCA",F812="GCG",F812="GCC",F812="GCT"),"Alanine",OR(F812="GAC",F812="GAT"),"Aspartic Acid",OR(F812="AAC",F812="AAT"),"Asparagine",OR(F812="GAA",F812="GAG"),"Glutamic acid",
   TRUE,"Other"
))</f>
        <v>Glutamine</v>
      </c>
    </row>
    <row r="813" spans="1:7" x14ac:dyDescent="0.2">
      <c r="A813" t="s">
        <v>758</v>
      </c>
      <c r="B813" t="s">
        <v>1922</v>
      </c>
      <c r="C813">
        <f t="shared" si="37"/>
        <v>103</v>
      </c>
      <c r="D813">
        <f>LEN(Table14[[#This Row],[NA_sequence]])</f>
        <v>450</v>
      </c>
      <c r="E813">
        <f t="shared" si="38"/>
        <v>103</v>
      </c>
      <c r="F813" t="str">
        <f t="shared" si="39"/>
        <v>CAG</v>
      </c>
      <c r="G813" t="str" cm="1">
        <f t="array" ref="G813">IF(F813="","",_xlfn.IFS(
   OR(F813="CTC",F813="CTG",F813="CTT",F813="CTA",F813="TTA",F813="TTG"),"Leucine",
   OR(F813="CAG",F813="CAA"),"Glutamine",OR(F813="TTC",F813="TTT"),"Phenylalanine",
   OR(F813="ATG"),"Methionine",OR(F813="GCA",F813="GCG",F813="GCC",F813="GCT"),"Alanine",OR(F813="GAC",F813="GAT"),"Aspartic Acid",OR(F813="AAC",F813="AAT"),"Asparagine",OR(F813="GAA",F813="GAG"),"Glutamic acid",
   TRUE,"Other"
))</f>
        <v>Glutamine</v>
      </c>
    </row>
    <row r="814" spans="1:7" x14ac:dyDescent="0.2">
      <c r="A814" t="s">
        <v>1147</v>
      </c>
      <c r="B814" t="s">
        <v>2288</v>
      </c>
      <c r="C814">
        <f t="shared" si="37"/>
        <v>103</v>
      </c>
      <c r="D814">
        <f>LEN(Table14[[#This Row],[NA_sequence]])</f>
        <v>450</v>
      </c>
      <c r="E814">
        <f t="shared" si="38"/>
        <v>103</v>
      </c>
      <c r="F814" t="str">
        <f t="shared" si="39"/>
        <v>CAA</v>
      </c>
      <c r="G814" t="str" cm="1">
        <f t="array" ref="G814">IF(F814="","",_xlfn.IFS(
   OR(F814="CTC",F814="CTG",F814="CTT",F814="CTA",F814="TTA",F814="TTG"),"Leucine",
   OR(F814="CAG",F814="CAA"),"Glutamine",OR(F814="TTC",F814="TTT"),"Phenylalanine",
   OR(F814="ATG"),"Methionine",OR(F814="GCA",F814="GCG",F814="GCC",F814="GCT"),"Alanine",OR(F814="GAC",F814="GAT"),"Aspartic Acid",OR(F814="AAC",F814="AAT"),"Asparagine",OR(F814="GAA",F814="GAG"),"Glutamic acid",
   TRUE,"Other"
))</f>
        <v>Glutamine</v>
      </c>
    </row>
    <row r="815" spans="1:7" x14ac:dyDescent="0.2">
      <c r="A815" t="s">
        <v>159</v>
      </c>
      <c r="B815" t="s">
        <v>1345</v>
      </c>
      <c r="C815">
        <f t="shared" si="37"/>
        <v>103</v>
      </c>
      <c r="D815">
        <f>LEN(Table14[[#This Row],[NA_sequence]])</f>
        <v>450</v>
      </c>
      <c r="E815">
        <f t="shared" si="38"/>
        <v>103</v>
      </c>
      <c r="F815" t="str">
        <f t="shared" si="39"/>
        <v>CTA</v>
      </c>
      <c r="G815" t="str" cm="1">
        <f t="array" ref="G815">IF(F815="","",_xlfn.IFS(
   OR(F815="CTC",F815="CTG",F815="CTT",F815="CTA",F815="TTA",F815="TTG"),"Leucine",
   OR(F815="CAG",F815="CAA"),"Glutamine",OR(F815="TTC",F815="TTT"),"Phenylalanine",
   OR(F815="ATG"),"Methionine",OR(F815="GCA",F815="GCG",F815="GCC",F815="GCT"),"Alanine",OR(F815="GAC",F815="GAT"),"Aspartic Acid",OR(F815="AAC",F815="AAT"),"Asparagine",OR(F815="GAA",F815="GAG"),"Glutamic acid",
   TRUE,"Other"
))</f>
        <v>Leucine</v>
      </c>
    </row>
    <row r="816" spans="1:7" x14ac:dyDescent="0.2">
      <c r="A816" t="s">
        <v>37</v>
      </c>
      <c r="B816" t="s">
        <v>1227</v>
      </c>
      <c r="C816">
        <f t="shared" si="37"/>
        <v>103</v>
      </c>
      <c r="D816">
        <f>LEN(Table14[[#This Row],[NA_sequence]])</f>
        <v>450</v>
      </c>
      <c r="E816">
        <f t="shared" si="38"/>
        <v>103</v>
      </c>
      <c r="F816" t="str">
        <f t="shared" si="39"/>
        <v>CTA</v>
      </c>
      <c r="G816" t="str" cm="1">
        <f t="array" ref="G816">IF(F816="","",_xlfn.IFS(
   OR(F816="CTC",F816="CTG",F816="CTT",F816="CTA",F816="TTA",F816="TTG"),"Leucine",
   OR(F816="CAG",F816="CAA"),"Glutamine",OR(F816="TTC",F816="TTT"),"Phenylalanine",
   OR(F816="ATG"),"Methionine",OR(F816="GCA",F816="GCG",F816="GCC",F816="GCT"),"Alanine",OR(F816="GAC",F816="GAT"),"Aspartic Acid",OR(F816="AAC",F816="AAT"),"Asparagine",OR(F816="GAA",F816="GAG"),"Glutamic acid",
   TRUE,"Other"
))</f>
        <v>Leucine</v>
      </c>
    </row>
    <row r="817" spans="1:7" x14ac:dyDescent="0.2">
      <c r="A817" t="s">
        <v>153</v>
      </c>
      <c r="B817" t="s">
        <v>1339</v>
      </c>
      <c r="C817">
        <f t="shared" si="37"/>
        <v>103</v>
      </c>
      <c r="D817">
        <f>LEN(Table14[[#This Row],[NA_sequence]])</f>
        <v>450</v>
      </c>
      <c r="E817">
        <f t="shared" si="38"/>
        <v>103</v>
      </c>
      <c r="F817" t="str">
        <f t="shared" si="39"/>
        <v>CAA</v>
      </c>
      <c r="G817" t="str" cm="1">
        <f t="array" ref="G817">IF(F817="","",_xlfn.IFS(
   OR(F817="CTC",F817="CTG",F817="CTT",F817="CTA",F817="TTA",F817="TTG"),"Leucine",
   OR(F817="CAG",F817="CAA"),"Glutamine",OR(F817="TTC",F817="TTT"),"Phenylalanine",
   OR(F817="ATG"),"Methionine",OR(F817="GCA",F817="GCG",F817="GCC",F817="GCT"),"Alanine",OR(F817="GAC",F817="GAT"),"Aspartic Acid",OR(F817="AAC",F817="AAT"),"Asparagine",OR(F817="GAA",F817="GAG"),"Glutamic acid",
   TRUE,"Other"
))</f>
        <v>Glutamine</v>
      </c>
    </row>
    <row r="818" spans="1:7" x14ac:dyDescent="0.2">
      <c r="A818" t="s">
        <v>152</v>
      </c>
      <c r="B818" t="s">
        <v>1338</v>
      </c>
      <c r="C818">
        <f t="shared" si="37"/>
        <v>103</v>
      </c>
      <c r="D818">
        <f>LEN(Table14[[#This Row],[NA_sequence]])</f>
        <v>450</v>
      </c>
      <c r="E818">
        <f t="shared" si="38"/>
        <v>103</v>
      </c>
      <c r="F818" t="str">
        <f t="shared" si="39"/>
        <v>CAG</v>
      </c>
      <c r="G818" t="str" cm="1">
        <f t="array" ref="G818">IF(F818="","",_xlfn.IFS(
   OR(F818="CTC",F818="CTG",F818="CTT",F818="CTA",F818="TTA",F818="TTG"),"Leucine",
   OR(F818="CAG",F818="CAA"),"Glutamine",OR(F818="TTC",F818="TTT"),"Phenylalanine",
   OR(F818="ATG"),"Methionine",OR(F818="GCA",F818="GCG",F818="GCC",F818="GCT"),"Alanine",OR(F818="GAC",F818="GAT"),"Aspartic Acid",OR(F818="AAC",F818="AAT"),"Asparagine",OR(F818="GAA",F818="GAG"),"Glutamic acid",
   TRUE,"Other"
))</f>
        <v>Glutamine</v>
      </c>
    </row>
    <row r="819" spans="1:7" x14ac:dyDescent="0.2">
      <c r="A819" t="s">
        <v>149</v>
      </c>
      <c r="B819" t="s">
        <v>1335</v>
      </c>
      <c r="C819">
        <f t="shared" si="37"/>
        <v>103</v>
      </c>
      <c r="D819">
        <f>LEN(Table14[[#This Row],[NA_sequence]])</f>
        <v>450</v>
      </c>
      <c r="E819">
        <f t="shared" si="38"/>
        <v>103</v>
      </c>
      <c r="F819" t="str">
        <f t="shared" si="39"/>
        <v>CAA</v>
      </c>
      <c r="G819" t="str" cm="1">
        <f t="array" ref="G819">IF(F819="","",_xlfn.IFS(
   OR(F819="CTC",F819="CTG",F819="CTT",F819="CTA",F819="TTA",F819="TTG"),"Leucine",
   OR(F819="CAG",F819="CAA"),"Glutamine",OR(F819="TTC",F819="TTT"),"Phenylalanine",
   OR(F819="ATG"),"Methionine",OR(F819="GCA",F819="GCG",F819="GCC",F819="GCT"),"Alanine",OR(F819="GAC",F819="GAT"),"Aspartic Acid",OR(F819="AAC",F819="AAT"),"Asparagine",OR(F819="GAA",F819="GAG"),"Glutamic acid",
   TRUE,"Other"
))</f>
        <v>Glutamine</v>
      </c>
    </row>
    <row r="820" spans="1:7" x14ac:dyDescent="0.2">
      <c r="A820" t="s">
        <v>160</v>
      </c>
      <c r="B820" t="s">
        <v>1346</v>
      </c>
      <c r="C820">
        <f t="shared" si="37"/>
        <v>103</v>
      </c>
      <c r="D820">
        <f>LEN(Table14[[#This Row],[NA_sequence]])</f>
        <v>450</v>
      </c>
      <c r="E820">
        <f t="shared" si="38"/>
        <v>103</v>
      </c>
      <c r="F820" t="str">
        <f t="shared" si="39"/>
        <v>CTG</v>
      </c>
      <c r="G820" t="str" cm="1">
        <f t="array" ref="G820">IF(F820="","",_xlfn.IFS(
   OR(F820="CTC",F820="CTG",F820="CTT",F820="CTA",F820="TTA",F820="TTG"),"Leucine",
   OR(F820="CAG",F820="CAA"),"Glutamine",OR(F820="TTC",F820="TTT"),"Phenylalanine",
   OR(F820="ATG"),"Methionine",OR(F820="GCA",F820="GCG",F820="GCC",F820="GCT"),"Alanine",OR(F820="GAC",F820="GAT"),"Aspartic Acid",OR(F820="AAC",F820="AAT"),"Asparagine",OR(F820="GAA",F820="GAG"),"Glutamic acid",
   TRUE,"Other"
))</f>
        <v>Leucine</v>
      </c>
    </row>
    <row r="821" spans="1:7" x14ac:dyDescent="0.2">
      <c r="A821" t="s">
        <v>33</v>
      </c>
      <c r="B821" t="s">
        <v>1223</v>
      </c>
      <c r="C821">
        <f t="shared" si="37"/>
        <v>103</v>
      </c>
      <c r="D821">
        <f>LEN(Table14[[#This Row],[NA_sequence]])</f>
        <v>450</v>
      </c>
      <c r="E821">
        <f t="shared" si="38"/>
        <v>103</v>
      </c>
      <c r="F821" t="str">
        <f t="shared" si="39"/>
        <v>CTG</v>
      </c>
      <c r="G821" t="str" cm="1">
        <f t="array" ref="G821">IF(F821="","",_xlfn.IFS(
   OR(F821="CTC",F821="CTG",F821="CTT",F821="CTA",F821="TTA",F821="TTG"),"Leucine",
   OR(F821="CAG",F821="CAA"),"Glutamine",OR(F821="TTC",F821="TTT"),"Phenylalanine",
   OR(F821="ATG"),"Methionine",OR(F821="GCA",F821="GCG",F821="GCC",F821="GCT"),"Alanine",OR(F821="GAC",F821="GAT"),"Aspartic Acid",OR(F821="AAC",F821="AAT"),"Asparagine",OR(F821="GAA",F821="GAG"),"Glutamic acid",
   TRUE,"Other"
))</f>
        <v>Leucine</v>
      </c>
    </row>
    <row r="822" spans="1:7" x14ac:dyDescent="0.2">
      <c r="A822" t="s">
        <v>757</v>
      </c>
      <c r="B822" t="s">
        <v>1921</v>
      </c>
      <c r="C822">
        <f t="shared" si="37"/>
        <v>103</v>
      </c>
      <c r="D822">
        <f>LEN(Table14[[#This Row],[NA_sequence]])</f>
        <v>450</v>
      </c>
      <c r="E822">
        <f t="shared" si="38"/>
        <v>103</v>
      </c>
      <c r="F822" t="str">
        <f t="shared" si="39"/>
        <v>CAA</v>
      </c>
      <c r="G822" t="str" cm="1">
        <f t="array" ref="G822">IF(F822="","",_xlfn.IFS(
   OR(F822="CTC",F822="CTG",F822="CTT",F822="CTA",F822="TTA",F822="TTG"),"Leucine",
   OR(F822="CAG",F822="CAA"),"Glutamine",OR(F822="TTC",F822="TTT"),"Phenylalanine",
   OR(F822="ATG"),"Methionine",OR(F822="GCA",F822="GCG",F822="GCC",F822="GCT"),"Alanine",OR(F822="GAC",F822="GAT"),"Aspartic Acid",OR(F822="AAC",F822="AAT"),"Asparagine",OR(F822="GAA",F822="GAG"),"Glutamic acid",
   TRUE,"Other"
))</f>
        <v>Glutamine</v>
      </c>
    </row>
    <row r="823" spans="1:7" x14ac:dyDescent="0.2">
      <c r="A823" t="s">
        <v>508</v>
      </c>
      <c r="B823" t="s">
        <v>1691</v>
      </c>
      <c r="C823">
        <f t="shared" si="37"/>
        <v>103</v>
      </c>
      <c r="D823">
        <f>LEN(Table14[[#This Row],[NA_sequence]])</f>
        <v>450</v>
      </c>
      <c r="E823">
        <f t="shared" si="38"/>
        <v>103</v>
      </c>
      <c r="F823" t="str">
        <f t="shared" si="39"/>
        <v>CAG</v>
      </c>
      <c r="G823" t="str" cm="1">
        <f t="array" ref="G823">IF(F823="","",_xlfn.IFS(
   OR(F823="CTC",F823="CTG",F823="CTT",F823="CTA",F823="TTA",F823="TTG"),"Leucine",
   OR(F823="CAG",F823="CAA"),"Glutamine",OR(F823="TTC",F823="TTT"),"Phenylalanine",
   OR(F823="ATG"),"Methionine",OR(F823="GCA",F823="GCG",F823="GCC",F823="GCT"),"Alanine",OR(F823="GAC",F823="GAT"),"Aspartic Acid",OR(F823="AAC",F823="AAT"),"Asparagine",OR(F823="GAA",F823="GAG"),"Glutamic acid",
   TRUE,"Other"
))</f>
        <v>Glutamine</v>
      </c>
    </row>
    <row r="824" spans="1:7" x14ac:dyDescent="0.2">
      <c r="A824" t="s">
        <v>1168</v>
      </c>
      <c r="B824" t="s">
        <v>2309</v>
      </c>
      <c r="C824">
        <f t="shared" si="37"/>
        <v>103</v>
      </c>
      <c r="D824">
        <f>LEN(Table14[[#This Row],[NA_sequence]])</f>
        <v>450</v>
      </c>
      <c r="E824">
        <f t="shared" si="38"/>
        <v>103</v>
      </c>
      <c r="F824" t="str">
        <f t="shared" si="39"/>
        <v>CAA</v>
      </c>
      <c r="G824" t="str" cm="1">
        <f t="array" ref="G824">IF(F824="","",_xlfn.IFS(
   OR(F824="CTC",F824="CTG",F824="CTT",F824="CTA",F824="TTA",F824="TTG"),"Leucine",
   OR(F824="CAG",F824="CAA"),"Glutamine",OR(F824="TTC",F824="TTT"),"Phenylalanine",
   OR(F824="ATG"),"Methionine",OR(F824="GCA",F824="GCG",F824="GCC",F824="GCT"),"Alanine",OR(F824="GAC",F824="GAT"),"Aspartic Acid",OR(F824="AAC",F824="AAT"),"Asparagine",OR(F824="GAA",F824="GAG"),"Glutamic acid",
   TRUE,"Other"
))</f>
        <v>Glutamine</v>
      </c>
    </row>
    <row r="825" spans="1:7" x14ac:dyDescent="0.2">
      <c r="A825" t="s">
        <v>1138</v>
      </c>
      <c r="B825" t="s">
        <v>2279</v>
      </c>
      <c r="C825">
        <f t="shared" si="37"/>
        <v>103</v>
      </c>
      <c r="D825">
        <f>LEN(Table14[[#This Row],[NA_sequence]])</f>
        <v>450</v>
      </c>
      <c r="E825">
        <f t="shared" si="38"/>
        <v>103</v>
      </c>
      <c r="F825" t="str">
        <f t="shared" si="39"/>
        <v>CAA</v>
      </c>
      <c r="G825" t="str" cm="1">
        <f t="array" ref="G825">IF(F825="","",_xlfn.IFS(
   OR(F825="CTC",F825="CTG",F825="CTT",F825="CTA",F825="TTA",F825="TTG"),"Leucine",
   OR(F825="CAG",F825="CAA"),"Glutamine",OR(F825="TTC",F825="TTT"),"Phenylalanine",
   OR(F825="ATG"),"Methionine",OR(F825="GCA",F825="GCG",F825="GCC",F825="GCT"),"Alanine",OR(F825="GAC",F825="GAT"),"Aspartic Acid",OR(F825="AAC",F825="AAT"),"Asparagine",OR(F825="GAA",F825="GAG"),"Glutamic acid",
   TRUE,"Other"
))</f>
        <v>Glutamine</v>
      </c>
    </row>
    <row r="826" spans="1:7" x14ac:dyDescent="0.2">
      <c r="A826" t="s">
        <v>1165</v>
      </c>
      <c r="B826" t="s">
        <v>2306</v>
      </c>
      <c r="C826">
        <f t="shared" si="37"/>
        <v>103</v>
      </c>
      <c r="D826">
        <f>LEN(Table14[[#This Row],[NA_sequence]])</f>
        <v>450</v>
      </c>
      <c r="E826">
        <f t="shared" si="38"/>
        <v>103</v>
      </c>
      <c r="F826" t="str">
        <f t="shared" si="39"/>
        <v>CAA</v>
      </c>
      <c r="G826" t="str" cm="1">
        <f t="array" ref="G826">IF(F826="","",_xlfn.IFS(
   OR(F826="CTC",F826="CTG",F826="CTT",F826="CTA",F826="TTA",F826="TTG"),"Leucine",
   OR(F826="CAG",F826="CAA"),"Glutamine",OR(F826="TTC",F826="TTT"),"Phenylalanine",
   OR(F826="ATG"),"Methionine",OR(F826="GCA",F826="GCG",F826="GCC",F826="GCT"),"Alanine",OR(F826="GAC",F826="GAT"),"Aspartic Acid",OR(F826="AAC",F826="AAT"),"Asparagine",OR(F826="GAA",F826="GAG"),"Glutamic acid",
   TRUE,"Other"
))</f>
        <v>Glutamine</v>
      </c>
    </row>
    <row r="827" spans="1:7" x14ac:dyDescent="0.2">
      <c r="A827" t="s">
        <v>1166</v>
      </c>
      <c r="B827" t="s">
        <v>2307</v>
      </c>
      <c r="C827">
        <f t="shared" si="37"/>
        <v>103</v>
      </c>
      <c r="D827">
        <f>LEN(Table14[[#This Row],[NA_sequence]])</f>
        <v>450</v>
      </c>
      <c r="E827">
        <f t="shared" si="38"/>
        <v>103</v>
      </c>
      <c r="F827" t="str">
        <f t="shared" si="39"/>
        <v>TTG</v>
      </c>
      <c r="G827" t="str" cm="1">
        <f t="array" ref="G827">IF(F827="","",_xlfn.IFS(
   OR(F827="CTC",F827="CTG",F827="CTT",F827="CTA",F827="TTA",F827="TTG"),"Leucine",
   OR(F827="CAG",F827="CAA"),"Glutamine",OR(F827="TTC",F827="TTT"),"Phenylalanine",
   OR(F827="ATG"),"Methionine",OR(F827="GCA",F827="GCG",F827="GCC",F827="GCT"),"Alanine",OR(F827="GAC",F827="GAT"),"Aspartic Acid",OR(F827="AAC",F827="AAT"),"Asparagine",OR(F827="GAA",F827="GAG"),"Glutamic acid",
   TRUE,"Other"
))</f>
        <v>Leucine</v>
      </c>
    </row>
    <row r="828" spans="1:7" x14ac:dyDescent="0.2">
      <c r="A828" t="s">
        <v>1167</v>
      </c>
      <c r="B828" t="s">
        <v>2308</v>
      </c>
      <c r="C828">
        <f t="shared" si="37"/>
        <v>103</v>
      </c>
      <c r="D828">
        <f>LEN(Table14[[#This Row],[NA_sequence]])</f>
        <v>450</v>
      </c>
      <c r="E828">
        <f t="shared" si="38"/>
        <v>103</v>
      </c>
      <c r="F828" t="str">
        <f t="shared" si="39"/>
        <v>CAA</v>
      </c>
      <c r="G828" t="str" cm="1">
        <f t="array" ref="G828">IF(F828="","",_xlfn.IFS(
   OR(F828="CTC",F828="CTG",F828="CTT",F828="CTA",F828="TTA",F828="TTG"),"Leucine",
   OR(F828="CAG",F828="CAA"),"Glutamine",OR(F828="TTC",F828="TTT"),"Phenylalanine",
   OR(F828="ATG"),"Methionine",OR(F828="GCA",F828="GCG",F828="GCC",F828="GCT"),"Alanine",OR(F828="GAC",F828="GAT"),"Aspartic Acid",OR(F828="AAC",F828="AAT"),"Asparagine",OR(F828="GAA",F828="GAG"),"Glutamic acid",
   TRUE,"Other"
))</f>
        <v>Glutamine</v>
      </c>
    </row>
    <row r="829" spans="1:7" x14ac:dyDescent="0.2">
      <c r="A829" t="s">
        <v>1116</v>
      </c>
      <c r="B829" t="s">
        <v>2260</v>
      </c>
      <c r="C829">
        <f t="shared" si="37"/>
        <v>103</v>
      </c>
      <c r="D829">
        <f>LEN(Table14[[#This Row],[NA_sequence]])</f>
        <v>450</v>
      </c>
      <c r="E829">
        <f t="shared" si="38"/>
        <v>103</v>
      </c>
      <c r="F829" t="str">
        <f t="shared" si="39"/>
        <v>ATG</v>
      </c>
      <c r="G829" t="str" cm="1">
        <f t="array" ref="G829">IF(F829="","",_xlfn.IFS(
   OR(F829="CTC",F829="CTG",F829="CTT",F829="CTA",F829="TTA",F829="TTG"),"Leucine",
   OR(F829="CAG",F829="CAA"),"Glutamine",OR(F829="TTC",F829="TTT"),"Phenylalanine",
   OR(F829="ATG"),"Methionine",OR(F829="GCA",F829="GCG",F829="GCC",F829="GCT"),"Alanine",OR(F829="GAC",F829="GAT"),"Aspartic Acid",OR(F829="AAC",F829="AAT"),"Asparagine",OR(F829="GAA",F829="GAG"),"Glutamic acid",
   TRUE,"Other"
))</f>
        <v>Methionine</v>
      </c>
    </row>
    <row r="830" spans="1:7" x14ac:dyDescent="0.2">
      <c r="A830" t="s">
        <v>151</v>
      </c>
      <c r="B830" t="s">
        <v>1337</v>
      </c>
      <c r="C830">
        <f t="shared" si="37"/>
        <v>103</v>
      </c>
      <c r="D830">
        <f>LEN(Table14[[#This Row],[NA_sequence]])</f>
        <v>450</v>
      </c>
      <c r="E830">
        <f t="shared" si="38"/>
        <v>103</v>
      </c>
      <c r="F830" t="str">
        <f t="shared" si="39"/>
        <v>CAG</v>
      </c>
      <c r="G830" t="str" cm="1">
        <f t="array" ref="G830">IF(F830="","",_xlfn.IFS(
   OR(F830="CTC",F830="CTG",F830="CTT",F830="CTA",F830="TTA",F830="TTG"),"Leucine",
   OR(F830="CAG",F830="CAA"),"Glutamine",OR(F830="TTC",F830="TTT"),"Phenylalanine",
   OR(F830="ATG"),"Methionine",OR(F830="GCA",F830="GCG",F830="GCC",F830="GCT"),"Alanine",OR(F830="GAC",F830="GAT"),"Aspartic Acid",OR(F830="AAC",F830="AAT"),"Asparagine",OR(F830="GAA",F830="GAG"),"Glutamic acid",
   TRUE,"Other"
))</f>
        <v>Glutamine</v>
      </c>
    </row>
    <row r="831" spans="1:7" x14ac:dyDescent="0.2">
      <c r="A831" t="s">
        <v>154</v>
      </c>
      <c r="B831" t="s">
        <v>1340</v>
      </c>
      <c r="C831">
        <f t="shared" si="37"/>
        <v>103</v>
      </c>
      <c r="D831">
        <f>LEN(Table14[[#This Row],[NA_sequence]])</f>
        <v>450</v>
      </c>
      <c r="E831">
        <f t="shared" si="38"/>
        <v>103</v>
      </c>
      <c r="F831" t="str">
        <f t="shared" si="39"/>
        <v>CAA</v>
      </c>
      <c r="G831" t="str" cm="1">
        <f t="array" ref="G831">IF(F831="","",_xlfn.IFS(
   OR(F831="CTC",F831="CTG",F831="CTT",F831="CTA",F831="TTA",F831="TTG"),"Leucine",
   OR(F831="CAG",F831="CAA"),"Glutamine",OR(F831="TTC",F831="TTT"),"Phenylalanine",
   OR(F831="ATG"),"Methionine",OR(F831="GCA",F831="GCG",F831="GCC",F831="GCT"),"Alanine",OR(F831="GAC",F831="GAT"),"Aspartic Acid",OR(F831="AAC",F831="AAT"),"Asparagine",OR(F831="GAA",F831="GAG"),"Glutamic acid",
   TRUE,"Other"
))</f>
        <v>Glutamine</v>
      </c>
    </row>
    <row r="832" spans="1:7" x14ac:dyDescent="0.2">
      <c r="A832" t="s">
        <v>602</v>
      </c>
      <c r="B832" t="s">
        <v>1779</v>
      </c>
      <c r="C832">
        <f t="shared" si="37"/>
        <v>103</v>
      </c>
      <c r="D832">
        <f>LEN(Table14[[#This Row],[NA_sequence]])</f>
        <v>450</v>
      </c>
      <c r="E832">
        <f t="shared" si="38"/>
        <v>103</v>
      </c>
      <c r="F832" t="str">
        <f t="shared" si="39"/>
        <v>CAA</v>
      </c>
      <c r="G832" t="str" cm="1">
        <f t="array" ref="G832">IF(F832="","",_xlfn.IFS(
   OR(F832="CTC",F832="CTG",F832="CTT",F832="CTA",F832="TTA",F832="TTG"),"Leucine",
   OR(F832="CAG",F832="CAA"),"Glutamine",OR(F832="TTC",F832="TTT"),"Phenylalanine",
   OR(F832="ATG"),"Methionine",OR(F832="GCA",F832="GCG",F832="GCC",F832="GCT"),"Alanine",OR(F832="GAC",F832="GAT"),"Aspartic Acid",OR(F832="AAC",F832="AAT"),"Asparagine",OR(F832="GAA",F832="GAG"),"Glutamic acid",
   TRUE,"Other"
))</f>
        <v>Glutamine</v>
      </c>
    </row>
    <row r="833" spans="1:7" x14ac:dyDescent="0.2">
      <c r="A833" t="s">
        <v>607</v>
      </c>
      <c r="B833" t="s">
        <v>1784</v>
      </c>
      <c r="C833">
        <f t="shared" si="37"/>
        <v>103</v>
      </c>
      <c r="D833">
        <f>LEN(Table14[[#This Row],[NA_sequence]])</f>
        <v>450</v>
      </c>
      <c r="E833">
        <f t="shared" si="38"/>
        <v>103</v>
      </c>
      <c r="F833" t="str">
        <f t="shared" si="39"/>
        <v>CAA</v>
      </c>
      <c r="G833" t="str" cm="1">
        <f t="array" ref="G833">IF(F833="","",_xlfn.IFS(
   OR(F833="CTC",F833="CTG",F833="CTT",F833="CTA",F833="TTA",F833="TTG"),"Leucine",
   OR(F833="CAG",F833="CAA"),"Glutamine",OR(F833="TTC",F833="TTT"),"Phenylalanine",
   OR(F833="ATG"),"Methionine",OR(F833="GCA",F833="GCG",F833="GCC",F833="GCT"),"Alanine",OR(F833="GAC",F833="GAT"),"Aspartic Acid",OR(F833="AAC",F833="AAT"),"Asparagine",OR(F833="GAA",F833="GAG"),"Glutamic acid",
   TRUE,"Other"
))</f>
        <v>Glutamine</v>
      </c>
    </row>
    <row r="834" spans="1:7" x14ac:dyDescent="0.2">
      <c r="A834" t="s">
        <v>1093</v>
      </c>
      <c r="B834" t="s">
        <v>2242</v>
      </c>
      <c r="C834">
        <f t="shared" si="37"/>
        <v>103</v>
      </c>
      <c r="D834">
        <f>LEN(Table14[[#This Row],[NA_sequence]])</f>
        <v>450</v>
      </c>
      <c r="E834">
        <f t="shared" si="38"/>
        <v>103</v>
      </c>
      <c r="F834" t="str">
        <f t="shared" si="39"/>
        <v>CAG</v>
      </c>
      <c r="G834" t="str" cm="1">
        <f t="array" ref="G834">IF(F834="","",_xlfn.IFS(
   OR(F834="CTC",F834="CTG",F834="CTT",F834="CTA",F834="TTA",F834="TTG"),"Leucine",
   OR(F834="CAG",F834="CAA"),"Glutamine",OR(F834="TTC",F834="TTT"),"Phenylalanine",
   OR(F834="ATG"),"Methionine",OR(F834="GCA",F834="GCG",F834="GCC",F834="GCT"),"Alanine",OR(F834="GAC",F834="GAT"),"Aspartic Acid",OR(F834="AAC",F834="AAT"),"Asparagine",OR(F834="GAA",F834="GAG"),"Glutamic acid",
   TRUE,"Other"
))</f>
        <v>Glutamine</v>
      </c>
    </row>
    <row r="835" spans="1:7" x14ac:dyDescent="0.2">
      <c r="A835" t="s">
        <v>1080</v>
      </c>
      <c r="B835" t="s">
        <v>2231</v>
      </c>
      <c r="C835">
        <f t="shared" ref="C835:C898" si="40">IFERROR(SEARCH("GC?GG?GG?", B835), "")</f>
        <v>103</v>
      </c>
      <c r="D835">
        <f>LEN(Table14[[#This Row],[NA_sequence]])</f>
        <v>450</v>
      </c>
      <c r="E835">
        <f t="shared" ref="E835:E898" si="41">IF(C835="","",IF(AND(
    ISNUMBER(FIND(MID(B835,C835+2,1),"ACGT")),
    ISNUMBER(FIND(MID(B835,C835+5,1),"ACGT")),
    ISNUMBER(FIND(MID(B835,C835+8,1),"ACGT"))
  ),
  C835,
  ""
))</f>
        <v>103</v>
      </c>
      <c r="F835" t="str">
        <f t="shared" ref="F835:F898" si="42">IF(C835="","", MID(B835, C835+9, 3))</f>
        <v>TTG</v>
      </c>
      <c r="G835" t="str" cm="1">
        <f t="array" ref="G835">IF(F835="","",_xlfn.IFS(
   OR(F835="CTC",F835="CTG",F835="CTT",F835="CTA",F835="TTA",F835="TTG"),"Leucine",
   OR(F835="CAG",F835="CAA"),"Glutamine",OR(F835="TTC",F835="TTT"),"Phenylalanine",
   OR(F835="ATG"),"Methionine",OR(F835="GCA",F835="GCG",F835="GCC",F835="GCT"),"Alanine",OR(F835="GAC",F835="GAT"),"Aspartic Acid",OR(F835="AAC",F835="AAT"),"Asparagine",OR(F835="GAA",F835="GAG"),"Glutamic acid",
   TRUE,"Other"
))</f>
        <v>Leucine</v>
      </c>
    </row>
    <row r="836" spans="1:7" x14ac:dyDescent="0.2">
      <c r="A836" t="s">
        <v>1078</v>
      </c>
      <c r="B836" t="s">
        <v>2229</v>
      </c>
      <c r="C836">
        <f t="shared" si="40"/>
        <v>103</v>
      </c>
      <c r="D836">
        <f>LEN(Table14[[#This Row],[NA_sequence]])</f>
        <v>450</v>
      </c>
      <c r="E836">
        <f t="shared" si="41"/>
        <v>103</v>
      </c>
      <c r="F836" t="str">
        <f t="shared" si="42"/>
        <v>ATG</v>
      </c>
      <c r="G836" t="str" cm="1">
        <f t="array" ref="G836">IF(F836="","",_xlfn.IFS(
   OR(F836="CTC",F836="CTG",F836="CTT",F836="CTA",F836="TTA",F836="TTG"),"Leucine",
   OR(F836="CAG",F836="CAA"),"Glutamine",OR(F836="TTC",F836="TTT"),"Phenylalanine",
   OR(F836="ATG"),"Methionine",OR(F836="GCA",F836="GCG",F836="GCC",F836="GCT"),"Alanine",OR(F836="GAC",F836="GAT"),"Aspartic Acid",OR(F836="AAC",F836="AAT"),"Asparagine",OR(F836="GAA",F836="GAG"),"Glutamic acid",
   TRUE,"Other"
))</f>
        <v>Methionine</v>
      </c>
    </row>
    <row r="837" spans="1:7" x14ac:dyDescent="0.2">
      <c r="A837" t="s">
        <v>615</v>
      </c>
      <c r="B837" t="s">
        <v>1792</v>
      </c>
      <c r="C837">
        <f t="shared" si="40"/>
        <v>103</v>
      </c>
      <c r="D837">
        <f>LEN(Table14[[#This Row],[NA_sequence]])</f>
        <v>450</v>
      </c>
      <c r="E837">
        <f t="shared" si="41"/>
        <v>103</v>
      </c>
      <c r="F837" t="str">
        <f t="shared" si="42"/>
        <v>CAG</v>
      </c>
      <c r="G837" t="str" cm="1">
        <f t="array" ref="G837">IF(F837="","",_xlfn.IFS(
   OR(F837="CTC",F837="CTG",F837="CTT",F837="CTA",F837="TTA",F837="TTG"),"Leucine",
   OR(F837="CAG",F837="CAA"),"Glutamine",OR(F837="TTC",F837="TTT"),"Phenylalanine",
   OR(F837="ATG"),"Methionine",OR(F837="GCA",F837="GCG",F837="GCC",F837="GCT"),"Alanine",OR(F837="GAC",F837="GAT"),"Aspartic Acid",OR(F837="AAC",F837="AAT"),"Asparagine",OR(F837="GAA",F837="GAG"),"Glutamic acid",
   TRUE,"Other"
))</f>
        <v>Glutamine</v>
      </c>
    </row>
    <row r="838" spans="1:7" x14ac:dyDescent="0.2">
      <c r="A838" t="s">
        <v>263</v>
      </c>
      <c r="B838" t="s">
        <v>1448</v>
      </c>
      <c r="C838">
        <f t="shared" si="40"/>
        <v>103</v>
      </c>
      <c r="D838">
        <f>LEN(Table14[[#This Row],[NA_sequence]])</f>
        <v>450</v>
      </c>
      <c r="E838">
        <f t="shared" si="41"/>
        <v>103</v>
      </c>
      <c r="F838" t="str">
        <f t="shared" si="42"/>
        <v>CAA</v>
      </c>
      <c r="G838" t="str" cm="1">
        <f t="array" ref="G838">IF(F838="","",_xlfn.IFS(
   OR(F838="CTC",F838="CTG",F838="CTT",F838="CTA",F838="TTA",F838="TTG"),"Leucine",
   OR(F838="CAG",F838="CAA"),"Glutamine",OR(F838="TTC",F838="TTT"),"Phenylalanine",
   OR(F838="ATG"),"Methionine",OR(F838="GCA",F838="GCG",F838="GCC",F838="GCT"),"Alanine",OR(F838="GAC",F838="GAT"),"Aspartic Acid",OR(F838="AAC",F838="AAT"),"Asparagine",OR(F838="GAA",F838="GAG"),"Glutamic acid",
   TRUE,"Other"
))</f>
        <v>Glutamine</v>
      </c>
    </row>
    <row r="839" spans="1:7" x14ac:dyDescent="0.2">
      <c r="A839" t="s">
        <v>532</v>
      </c>
      <c r="B839" t="s">
        <v>1713</v>
      </c>
      <c r="C839">
        <f t="shared" si="40"/>
        <v>103</v>
      </c>
      <c r="D839">
        <f>LEN(Table14[[#This Row],[NA_sequence]])</f>
        <v>447</v>
      </c>
      <c r="E839">
        <f t="shared" si="41"/>
        <v>103</v>
      </c>
      <c r="F839" t="str">
        <f t="shared" si="42"/>
        <v>CAA</v>
      </c>
      <c r="G839" t="str" cm="1">
        <f t="array" ref="G839">IF(F839="","",_xlfn.IFS(
   OR(F839="CTC",F839="CTG",F839="CTT",F839="CTA",F839="TTA",F839="TTG"),"Leucine",
   OR(F839="CAG",F839="CAA"),"Glutamine",OR(F839="TTC",F839="TTT"),"Phenylalanine",
   OR(F839="ATG"),"Methionine",OR(F839="GCA",F839="GCG",F839="GCC",F839="GCT"),"Alanine",OR(F839="GAC",F839="GAT"),"Aspartic Acid",OR(F839="AAC",F839="AAT"),"Asparagine",OR(F839="GAA",F839="GAG"),"Glutamic acid",
   TRUE,"Other"
))</f>
        <v>Glutamine</v>
      </c>
    </row>
    <row r="840" spans="1:7" x14ac:dyDescent="0.2">
      <c r="A840" t="s">
        <v>1079</v>
      </c>
      <c r="B840" t="s">
        <v>2230</v>
      </c>
      <c r="C840">
        <f t="shared" si="40"/>
        <v>103</v>
      </c>
      <c r="D840">
        <f>LEN(Table14[[#This Row],[NA_sequence]])</f>
        <v>450</v>
      </c>
      <c r="E840">
        <f t="shared" si="41"/>
        <v>103</v>
      </c>
      <c r="F840" t="str">
        <f t="shared" si="42"/>
        <v>TTG</v>
      </c>
      <c r="G840" t="str" cm="1">
        <f t="array" ref="G840">IF(F840="","",_xlfn.IFS(
   OR(F840="CTC",F840="CTG",F840="CTT",F840="CTA",F840="TTA",F840="TTG"),"Leucine",
   OR(F840="CAG",F840="CAA"),"Glutamine",OR(F840="TTC",F840="TTT"),"Phenylalanine",
   OR(F840="ATG"),"Methionine",OR(F840="GCA",F840="GCG",F840="GCC",F840="GCT"),"Alanine",OR(F840="GAC",F840="GAT"),"Aspartic Acid",OR(F840="AAC",F840="AAT"),"Asparagine",OR(F840="GAA",F840="GAG"),"Glutamic acid",
   TRUE,"Other"
))</f>
        <v>Leucine</v>
      </c>
    </row>
    <row r="841" spans="1:7" x14ac:dyDescent="0.2">
      <c r="A841" t="s">
        <v>652</v>
      </c>
      <c r="B841" t="s">
        <v>1827</v>
      </c>
      <c r="C841">
        <f t="shared" si="40"/>
        <v>103</v>
      </c>
      <c r="D841">
        <f>LEN(Table14[[#This Row],[NA_sequence]])</f>
        <v>450</v>
      </c>
      <c r="E841">
        <f t="shared" si="41"/>
        <v>103</v>
      </c>
      <c r="F841" t="str">
        <f t="shared" si="42"/>
        <v>CAA</v>
      </c>
      <c r="G841" t="str" cm="1">
        <f t="array" ref="G841">IF(F841="","",_xlfn.IFS(
   OR(F841="CTC",F841="CTG",F841="CTT",F841="CTA",F841="TTA",F841="TTG"),"Leucine",
   OR(F841="CAG",F841="CAA"),"Glutamine",OR(F841="TTC",F841="TTT"),"Phenylalanine",
   OR(F841="ATG"),"Methionine",OR(F841="GCA",F841="GCG",F841="GCC",F841="GCT"),"Alanine",OR(F841="GAC",F841="GAT"),"Aspartic Acid",OR(F841="AAC",F841="AAT"),"Asparagine",OR(F841="GAA",F841="GAG"),"Glutamic acid",
   TRUE,"Other"
))</f>
        <v>Glutamine</v>
      </c>
    </row>
    <row r="842" spans="1:7" x14ac:dyDescent="0.2">
      <c r="A842" t="s">
        <v>917</v>
      </c>
      <c r="B842" t="s">
        <v>2074</v>
      </c>
      <c r="C842">
        <f t="shared" si="40"/>
        <v>103</v>
      </c>
      <c r="D842">
        <f>LEN(Table14[[#This Row],[NA_sequence]])</f>
        <v>450</v>
      </c>
      <c r="E842">
        <f t="shared" si="41"/>
        <v>103</v>
      </c>
      <c r="F842" t="str">
        <f t="shared" si="42"/>
        <v>CAA</v>
      </c>
      <c r="G842" t="str" cm="1">
        <f t="array" ref="G842">IF(F842="","",_xlfn.IFS(
   OR(F842="CTC",F842="CTG",F842="CTT",F842="CTA",F842="TTA",F842="TTG"),"Leucine",
   OR(F842="CAG",F842="CAA"),"Glutamine",OR(F842="TTC",F842="TTT"),"Phenylalanine",
   OR(F842="ATG"),"Methionine",OR(F842="GCA",F842="GCG",F842="GCC",F842="GCT"),"Alanine",OR(F842="GAC",F842="GAT"),"Aspartic Acid",OR(F842="AAC",F842="AAT"),"Asparagine",OR(F842="GAA",F842="GAG"),"Glutamic acid",
   TRUE,"Other"
))</f>
        <v>Glutamine</v>
      </c>
    </row>
    <row r="843" spans="1:7" x14ac:dyDescent="0.2">
      <c r="A843" t="s">
        <v>913</v>
      </c>
      <c r="B843" t="s">
        <v>2070</v>
      </c>
      <c r="C843">
        <f t="shared" si="40"/>
        <v>103</v>
      </c>
      <c r="D843">
        <f>LEN(Table14[[#This Row],[NA_sequence]])</f>
        <v>450</v>
      </c>
      <c r="E843">
        <f t="shared" si="41"/>
        <v>103</v>
      </c>
      <c r="F843" t="str">
        <f t="shared" si="42"/>
        <v>CAA</v>
      </c>
      <c r="G843" t="str" cm="1">
        <f t="array" ref="G843">IF(F843="","",_xlfn.IFS(
   OR(F843="CTC",F843="CTG",F843="CTT",F843="CTA",F843="TTA",F843="TTG"),"Leucine",
   OR(F843="CAG",F843="CAA"),"Glutamine",OR(F843="TTC",F843="TTT"),"Phenylalanine",
   OR(F843="ATG"),"Methionine",OR(F843="GCA",F843="GCG",F843="GCC",F843="GCT"),"Alanine",OR(F843="GAC",F843="GAT"),"Aspartic Acid",OR(F843="AAC",F843="AAT"),"Asparagine",OR(F843="GAA",F843="GAG"),"Glutamic acid",
   TRUE,"Other"
))</f>
        <v>Glutamine</v>
      </c>
    </row>
    <row r="844" spans="1:7" x14ac:dyDescent="0.2">
      <c r="A844" t="s">
        <v>1188</v>
      </c>
      <c r="B844" t="s">
        <v>2328</v>
      </c>
      <c r="C844">
        <f t="shared" si="40"/>
        <v>64</v>
      </c>
      <c r="D844">
        <f>LEN(Table14[[#This Row],[NA_sequence]])</f>
        <v>411</v>
      </c>
      <c r="E844">
        <f t="shared" si="41"/>
        <v>64</v>
      </c>
      <c r="F844" t="str">
        <f t="shared" si="42"/>
        <v>CAA</v>
      </c>
      <c r="G844" t="str" cm="1">
        <f t="array" ref="G844">IF(F844="","",_xlfn.IFS(
   OR(F844="CTC",F844="CTG",F844="CTT",F844="CTA",F844="TTA",F844="TTG"),"Leucine",
   OR(F844="CAG",F844="CAA"),"Glutamine",OR(F844="TTC",F844="TTT"),"Phenylalanine",
   OR(F844="ATG"),"Methionine",OR(F844="GCA",F844="GCG",F844="GCC",F844="GCT"),"Alanine",OR(F844="GAC",F844="GAT"),"Aspartic Acid",OR(F844="AAC",F844="AAT"),"Asparagine",OR(F844="GAA",F844="GAG"),"Glutamic acid",
   TRUE,"Other"
))</f>
        <v>Glutamine</v>
      </c>
    </row>
    <row r="845" spans="1:7" x14ac:dyDescent="0.2">
      <c r="A845" t="s">
        <v>967</v>
      </c>
      <c r="B845" t="s">
        <v>2123</v>
      </c>
      <c r="C845">
        <f t="shared" si="40"/>
        <v>103</v>
      </c>
      <c r="D845">
        <f>LEN(Table14[[#This Row],[NA_sequence]])</f>
        <v>450</v>
      </c>
      <c r="E845">
        <f t="shared" si="41"/>
        <v>103</v>
      </c>
      <c r="F845" t="str">
        <f t="shared" si="42"/>
        <v>CAG</v>
      </c>
      <c r="G845" t="str" cm="1">
        <f t="array" ref="G845">IF(F845="","",_xlfn.IFS(
   OR(F845="CTC",F845="CTG",F845="CTT",F845="CTA",F845="TTA",F845="TTG"),"Leucine",
   OR(F845="CAG",F845="CAA"),"Glutamine",OR(F845="TTC",F845="TTT"),"Phenylalanine",
   OR(F845="ATG"),"Methionine",OR(F845="GCA",F845="GCG",F845="GCC",F845="GCT"),"Alanine",OR(F845="GAC",F845="GAT"),"Aspartic Acid",OR(F845="AAC",F845="AAT"),"Asparagine",OR(F845="GAA",F845="GAG"),"Glutamic acid",
   TRUE,"Other"
))</f>
        <v>Glutamine</v>
      </c>
    </row>
    <row r="846" spans="1:7" x14ac:dyDescent="0.2">
      <c r="A846" t="s">
        <v>708</v>
      </c>
      <c r="B846" t="s">
        <v>1879</v>
      </c>
      <c r="C846">
        <f t="shared" si="40"/>
        <v>103</v>
      </c>
      <c r="D846">
        <f>LEN(Table14[[#This Row],[NA_sequence]])</f>
        <v>450</v>
      </c>
      <c r="E846">
        <f t="shared" si="41"/>
        <v>103</v>
      </c>
      <c r="F846" t="str">
        <f t="shared" si="42"/>
        <v>CAG</v>
      </c>
      <c r="G846" t="str" cm="1">
        <f t="array" ref="G846">IF(F846="","",_xlfn.IFS(
   OR(F846="CTC",F846="CTG",F846="CTT",F846="CTA",F846="TTA",F846="TTG"),"Leucine",
   OR(F846="CAG",F846="CAA"),"Glutamine",OR(F846="TTC",F846="TTT"),"Phenylalanine",
   OR(F846="ATG"),"Methionine",OR(F846="GCA",F846="GCG",F846="GCC",F846="GCT"),"Alanine",OR(F846="GAC",F846="GAT"),"Aspartic Acid",OR(F846="AAC",F846="AAT"),"Asparagine",OR(F846="GAA",F846="GAG"),"Glutamic acid",
   TRUE,"Other"
))</f>
        <v>Glutamine</v>
      </c>
    </row>
    <row r="847" spans="1:7" x14ac:dyDescent="0.2">
      <c r="A847" t="s">
        <v>1071</v>
      </c>
      <c r="B847" t="s">
        <v>2222</v>
      </c>
      <c r="C847">
        <f t="shared" si="40"/>
        <v>103</v>
      </c>
      <c r="D847">
        <f>LEN(Table14[[#This Row],[NA_sequence]])</f>
        <v>450</v>
      </c>
      <c r="E847">
        <f t="shared" si="41"/>
        <v>103</v>
      </c>
      <c r="F847" t="str">
        <f t="shared" si="42"/>
        <v>ATG</v>
      </c>
      <c r="G847" t="str" cm="1">
        <f t="array" ref="G847">IF(F847="","",_xlfn.IFS(
   OR(F847="CTC",F847="CTG",F847="CTT",F847="CTA",F847="TTA",F847="TTG"),"Leucine",
   OR(F847="CAG",F847="CAA"),"Glutamine",OR(F847="TTC",F847="TTT"),"Phenylalanine",
   OR(F847="ATG"),"Methionine",OR(F847="GCA",F847="GCG",F847="GCC",F847="GCT"),"Alanine",OR(F847="GAC",F847="GAT"),"Aspartic Acid",OR(F847="AAC",F847="AAT"),"Asparagine",OR(F847="GAA",F847="GAG"),"Glutamic acid",
   TRUE,"Other"
))</f>
        <v>Methionine</v>
      </c>
    </row>
    <row r="848" spans="1:7" x14ac:dyDescent="0.2">
      <c r="A848" t="s">
        <v>1070</v>
      </c>
      <c r="B848" t="s">
        <v>2221</v>
      </c>
      <c r="C848">
        <f t="shared" si="40"/>
        <v>103</v>
      </c>
      <c r="D848">
        <f>LEN(Table14[[#This Row],[NA_sequence]])</f>
        <v>450</v>
      </c>
      <c r="E848">
        <f t="shared" si="41"/>
        <v>103</v>
      </c>
      <c r="F848" t="str">
        <f t="shared" si="42"/>
        <v>ATG</v>
      </c>
      <c r="G848" t="str" cm="1">
        <f t="array" ref="G848">IF(F848="","",_xlfn.IFS(
   OR(F848="CTC",F848="CTG",F848="CTT",F848="CTA",F848="TTA",F848="TTG"),"Leucine",
   OR(F848="CAG",F848="CAA"),"Glutamine",OR(F848="TTC",F848="TTT"),"Phenylalanine",
   OR(F848="ATG"),"Methionine",OR(F848="GCA",F848="GCG",F848="GCC",F848="GCT"),"Alanine",OR(F848="GAC",F848="GAT"),"Aspartic Acid",OR(F848="AAC",F848="AAT"),"Asparagine",OR(F848="GAA",F848="GAG"),"Glutamic acid",
   TRUE,"Other"
))</f>
        <v>Methionine</v>
      </c>
    </row>
    <row r="849" spans="1:7" x14ac:dyDescent="0.2">
      <c r="A849" t="s">
        <v>1171</v>
      </c>
      <c r="B849" t="s">
        <v>2312</v>
      </c>
      <c r="C849">
        <f t="shared" si="40"/>
        <v>103</v>
      </c>
      <c r="D849">
        <f>LEN(Table14[[#This Row],[NA_sequence]])</f>
        <v>450</v>
      </c>
      <c r="E849">
        <f t="shared" si="41"/>
        <v>103</v>
      </c>
      <c r="F849" t="str">
        <f t="shared" si="42"/>
        <v>CTT</v>
      </c>
      <c r="G849" t="str" cm="1">
        <f t="array" ref="G849">IF(F849="","",_xlfn.IFS(
   OR(F849="CTC",F849="CTG",F849="CTT",F849="CTA",F849="TTA",F849="TTG"),"Leucine",
   OR(F849="CAG",F849="CAA"),"Glutamine",OR(F849="TTC",F849="TTT"),"Phenylalanine",
   OR(F849="ATG"),"Methionine",OR(F849="GCA",F849="GCG",F849="GCC",F849="GCT"),"Alanine",OR(F849="GAC",F849="GAT"),"Aspartic Acid",OR(F849="AAC",F849="AAT"),"Asparagine",OR(F849="GAA",F849="GAG"),"Glutamic acid",
   TRUE,"Other"
))</f>
        <v>Leucine</v>
      </c>
    </row>
    <row r="850" spans="1:7" x14ac:dyDescent="0.2">
      <c r="A850" t="s">
        <v>1172</v>
      </c>
      <c r="B850" t="s">
        <v>2313</v>
      </c>
      <c r="C850">
        <f t="shared" si="40"/>
        <v>103</v>
      </c>
      <c r="D850">
        <f>LEN(Table14[[#This Row],[NA_sequence]])</f>
        <v>450</v>
      </c>
      <c r="E850">
        <f t="shared" si="41"/>
        <v>103</v>
      </c>
      <c r="F850" t="str">
        <f t="shared" si="42"/>
        <v>CTT</v>
      </c>
      <c r="G850" t="str" cm="1">
        <f t="array" ref="G850">IF(F850="","",_xlfn.IFS(
   OR(F850="CTC",F850="CTG",F850="CTT",F850="CTA",F850="TTA",F850="TTG"),"Leucine",
   OR(F850="CAG",F850="CAA"),"Glutamine",OR(F850="TTC",F850="TTT"),"Phenylalanine",
   OR(F850="ATG"),"Methionine",OR(F850="GCA",F850="GCG",F850="GCC",F850="GCT"),"Alanine",OR(F850="GAC",F850="GAT"),"Aspartic Acid",OR(F850="AAC",F850="AAT"),"Asparagine",OR(F850="GAA",F850="GAG"),"Glutamic acid",
   TRUE,"Other"
))</f>
        <v>Leucine</v>
      </c>
    </row>
    <row r="851" spans="1:7" x14ac:dyDescent="0.2">
      <c r="A851" t="s">
        <v>803</v>
      </c>
      <c r="B851" t="s">
        <v>1965</v>
      </c>
      <c r="C851">
        <f t="shared" si="40"/>
        <v>103</v>
      </c>
      <c r="D851">
        <f>LEN(Table14[[#This Row],[NA_sequence]])</f>
        <v>450</v>
      </c>
      <c r="E851">
        <f t="shared" si="41"/>
        <v>103</v>
      </c>
      <c r="F851" t="str">
        <f t="shared" si="42"/>
        <v>CAA</v>
      </c>
      <c r="G851" t="str" cm="1">
        <f t="array" ref="G851">IF(F851="","",_xlfn.IFS(
   OR(F851="CTC",F851="CTG",F851="CTT",F851="CTA",F851="TTA",F851="TTG"),"Leucine",
   OR(F851="CAG",F851="CAA"),"Glutamine",OR(F851="TTC",F851="TTT"),"Phenylalanine",
   OR(F851="ATG"),"Methionine",OR(F851="GCA",F851="GCG",F851="GCC",F851="GCT"),"Alanine",OR(F851="GAC",F851="GAT"),"Aspartic Acid",OR(F851="AAC",F851="AAT"),"Asparagine",OR(F851="GAA",F851="GAG"),"Glutamic acid",
   TRUE,"Other"
))</f>
        <v>Glutamine</v>
      </c>
    </row>
    <row r="852" spans="1:7" x14ac:dyDescent="0.2">
      <c r="A852" t="s">
        <v>802</v>
      </c>
      <c r="B852" t="s">
        <v>1964</v>
      </c>
      <c r="C852">
        <f t="shared" si="40"/>
        <v>103</v>
      </c>
      <c r="D852">
        <f>LEN(Table14[[#This Row],[NA_sequence]])</f>
        <v>450</v>
      </c>
      <c r="E852">
        <f t="shared" si="41"/>
        <v>103</v>
      </c>
      <c r="F852" t="str">
        <f t="shared" si="42"/>
        <v>CAA</v>
      </c>
      <c r="G852" t="str" cm="1">
        <f t="array" ref="G852">IF(F852="","",_xlfn.IFS(
   OR(F852="CTC",F852="CTG",F852="CTT",F852="CTA",F852="TTA",F852="TTG"),"Leucine",
   OR(F852="CAG",F852="CAA"),"Glutamine",OR(F852="TTC",F852="TTT"),"Phenylalanine",
   OR(F852="ATG"),"Methionine",OR(F852="GCA",F852="GCG",F852="GCC",F852="GCT"),"Alanine",OR(F852="GAC",F852="GAT"),"Aspartic Acid",OR(F852="AAC",F852="AAT"),"Asparagine",OR(F852="GAA",F852="GAG"),"Glutamic acid",
   TRUE,"Other"
))</f>
        <v>Glutamine</v>
      </c>
    </row>
    <row r="853" spans="1:7" x14ac:dyDescent="0.2">
      <c r="A853" t="s">
        <v>475</v>
      </c>
      <c r="B853" t="s">
        <v>1658</v>
      </c>
      <c r="C853">
        <f t="shared" si="40"/>
        <v>103</v>
      </c>
      <c r="D853">
        <f>LEN(Table14[[#This Row],[NA_sequence]])</f>
        <v>450</v>
      </c>
      <c r="E853">
        <f t="shared" si="41"/>
        <v>103</v>
      </c>
      <c r="F853" t="str">
        <f t="shared" si="42"/>
        <v>CAG</v>
      </c>
      <c r="G853" t="str" cm="1">
        <f t="array" ref="G853">IF(F853="","",_xlfn.IFS(
   OR(F853="CTC",F853="CTG",F853="CTT",F853="CTA",F853="TTA",F853="TTG"),"Leucine",
   OR(F853="CAG",F853="CAA"),"Glutamine",OR(F853="TTC",F853="TTT"),"Phenylalanine",
   OR(F853="ATG"),"Methionine",OR(F853="GCA",F853="GCG",F853="GCC",F853="GCT"),"Alanine",OR(F853="GAC",F853="GAT"),"Aspartic Acid",OR(F853="AAC",F853="AAT"),"Asparagine",OR(F853="GAA",F853="GAG"),"Glutamic acid",
   TRUE,"Other"
))</f>
        <v>Glutamine</v>
      </c>
    </row>
    <row r="854" spans="1:7" x14ac:dyDescent="0.2">
      <c r="A854" t="s">
        <v>1121</v>
      </c>
      <c r="B854" t="s">
        <v>2264</v>
      </c>
      <c r="C854">
        <f t="shared" si="40"/>
        <v>103</v>
      </c>
      <c r="D854">
        <f>LEN(Table14[[#This Row],[NA_sequence]])</f>
        <v>450</v>
      </c>
      <c r="E854">
        <f t="shared" si="41"/>
        <v>103</v>
      </c>
      <c r="F854" t="str">
        <f t="shared" si="42"/>
        <v>CAG</v>
      </c>
      <c r="G854" t="str" cm="1">
        <f t="array" ref="G854">IF(F854="","",_xlfn.IFS(
   OR(F854="CTC",F854="CTG",F854="CTT",F854="CTA",F854="TTA",F854="TTG"),"Leucine",
   OR(F854="CAG",F854="CAA"),"Glutamine",OR(F854="TTC",F854="TTT"),"Phenylalanine",
   OR(F854="ATG"),"Methionine",OR(F854="GCA",F854="GCG",F854="GCC",F854="GCT"),"Alanine",OR(F854="GAC",F854="GAT"),"Aspartic Acid",OR(F854="AAC",F854="AAT"),"Asparagine",OR(F854="GAA",F854="GAG"),"Glutamic acid",
   TRUE,"Other"
))</f>
        <v>Glutamine</v>
      </c>
    </row>
    <row r="855" spans="1:7" x14ac:dyDescent="0.2">
      <c r="A855" t="s">
        <v>801</v>
      </c>
      <c r="B855" t="s">
        <v>1963</v>
      </c>
      <c r="C855">
        <f t="shared" si="40"/>
        <v>103</v>
      </c>
      <c r="D855">
        <f>LEN(Table14[[#This Row],[NA_sequence]])</f>
        <v>450</v>
      </c>
      <c r="E855">
        <f t="shared" si="41"/>
        <v>103</v>
      </c>
      <c r="F855" t="str">
        <f t="shared" si="42"/>
        <v>CAA</v>
      </c>
      <c r="G855" t="str" cm="1">
        <f t="array" ref="G855">IF(F855="","",_xlfn.IFS(
   OR(F855="CTC",F855="CTG",F855="CTT",F855="CTA",F855="TTA",F855="TTG"),"Leucine",
   OR(F855="CAG",F855="CAA"),"Glutamine",OR(F855="TTC",F855="TTT"),"Phenylalanine",
   OR(F855="ATG"),"Methionine",OR(F855="GCA",F855="GCG",F855="GCC",F855="GCT"),"Alanine",OR(F855="GAC",F855="GAT"),"Aspartic Acid",OR(F855="AAC",F855="AAT"),"Asparagine",OR(F855="GAA",F855="GAG"),"Glutamic acid",
   TRUE,"Other"
))</f>
        <v>Glutamine</v>
      </c>
    </row>
    <row r="856" spans="1:7" x14ac:dyDescent="0.2">
      <c r="A856" t="s">
        <v>1129</v>
      </c>
      <c r="B856" t="s">
        <v>2271</v>
      </c>
      <c r="C856">
        <f t="shared" si="40"/>
        <v>103</v>
      </c>
      <c r="D856">
        <f>LEN(Table14[[#This Row],[NA_sequence]])</f>
        <v>450</v>
      </c>
      <c r="E856">
        <f t="shared" si="41"/>
        <v>103</v>
      </c>
      <c r="F856" t="str">
        <f t="shared" si="42"/>
        <v>CAG</v>
      </c>
      <c r="G856" t="str" cm="1">
        <f t="array" ref="G856">IF(F856="","",_xlfn.IFS(
   OR(F856="CTC",F856="CTG",F856="CTT",F856="CTA",F856="TTA",F856="TTG"),"Leucine",
   OR(F856="CAG",F856="CAA"),"Glutamine",OR(F856="TTC",F856="TTT"),"Phenylalanine",
   OR(F856="ATG"),"Methionine",OR(F856="GCA",F856="GCG",F856="GCC",F856="GCT"),"Alanine",OR(F856="GAC",F856="GAT"),"Aspartic Acid",OR(F856="AAC",F856="AAT"),"Asparagine",OR(F856="GAA",F856="GAG"),"Glutamic acid",
   TRUE,"Other"
))</f>
        <v>Glutamine</v>
      </c>
    </row>
    <row r="857" spans="1:7" x14ac:dyDescent="0.2">
      <c r="A857" t="s">
        <v>616</v>
      </c>
      <c r="B857" t="s">
        <v>1793</v>
      </c>
      <c r="C857">
        <f t="shared" si="40"/>
        <v>103</v>
      </c>
      <c r="D857">
        <f>LEN(Table14[[#This Row],[NA_sequence]])</f>
        <v>450</v>
      </c>
      <c r="E857">
        <f t="shared" si="41"/>
        <v>103</v>
      </c>
      <c r="F857" t="str">
        <f t="shared" si="42"/>
        <v>CAA</v>
      </c>
      <c r="G857" t="str" cm="1">
        <f t="array" ref="G857">IF(F857="","",_xlfn.IFS(
   OR(F857="CTC",F857="CTG",F857="CTT",F857="CTA",F857="TTA",F857="TTG"),"Leucine",
   OR(F857="CAG",F857="CAA"),"Glutamine",OR(F857="TTC",F857="TTT"),"Phenylalanine",
   OR(F857="ATG"),"Methionine",OR(F857="GCA",F857="GCG",F857="GCC",F857="GCT"),"Alanine",OR(F857="GAC",F857="GAT"),"Aspartic Acid",OR(F857="AAC",F857="AAT"),"Asparagine",OR(F857="GAA",F857="GAG"),"Glutamic acid",
   TRUE,"Other"
))</f>
        <v>Glutamine</v>
      </c>
    </row>
    <row r="858" spans="1:7" x14ac:dyDescent="0.2">
      <c r="A858" t="s">
        <v>1120</v>
      </c>
      <c r="B858" t="s">
        <v>2263</v>
      </c>
      <c r="C858">
        <f t="shared" si="40"/>
        <v>103</v>
      </c>
      <c r="D858">
        <f>LEN(Table14[[#This Row],[NA_sequence]])</f>
        <v>450</v>
      </c>
      <c r="E858">
        <f t="shared" si="41"/>
        <v>103</v>
      </c>
      <c r="F858" t="str">
        <f t="shared" si="42"/>
        <v>CAA</v>
      </c>
      <c r="G858" t="str" cm="1">
        <f t="array" ref="G858">IF(F858="","",_xlfn.IFS(
   OR(F858="CTC",F858="CTG",F858="CTT",F858="CTA",F858="TTA",F858="TTG"),"Leucine",
   OR(F858="CAG",F858="CAA"),"Glutamine",OR(F858="TTC",F858="TTT"),"Phenylalanine",
   OR(F858="ATG"),"Methionine",OR(F858="GCA",F858="GCG",F858="GCC",F858="GCT"),"Alanine",OR(F858="GAC",F858="GAT"),"Aspartic Acid",OR(F858="AAC",F858="AAT"),"Asparagine",OR(F858="GAA",F858="GAG"),"Glutamic acid",
   TRUE,"Other"
))</f>
        <v>Glutamine</v>
      </c>
    </row>
    <row r="859" spans="1:7" x14ac:dyDescent="0.2">
      <c r="A859" t="s">
        <v>261</v>
      </c>
      <c r="B859" t="s">
        <v>1446</v>
      </c>
      <c r="C859">
        <f t="shared" si="40"/>
        <v>103</v>
      </c>
      <c r="D859">
        <f>LEN(Table14[[#This Row],[NA_sequence]])</f>
        <v>450</v>
      </c>
      <c r="E859">
        <f t="shared" si="41"/>
        <v>103</v>
      </c>
      <c r="F859" t="str">
        <f t="shared" si="42"/>
        <v>CAA</v>
      </c>
      <c r="G859" t="str" cm="1">
        <f t="array" ref="G859">IF(F859="","",_xlfn.IFS(
   OR(F859="CTC",F859="CTG",F859="CTT",F859="CTA",F859="TTA",F859="TTG"),"Leucine",
   OR(F859="CAG",F859="CAA"),"Glutamine",OR(F859="TTC",F859="TTT"),"Phenylalanine",
   OR(F859="ATG"),"Methionine",OR(F859="GCA",F859="GCG",F859="GCC",F859="GCT"),"Alanine",OR(F859="GAC",F859="GAT"),"Aspartic Acid",OR(F859="AAC",F859="AAT"),"Asparagine",OR(F859="GAA",F859="GAG"),"Glutamic acid",
   TRUE,"Other"
))</f>
        <v>Glutamine</v>
      </c>
    </row>
    <row r="860" spans="1:7" x14ac:dyDescent="0.2">
      <c r="A860" t="s">
        <v>156</v>
      </c>
      <c r="B860" t="s">
        <v>1342</v>
      </c>
      <c r="C860">
        <f t="shared" si="40"/>
        <v>103</v>
      </c>
      <c r="D860">
        <f>LEN(Table14[[#This Row],[NA_sequence]])</f>
        <v>450</v>
      </c>
      <c r="E860">
        <f t="shared" si="41"/>
        <v>103</v>
      </c>
      <c r="F860" t="str">
        <f t="shared" si="42"/>
        <v>CAA</v>
      </c>
      <c r="G860" t="str" cm="1">
        <f t="array" ref="G860">IF(F860="","",_xlfn.IFS(
   OR(F860="CTC",F860="CTG",F860="CTT",F860="CTA",F860="TTA",F860="TTG"),"Leucine",
   OR(F860="CAG",F860="CAA"),"Glutamine",OR(F860="TTC",F860="TTT"),"Phenylalanine",
   OR(F860="ATG"),"Methionine",OR(F860="GCA",F860="GCG",F860="GCC",F860="GCT"),"Alanine",OR(F860="GAC",F860="GAT"),"Aspartic Acid",OR(F860="AAC",F860="AAT"),"Asparagine",OR(F860="GAA",F860="GAG"),"Glutamic acid",
   TRUE,"Other"
))</f>
        <v>Glutamine</v>
      </c>
    </row>
    <row r="861" spans="1:7" x14ac:dyDescent="0.2">
      <c r="A861" t="s">
        <v>951</v>
      </c>
      <c r="B861" t="s">
        <v>2108</v>
      </c>
      <c r="C861">
        <f t="shared" si="40"/>
        <v>103</v>
      </c>
      <c r="D861">
        <f>LEN(Table14[[#This Row],[NA_sequence]])</f>
        <v>450</v>
      </c>
      <c r="E861">
        <f t="shared" si="41"/>
        <v>103</v>
      </c>
      <c r="F861" t="str">
        <f t="shared" si="42"/>
        <v>CAG</v>
      </c>
      <c r="G861" t="str" cm="1">
        <f t="array" ref="G861">IF(F861="","",_xlfn.IFS(
   OR(F861="CTC",F861="CTG",F861="CTT",F861="CTA",F861="TTA",F861="TTG"),"Leucine",
   OR(F861="CAG",F861="CAA"),"Glutamine",OR(F861="TTC",F861="TTT"),"Phenylalanine",
   OR(F861="ATG"),"Methionine",OR(F861="GCA",F861="GCG",F861="GCC",F861="GCT"),"Alanine",OR(F861="GAC",F861="GAT"),"Aspartic Acid",OR(F861="AAC",F861="AAT"),"Asparagine",OR(F861="GAA",F861="GAG"),"Glutamic acid",
   TRUE,"Other"
))</f>
        <v>Glutamine</v>
      </c>
    </row>
    <row r="862" spans="1:7" x14ac:dyDescent="0.2">
      <c r="A862" t="s">
        <v>982</v>
      </c>
      <c r="B862" t="s">
        <v>2138</v>
      </c>
      <c r="C862">
        <f t="shared" si="40"/>
        <v>103</v>
      </c>
      <c r="D862">
        <f>LEN(Table14[[#This Row],[NA_sequence]])</f>
        <v>450</v>
      </c>
      <c r="E862">
        <f t="shared" si="41"/>
        <v>103</v>
      </c>
      <c r="F862" t="str">
        <f t="shared" si="42"/>
        <v>CAA</v>
      </c>
      <c r="G862" t="str" cm="1">
        <f t="array" ref="G862">IF(F862="","",_xlfn.IFS(
   OR(F862="CTC",F862="CTG",F862="CTT",F862="CTA",F862="TTA",F862="TTG"),"Leucine",
   OR(F862="CAG",F862="CAA"),"Glutamine",OR(F862="TTC",F862="TTT"),"Phenylalanine",
   OR(F862="ATG"),"Methionine",OR(F862="GCA",F862="GCG",F862="GCC",F862="GCT"),"Alanine",OR(F862="GAC",F862="GAT"),"Aspartic Acid",OR(F862="AAC",F862="AAT"),"Asparagine",OR(F862="GAA",F862="GAG"),"Glutamic acid",
   TRUE,"Other"
))</f>
        <v>Glutamine</v>
      </c>
    </row>
    <row r="863" spans="1:7" x14ac:dyDescent="0.2">
      <c r="A863" t="s">
        <v>906</v>
      </c>
      <c r="B863" t="s">
        <v>2063</v>
      </c>
      <c r="C863">
        <f t="shared" si="40"/>
        <v>103</v>
      </c>
      <c r="D863">
        <f>LEN(Table14[[#This Row],[NA_sequence]])</f>
        <v>450</v>
      </c>
      <c r="E863">
        <f t="shared" si="41"/>
        <v>103</v>
      </c>
      <c r="F863" t="str">
        <f t="shared" si="42"/>
        <v>CAA</v>
      </c>
      <c r="G863" t="str" cm="1">
        <f t="array" ref="G863">IF(F863="","",_xlfn.IFS(
   OR(F863="CTC",F863="CTG",F863="CTT",F863="CTA",F863="TTA",F863="TTG"),"Leucine",
   OR(F863="CAG",F863="CAA"),"Glutamine",OR(F863="TTC",F863="TTT"),"Phenylalanine",
   OR(F863="ATG"),"Methionine",OR(F863="GCA",F863="GCG",F863="GCC",F863="GCT"),"Alanine",OR(F863="GAC",F863="GAT"),"Aspartic Acid",OR(F863="AAC",F863="AAT"),"Asparagine",OR(F863="GAA",F863="GAG"),"Glutamic acid",
   TRUE,"Other"
))</f>
        <v>Glutamine</v>
      </c>
    </row>
    <row r="864" spans="1:7" x14ac:dyDescent="0.2">
      <c r="A864" t="s">
        <v>907</v>
      </c>
      <c r="B864" t="s">
        <v>2064</v>
      </c>
      <c r="C864">
        <f t="shared" si="40"/>
        <v>103</v>
      </c>
      <c r="D864">
        <f>LEN(Table14[[#This Row],[NA_sequence]])</f>
        <v>450</v>
      </c>
      <c r="E864">
        <f t="shared" si="41"/>
        <v>103</v>
      </c>
      <c r="F864" t="str">
        <f t="shared" si="42"/>
        <v>CAA</v>
      </c>
      <c r="G864" t="str" cm="1">
        <f t="array" ref="G864">IF(F864="","",_xlfn.IFS(
   OR(F864="CTC",F864="CTG",F864="CTT",F864="CTA",F864="TTA",F864="TTG"),"Leucine",
   OR(F864="CAG",F864="CAA"),"Glutamine",OR(F864="TTC",F864="TTT"),"Phenylalanine",
   OR(F864="ATG"),"Methionine",OR(F864="GCA",F864="GCG",F864="GCC",F864="GCT"),"Alanine",OR(F864="GAC",F864="GAT"),"Aspartic Acid",OR(F864="AAC",F864="AAT"),"Asparagine",OR(F864="GAA",F864="GAG"),"Glutamic acid",
   TRUE,"Other"
))</f>
        <v>Glutamine</v>
      </c>
    </row>
    <row r="865" spans="1:7" x14ac:dyDescent="0.2">
      <c r="A865" t="s">
        <v>955</v>
      </c>
      <c r="B865" t="s">
        <v>2112</v>
      </c>
      <c r="C865">
        <f t="shared" si="40"/>
        <v>103</v>
      </c>
      <c r="D865">
        <f>LEN(Table14[[#This Row],[NA_sequence]])</f>
        <v>450</v>
      </c>
      <c r="E865">
        <f t="shared" si="41"/>
        <v>103</v>
      </c>
      <c r="F865" t="str">
        <f t="shared" si="42"/>
        <v>CAA</v>
      </c>
      <c r="G865" t="str" cm="1">
        <f t="array" ref="G865">IF(F865="","",_xlfn.IFS(
   OR(F865="CTC",F865="CTG",F865="CTT",F865="CTA",F865="TTA",F865="TTG"),"Leucine",
   OR(F865="CAG",F865="CAA"),"Glutamine",OR(F865="TTC",F865="TTT"),"Phenylalanine",
   OR(F865="ATG"),"Methionine",OR(F865="GCA",F865="GCG",F865="GCC",F865="GCT"),"Alanine",OR(F865="GAC",F865="GAT"),"Aspartic Acid",OR(F865="AAC",F865="AAT"),"Asparagine",OR(F865="GAA",F865="GAG"),"Glutamic acid",
   TRUE,"Other"
))</f>
        <v>Glutamine</v>
      </c>
    </row>
    <row r="866" spans="1:7" x14ac:dyDescent="0.2">
      <c r="A866" t="s">
        <v>956</v>
      </c>
      <c r="B866" t="s">
        <v>2112</v>
      </c>
      <c r="C866">
        <f t="shared" si="40"/>
        <v>103</v>
      </c>
      <c r="D866">
        <f>LEN(Table14[[#This Row],[NA_sequence]])</f>
        <v>450</v>
      </c>
      <c r="E866">
        <f t="shared" si="41"/>
        <v>103</v>
      </c>
      <c r="F866" t="str">
        <f t="shared" si="42"/>
        <v>CAA</v>
      </c>
      <c r="G866" t="str" cm="1">
        <f t="array" ref="G866">IF(F866="","",_xlfn.IFS(
   OR(F866="CTC",F866="CTG",F866="CTT",F866="CTA",F866="TTA",F866="TTG"),"Leucine",
   OR(F866="CAG",F866="CAA"),"Glutamine",OR(F866="TTC",F866="TTT"),"Phenylalanine",
   OR(F866="ATG"),"Methionine",OR(F866="GCA",F866="GCG",F866="GCC",F866="GCT"),"Alanine",OR(F866="GAC",F866="GAT"),"Aspartic Acid",OR(F866="AAC",F866="AAT"),"Asparagine",OR(F866="GAA",F866="GAG"),"Glutamic acid",
   TRUE,"Other"
))</f>
        <v>Glutamine</v>
      </c>
    </row>
    <row r="867" spans="1:7" x14ac:dyDescent="0.2">
      <c r="A867" t="s">
        <v>959</v>
      </c>
      <c r="B867" t="s">
        <v>2115</v>
      </c>
      <c r="C867">
        <f t="shared" si="40"/>
        <v>103</v>
      </c>
      <c r="D867">
        <f>LEN(Table14[[#This Row],[NA_sequence]])</f>
        <v>450</v>
      </c>
      <c r="E867">
        <f t="shared" si="41"/>
        <v>103</v>
      </c>
      <c r="F867" t="str">
        <f t="shared" si="42"/>
        <v>CAA</v>
      </c>
      <c r="G867" t="str" cm="1">
        <f t="array" ref="G867">IF(F867="","",_xlfn.IFS(
   OR(F867="CTC",F867="CTG",F867="CTT",F867="CTA",F867="TTA",F867="TTG"),"Leucine",
   OR(F867="CAG",F867="CAA"),"Glutamine",OR(F867="TTC",F867="TTT"),"Phenylalanine",
   OR(F867="ATG"),"Methionine",OR(F867="GCA",F867="GCG",F867="GCC",F867="GCT"),"Alanine",OR(F867="GAC",F867="GAT"),"Aspartic Acid",OR(F867="AAC",F867="AAT"),"Asparagine",OR(F867="GAA",F867="GAG"),"Glutamic acid",
   TRUE,"Other"
))</f>
        <v>Glutamine</v>
      </c>
    </row>
    <row r="868" spans="1:7" x14ac:dyDescent="0.2">
      <c r="A868" t="s">
        <v>790</v>
      </c>
      <c r="B868" t="s">
        <v>1952</v>
      </c>
      <c r="C868">
        <f t="shared" si="40"/>
        <v>103</v>
      </c>
      <c r="D868">
        <f>LEN(Table14[[#This Row],[NA_sequence]])</f>
        <v>450</v>
      </c>
      <c r="E868">
        <f t="shared" si="41"/>
        <v>103</v>
      </c>
      <c r="F868" t="str">
        <f t="shared" si="42"/>
        <v>CAA</v>
      </c>
      <c r="G868" t="str" cm="1">
        <f t="array" ref="G868">IF(F868="","",_xlfn.IFS(
   OR(F868="CTC",F868="CTG",F868="CTT",F868="CTA",F868="TTA",F868="TTG"),"Leucine",
   OR(F868="CAG",F868="CAA"),"Glutamine",OR(F868="TTC",F868="TTT"),"Phenylalanine",
   OR(F868="ATG"),"Methionine",OR(F868="GCA",F868="GCG",F868="GCC",F868="GCT"),"Alanine",OR(F868="GAC",F868="GAT"),"Aspartic Acid",OR(F868="AAC",F868="AAT"),"Asparagine",OR(F868="GAA",F868="GAG"),"Glutamic acid",
   TRUE,"Other"
))</f>
        <v>Glutamine</v>
      </c>
    </row>
    <row r="869" spans="1:7" x14ac:dyDescent="0.2">
      <c r="A869" t="s">
        <v>774</v>
      </c>
      <c r="B869" t="s">
        <v>1937</v>
      </c>
      <c r="C869">
        <f t="shared" si="40"/>
        <v>103</v>
      </c>
      <c r="D869">
        <f>LEN(Table14[[#This Row],[NA_sequence]])</f>
        <v>450</v>
      </c>
      <c r="E869">
        <f t="shared" si="41"/>
        <v>103</v>
      </c>
      <c r="F869" t="str">
        <f t="shared" si="42"/>
        <v>CAA</v>
      </c>
      <c r="G869" t="str" cm="1">
        <f t="array" ref="G869">IF(F869="","",_xlfn.IFS(
   OR(F869="CTC",F869="CTG",F869="CTT",F869="CTA",F869="TTA",F869="TTG"),"Leucine",
   OR(F869="CAG",F869="CAA"),"Glutamine",OR(F869="TTC",F869="TTT"),"Phenylalanine",
   OR(F869="ATG"),"Methionine",OR(F869="GCA",F869="GCG",F869="GCC",F869="GCT"),"Alanine",OR(F869="GAC",F869="GAT"),"Aspartic Acid",OR(F869="AAC",F869="AAT"),"Asparagine",OR(F869="GAA",F869="GAG"),"Glutamic acid",
   TRUE,"Other"
))</f>
        <v>Glutamine</v>
      </c>
    </row>
    <row r="870" spans="1:7" x14ac:dyDescent="0.2">
      <c r="A870" t="s">
        <v>773</v>
      </c>
      <c r="B870" t="s">
        <v>1936</v>
      </c>
      <c r="C870">
        <f t="shared" si="40"/>
        <v>103</v>
      </c>
      <c r="D870">
        <f>LEN(Table14[[#This Row],[NA_sequence]])</f>
        <v>450</v>
      </c>
      <c r="E870">
        <f t="shared" si="41"/>
        <v>103</v>
      </c>
      <c r="F870" t="str">
        <f t="shared" si="42"/>
        <v>CAA</v>
      </c>
      <c r="G870" t="str" cm="1">
        <f t="array" ref="G870">IF(F870="","",_xlfn.IFS(
   OR(F870="CTC",F870="CTG",F870="CTT",F870="CTA",F870="TTA",F870="TTG"),"Leucine",
   OR(F870="CAG",F870="CAA"),"Glutamine",OR(F870="TTC",F870="TTT"),"Phenylalanine",
   OR(F870="ATG"),"Methionine",OR(F870="GCA",F870="GCG",F870="GCC",F870="GCT"),"Alanine",OR(F870="GAC",F870="GAT"),"Aspartic Acid",OR(F870="AAC",F870="AAT"),"Asparagine",OR(F870="GAA",F870="GAG"),"Glutamic acid",
   TRUE,"Other"
))</f>
        <v>Glutamine</v>
      </c>
    </row>
    <row r="871" spans="1:7" x14ac:dyDescent="0.2">
      <c r="A871" t="s">
        <v>775</v>
      </c>
      <c r="B871" t="s">
        <v>1938</v>
      </c>
      <c r="C871">
        <f t="shared" si="40"/>
        <v>103</v>
      </c>
      <c r="D871">
        <f>LEN(Table14[[#This Row],[NA_sequence]])</f>
        <v>450</v>
      </c>
      <c r="E871">
        <f t="shared" si="41"/>
        <v>103</v>
      </c>
      <c r="F871" t="str">
        <f t="shared" si="42"/>
        <v>CAA</v>
      </c>
      <c r="G871" t="str" cm="1">
        <f t="array" ref="G871">IF(F871="","",_xlfn.IFS(
   OR(F871="CTC",F871="CTG",F871="CTT",F871="CTA",F871="TTA",F871="TTG"),"Leucine",
   OR(F871="CAG",F871="CAA"),"Glutamine",OR(F871="TTC",F871="TTT"),"Phenylalanine",
   OR(F871="ATG"),"Methionine",OR(F871="GCA",F871="GCG",F871="GCC",F871="GCT"),"Alanine",OR(F871="GAC",F871="GAT"),"Aspartic Acid",OR(F871="AAC",F871="AAT"),"Asparagine",OR(F871="GAA",F871="GAG"),"Glutamic acid",
   TRUE,"Other"
))</f>
        <v>Glutamine</v>
      </c>
    </row>
    <row r="872" spans="1:7" x14ac:dyDescent="0.2">
      <c r="A872" t="s">
        <v>767</v>
      </c>
      <c r="B872" t="s">
        <v>1930</v>
      </c>
      <c r="C872">
        <f t="shared" si="40"/>
        <v>103</v>
      </c>
      <c r="D872">
        <f>LEN(Table14[[#This Row],[NA_sequence]])</f>
        <v>450</v>
      </c>
      <c r="E872">
        <f t="shared" si="41"/>
        <v>103</v>
      </c>
      <c r="F872" t="str">
        <f t="shared" si="42"/>
        <v>CAA</v>
      </c>
      <c r="G872" t="str" cm="1">
        <f t="array" ref="G872">IF(F872="","",_xlfn.IFS(
   OR(F872="CTC",F872="CTG",F872="CTT",F872="CTA",F872="TTA",F872="TTG"),"Leucine",
   OR(F872="CAG",F872="CAA"),"Glutamine",OR(F872="TTC",F872="TTT"),"Phenylalanine",
   OR(F872="ATG"),"Methionine",OR(F872="GCA",F872="GCG",F872="GCC",F872="GCT"),"Alanine",OR(F872="GAC",F872="GAT"),"Aspartic Acid",OR(F872="AAC",F872="AAT"),"Asparagine",OR(F872="GAA",F872="GAG"),"Glutamic acid",
   TRUE,"Other"
))</f>
        <v>Glutamine</v>
      </c>
    </row>
    <row r="873" spans="1:7" x14ac:dyDescent="0.2">
      <c r="A873" t="s">
        <v>772</v>
      </c>
      <c r="B873" t="s">
        <v>1935</v>
      </c>
      <c r="C873">
        <f t="shared" si="40"/>
        <v>103</v>
      </c>
      <c r="D873">
        <f>LEN(Table14[[#This Row],[NA_sequence]])</f>
        <v>450</v>
      </c>
      <c r="E873">
        <f t="shared" si="41"/>
        <v>103</v>
      </c>
      <c r="F873" t="str">
        <f t="shared" si="42"/>
        <v>CAA</v>
      </c>
      <c r="G873" t="str" cm="1">
        <f t="array" ref="G873">IF(F873="","",_xlfn.IFS(
   OR(F873="CTC",F873="CTG",F873="CTT",F873="CTA",F873="TTA",F873="TTG"),"Leucine",
   OR(F873="CAG",F873="CAA"),"Glutamine",OR(F873="TTC",F873="TTT"),"Phenylalanine",
   OR(F873="ATG"),"Methionine",OR(F873="GCA",F873="GCG",F873="GCC",F873="GCT"),"Alanine",OR(F873="GAC",F873="GAT"),"Aspartic Acid",OR(F873="AAC",F873="AAT"),"Asparagine",OR(F873="GAA",F873="GAG"),"Glutamic acid",
   TRUE,"Other"
))</f>
        <v>Glutamine</v>
      </c>
    </row>
    <row r="874" spans="1:7" x14ac:dyDescent="0.2">
      <c r="A874" t="s">
        <v>768</v>
      </c>
      <c r="B874" t="s">
        <v>1931</v>
      </c>
      <c r="C874">
        <f t="shared" si="40"/>
        <v>103</v>
      </c>
      <c r="D874">
        <f>LEN(Table14[[#This Row],[NA_sequence]])</f>
        <v>450</v>
      </c>
      <c r="E874">
        <f t="shared" si="41"/>
        <v>103</v>
      </c>
      <c r="F874" t="str">
        <f t="shared" si="42"/>
        <v>CAA</v>
      </c>
      <c r="G874" t="str" cm="1">
        <f t="array" ref="G874">IF(F874="","",_xlfn.IFS(
   OR(F874="CTC",F874="CTG",F874="CTT",F874="CTA",F874="TTA",F874="TTG"),"Leucine",
   OR(F874="CAG",F874="CAA"),"Glutamine",OR(F874="TTC",F874="TTT"),"Phenylalanine",
   OR(F874="ATG"),"Methionine",OR(F874="GCA",F874="GCG",F874="GCC",F874="GCT"),"Alanine",OR(F874="GAC",F874="GAT"),"Aspartic Acid",OR(F874="AAC",F874="AAT"),"Asparagine",OR(F874="GAA",F874="GAG"),"Glutamic acid",
   TRUE,"Other"
))</f>
        <v>Glutamine</v>
      </c>
    </row>
    <row r="875" spans="1:7" x14ac:dyDescent="0.2">
      <c r="A875" t="s">
        <v>770</v>
      </c>
      <c r="B875" t="s">
        <v>1933</v>
      </c>
      <c r="C875">
        <f t="shared" si="40"/>
        <v>103</v>
      </c>
      <c r="D875">
        <f>LEN(Table14[[#This Row],[NA_sequence]])</f>
        <v>450</v>
      </c>
      <c r="E875">
        <f t="shared" si="41"/>
        <v>103</v>
      </c>
      <c r="F875" t="str">
        <f t="shared" si="42"/>
        <v>CAA</v>
      </c>
      <c r="G875" t="str" cm="1">
        <f t="array" ref="G875">IF(F875="","",_xlfn.IFS(
   OR(F875="CTC",F875="CTG",F875="CTT",F875="CTA",F875="TTA",F875="TTG"),"Leucine",
   OR(F875="CAG",F875="CAA"),"Glutamine",OR(F875="TTC",F875="TTT"),"Phenylalanine",
   OR(F875="ATG"),"Methionine",OR(F875="GCA",F875="GCG",F875="GCC",F875="GCT"),"Alanine",OR(F875="GAC",F875="GAT"),"Aspartic Acid",OR(F875="AAC",F875="AAT"),"Asparagine",OR(F875="GAA",F875="GAG"),"Glutamic acid",
   TRUE,"Other"
))</f>
        <v>Glutamine</v>
      </c>
    </row>
    <row r="876" spans="1:7" x14ac:dyDescent="0.2">
      <c r="A876" t="s">
        <v>771</v>
      </c>
      <c r="B876" t="s">
        <v>1934</v>
      </c>
      <c r="C876">
        <f t="shared" si="40"/>
        <v>103</v>
      </c>
      <c r="D876">
        <f>LEN(Table14[[#This Row],[NA_sequence]])</f>
        <v>450</v>
      </c>
      <c r="E876">
        <f t="shared" si="41"/>
        <v>103</v>
      </c>
      <c r="F876" t="str">
        <f t="shared" si="42"/>
        <v>CAA</v>
      </c>
      <c r="G876" t="str" cm="1">
        <f t="array" ref="G876">IF(F876="","",_xlfn.IFS(
   OR(F876="CTC",F876="CTG",F876="CTT",F876="CTA",F876="TTA",F876="TTG"),"Leucine",
   OR(F876="CAG",F876="CAA"),"Glutamine",OR(F876="TTC",F876="TTT"),"Phenylalanine",
   OR(F876="ATG"),"Methionine",OR(F876="GCA",F876="GCG",F876="GCC",F876="GCT"),"Alanine",OR(F876="GAC",F876="GAT"),"Aspartic Acid",OR(F876="AAC",F876="AAT"),"Asparagine",OR(F876="GAA",F876="GAG"),"Glutamic acid",
   TRUE,"Other"
))</f>
        <v>Glutamine</v>
      </c>
    </row>
    <row r="877" spans="1:7" x14ac:dyDescent="0.2">
      <c r="A877" t="s">
        <v>769</v>
      </c>
      <c r="B877" t="s">
        <v>1932</v>
      </c>
      <c r="C877">
        <f t="shared" si="40"/>
        <v>103</v>
      </c>
      <c r="D877">
        <f>LEN(Table14[[#This Row],[NA_sequence]])</f>
        <v>450</v>
      </c>
      <c r="E877">
        <f t="shared" si="41"/>
        <v>103</v>
      </c>
      <c r="F877" t="str">
        <f t="shared" si="42"/>
        <v>CAA</v>
      </c>
      <c r="G877" t="str" cm="1">
        <f t="array" ref="G877">IF(F877="","",_xlfn.IFS(
   OR(F877="CTC",F877="CTG",F877="CTT",F877="CTA",F877="TTA",F877="TTG"),"Leucine",
   OR(F877="CAG",F877="CAA"),"Glutamine",OR(F877="TTC",F877="TTT"),"Phenylalanine",
   OR(F877="ATG"),"Methionine",OR(F877="GCA",F877="GCG",F877="GCC",F877="GCT"),"Alanine",OR(F877="GAC",F877="GAT"),"Aspartic Acid",OR(F877="AAC",F877="AAT"),"Asparagine",OR(F877="GAA",F877="GAG"),"Glutamic acid",
   TRUE,"Other"
))</f>
        <v>Glutamine</v>
      </c>
    </row>
    <row r="878" spans="1:7" x14ac:dyDescent="0.2">
      <c r="A878" t="s">
        <v>789</v>
      </c>
      <c r="B878" t="s">
        <v>1951</v>
      </c>
      <c r="C878">
        <f t="shared" si="40"/>
        <v>103</v>
      </c>
      <c r="D878">
        <f>LEN(Table14[[#This Row],[NA_sequence]])</f>
        <v>450</v>
      </c>
      <c r="E878">
        <f t="shared" si="41"/>
        <v>103</v>
      </c>
      <c r="F878" t="str">
        <f t="shared" si="42"/>
        <v>CAA</v>
      </c>
      <c r="G878" t="str" cm="1">
        <f t="array" ref="G878">IF(F878="","",_xlfn.IFS(
   OR(F878="CTC",F878="CTG",F878="CTT",F878="CTA",F878="TTA",F878="TTG"),"Leucine",
   OR(F878="CAG",F878="CAA"),"Glutamine",OR(F878="TTC",F878="TTT"),"Phenylalanine",
   OR(F878="ATG"),"Methionine",OR(F878="GCA",F878="GCG",F878="GCC",F878="GCT"),"Alanine",OR(F878="GAC",F878="GAT"),"Aspartic Acid",OR(F878="AAC",F878="AAT"),"Asparagine",OR(F878="GAA",F878="GAG"),"Glutamic acid",
   TRUE,"Other"
))</f>
        <v>Glutamine</v>
      </c>
    </row>
    <row r="879" spans="1:7" x14ac:dyDescent="0.2">
      <c r="A879" t="s">
        <v>766</v>
      </c>
      <c r="B879" t="s">
        <v>1929</v>
      </c>
      <c r="C879">
        <f t="shared" si="40"/>
        <v>103</v>
      </c>
      <c r="D879">
        <f>LEN(Table14[[#This Row],[NA_sequence]])</f>
        <v>450</v>
      </c>
      <c r="E879">
        <f t="shared" si="41"/>
        <v>103</v>
      </c>
      <c r="F879" t="str">
        <f t="shared" si="42"/>
        <v>CAA</v>
      </c>
      <c r="G879" t="str" cm="1">
        <f t="array" ref="G879">IF(F879="","",_xlfn.IFS(
   OR(F879="CTC",F879="CTG",F879="CTT",F879="CTA",F879="TTA",F879="TTG"),"Leucine",
   OR(F879="CAG",F879="CAA"),"Glutamine",OR(F879="TTC",F879="TTT"),"Phenylalanine",
   OR(F879="ATG"),"Methionine",OR(F879="GCA",F879="GCG",F879="GCC",F879="GCT"),"Alanine",OR(F879="GAC",F879="GAT"),"Aspartic Acid",OR(F879="AAC",F879="AAT"),"Asparagine",OR(F879="GAA",F879="GAG"),"Glutamic acid",
   TRUE,"Other"
))</f>
        <v>Glutamine</v>
      </c>
    </row>
    <row r="880" spans="1:7" x14ac:dyDescent="0.2">
      <c r="A880" t="s">
        <v>800</v>
      </c>
      <c r="B880" t="s">
        <v>1962</v>
      </c>
      <c r="C880">
        <f t="shared" si="40"/>
        <v>103</v>
      </c>
      <c r="D880">
        <f>LEN(Table14[[#This Row],[NA_sequence]])</f>
        <v>450</v>
      </c>
      <c r="E880">
        <f t="shared" si="41"/>
        <v>103</v>
      </c>
      <c r="F880" t="str">
        <f t="shared" si="42"/>
        <v>CAA</v>
      </c>
      <c r="G880" t="str" cm="1">
        <f t="array" ref="G880">IF(F880="","",_xlfn.IFS(
   OR(F880="CTC",F880="CTG",F880="CTT",F880="CTA",F880="TTA",F880="TTG"),"Leucine",
   OR(F880="CAG",F880="CAA"),"Glutamine",OR(F880="TTC",F880="TTT"),"Phenylalanine",
   OR(F880="ATG"),"Methionine",OR(F880="GCA",F880="GCG",F880="GCC",F880="GCT"),"Alanine",OR(F880="GAC",F880="GAT"),"Aspartic Acid",OR(F880="AAC",F880="AAT"),"Asparagine",OR(F880="GAA",F880="GAG"),"Glutamic acid",
   TRUE,"Other"
))</f>
        <v>Glutamine</v>
      </c>
    </row>
    <row r="881" spans="1:7" x14ac:dyDescent="0.2">
      <c r="A881" t="s">
        <v>798</v>
      </c>
      <c r="B881" t="s">
        <v>1960</v>
      </c>
      <c r="C881">
        <f t="shared" si="40"/>
        <v>103</v>
      </c>
      <c r="D881">
        <f>LEN(Table14[[#This Row],[NA_sequence]])</f>
        <v>450</v>
      </c>
      <c r="E881">
        <f t="shared" si="41"/>
        <v>103</v>
      </c>
      <c r="F881" t="str">
        <f t="shared" si="42"/>
        <v>CAA</v>
      </c>
      <c r="G881" t="str" cm="1">
        <f t="array" ref="G881">IF(F881="","",_xlfn.IFS(
   OR(F881="CTC",F881="CTG",F881="CTT",F881="CTA",F881="TTA",F881="TTG"),"Leucine",
   OR(F881="CAG",F881="CAA"),"Glutamine",OR(F881="TTC",F881="TTT"),"Phenylalanine",
   OR(F881="ATG"),"Methionine",OR(F881="GCA",F881="GCG",F881="GCC",F881="GCT"),"Alanine",OR(F881="GAC",F881="GAT"),"Aspartic Acid",OR(F881="AAC",F881="AAT"),"Asparagine",OR(F881="GAA",F881="GAG"),"Glutamic acid",
   TRUE,"Other"
))</f>
        <v>Glutamine</v>
      </c>
    </row>
    <row r="882" spans="1:7" x14ac:dyDescent="0.2">
      <c r="A882" t="s">
        <v>504</v>
      </c>
      <c r="B882" t="s">
        <v>1687</v>
      </c>
      <c r="C882">
        <f t="shared" si="40"/>
        <v>103</v>
      </c>
      <c r="D882">
        <f>LEN(Table14[[#This Row],[NA_sequence]])</f>
        <v>444</v>
      </c>
      <c r="E882">
        <f t="shared" si="41"/>
        <v>103</v>
      </c>
      <c r="F882" t="str">
        <f t="shared" si="42"/>
        <v>CAA</v>
      </c>
      <c r="G882" t="str" cm="1">
        <f t="array" ref="G882">IF(F882="","",_xlfn.IFS(
   OR(F882="CTC",F882="CTG",F882="CTT",F882="CTA",F882="TTA",F882="TTG"),"Leucine",
   OR(F882="CAG",F882="CAA"),"Glutamine",OR(F882="TTC",F882="TTT"),"Phenylalanine",
   OR(F882="ATG"),"Methionine",OR(F882="GCA",F882="GCG",F882="GCC",F882="GCT"),"Alanine",OR(F882="GAC",F882="GAT"),"Aspartic Acid",OR(F882="AAC",F882="AAT"),"Asparagine",OR(F882="GAA",F882="GAG"),"Glutamic acid",
   TRUE,"Other"
))</f>
        <v>Glutamine</v>
      </c>
    </row>
    <row r="883" spans="1:7" x14ac:dyDescent="0.2">
      <c r="A883" t="s">
        <v>425</v>
      </c>
      <c r="B883" t="s">
        <v>1609</v>
      </c>
      <c r="C883">
        <f t="shared" si="40"/>
        <v>103</v>
      </c>
      <c r="D883">
        <f>LEN(Table14[[#This Row],[NA_sequence]])</f>
        <v>444</v>
      </c>
      <c r="E883">
        <f t="shared" si="41"/>
        <v>103</v>
      </c>
      <c r="F883" t="str">
        <f t="shared" si="42"/>
        <v>CAA</v>
      </c>
      <c r="G883" t="str" cm="1">
        <f t="array" ref="G883">IF(F883="","",_xlfn.IFS(
   OR(F883="CTC",F883="CTG",F883="CTT",F883="CTA",F883="TTA",F883="TTG"),"Leucine",
   OR(F883="CAG",F883="CAA"),"Glutamine",OR(F883="TTC",F883="TTT"),"Phenylalanine",
   OR(F883="ATG"),"Methionine",OR(F883="GCA",F883="GCG",F883="GCC",F883="GCT"),"Alanine",OR(F883="GAC",F883="GAT"),"Aspartic Acid",OR(F883="AAC",F883="AAT"),"Asparagine",OR(F883="GAA",F883="GAG"),"Glutamic acid",
   TRUE,"Other"
))</f>
        <v>Glutamine</v>
      </c>
    </row>
    <row r="884" spans="1:7" x14ac:dyDescent="0.2">
      <c r="A884" t="s">
        <v>87</v>
      </c>
      <c r="B884" t="s">
        <v>1277</v>
      </c>
      <c r="C884">
        <f t="shared" si="40"/>
        <v>103</v>
      </c>
      <c r="D884">
        <f>LEN(Table14[[#This Row],[NA_sequence]])</f>
        <v>450</v>
      </c>
      <c r="E884">
        <f t="shared" si="41"/>
        <v>103</v>
      </c>
      <c r="F884" t="str">
        <f t="shared" si="42"/>
        <v>CAA</v>
      </c>
      <c r="G884" t="str" cm="1">
        <f t="array" ref="G884">IF(F884="","",_xlfn.IFS(
   OR(F884="CTC",F884="CTG",F884="CTT",F884="CTA",F884="TTA",F884="TTG"),"Leucine",
   OR(F884="CAG",F884="CAA"),"Glutamine",OR(F884="TTC",F884="TTT"),"Phenylalanine",
   OR(F884="ATG"),"Methionine",OR(F884="GCA",F884="GCG",F884="GCC",F884="GCT"),"Alanine",OR(F884="GAC",F884="GAT"),"Aspartic Acid",OR(F884="AAC",F884="AAT"),"Asparagine",OR(F884="GAA",F884="GAG"),"Glutamic acid",
   TRUE,"Other"
))</f>
        <v>Glutamine</v>
      </c>
    </row>
    <row r="885" spans="1:7" x14ac:dyDescent="0.2">
      <c r="A885" t="s">
        <v>223</v>
      </c>
      <c r="B885" t="s">
        <v>1408</v>
      </c>
      <c r="C885">
        <f t="shared" si="40"/>
        <v>103</v>
      </c>
      <c r="D885">
        <f>LEN(Table14[[#This Row],[NA_sequence]])</f>
        <v>450</v>
      </c>
      <c r="E885">
        <f t="shared" si="41"/>
        <v>103</v>
      </c>
      <c r="F885" t="str">
        <f t="shared" si="42"/>
        <v>CAA</v>
      </c>
      <c r="G885" t="str" cm="1">
        <f t="array" ref="G885">IF(F885="","",_xlfn.IFS(
   OR(F885="CTC",F885="CTG",F885="CTT",F885="CTA",F885="TTA",F885="TTG"),"Leucine",
   OR(F885="CAG",F885="CAA"),"Glutamine",OR(F885="TTC",F885="TTT"),"Phenylalanine",
   OR(F885="ATG"),"Methionine",OR(F885="GCA",F885="GCG",F885="GCC",F885="GCT"),"Alanine",OR(F885="GAC",F885="GAT"),"Aspartic Acid",OR(F885="AAC",F885="AAT"),"Asparagine",OR(F885="GAA",F885="GAG"),"Glutamic acid",
   TRUE,"Other"
))</f>
        <v>Glutamine</v>
      </c>
    </row>
    <row r="886" spans="1:7" x14ac:dyDescent="0.2">
      <c r="A886" t="s">
        <v>327</v>
      </c>
      <c r="B886" t="s">
        <v>1511</v>
      </c>
      <c r="C886">
        <f t="shared" si="40"/>
        <v>103</v>
      </c>
      <c r="D886">
        <f>LEN(Table14[[#This Row],[NA_sequence]])</f>
        <v>450</v>
      </c>
      <c r="E886">
        <f t="shared" si="41"/>
        <v>103</v>
      </c>
      <c r="F886" t="str">
        <f t="shared" si="42"/>
        <v>CAA</v>
      </c>
      <c r="G886" t="str" cm="1">
        <f t="array" ref="G886">IF(F886="","",_xlfn.IFS(
   OR(F886="CTC",F886="CTG",F886="CTT",F886="CTA",F886="TTA",F886="TTG"),"Leucine",
   OR(F886="CAG",F886="CAA"),"Glutamine",OR(F886="TTC",F886="TTT"),"Phenylalanine",
   OR(F886="ATG"),"Methionine",OR(F886="GCA",F886="GCG",F886="GCC",F886="GCT"),"Alanine",OR(F886="GAC",F886="GAT"),"Aspartic Acid",OR(F886="AAC",F886="AAT"),"Asparagine",OR(F886="GAA",F886="GAG"),"Glutamic acid",
   TRUE,"Other"
))</f>
        <v>Glutamine</v>
      </c>
    </row>
    <row r="887" spans="1:7" x14ac:dyDescent="0.2">
      <c r="A887" t="s">
        <v>1018</v>
      </c>
      <c r="B887" t="s">
        <v>2170</v>
      </c>
      <c r="C887">
        <f t="shared" si="40"/>
        <v>103</v>
      </c>
      <c r="D887">
        <f>LEN(Table14[[#This Row],[NA_sequence]])</f>
        <v>450</v>
      </c>
      <c r="E887">
        <f t="shared" si="41"/>
        <v>103</v>
      </c>
      <c r="F887" t="str">
        <f t="shared" si="42"/>
        <v>CAA</v>
      </c>
      <c r="G887" t="str" cm="1">
        <f t="array" ref="G887">IF(F887="","",_xlfn.IFS(
   OR(F887="CTC",F887="CTG",F887="CTT",F887="CTA",F887="TTA",F887="TTG"),"Leucine",
   OR(F887="CAG",F887="CAA"),"Glutamine",OR(F887="TTC",F887="TTT"),"Phenylalanine",
   OR(F887="ATG"),"Methionine",OR(F887="GCA",F887="GCG",F887="GCC",F887="GCT"),"Alanine",OR(F887="GAC",F887="GAT"),"Aspartic Acid",OR(F887="AAC",F887="AAT"),"Asparagine",OR(F887="GAA",F887="GAG"),"Glutamic acid",
   TRUE,"Other"
))</f>
        <v>Glutamine</v>
      </c>
    </row>
    <row r="888" spans="1:7" x14ac:dyDescent="0.2">
      <c r="A888" t="s">
        <v>45</v>
      </c>
      <c r="B888" t="s">
        <v>1235</v>
      </c>
      <c r="C888">
        <f t="shared" si="40"/>
        <v>103</v>
      </c>
      <c r="D888">
        <f>LEN(Table14[[#This Row],[NA_sequence]])</f>
        <v>450</v>
      </c>
      <c r="E888">
        <f t="shared" si="41"/>
        <v>103</v>
      </c>
      <c r="F888" t="str">
        <f t="shared" si="42"/>
        <v>CTA</v>
      </c>
      <c r="G888" t="str" cm="1">
        <f t="array" ref="G888">IF(F888="","",_xlfn.IFS(
   OR(F888="CTC",F888="CTG",F888="CTT",F888="CTA",F888="TTA",F888="TTG"),"Leucine",
   OR(F888="CAG",F888="CAA"),"Glutamine",OR(F888="TTC",F888="TTT"),"Phenylalanine",
   OR(F888="ATG"),"Methionine",OR(F888="GCA",F888="GCG",F888="GCC",F888="GCT"),"Alanine",OR(F888="GAC",F888="GAT"),"Aspartic Acid",OR(F888="AAC",F888="AAT"),"Asparagine",OR(F888="GAA",F888="GAG"),"Glutamic acid",
   TRUE,"Other"
))</f>
        <v>Leucine</v>
      </c>
    </row>
    <row r="889" spans="1:7" x14ac:dyDescent="0.2">
      <c r="A889" t="s">
        <v>818</v>
      </c>
      <c r="B889" t="s">
        <v>1980</v>
      </c>
      <c r="C889">
        <f t="shared" si="40"/>
        <v>103</v>
      </c>
      <c r="D889">
        <f>LEN(Table14[[#This Row],[NA_sequence]])</f>
        <v>450</v>
      </c>
      <c r="E889">
        <f t="shared" si="41"/>
        <v>103</v>
      </c>
      <c r="F889" t="str">
        <f t="shared" si="42"/>
        <v>CAA</v>
      </c>
      <c r="G889" t="str" cm="1">
        <f t="array" ref="G889">IF(F889="","",_xlfn.IFS(
   OR(F889="CTC",F889="CTG",F889="CTT",F889="CTA",F889="TTA",F889="TTG"),"Leucine",
   OR(F889="CAG",F889="CAA"),"Glutamine",OR(F889="TTC",F889="TTT"),"Phenylalanine",
   OR(F889="ATG"),"Methionine",OR(F889="GCA",F889="GCG",F889="GCC",F889="GCT"),"Alanine",OR(F889="GAC",F889="GAT"),"Aspartic Acid",OR(F889="AAC",F889="AAT"),"Asparagine",OR(F889="GAA",F889="GAG"),"Glutamic acid",
   TRUE,"Other"
))</f>
        <v>Glutamine</v>
      </c>
    </row>
    <row r="890" spans="1:7" x14ac:dyDescent="0.2">
      <c r="A890" t="s">
        <v>864</v>
      </c>
      <c r="B890" t="s">
        <v>2022</v>
      </c>
      <c r="C890">
        <f t="shared" si="40"/>
        <v>103</v>
      </c>
      <c r="D890">
        <f>LEN(Table14[[#This Row],[NA_sequence]])</f>
        <v>450</v>
      </c>
      <c r="E890">
        <f t="shared" si="41"/>
        <v>103</v>
      </c>
      <c r="F890" t="str">
        <f t="shared" si="42"/>
        <v>CAA</v>
      </c>
      <c r="G890" t="str" cm="1">
        <f t="array" ref="G890">IF(F890="","",_xlfn.IFS(
   OR(F890="CTC",F890="CTG",F890="CTT",F890="CTA",F890="TTA",F890="TTG"),"Leucine",
   OR(F890="CAG",F890="CAA"),"Glutamine",OR(F890="TTC",F890="TTT"),"Phenylalanine",
   OR(F890="ATG"),"Methionine",OR(F890="GCA",F890="GCG",F890="GCC",F890="GCT"),"Alanine",OR(F890="GAC",F890="GAT"),"Aspartic Acid",OR(F890="AAC",F890="AAT"),"Asparagine",OR(F890="GAA",F890="GAG"),"Glutamic acid",
   TRUE,"Other"
))</f>
        <v>Glutamine</v>
      </c>
    </row>
    <row r="891" spans="1:7" x14ac:dyDescent="0.2">
      <c r="A891" t="s">
        <v>949</v>
      </c>
      <c r="B891" t="s">
        <v>2106</v>
      </c>
      <c r="C891">
        <f t="shared" si="40"/>
        <v>103</v>
      </c>
      <c r="D891">
        <f>LEN(Table14[[#This Row],[NA_sequence]])</f>
        <v>450</v>
      </c>
      <c r="E891">
        <f t="shared" si="41"/>
        <v>103</v>
      </c>
      <c r="F891" t="str">
        <f t="shared" si="42"/>
        <v>CAG</v>
      </c>
      <c r="G891" t="str" cm="1">
        <f t="array" ref="G891">IF(F891="","",_xlfn.IFS(
   OR(F891="CTC",F891="CTG",F891="CTT",F891="CTA",F891="TTA",F891="TTG"),"Leucine",
   OR(F891="CAG",F891="CAA"),"Glutamine",OR(F891="TTC",F891="TTT"),"Phenylalanine",
   OR(F891="ATG"),"Methionine",OR(F891="GCA",F891="GCG",F891="GCC",F891="GCT"),"Alanine",OR(F891="GAC",F891="GAT"),"Aspartic Acid",OR(F891="AAC",F891="AAT"),"Asparagine",OR(F891="GAA",F891="GAG"),"Glutamic acid",
   TRUE,"Other"
))</f>
        <v>Glutamine</v>
      </c>
    </row>
    <row r="892" spans="1:7" x14ac:dyDescent="0.2">
      <c r="A892" t="s">
        <v>952</v>
      </c>
      <c r="B892" t="s">
        <v>2109</v>
      </c>
      <c r="C892">
        <f t="shared" si="40"/>
        <v>103</v>
      </c>
      <c r="D892">
        <f>LEN(Table14[[#This Row],[NA_sequence]])</f>
        <v>450</v>
      </c>
      <c r="E892">
        <f t="shared" si="41"/>
        <v>103</v>
      </c>
      <c r="F892" t="str">
        <f t="shared" si="42"/>
        <v>CAG</v>
      </c>
      <c r="G892" t="str" cm="1">
        <f t="array" ref="G892">IF(F892="","",_xlfn.IFS(
   OR(F892="CTC",F892="CTG",F892="CTT",F892="CTA",F892="TTA",F892="TTG"),"Leucine",
   OR(F892="CAG",F892="CAA"),"Glutamine",OR(F892="TTC",F892="TTT"),"Phenylalanine",
   OR(F892="ATG"),"Methionine",OR(F892="GCA",F892="GCG",F892="GCC",F892="GCT"),"Alanine",OR(F892="GAC",F892="GAT"),"Aspartic Acid",OR(F892="AAC",F892="AAT"),"Asparagine",OR(F892="GAA",F892="GAG"),"Glutamic acid",
   TRUE,"Other"
))</f>
        <v>Glutamine</v>
      </c>
    </row>
    <row r="893" spans="1:7" x14ac:dyDescent="0.2">
      <c r="A893" t="s">
        <v>950</v>
      </c>
      <c r="B893" t="s">
        <v>2107</v>
      </c>
      <c r="C893">
        <f t="shared" si="40"/>
        <v>103</v>
      </c>
      <c r="D893">
        <f>LEN(Table14[[#This Row],[NA_sequence]])</f>
        <v>450</v>
      </c>
      <c r="E893">
        <f t="shared" si="41"/>
        <v>103</v>
      </c>
      <c r="F893" t="str">
        <f t="shared" si="42"/>
        <v>CAG</v>
      </c>
      <c r="G893" t="str" cm="1">
        <f t="array" ref="G893">IF(F893="","",_xlfn.IFS(
   OR(F893="CTC",F893="CTG",F893="CTT",F893="CTA",F893="TTA",F893="TTG"),"Leucine",
   OR(F893="CAG",F893="CAA"),"Glutamine",OR(F893="TTC",F893="TTT"),"Phenylalanine",
   OR(F893="ATG"),"Methionine",OR(F893="GCA",F893="GCG",F893="GCC",F893="GCT"),"Alanine",OR(F893="GAC",F893="GAT"),"Aspartic Acid",OR(F893="AAC",F893="AAT"),"Asparagine",OR(F893="GAA",F893="GAG"),"Glutamic acid",
   TRUE,"Other"
))</f>
        <v>Glutamine</v>
      </c>
    </row>
    <row r="894" spans="1:7" x14ac:dyDescent="0.2">
      <c r="A894" t="s">
        <v>954</v>
      </c>
      <c r="B894" t="s">
        <v>2111</v>
      </c>
      <c r="C894">
        <f t="shared" si="40"/>
        <v>103</v>
      </c>
      <c r="D894">
        <f>LEN(Table14[[#This Row],[NA_sequence]])</f>
        <v>450</v>
      </c>
      <c r="E894">
        <f t="shared" si="41"/>
        <v>103</v>
      </c>
      <c r="F894" t="str">
        <f t="shared" si="42"/>
        <v>CAG</v>
      </c>
      <c r="G894" t="str" cm="1">
        <f t="array" ref="G894">IF(F894="","",_xlfn.IFS(
   OR(F894="CTC",F894="CTG",F894="CTT",F894="CTA",F894="TTA",F894="TTG"),"Leucine",
   OR(F894="CAG",F894="CAA"),"Glutamine",OR(F894="TTC",F894="TTT"),"Phenylalanine",
   OR(F894="ATG"),"Methionine",OR(F894="GCA",F894="GCG",F894="GCC",F894="GCT"),"Alanine",OR(F894="GAC",F894="GAT"),"Aspartic Acid",OR(F894="AAC",F894="AAT"),"Asparagine",OR(F894="GAA",F894="GAG"),"Glutamic acid",
   TRUE,"Other"
))</f>
        <v>Glutamine</v>
      </c>
    </row>
    <row r="895" spans="1:7" x14ac:dyDescent="0.2">
      <c r="A895" t="s">
        <v>948</v>
      </c>
      <c r="B895" t="s">
        <v>2105</v>
      </c>
      <c r="C895">
        <f t="shared" si="40"/>
        <v>103</v>
      </c>
      <c r="D895">
        <f>LEN(Table14[[#This Row],[NA_sequence]])</f>
        <v>450</v>
      </c>
      <c r="E895">
        <f t="shared" si="41"/>
        <v>103</v>
      </c>
      <c r="F895" t="str">
        <f t="shared" si="42"/>
        <v>CAG</v>
      </c>
      <c r="G895" t="str" cm="1">
        <f t="array" ref="G895">IF(F895="","",_xlfn.IFS(
   OR(F895="CTC",F895="CTG",F895="CTT",F895="CTA",F895="TTA",F895="TTG"),"Leucine",
   OR(F895="CAG",F895="CAA"),"Glutamine",OR(F895="TTC",F895="TTT"),"Phenylalanine",
   OR(F895="ATG"),"Methionine",OR(F895="GCA",F895="GCG",F895="GCC",F895="GCT"),"Alanine",OR(F895="GAC",F895="GAT"),"Aspartic Acid",OR(F895="AAC",F895="AAT"),"Asparagine",OR(F895="GAA",F895="GAG"),"Glutamic acid",
   TRUE,"Other"
))</f>
        <v>Glutamine</v>
      </c>
    </row>
    <row r="896" spans="1:7" x14ac:dyDescent="0.2">
      <c r="A896" t="s">
        <v>194</v>
      </c>
      <c r="B896" t="s">
        <v>1379</v>
      </c>
      <c r="C896">
        <f t="shared" si="40"/>
        <v>103</v>
      </c>
      <c r="D896">
        <f>LEN(Table14[[#This Row],[NA_sequence]])</f>
        <v>444</v>
      </c>
      <c r="E896">
        <f t="shared" si="41"/>
        <v>103</v>
      </c>
      <c r="F896" t="str">
        <f t="shared" si="42"/>
        <v>CAA</v>
      </c>
      <c r="G896" t="str" cm="1">
        <f t="array" ref="G896">IF(F896="","",_xlfn.IFS(
   OR(F896="CTC",F896="CTG",F896="CTT",F896="CTA",F896="TTA",F896="TTG"),"Leucine",
   OR(F896="CAG",F896="CAA"),"Glutamine",OR(F896="TTC",F896="TTT"),"Phenylalanine",
   OR(F896="ATG"),"Methionine",OR(F896="GCA",F896="GCG",F896="GCC",F896="GCT"),"Alanine",OR(F896="GAC",F896="GAT"),"Aspartic Acid",OR(F896="AAC",F896="AAT"),"Asparagine",OR(F896="GAA",F896="GAG"),"Glutamic acid",
   TRUE,"Other"
))</f>
        <v>Glutamine</v>
      </c>
    </row>
    <row r="897" spans="1:7" x14ac:dyDescent="0.2">
      <c r="A897" t="s">
        <v>799</v>
      </c>
      <c r="B897" t="s">
        <v>1961</v>
      </c>
      <c r="C897">
        <f t="shared" si="40"/>
        <v>103</v>
      </c>
      <c r="D897">
        <f>LEN(Table14[[#This Row],[NA_sequence]])</f>
        <v>450</v>
      </c>
      <c r="E897">
        <f t="shared" si="41"/>
        <v>103</v>
      </c>
      <c r="F897" t="str">
        <f t="shared" si="42"/>
        <v>CAA</v>
      </c>
      <c r="G897" t="str" cm="1">
        <f t="array" ref="G897">IF(F897="","",_xlfn.IFS(
   OR(F897="CTC",F897="CTG",F897="CTT",F897="CTA",F897="TTA",F897="TTG"),"Leucine",
   OR(F897="CAG",F897="CAA"),"Glutamine",OR(F897="TTC",F897="TTT"),"Phenylalanine",
   OR(F897="ATG"),"Methionine",OR(F897="GCA",F897="GCG",F897="GCC",F897="GCT"),"Alanine",OR(F897="GAC",F897="GAT"),"Aspartic Acid",OR(F897="AAC",F897="AAT"),"Asparagine",OR(F897="GAA",F897="GAG"),"Glutamic acid",
   TRUE,"Other"
))</f>
        <v>Glutamine</v>
      </c>
    </row>
    <row r="898" spans="1:7" x14ac:dyDescent="0.2">
      <c r="A898" t="s">
        <v>850</v>
      </c>
      <c r="B898" t="s">
        <v>2009</v>
      </c>
      <c r="C898">
        <f t="shared" si="40"/>
        <v>103</v>
      </c>
      <c r="D898">
        <f>LEN(Table14[[#This Row],[NA_sequence]])</f>
        <v>450</v>
      </c>
      <c r="E898">
        <f t="shared" si="41"/>
        <v>103</v>
      </c>
      <c r="F898" t="str">
        <f t="shared" si="42"/>
        <v>CAA</v>
      </c>
      <c r="G898" t="str" cm="1">
        <f t="array" ref="G898">IF(F898="","",_xlfn.IFS(
   OR(F898="CTC",F898="CTG",F898="CTT",F898="CTA",F898="TTA",F898="TTG"),"Leucine",
   OR(F898="CAG",F898="CAA"),"Glutamine",OR(F898="TTC",F898="TTT"),"Phenylalanine",
   OR(F898="ATG"),"Methionine",OR(F898="GCA",F898="GCG",F898="GCC",F898="GCT"),"Alanine",OR(F898="GAC",F898="GAT"),"Aspartic Acid",OR(F898="AAC",F898="AAT"),"Asparagine",OR(F898="GAA",F898="GAG"),"Glutamic acid",
   TRUE,"Other"
))</f>
        <v>Glutamine</v>
      </c>
    </row>
    <row r="899" spans="1:7" x14ac:dyDescent="0.2">
      <c r="A899" t="s">
        <v>852</v>
      </c>
      <c r="B899" t="s">
        <v>2011</v>
      </c>
      <c r="C899">
        <f t="shared" ref="C899:C962" si="43">IFERROR(SEARCH("GC?GG?GG?", B899), "")</f>
        <v>103</v>
      </c>
      <c r="D899">
        <f>LEN(Table14[[#This Row],[NA_sequence]])</f>
        <v>450</v>
      </c>
      <c r="E899">
        <f t="shared" ref="E899:E962" si="44">IF(C899="","",IF(AND(
    ISNUMBER(FIND(MID(B899,C899+2,1),"ACGT")),
    ISNUMBER(FIND(MID(B899,C899+5,1),"ACGT")),
    ISNUMBER(FIND(MID(B899,C899+8,1),"ACGT"))
  ),
  C899,
  ""
))</f>
        <v>103</v>
      </c>
      <c r="F899" t="str">
        <f t="shared" ref="F899:F962" si="45">IF(C899="","", MID(B899, C899+9, 3))</f>
        <v>CAA</v>
      </c>
      <c r="G899" t="str" cm="1">
        <f t="array" ref="G899">IF(F899="","",_xlfn.IFS(
   OR(F899="CTC",F899="CTG",F899="CTT",F899="CTA",F899="TTA",F899="TTG"),"Leucine",
   OR(F899="CAG",F899="CAA"),"Glutamine",OR(F899="TTC",F899="TTT"),"Phenylalanine",
   OR(F899="ATG"),"Methionine",OR(F899="GCA",F899="GCG",F899="GCC",F899="GCT"),"Alanine",OR(F899="GAC",F899="GAT"),"Aspartic Acid",OR(F899="AAC",F899="AAT"),"Asparagine",OR(F899="GAA",F899="GAG"),"Glutamic acid",
   TRUE,"Other"
))</f>
        <v>Glutamine</v>
      </c>
    </row>
    <row r="900" spans="1:7" x14ac:dyDescent="0.2">
      <c r="A900" t="s">
        <v>966</v>
      </c>
      <c r="B900" t="s">
        <v>2122</v>
      </c>
      <c r="C900">
        <f t="shared" si="43"/>
        <v>103</v>
      </c>
      <c r="D900">
        <f>LEN(Table14[[#This Row],[NA_sequence]])</f>
        <v>450</v>
      </c>
      <c r="E900">
        <f t="shared" si="44"/>
        <v>103</v>
      </c>
      <c r="F900" t="str">
        <f t="shared" si="45"/>
        <v>CAA</v>
      </c>
      <c r="G900" t="str" cm="1">
        <f t="array" ref="G900">IF(F900="","",_xlfn.IFS(
   OR(F900="CTC",F900="CTG",F900="CTT",F900="CTA",F900="TTA",F900="TTG"),"Leucine",
   OR(F900="CAG",F900="CAA"),"Glutamine",OR(F900="TTC",F900="TTT"),"Phenylalanine",
   OR(F900="ATG"),"Methionine",OR(F900="GCA",F900="GCG",F900="GCC",F900="GCT"),"Alanine",OR(F900="GAC",F900="GAT"),"Aspartic Acid",OR(F900="AAC",F900="AAT"),"Asparagine",OR(F900="GAA",F900="GAG"),"Glutamic acid",
   TRUE,"Other"
))</f>
        <v>Glutamine</v>
      </c>
    </row>
    <row r="901" spans="1:7" x14ac:dyDescent="0.2">
      <c r="A901" t="s">
        <v>1143</v>
      </c>
      <c r="B901" t="s">
        <v>2284</v>
      </c>
      <c r="C901">
        <f t="shared" si="43"/>
        <v>103</v>
      </c>
      <c r="D901">
        <f>LEN(Table14[[#This Row],[NA_sequence]])</f>
        <v>450</v>
      </c>
      <c r="E901">
        <f t="shared" si="44"/>
        <v>103</v>
      </c>
      <c r="F901" t="str">
        <f t="shared" si="45"/>
        <v>TTC</v>
      </c>
      <c r="G901" t="str" cm="1">
        <f t="array" ref="G901">IF(F901="","",_xlfn.IFS(
   OR(F901="CTC",F901="CTG",F901="CTT",F901="CTA",F901="TTA",F901="TTG"),"Leucine",
   OR(F901="CAG",F901="CAA"),"Glutamine",OR(F901="TTC",F901="TTT"),"Phenylalanine",
   OR(F901="ATG"),"Methionine",OR(F901="GCA",F901="GCG",F901="GCC",F901="GCT"),"Alanine",OR(F901="GAC",F901="GAT"),"Aspartic Acid",OR(F901="AAC",F901="AAT"),"Asparagine",OR(F901="GAA",F901="GAG"),"Glutamic acid",
   TRUE,"Other"
))</f>
        <v>Phenylalanine</v>
      </c>
    </row>
    <row r="902" spans="1:7" x14ac:dyDescent="0.2">
      <c r="A902" t="s">
        <v>1144</v>
      </c>
      <c r="B902" t="s">
        <v>2285</v>
      </c>
      <c r="C902">
        <f t="shared" si="43"/>
        <v>103</v>
      </c>
      <c r="D902">
        <f>LEN(Table14[[#This Row],[NA_sequence]])</f>
        <v>450</v>
      </c>
      <c r="E902">
        <f t="shared" si="44"/>
        <v>103</v>
      </c>
      <c r="F902" t="str">
        <f t="shared" si="45"/>
        <v>TTC</v>
      </c>
      <c r="G902" t="str" cm="1">
        <f t="array" ref="G902">IF(F902="","",_xlfn.IFS(
   OR(F902="CTC",F902="CTG",F902="CTT",F902="CTA",F902="TTA",F902="TTG"),"Leucine",
   OR(F902="CAG",F902="CAA"),"Glutamine",OR(F902="TTC",F902="TTT"),"Phenylalanine",
   OR(F902="ATG"),"Methionine",OR(F902="GCA",F902="GCG",F902="GCC",F902="GCT"),"Alanine",OR(F902="GAC",F902="GAT"),"Aspartic Acid",OR(F902="AAC",F902="AAT"),"Asparagine",OR(F902="GAA",F902="GAG"),"Glutamic acid",
   TRUE,"Other"
))</f>
        <v>Phenylalanine</v>
      </c>
    </row>
    <row r="903" spans="1:7" x14ac:dyDescent="0.2">
      <c r="A903" t="s">
        <v>863</v>
      </c>
      <c r="B903" t="s">
        <v>2021</v>
      </c>
      <c r="C903">
        <f t="shared" si="43"/>
        <v>103</v>
      </c>
      <c r="D903">
        <f>LEN(Table14[[#This Row],[NA_sequence]])</f>
        <v>450</v>
      </c>
      <c r="E903">
        <f t="shared" si="44"/>
        <v>103</v>
      </c>
      <c r="F903" t="str">
        <f t="shared" si="45"/>
        <v>CAA</v>
      </c>
      <c r="G903" t="str" cm="1">
        <f t="array" ref="G903">IF(F903="","",_xlfn.IFS(
   OR(F903="CTC",F903="CTG",F903="CTT",F903="CTA",F903="TTA",F903="TTG"),"Leucine",
   OR(F903="CAG",F903="CAA"),"Glutamine",OR(F903="TTC",F903="TTT"),"Phenylalanine",
   OR(F903="ATG"),"Methionine",OR(F903="GCA",F903="GCG",F903="GCC",F903="GCT"),"Alanine",OR(F903="GAC",F903="GAT"),"Aspartic Acid",OR(F903="AAC",F903="AAT"),"Asparagine",OR(F903="GAA",F903="GAG"),"Glutamic acid",
   TRUE,"Other"
))</f>
        <v>Glutamine</v>
      </c>
    </row>
    <row r="904" spans="1:7" x14ac:dyDescent="0.2">
      <c r="A904" t="s">
        <v>761</v>
      </c>
      <c r="B904" t="s">
        <v>1925</v>
      </c>
      <c r="C904">
        <f t="shared" si="43"/>
        <v>103</v>
      </c>
      <c r="D904">
        <f>LEN(Table14[[#This Row],[NA_sequence]])</f>
        <v>450</v>
      </c>
      <c r="E904">
        <f t="shared" si="44"/>
        <v>103</v>
      </c>
      <c r="F904" t="str">
        <f t="shared" si="45"/>
        <v>CAA</v>
      </c>
      <c r="G904" t="str" cm="1">
        <f t="array" ref="G904">IF(F904="","",_xlfn.IFS(
   OR(F904="CTC",F904="CTG",F904="CTT",F904="CTA",F904="TTA",F904="TTG"),"Leucine",
   OR(F904="CAG",F904="CAA"),"Glutamine",OR(F904="TTC",F904="TTT"),"Phenylalanine",
   OR(F904="ATG"),"Methionine",OR(F904="GCA",F904="GCG",F904="GCC",F904="GCT"),"Alanine",OR(F904="GAC",F904="GAT"),"Aspartic Acid",OR(F904="AAC",F904="AAT"),"Asparagine",OR(F904="GAA",F904="GAG"),"Glutamic acid",
   TRUE,"Other"
))</f>
        <v>Glutamine</v>
      </c>
    </row>
    <row r="905" spans="1:7" x14ac:dyDescent="0.2">
      <c r="A905" t="s">
        <v>605</v>
      </c>
      <c r="B905" t="s">
        <v>1782</v>
      </c>
      <c r="C905">
        <f t="shared" si="43"/>
        <v>103</v>
      </c>
      <c r="D905">
        <f>LEN(Table14[[#This Row],[NA_sequence]])</f>
        <v>450</v>
      </c>
      <c r="E905">
        <f t="shared" si="44"/>
        <v>103</v>
      </c>
      <c r="F905" t="str">
        <f t="shared" si="45"/>
        <v>CAA</v>
      </c>
      <c r="G905" t="str" cm="1">
        <f t="array" ref="G905">IF(F905="","",_xlfn.IFS(
   OR(F905="CTC",F905="CTG",F905="CTT",F905="CTA",F905="TTA",F905="TTG"),"Leucine",
   OR(F905="CAG",F905="CAA"),"Glutamine",OR(F905="TTC",F905="TTT"),"Phenylalanine",
   OR(F905="ATG"),"Methionine",OR(F905="GCA",F905="GCG",F905="GCC",F905="GCT"),"Alanine",OR(F905="GAC",F905="GAT"),"Aspartic Acid",OR(F905="AAC",F905="AAT"),"Asparagine",OR(F905="GAA",F905="GAG"),"Glutamic acid",
   TRUE,"Other"
))</f>
        <v>Glutamine</v>
      </c>
    </row>
    <row r="906" spans="1:7" x14ac:dyDescent="0.2">
      <c r="A906" t="s">
        <v>609</v>
      </c>
      <c r="B906" t="s">
        <v>1786</v>
      </c>
      <c r="C906">
        <f t="shared" si="43"/>
        <v>103</v>
      </c>
      <c r="D906">
        <f>LEN(Table14[[#This Row],[NA_sequence]])</f>
        <v>450</v>
      </c>
      <c r="E906">
        <f t="shared" si="44"/>
        <v>103</v>
      </c>
      <c r="F906" t="str">
        <f t="shared" si="45"/>
        <v>CAA</v>
      </c>
      <c r="G906" t="str" cm="1">
        <f t="array" ref="G906">IF(F906="","",_xlfn.IFS(
   OR(F906="CTC",F906="CTG",F906="CTT",F906="CTA",F906="TTA",F906="TTG"),"Leucine",
   OR(F906="CAG",F906="CAA"),"Glutamine",OR(F906="TTC",F906="TTT"),"Phenylalanine",
   OR(F906="ATG"),"Methionine",OR(F906="GCA",F906="GCG",F906="GCC",F906="GCT"),"Alanine",OR(F906="GAC",F906="GAT"),"Aspartic Acid",OR(F906="AAC",F906="AAT"),"Asparagine",OR(F906="GAA",F906="GAG"),"Glutamic acid",
   TRUE,"Other"
))</f>
        <v>Glutamine</v>
      </c>
    </row>
    <row r="907" spans="1:7" x14ac:dyDescent="0.2">
      <c r="A907" t="s">
        <v>610</v>
      </c>
      <c r="B907" t="s">
        <v>1787</v>
      </c>
      <c r="C907">
        <f t="shared" si="43"/>
        <v>103</v>
      </c>
      <c r="D907">
        <f>LEN(Table14[[#This Row],[NA_sequence]])</f>
        <v>450</v>
      </c>
      <c r="E907">
        <f t="shared" si="44"/>
        <v>103</v>
      </c>
      <c r="F907" t="str">
        <f t="shared" si="45"/>
        <v>CAA</v>
      </c>
      <c r="G907" t="str" cm="1">
        <f t="array" ref="G907">IF(F907="","",_xlfn.IFS(
   OR(F907="CTC",F907="CTG",F907="CTT",F907="CTA",F907="TTA",F907="TTG"),"Leucine",
   OR(F907="CAG",F907="CAA"),"Glutamine",OR(F907="TTC",F907="TTT"),"Phenylalanine",
   OR(F907="ATG"),"Methionine",OR(F907="GCA",F907="GCG",F907="GCC",F907="GCT"),"Alanine",OR(F907="GAC",F907="GAT"),"Aspartic Acid",OR(F907="AAC",F907="AAT"),"Asparagine",OR(F907="GAA",F907="GAG"),"Glutamic acid",
   TRUE,"Other"
))</f>
        <v>Glutamine</v>
      </c>
    </row>
    <row r="908" spans="1:7" x14ac:dyDescent="0.2">
      <c r="A908" t="s">
        <v>608</v>
      </c>
      <c r="B908" t="s">
        <v>1785</v>
      </c>
      <c r="C908">
        <f t="shared" si="43"/>
        <v>103</v>
      </c>
      <c r="D908">
        <f>LEN(Table14[[#This Row],[NA_sequence]])</f>
        <v>450</v>
      </c>
      <c r="E908">
        <f t="shared" si="44"/>
        <v>103</v>
      </c>
      <c r="F908" t="str">
        <f t="shared" si="45"/>
        <v>CAA</v>
      </c>
      <c r="G908" t="str" cm="1">
        <f t="array" ref="G908">IF(F908="","",_xlfn.IFS(
   OR(F908="CTC",F908="CTG",F908="CTT",F908="CTA",F908="TTA",F908="TTG"),"Leucine",
   OR(F908="CAG",F908="CAA"),"Glutamine",OR(F908="TTC",F908="TTT"),"Phenylalanine",
   OR(F908="ATG"),"Methionine",OR(F908="GCA",F908="GCG",F908="GCC",F908="GCT"),"Alanine",OR(F908="GAC",F908="GAT"),"Aspartic Acid",OR(F908="AAC",F908="AAT"),"Asparagine",OR(F908="GAA",F908="GAG"),"Glutamic acid",
   TRUE,"Other"
))</f>
        <v>Glutamine</v>
      </c>
    </row>
    <row r="909" spans="1:7" x14ac:dyDescent="0.2">
      <c r="A909" t="s">
        <v>606</v>
      </c>
      <c r="B909" t="s">
        <v>1783</v>
      </c>
      <c r="C909">
        <f t="shared" si="43"/>
        <v>103</v>
      </c>
      <c r="D909">
        <f>LEN(Table14[[#This Row],[NA_sequence]])</f>
        <v>450</v>
      </c>
      <c r="E909">
        <f t="shared" si="44"/>
        <v>103</v>
      </c>
      <c r="F909" t="str">
        <f t="shared" si="45"/>
        <v>CAG</v>
      </c>
      <c r="G909" t="str" cm="1">
        <f t="array" ref="G909">IF(F909="","",_xlfn.IFS(
   OR(F909="CTC",F909="CTG",F909="CTT",F909="CTA",F909="TTA",F909="TTG"),"Leucine",
   OR(F909="CAG",F909="CAA"),"Glutamine",OR(F909="TTC",F909="TTT"),"Phenylalanine",
   OR(F909="ATG"),"Methionine",OR(F909="GCA",F909="GCG",F909="GCC",F909="GCT"),"Alanine",OR(F909="GAC",F909="GAT"),"Aspartic Acid",OR(F909="AAC",F909="AAT"),"Asparagine",OR(F909="GAA",F909="GAG"),"Glutamic acid",
   TRUE,"Other"
))</f>
        <v>Glutamine</v>
      </c>
    </row>
    <row r="910" spans="1:7" x14ac:dyDescent="0.2">
      <c r="A910" t="s">
        <v>603</v>
      </c>
      <c r="B910" t="s">
        <v>1780</v>
      </c>
      <c r="C910">
        <f t="shared" si="43"/>
        <v>103</v>
      </c>
      <c r="D910">
        <f>LEN(Table14[[#This Row],[NA_sequence]])</f>
        <v>450</v>
      </c>
      <c r="E910">
        <f t="shared" si="44"/>
        <v>103</v>
      </c>
      <c r="F910" t="str">
        <f t="shared" si="45"/>
        <v>CAG</v>
      </c>
      <c r="G910" t="str" cm="1">
        <f t="array" ref="G910">IF(F910="","",_xlfn.IFS(
   OR(F910="CTC",F910="CTG",F910="CTT",F910="CTA",F910="TTA",F910="TTG"),"Leucine",
   OR(F910="CAG",F910="CAA"),"Glutamine",OR(F910="TTC",F910="TTT"),"Phenylalanine",
   OR(F910="ATG"),"Methionine",OR(F910="GCA",F910="GCG",F910="GCC",F910="GCT"),"Alanine",OR(F910="GAC",F910="GAT"),"Aspartic Acid",OR(F910="AAC",F910="AAT"),"Asparagine",OR(F910="GAA",F910="GAG"),"Glutamic acid",
   TRUE,"Other"
))</f>
        <v>Glutamine</v>
      </c>
    </row>
    <row r="911" spans="1:7" x14ac:dyDescent="0.2">
      <c r="A911" t="s">
        <v>604</v>
      </c>
      <c r="B911" t="s">
        <v>1781</v>
      </c>
      <c r="C911">
        <f t="shared" si="43"/>
        <v>103</v>
      </c>
      <c r="D911">
        <f>LEN(Table14[[#This Row],[NA_sequence]])</f>
        <v>450</v>
      </c>
      <c r="E911">
        <f t="shared" si="44"/>
        <v>103</v>
      </c>
      <c r="F911" t="str">
        <f t="shared" si="45"/>
        <v>CAG</v>
      </c>
      <c r="G911" t="str" cm="1">
        <f t="array" ref="G911">IF(F911="","",_xlfn.IFS(
   OR(F911="CTC",F911="CTG",F911="CTT",F911="CTA",F911="TTA",F911="TTG"),"Leucine",
   OR(F911="CAG",F911="CAA"),"Glutamine",OR(F911="TTC",F911="TTT"),"Phenylalanine",
   OR(F911="ATG"),"Methionine",OR(F911="GCA",F911="GCG",F911="GCC",F911="GCT"),"Alanine",OR(F911="GAC",F911="GAT"),"Aspartic Acid",OR(F911="AAC",F911="AAT"),"Asparagine",OR(F911="GAA",F911="GAG"),"Glutamic acid",
   TRUE,"Other"
))</f>
        <v>Glutamine</v>
      </c>
    </row>
    <row r="912" spans="1:7" x14ac:dyDescent="0.2">
      <c r="A912" t="s">
        <v>467</v>
      </c>
      <c r="B912" t="s">
        <v>1650</v>
      </c>
      <c r="C912">
        <f t="shared" si="43"/>
        <v>103</v>
      </c>
      <c r="D912">
        <f>LEN(Table14[[#This Row],[NA_sequence]])</f>
        <v>444</v>
      </c>
      <c r="E912">
        <f t="shared" si="44"/>
        <v>103</v>
      </c>
      <c r="F912" t="str">
        <f t="shared" si="45"/>
        <v>CAA</v>
      </c>
      <c r="G912" t="str" cm="1">
        <f t="array" ref="G912">IF(F912="","",_xlfn.IFS(
   OR(F912="CTC",F912="CTG",F912="CTT",F912="CTA",F912="TTA",F912="TTG"),"Leucine",
   OR(F912="CAG",F912="CAA"),"Glutamine",OR(F912="TTC",F912="TTT"),"Phenylalanine",
   OR(F912="ATG"),"Methionine",OR(F912="GCA",F912="GCG",F912="GCC",F912="GCT"),"Alanine",OR(F912="GAC",F912="GAT"),"Aspartic Acid",OR(F912="AAC",F912="AAT"),"Asparagine",OR(F912="GAA",F912="GAG"),"Glutamic acid",
   TRUE,"Other"
))</f>
        <v>Glutamine</v>
      </c>
    </row>
    <row r="913" spans="1:7" x14ac:dyDescent="0.2">
      <c r="A913" t="s">
        <v>24</v>
      </c>
      <c r="B913" t="s">
        <v>1214</v>
      </c>
      <c r="C913">
        <f t="shared" si="43"/>
        <v>103</v>
      </c>
      <c r="D913">
        <f>LEN(Table14[[#This Row],[NA_sequence]])</f>
        <v>450</v>
      </c>
      <c r="E913">
        <f t="shared" si="44"/>
        <v>103</v>
      </c>
      <c r="F913" t="str">
        <f t="shared" si="45"/>
        <v>CAA</v>
      </c>
      <c r="G913" t="str" cm="1">
        <f t="array" ref="G913">IF(F913="","",_xlfn.IFS(
   OR(F913="CTC",F913="CTG",F913="CTT",F913="CTA",F913="TTA",F913="TTG"),"Leucine",
   OR(F913="CAG",F913="CAA"),"Glutamine",OR(F913="TTC",F913="TTT"),"Phenylalanine",
   OR(F913="ATG"),"Methionine",OR(F913="GCA",F913="GCG",F913="GCC",F913="GCT"),"Alanine",OR(F913="GAC",F913="GAT"),"Aspartic Acid",OR(F913="AAC",F913="AAT"),"Asparagine",OR(F913="GAA",F913="GAG"),"Glutamic acid",
   TRUE,"Other"
))</f>
        <v>Glutamine</v>
      </c>
    </row>
    <row r="914" spans="1:7" x14ac:dyDescent="0.2">
      <c r="A914" t="s">
        <v>20</v>
      </c>
      <c r="B914" t="s">
        <v>1211</v>
      </c>
      <c r="C914">
        <f t="shared" si="43"/>
        <v>103</v>
      </c>
      <c r="D914">
        <f>LEN(Table14[[#This Row],[NA_sequence]])</f>
        <v>450</v>
      </c>
      <c r="E914">
        <f t="shared" si="44"/>
        <v>103</v>
      </c>
      <c r="F914" t="str">
        <f t="shared" si="45"/>
        <v>CAA</v>
      </c>
      <c r="G914" t="str" cm="1">
        <f t="array" ref="G914">IF(F914="","",_xlfn.IFS(
   OR(F914="CTC",F914="CTG",F914="CTT",F914="CTA",F914="TTA",F914="TTG"),"Leucine",
   OR(F914="CAG",F914="CAA"),"Glutamine",OR(F914="TTC",F914="TTT"),"Phenylalanine",
   OR(F914="ATG"),"Methionine",OR(F914="GCA",F914="GCG",F914="GCC",F914="GCT"),"Alanine",OR(F914="GAC",F914="GAT"),"Aspartic Acid",OR(F914="AAC",F914="AAT"),"Asparagine",OR(F914="GAA",F914="GAG"),"Glutamic acid",
   TRUE,"Other"
))</f>
        <v>Glutamine</v>
      </c>
    </row>
    <row r="915" spans="1:7" x14ac:dyDescent="0.2">
      <c r="A915" t="s">
        <v>21</v>
      </c>
      <c r="B915" t="s">
        <v>1212</v>
      </c>
      <c r="C915">
        <f t="shared" si="43"/>
        <v>103</v>
      </c>
      <c r="D915">
        <f>LEN(Table14[[#This Row],[NA_sequence]])</f>
        <v>450</v>
      </c>
      <c r="E915">
        <f t="shared" si="44"/>
        <v>103</v>
      </c>
      <c r="F915" t="str">
        <f t="shared" si="45"/>
        <v>CAA</v>
      </c>
      <c r="G915" t="str" cm="1">
        <f t="array" ref="G915">IF(F915="","",_xlfn.IFS(
   OR(F915="CTC",F915="CTG",F915="CTT",F915="CTA",F915="TTA",F915="TTG"),"Leucine",
   OR(F915="CAG",F915="CAA"),"Glutamine",OR(F915="TTC",F915="TTT"),"Phenylalanine",
   OR(F915="ATG"),"Methionine",OR(F915="GCA",F915="GCG",F915="GCC",F915="GCT"),"Alanine",OR(F915="GAC",F915="GAT"),"Aspartic Acid",OR(F915="AAC",F915="AAT"),"Asparagine",OR(F915="GAA",F915="GAG"),"Glutamic acid",
   TRUE,"Other"
))</f>
        <v>Glutamine</v>
      </c>
    </row>
    <row r="916" spans="1:7" x14ac:dyDescent="0.2">
      <c r="A916" t="s">
        <v>22</v>
      </c>
      <c r="B916" t="s">
        <v>1212</v>
      </c>
      <c r="C916">
        <f t="shared" si="43"/>
        <v>103</v>
      </c>
      <c r="D916">
        <f>LEN(Table14[[#This Row],[NA_sequence]])</f>
        <v>450</v>
      </c>
      <c r="E916">
        <f t="shared" si="44"/>
        <v>103</v>
      </c>
      <c r="F916" t="str">
        <f t="shared" si="45"/>
        <v>CAA</v>
      </c>
      <c r="G916" t="str" cm="1">
        <f t="array" ref="G916">IF(F916="","",_xlfn.IFS(
   OR(F916="CTC",F916="CTG",F916="CTT",F916="CTA",F916="TTA",F916="TTG"),"Leucine",
   OR(F916="CAG",F916="CAA"),"Glutamine",OR(F916="TTC",F916="TTT"),"Phenylalanine",
   OR(F916="ATG"),"Methionine",OR(F916="GCA",F916="GCG",F916="GCC",F916="GCT"),"Alanine",OR(F916="GAC",F916="GAT"),"Aspartic Acid",OR(F916="AAC",F916="AAT"),"Asparagine",OR(F916="GAA",F916="GAG"),"Glutamic acid",
   TRUE,"Other"
))</f>
        <v>Glutamine</v>
      </c>
    </row>
    <row r="917" spans="1:7" x14ac:dyDescent="0.2">
      <c r="A917" t="s">
        <v>23</v>
      </c>
      <c r="B917" t="s">
        <v>1213</v>
      </c>
      <c r="C917">
        <f t="shared" si="43"/>
        <v>103</v>
      </c>
      <c r="D917">
        <f>LEN(Table14[[#This Row],[NA_sequence]])</f>
        <v>450</v>
      </c>
      <c r="E917">
        <f t="shared" si="44"/>
        <v>103</v>
      </c>
      <c r="F917" t="str">
        <f t="shared" si="45"/>
        <v>CAA</v>
      </c>
      <c r="G917" t="str" cm="1">
        <f t="array" ref="G917">IF(F917="","",_xlfn.IFS(
   OR(F917="CTC",F917="CTG",F917="CTT",F917="CTA",F917="TTA",F917="TTG"),"Leucine",
   OR(F917="CAG",F917="CAA"),"Glutamine",OR(F917="TTC",F917="TTT"),"Phenylalanine",
   OR(F917="ATG"),"Methionine",OR(F917="GCA",F917="GCG",F917="GCC",F917="GCT"),"Alanine",OR(F917="GAC",F917="GAT"),"Aspartic Acid",OR(F917="AAC",F917="AAT"),"Asparagine",OR(F917="GAA",F917="GAG"),"Glutamic acid",
   TRUE,"Other"
))</f>
        <v>Glutamine</v>
      </c>
    </row>
    <row r="918" spans="1:7" x14ac:dyDescent="0.2">
      <c r="A918" t="s">
        <v>1161</v>
      </c>
      <c r="B918" t="s">
        <v>2302</v>
      </c>
      <c r="C918">
        <f t="shared" si="43"/>
        <v>103</v>
      </c>
      <c r="D918">
        <f>LEN(Table14[[#This Row],[NA_sequence]])</f>
        <v>450</v>
      </c>
      <c r="E918">
        <f t="shared" si="44"/>
        <v>103</v>
      </c>
      <c r="F918" t="str">
        <f t="shared" si="45"/>
        <v>CAA</v>
      </c>
      <c r="G918" t="str" cm="1">
        <f t="array" ref="G918">IF(F918="","",_xlfn.IFS(
   OR(F918="CTC",F918="CTG",F918="CTT",F918="CTA",F918="TTA",F918="TTG"),"Leucine",
   OR(F918="CAG",F918="CAA"),"Glutamine",OR(F918="TTC",F918="TTT"),"Phenylalanine",
   OR(F918="ATG"),"Methionine",OR(F918="GCA",F918="GCG",F918="GCC",F918="GCT"),"Alanine",OR(F918="GAC",F918="GAT"),"Aspartic Acid",OR(F918="AAC",F918="AAT"),"Asparagine",OR(F918="GAA",F918="GAG"),"Glutamic acid",
   TRUE,"Other"
))</f>
        <v>Glutamine</v>
      </c>
    </row>
    <row r="919" spans="1:7" x14ac:dyDescent="0.2">
      <c r="A919" t="s">
        <v>1136</v>
      </c>
      <c r="B919" t="s">
        <v>2277</v>
      </c>
      <c r="C919">
        <f t="shared" si="43"/>
        <v>103</v>
      </c>
      <c r="D919">
        <f>LEN(Table14[[#This Row],[NA_sequence]])</f>
        <v>450</v>
      </c>
      <c r="E919">
        <f t="shared" si="44"/>
        <v>103</v>
      </c>
      <c r="F919" t="str">
        <f t="shared" si="45"/>
        <v>CAA</v>
      </c>
      <c r="G919" t="str" cm="1">
        <f t="array" ref="G919">IF(F919="","",_xlfn.IFS(
   OR(F919="CTC",F919="CTG",F919="CTT",F919="CTA",F919="TTA",F919="TTG"),"Leucine",
   OR(F919="CAG",F919="CAA"),"Glutamine",OR(F919="TTC",F919="TTT"),"Phenylalanine",
   OR(F919="ATG"),"Methionine",OR(F919="GCA",F919="GCG",F919="GCC",F919="GCT"),"Alanine",OR(F919="GAC",F919="GAT"),"Aspartic Acid",OR(F919="AAC",F919="AAT"),"Asparagine",OR(F919="GAA",F919="GAG"),"Glutamic acid",
   TRUE,"Other"
))</f>
        <v>Glutamine</v>
      </c>
    </row>
    <row r="920" spans="1:7" x14ac:dyDescent="0.2">
      <c r="A920" t="s">
        <v>1162</v>
      </c>
      <c r="B920" t="s">
        <v>2303</v>
      </c>
      <c r="C920">
        <f t="shared" si="43"/>
        <v>103</v>
      </c>
      <c r="D920">
        <f>LEN(Table14[[#This Row],[NA_sequence]])</f>
        <v>450</v>
      </c>
      <c r="E920">
        <f t="shared" si="44"/>
        <v>103</v>
      </c>
      <c r="F920" t="str">
        <f t="shared" si="45"/>
        <v>CAA</v>
      </c>
      <c r="G920" t="str" cm="1">
        <f t="array" ref="G920">IF(F920="","",_xlfn.IFS(
   OR(F920="CTC",F920="CTG",F920="CTT",F920="CTA",F920="TTA",F920="TTG"),"Leucine",
   OR(F920="CAG",F920="CAA"),"Glutamine",OR(F920="TTC",F920="TTT"),"Phenylalanine",
   OR(F920="ATG"),"Methionine",OR(F920="GCA",F920="GCG",F920="GCC",F920="GCT"),"Alanine",OR(F920="GAC",F920="GAT"),"Aspartic Acid",OR(F920="AAC",F920="AAT"),"Asparagine",OR(F920="GAA",F920="GAG"),"Glutamic acid",
   TRUE,"Other"
))</f>
        <v>Glutamine</v>
      </c>
    </row>
    <row r="921" spans="1:7" x14ac:dyDescent="0.2">
      <c r="A921" t="s">
        <v>1159</v>
      </c>
      <c r="B921" t="s">
        <v>2300</v>
      </c>
      <c r="C921">
        <f t="shared" si="43"/>
        <v>103</v>
      </c>
      <c r="D921">
        <f>LEN(Table14[[#This Row],[NA_sequence]])</f>
        <v>450</v>
      </c>
      <c r="E921">
        <f t="shared" si="44"/>
        <v>103</v>
      </c>
      <c r="F921" t="str">
        <f t="shared" si="45"/>
        <v>CAA</v>
      </c>
      <c r="G921" t="str" cm="1">
        <f t="array" ref="G921">IF(F921="","",_xlfn.IFS(
   OR(F921="CTC",F921="CTG",F921="CTT",F921="CTA",F921="TTA",F921="TTG"),"Leucine",
   OR(F921="CAG",F921="CAA"),"Glutamine",OR(F921="TTC",F921="TTT"),"Phenylalanine",
   OR(F921="ATG"),"Methionine",OR(F921="GCA",F921="GCG",F921="GCC",F921="GCT"),"Alanine",OR(F921="GAC",F921="GAT"),"Aspartic Acid",OR(F921="AAC",F921="AAT"),"Asparagine",OR(F921="GAA",F921="GAG"),"Glutamic acid",
   TRUE,"Other"
))</f>
        <v>Glutamine</v>
      </c>
    </row>
    <row r="922" spans="1:7" x14ac:dyDescent="0.2">
      <c r="A922" t="s">
        <v>1160</v>
      </c>
      <c r="B922" t="s">
        <v>2301</v>
      </c>
      <c r="C922">
        <f t="shared" si="43"/>
        <v>103</v>
      </c>
      <c r="D922">
        <f>LEN(Table14[[#This Row],[NA_sequence]])</f>
        <v>450</v>
      </c>
      <c r="E922">
        <f t="shared" si="44"/>
        <v>103</v>
      </c>
      <c r="F922" t="str">
        <f t="shared" si="45"/>
        <v>CAA</v>
      </c>
      <c r="G922" t="str" cm="1">
        <f t="array" ref="G922">IF(F922="","",_xlfn.IFS(
   OR(F922="CTC",F922="CTG",F922="CTT",F922="CTA",F922="TTA",F922="TTG"),"Leucine",
   OR(F922="CAG",F922="CAA"),"Glutamine",OR(F922="TTC",F922="TTT"),"Phenylalanine",
   OR(F922="ATG"),"Methionine",OR(F922="GCA",F922="GCG",F922="GCC",F922="GCT"),"Alanine",OR(F922="GAC",F922="GAT"),"Aspartic Acid",OR(F922="AAC",F922="AAT"),"Asparagine",OR(F922="GAA",F922="GAG"),"Glutamic acid",
   TRUE,"Other"
))</f>
        <v>Glutamine</v>
      </c>
    </row>
    <row r="923" spans="1:7" x14ac:dyDescent="0.2">
      <c r="A923" t="s">
        <v>1164</v>
      </c>
      <c r="B923" t="s">
        <v>2305</v>
      </c>
      <c r="C923">
        <f t="shared" si="43"/>
        <v>103</v>
      </c>
      <c r="D923">
        <f>LEN(Table14[[#This Row],[NA_sequence]])</f>
        <v>450</v>
      </c>
      <c r="E923">
        <f t="shared" si="44"/>
        <v>103</v>
      </c>
      <c r="F923" t="str">
        <f t="shared" si="45"/>
        <v>CAA</v>
      </c>
      <c r="G923" t="str" cm="1">
        <f t="array" ref="G923">IF(F923="","",_xlfn.IFS(
   OR(F923="CTC",F923="CTG",F923="CTT",F923="CTA",F923="TTA",F923="TTG"),"Leucine",
   OR(F923="CAG",F923="CAA"),"Glutamine",OR(F923="TTC",F923="TTT"),"Phenylalanine",
   OR(F923="ATG"),"Methionine",OR(F923="GCA",F923="GCG",F923="GCC",F923="GCT"),"Alanine",OR(F923="GAC",F923="GAT"),"Aspartic Acid",OR(F923="AAC",F923="AAT"),"Asparagine",OR(F923="GAA",F923="GAG"),"Glutamic acid",
   TRUE,"Other"
))</f>
        <v>Glutamine</v>
      </c>
    </row>
    <row r="924" spans="1:7" x14ac:dyDescent="0.2">
      <c r="A924" t="s">
        <v>1163</v>
      </c>
      <c r="B924" t="s">
        <v>2304</v>
      </c>
      <c r="C924">
        <f t="shared" si="43"/>
        <v>103</v>
      </c>
      <c r="D924">
        <f>LEN(Table14[[#This Row],[NA_sequence]])</f>
        <v>450</v>
      </c>
      <c r="E924">
        <f t="shared" si="44"/>
        <v>103</v>
      </c>
      <c r="F924" t="str">
        <f t="shared" si="45"/>
        <v>CAA</v>
      </c>
      <c r="G924" t="str" cm="1">
        <f t="array" ref="G924">IF(F924="","",_xlfn.IFS(
   OR(F924="CTC",F924="CTG",F924="CTT",F924="CTA",F924="TTA",F924="TTG"),"Leucine",
   OR(F924="CAG",F924="CAA"),"Glutamine",OR(F924="TTC",F924="TTT"),"Phenylalanine",
   OR(F924="ATG"),"Methionine",OR(F924="GCA",F924="GCG",F924="GCC",F924="GCT"),"Alanine",OR(F924="GAC",F924="GAT"),"Aspartic Acid",OR(F924="AAC",F924="AAT"),"Asparagine",OR(F924="GAA",F924="GAG"),"Glutamic acid",
   TRUE,"Other"
))</f>
        <v>Glutamine</v>
      </c>
    </row>
    <row r="925" spans="1:7" x14ac:dyDescent="0.2">
      <c r="A925" t="s">
        <v>1173</v>
      </c>
      <c r="B925" t="s">
        <v>2314</v>
      </c>
      <c r="C925">
        <f t="shared" si="43"/>
        <v>103</v>
      </c>
      <c r="D925">
        <f>LEN(Table14[[#This Row],[NA_sequence]])</f>
        <v>450</v>
      </c>
      <c r="E925">
        <f t="shared" si="44"/>
        <v>103</v>
      </c>
      <c r="F925" t="str">
        <f t="shared" si="45"/>
        <v>TTG</v>
      </c>
      <c r="G925" t="str" cm="1">
        <f t="array" ref="G925">IF(F925="","",_xlfn.IFS(
   OR(F925="CTC",F925="CTG",F925="CTT",F925="CTA",F925="TTA",F925="TTG"),"Leucine",
   OR(F925="CAG",F925="CAA"),"Glutamine",OR(F925="TTC",F925="TTT"),"Phenylalanine",
   OR(F925="ATG"),"Methionine",OR(F925="GCA",F925="GCG",F925="GCC",F925="GCT"),"Alanine",OR(F925="GAC",F925="GAT"),"Aspartic Acid",OR(F925="AAC",F925="AAT"),"Asparagine",OR(F925="GAA",F925="GAG"),"Glutamic acid",
   TRUE,"Other"
))</f>
        <v>Leucine</v>
      </c>
    </row>
    <row r="926" spans="1:7" x14ac:dyDescent="0.2">
      <c r="A926" t="s">
        <v>1151</v>
      </c>
      <c r="B926" t="s">
        <v>2292</v>
      </c>
      <c r="C926">
        <f t="shared" si="43"/>
        <v>103</v>
      </c>
      <c r="D926">
        <f>LEN(Table14[[#This Row],[NA_sequence]])</f>
        <v>450</v>
      </c>
      <c r="E926">
        <f t="shared" si="44"/>
        <v>103</v>
      </c>
      <c r="F926" t="str">
        <f t="shared" si="45"/>
        <v>CAA</v>
      </c>
      <c r="G926" t="str" cm="1">
        <f t="array" ref="G926">IF(F926="","",_xlfn.IFS(
   OR(F926="CTC",F926="CTG",F926="CTT",F926="CTA",F926="TTA",F926="TTG"),"Leucine",
   OR(F926="CAG",F926="CAA"),"Glutamine",OR(F926="TTC",F926="TTT"),"Phenylalanine",
   OR(F926="ATG"),"Methionine",OR(F926="GCA",F926="GCG",F926="GCC",F926="GCT"),"Alanine",OR(F926="GAC",F926="GAT"),"Aspartic Acid",OR(F926="AAC",F926="AAT"),"Asparagine",OR(F926="GAA",F926="GAG"),"Glutamic acid",
   TRUE,"Other"
))</f>
        <v>Glutamine</v>
      </c>
    </row>
    <row r="927" spans="1:7" x14ac:dyDescent="0.2">
      <c r="A927" t="s">
        <v>290</v>
      </c>
      <c r="B927" t="s">
        <v>1474</v>
      </c>
      <c r="C927">
        <f t="shared" si="43"/>
        <v>103</v>
      </c>
      <c r="D927">
        <f>LEN(Table14[[#This Row],[NA_sequence]])</f>
        <v>450</v>
      </c>
      <c r="E927">
        <f t="shared" si="44"/>
        <v>103</v>
      </c>
      <c r="F927" t="str">
        <f t="shared" si="45"/>
        <v>TTA</v>
      </c>
      <c r="G927" t="str" cm="1">
        <f t="array" ref="G927">IF(F927="","",_xlfn.IFS(
   OR(F927="CTC",F927="CTG",F927="CTT",F927="CTA",F927="TTA",F927="TTG"),"Leucine",
   OR(F927="CAG",F927="CAA"),"Glutamine",OR(F927="TTC",F927="TTT"),"Phenylalanine",
   OR(F927="ATG"),"Methionine",OR(F927="GCA",F927="GCG",F927="GCC",F927="GCT"),"Alanine",OR(F927="GAC",F927="GAT"),"Aspartic Acid",OR(F927="AAC",F927="AAT"),"Asparagine",OR(F927="GAA",F927="GAG"),"Glutamic acid",
   TRUE,"Other"
))</f>
        <v>Leucine</v>
      </c>
    </row>
    <row r="928" spans="1:7" x14ac:dyDescent="0.2">
      <c r="A928" t="s">
        <v>1140</v>
      </c>
      <c r="B928" t="s">
        <v>2281</v>
      </c>
      <c r="C928">
        <f t="shared" si="43"/>
        <v>103</v>
      </c>
      <c r="D928">
        <f>LEN(Table14[[#This Row],[NA_sequence]])</f>
        <v>450</v>
      </c>
      <c r="E928">
        <f t="shared" si="44"/>
        <v>103</v>
      </c>
      <c r="F928" t="str">
        <f t="shared" si="45"/>
        <v>TTA</v>
      </c>
      <c r="G928" t="str" cm="1">
        <f t="array" ref="G928">IF(F928="","",_xlfn.IFS(
   OR(F928="CTC",F928="CTG",F928="CTT",F928="CTA",F928="TTA",F928="TTG"),"Leucine",
   OR(F928="CAG",F928="CAA"),"Glutamine",OR(F928="TTC",F928="TTT"),"Phenylalanine",
   OR(F928="ATG"),"Methionine",OR(F928="GCA",F928="GCG",F928="GCC",F928="GCT"),"Alanine",OR(F928="GAC",F928="GAT"),"Aspartic Acid",OR(F928="AAC",F928="AAT"),"Asparagine",OR(F928="GAA",F928="GAG"),"Glutamic acid",
   TRUE,"Other"
))</f>
        <v>Leucine</v>
      </c>
    </row>
    <row r="929" spans="1:7" x14ac:dyDescent="0.2">
      <c r="A929" t="s">
        <v>804</v>
      </c>
      <c r="B929" t="s">
        <v>1966</v>
      </c>
      <c r="C929">
        <f t="shared" si="43"/>
        <v>103</v>
      </c>
      <c r="D929">
        <f>LEN(Table14[[#This Row],[NA_sequence]])</f>
        <v>450</v>
      </c>
      <c r="E929">
        <f t="shared" si="44"/>
        <v>103</v>
      </c>
      <c r="F929" t="str">
        <f t="shared" si="45"/>
        <v>CAA</v>
      </c>
      <c r="G929" t="str" cm="1">
        <f t="array" ref="G929">IF(F929="","",_xlfn.IFS(
   OR(F929="CTC",F929="CTG",F929="CTT",F929="CTA",F929="TTA",F929="TTG"),"Leucine",
   OR(F929="CAG",F929="CAA"),"Glutamine",OR(F929="TTC",F929="TTT"),"Phenylalanine",
   OR(F929="ATG"),"Methionine",OR(F929="GCA",F929="GCG",F929="GCC",F929="GCT"),"Alanine",OR(F929="GAC",F929="GAT"),"Aspartic Acid",OR(F929="AAC",F929="AAT"),"Asparagine",OR(F929="GAA",F929="GAG"),"Glutamic acid",
   TRUE,"Other"
))</f>
        <v>Glutamine</v>
      </c>
    </row>
    <row r="930" spans="1:7" x14ac:dyDescent="0.2">
      <c r="A930" t="s">
        <v>304</v>
      </c>
      <c r="B930" t="s">
        <v>1488</v>
      </c>
      <c r="C930">
        <f t="shared" si="43"/>
        <v>103</v>
      </c>
      <c r="D930">
        <f>LEN(Table14[[#This Row],[NA_sequence]])</f>
        <v>450</v>
      </c>
      <c r="E930">
        <f t="shared" si="44"/>
        <v>103</v>
      </c>
      <c r="F930" t="str">
        <f t="shared" si="45"/>
        <v>CAA</v>
      </c>
      <c r="G930" t="str" cm="1">
        <f t="array" ref="G930">IF(F930="","",_xlfn.IFS(
   OR(F930="CTC",F930="CTG",F930="CTT",F930="CTA",F930="TTA",F930="TTG"),"Leucine",
   OR(F930="CAG",F930="CAA"),"Glutamine",OR(F930="TTC",F930="TTT"),"Phenylalanine",
   OR(F930="ATG"),"Methionine",OR(F930="GCA",F930="GCG",F930="GCC",F930="GCT"),"Alanine",OR(F930="GAC",F930="GAT"),"Aspartic Acid",OR(F930="AAC",F930="AAT"),"Asparagine",OR(F930="GAA",F930="GAG"),"Glutamic acid",
   TRUE,"Other"
))</f>
        <v>Glutamine</v>
      </c>
    </row>
    <row r="931" spans="1:7" x14ac:dyDescent="0.2">
      <c r="A931" t="s">
        <v>323</v>
      </c>
      <c r="B931" t="s">
        <v>1507</v>
      </c>
      <c r="C931">
        <f t="shared" si="43"/>
        <v>103</v>
      </c>
      <c r="D931">
        <f>LEN(Table14[[#This Row],[NA_sequence]])</f>
        <v>450</v>
      </c>
      <c r="E931">
        <f t="shared" si="44"/>
        <v>103</v>
      </c>
      <c r="F931" t="str">
        <f t="shared" si="45"/>
        <v>CAA</v>
      </c>
      <c r="G931" t="str" cm="1">
        <f t="array" ref="G931">IF(F931="","",_xlfn.IFS(
   OR(F931="CTC",F931="CTG",F931="CTT",F931="CTA",F931="TTA",F931="TTG"),"Leucine",
   OR(F931="CAG",F931="CAA"),"Glutamine",OR(F931="TTC",F931="TTT"),"Phenylalanine",
   OR(F931="ATG"),"Methionine",OR(F931="GCA",F931="GCG",F931="GCC",F931="GCT"),"Alanine",OR(F931="GAC",F931="GAT"),"Aspartic Acid",OR(F931="AAC",F931="AAT"),"Asparagine",OR(F931="GAA",F931="GAG"),"Glutamic acid",
   TRUE,"Other"
))</f>
        <v>Glutamine</v>
      </c>
    </row>
    <row r="932" spans="1:7" x14ac:dyDescent="0.2">
      <c r="A932" t="s">
        <v>1073</v>
      </c>
      <c r="B932" t="s">
        <v>2224</v>
      </c>
      <c r="C932">
        <f t="shared" si="43"/>
        <v>103</v>
      </c>
      <c r="D932">
        <f>LEN(Table14[[#This Row],[NA_sequence]])</f>
        <v>450</v>
      </c>
      <c r="E932">
        <f t="shared" si="44"/>
        <v>103</v>
      </c>
      <c r="F932" t="str">
        <f t="shared" si="45"/>
        <v>ATG</v>
      </c>
      <c r="G932" t="str" cm="1">
        <f t="array" ref="G932">IF(F932="","",_xlfn.IFS(
   OR(F932="CTC",F932="CTG",F932="CTT",F932="CTA",F932="TTA",F932="TTG"),"Leucine",
   OR(F932="CAG",F932="CAA"),"Glutamine",OR(F932="TTC",F932="TTT"),"Phenylalanine",
   OR(F932="ATG"),"Methionine",OR(F932="GCA",F932="GCG",F932="GCC",F932="GCT"),"Alanine",OR(F932="GAC",F932="GAT"),"Aspartic Acid",OR(F932="AAC",F932="AAT"),"Asparagine",OR(F932="GAA",F932="GAG"),"Glutamic acid",
   TRUE,"Other"
))</f>
        <v>Methionine</v>
      </c>
    </row>
    <row r="933" spans="1:7" x14ac:dyDescent="0.2">
      <c r="A933" t="s">
        <v>1072</v>
      </c>
      <c r="B933" t="s">
        <v>2223</v>
      </c>
      <c r="C933">
        <f t="shared" si="43"/>
        <v>103</v>
      </c>
      <c r="D933">
        <f>LEN(Table14[[#This Row],[NA_sequence]])</f>
        <v>450</v>
      </c>
      <c r="E933">
        <f t="shared" si="44"/>
        <v>103</v>
      </c>
      <c r="F933" t="str">
        <f t="shared" si="45"/>
        <v>ATG</v>
      </c>
      <c r="G933" t="str" cm="1">
        <f t="array" ref="G933">IF(F933="","",_xlfn.IFS(
   OR(F933="CTC",F933="CTG",F933="CTT",F933="CTA",F933="TTA",F933="TTG"),"Leucine",
   OR(F933="CAG",F933="CAA"),"Glutamine",OR(F933="TTC",F933="TTT"),"Phenylalanine",
   OR(F933="ATG"),"Methionine",OR(F933="GCA",F933="GCG",F933="GCC",F933="GCT"),"Alanine",OR(F933="GAC",F933="GAT"),"Aspartic Acid",OR(F933="AAC",F933="AAT"),"Asparagine",OR(F933="GAA",F933="GAG"),"Glutamic acid",
   TRUE,"Other"
))</f>
        <v>Methionine</v>
      </c>
    </row>
    <row r="934" spans="1:7" x14ac:dyDescent="0.2">
      <c r="A934" t="s">
        <v>419</v>
      </c>
      <c r="B934" t="s">
        <v>1603</v>
      </c>
      <c r="C934">
        <f t="shared" si="43"/>
        <v>103</v>
      </c>
      <c r="D934">
        <f>LEN(Table14[[#This Row],[NA_sequence]])</f>
        <v>450</v>
      </c>
      <c r="E934">
        <f t="shared" si="44"/>
        <v>103</v>
      </c>
      <c r="F934" t="str">
        <f t="shared" si="45"/>
        <v>CAG</v>
      </c>
      <c r="G934" t="str" cm="1">
        <f t="array" ref="G934">IF(F934="","",_xlfn.IFS(
   OR(F934="CTC",F934="CTG",F934="CTT",F934="CTA",F934="TTA",F934="TTG"),"Leucine",
   OR(F934="CAG",F934="CAA"),"Glutamine",OR(F934="TTC",F934="TTT"),"Phenylalanine",
   OR(F934="ATG"),"Methionine",OR(F934="GCA",F934="GCG",F934="GCC",F934="GCT"),"Alanine",OR(F934="GAC",F934="GAT"),"Aspartic Acid",OR(F934="AAC",F934="AAT"),"Asparagine",OR(F934="GAA",F934="GAG"),"Glutamic acid",
   TRUE,"Other"
))</f>
        <v>Glutamine</v>
      </c>
    </row>
    <row r="935" spans="1:7" x14ac:dyDescent="0.2">
      <c r="A935" t="s">
        <v>1179</v>
      </c>
      <c r="B935" t="s">
        <v>2319</v>
      </c>
      <c r="C935">
        <f t="shared" si="43"/>
        <v>103</v>
      </c>
      <c r="D935">
        <f>LEN(Table14[[#This Row],[NA_sequence]])</f>
        <v>450</v>
      </c>
      <c r="E935">
        <f t="shared" si="44"/>
        <v>103</v>
      </c>
      <c r="F935" t="str">
        <f t="shared" si="45"/>
        <v>TTG</v>
      </c>
      <c r="G935" t="str" cm="1">
        <f t="array" ref="G935">IF(F935="","",_xlfn.IFS(
   OR(F935="CTC",F935="CTG",F935="CTT",F935="CTA",F935="TTA",F935="TTG"),"Leucine",
   OR(F935="CAG",F935="CAA"),"Glutamine",OR(F935="TTC",F935="TTT"),"Phenylalanine",
   OR(F935="ATG"),"Methionine",OR(F935="GCA",F935="GCG",F935="GCC",F935="GCT"),"Alanine",OR(F935="GAC",F935="GAT"),"Aspartic Acid",OR(F935="AAC",F935="AAT"),"Asparagine",OR(F935="GAA",F935="GAG"),"Glutamic acid",
   TRUE,"Other"
))</f>
        <v>Leucine</v>
      </c>
    </row>
    <row r="936" spans="1:7" x14ac:dyDescent="0.2">
      <c r="A936" t="s">
        <v>155</v>
      </c>
      <c r="B936" t="s">
        <v>1341</v>
      </c>
      <c r="C936">
        <f t="shared" si="43"/>
        <v>103</v>
      </c>
      <c r="D936">
        <f>LEN(Table14[[#This Row],[NA_sequence]])</f>
        <v>450</v>
      </c>
      <c r="E936">
        <f t="shared" si="44"/>
        <v>103</v>
      </c>
      <c r="F936" t="str">
        <f t="shared" si="45"/>
        <v>CTA</v>
      </c>
      <c r="G936" t="str" cm="1">
        <f t="array" ref="G936">IF(F936="","",_xlfn.IFS(
   OR(F936="CTC",F936="CTG",F936="CTT",F936="CTA",F936="TTA",F936="TTG"),"Leucine",
   OR(F936="CAG",F936="CAA"),"Glutamine",OR(F936="TTC",F936="TTT"),"Phenylalanine",
   OR(F936="ATG"),"Methionine",OR(F936="GCA",F936="GCG",F936="GCC",F936="GCT"),"Alanine",OR(F936="GAC",F936="GAT"),"Aspartic Acid",OR(F936="AAC",F936="AAT"),"Asparagine",OR(F936="GAA",F936="GAG"),"Glutamic acid",
   TRUE,"Other"
))</f>
        <v>Leucine</v>
      </c>
    </row>
    <row r="937" spans="1:7" x14ac:dyDescent="0.2">
      <c r="A937" t="s">
        <v>1178</v>
      </c>
      <c r="B937" t="s">
        <v>2318</v>
      </c>
      <c r="C937">
        <f t="shared" si="43"/>
        <v>103</v>
      </c>
      <c r="D937">
        <f>LEN(Table14[[#This Row],[NA_sequence]])</f>
        <v>450</v>
      </c>
      <c r="E937">
        <f t="shared" si="44"/>
        <v>103</v>
      </c>
      <c r="F937" t="str">
        <f t="shared" si="45"/>
        <v>TTG</v>
      </c>
      <c r="G937" t="str" cm="1">
        <f t="array" ref="G937">IF(F937="","",_xlfn.IFS(
   OR(F937="CTC",F937="CTG",F937="CTT",F937="CTA",F937="TTA",F937="TTG"),"Leucine",
   OR(F937="CAG",F937="CAA"),"Glutamine",OR(F937="TTC",F937="TTT"),"Phenylalanine",
   OR(F937="ATG"),"Methionine",OR(F937="GCA",F937="GCG",F937="GCC",F937="GCT"),"Alanine",OR(F937="GAC",F937="GAT"),"Aspartic Acid",OR(F937="AAC",F937="AAT"),"Asparagine",OR(F937="GAA",F937="GAG"),"Glutamic acid",
   TRUE,"Other"
))</f>
        <v>Leucine</v>
      </c>
    </row>
    <row r="938" spans="1:7" x14ac:dyDescent="0.2">
      <c r="A938" t="s">
        <v>1133</v>
      </c>
      <c r="B938" t="s">
        <v>2275</v>
      </c>
      <c r="C938">
        <f t="shared" si="43"/>
        <v>103</v>
      </c>
      <c r="D938">
        <f>LEN(Table14[[#This Row],[NA_sequence]])</f>
        <v>450</v>
      </c>
      <c r="E938">
        <f t="shared" si="44"/>
        <v>103</v>
      </c>
      <c r="F938" t="str">
        <f t="shared" si="45"/>
        <v>CAA</v>
      </c>
      <c r="G938" t="str" cm="1">
        <f t="array" ref="G938">IF(F938="","",_xlfn.IFS(
   OR(F938="CTC",F938="CTG",F938="CTT",F938="CTA",F938="TTA",F938="TTG"),"Leucine",
   OR(F938="CAG",F938="CAA"),"Glutamine",OR(F938="TTC",F938="TTT"),"Phenylalanine",
   OR(F938="ATG"),"Methionine",OR(F938="GCA",F938="GCG",F938="GCC",F938="GCT"),"Alanine",OR(F938="GAC",F938="GAT"),"Aspartic Acid",OR(F938="AAC",F938="AAT"),"Asparagine",OR(F938="GAA",F938="GAG"),"Glutamic acid",
   TRUE,"Other"
))</f>
        <v>Glutamine</v>
      </c>
    </row>
    <row r="939" spans="1:7" x14ac:dyDescent="0.2">
      <c r="A939" t="s">
        <v>1134</v>
      </c>
      <c r="B939" t="s">
        <v>2275</v>
      </c>
      <c r="C939">
        <f t="shared" si="43"/>
        <v>103</v>
      </c>
      <c r="D939">
        <f>LEN(Table14[[#This Row],[NA_sequence]])</f>
        <v>450</v>
      </c>
      <c r="E939">
        <f t="shared" si="44"/>
        <v>103</v>
      </c>
      <c r="F939" t="str">
        <f t="shared" si="45"/>
        <v>CAA</v>
      </c>
      <c r="G939" t="str" cm="1">
        <f t="array" ref="G939">IF(F939="","",_xlfn.IFS(
   OR(F939="CTC",F939="CTG",F939="CTT",F939="CTA",F939="TTA",F939="TTG"),"Leucine",
   OR(F939="CAG",F939="CAA"),"Glutamine",OR(F939="TTC",F939="TTT"),"Phenylalanine",
   OR(F939="ATG"),"Methionine",OR(F939="GCA",F939="GCG",F939="GCC",F939="GCT"),"Alanine",OR(F939="GAC",F939="GAT"),"Aspartic Acid",OR(F939="AAC",F939="AAT"),"Asparagine",OR(F939="GAA",F939="GAG"),"Glutamic acid",
   TRUE,"Other"
))</f>
        <v>Glutamine</v>
      </c>
    </row>
    <row r="940" spans="1:7" x14ac:dyDescent="0.2">
      <c r="A940" t="s">
        <v>1135</v>
      </c>
      <c r="B940" t="s">
        <v>2276</v>
      </c>
      <c r="C940">
        <f t="shared" si="43"/>
        <v>103</v>
      </c>
      <c r="D940">
        <f>LEN(Table14[[#This Row],[NA_sequence]])</f>
        <v>450</v>
      </c>
      <c r="E940">
        <f t="shared" si="44"/>
        <v>103</v>
      </c>
      <c r="F940" t="str">
        <f t="shared" si="45"/>
        <v>CAA</v>
      </c>
      <c r="G940" t="str" cm="1">
        <f t="array" ref="G940">IF(F940="","",_xlfn.IFS(
   OR(F940="CTC",F940="CTG",F940="CTT",F940="CTA",F940="TTA",F940="TTG"),"Leucine",
   OR(F940="CAG",F940="CAA"),"Glutamine",OR(F940="TTC",F940="TTT"),"Phenylalanine",
   OR(F940="ATG"),"Methionine",OR(F940="GCA",F940="GCG",F940="GCC",F940="GCT"),"Alanine",OR(F940="GAC",F940="GAT"),"Aspartic Acid",OR(F940="AAC",F940="AAT"),"Asparagine",OR(F940="GAA",F940="GAG"),"Glutamic acid",
   TRUE,"Other"
))</f>
        <v>Glutamine</v>
      </c>
    </row>
    <row r="941" spans="1:7" x14ac:dyDescent="0.2">
      <c r="A941" t="s">
        <v>1175</v>
      </c>
      <c r="B941" t="s">
        <v>2316</v>
      </c>
      <c r="C941">
        <f t="shared" si="43"/>
        <v>103</v>
      </c>
      <c r="D941">
        <f>LEN(Table14[[#This Row],[NA_sequence]])</f>
        <v>450</v>
      </c>
      <c r="E941">
        <f t="shared" si="44"/>
        <v>103</v>
      </c>
      <c r="F941" t="str">
        <f t="shared" si="45"/>
        <v>TTG</v>
      </c>
      <c r="G941" t="str" cm="1">
        <f t="array" ref="G941">IF(F941="","",_xlfn.IFS(
   OR(F941="CTC",F941="CTG",F941="CTT",F941="CTA",F941="TTA",F941="TTG"),"Leucine",
   OR(F941="CAG",F941="CAA"),"Glutamine",OR(F941="TTC",F941="TTT"),"Phenylalanine",
   OR(F941="ATG"),"Methionine",OR(F941="GCA",F941="GCG",F941="GCC",F941="GCT"),"Alanine",OR(F941="GAC",F941="GAT"),"Aspartic Acid",OR(F941="AAC",F941="AAT"),"Asparagine",OR(F941="GAA",F941="GAG"),"Glutamic acid",
   TRUE,"Other"
))</f>
        <v>Leucine</v>
      </c>
    </row>
    <row r="942" spans="1:7" x14ac:dyDescent="0.2">
      <c r="A942" t="s">
        <v>1177</v>
      </c>
      <c r="B942" t="s">
        <v>2316</v>
      </c>
      <c r="C942">
        <f t="shared" si="43"/>
        <v>103</v>
      </c>
      <c r="D942">
        <f>LEN(Table14[[#This Row],[NA_sequence]])</f>
        <v>450</v>
      </c>
      <c r="E942">
        <f t="shared" si="44"/>
        <v>103</v>
      </c>
      <c r="F942" t="str">
        <f t="shared" si="45"/>
        <v>TTG</v>
      </c>
      <c r="G942" t="str" cm="1">
        <f t="array" ref="G942">IF(F942="","",_xlfn.IFS(
   OR(F942="CTC",F942="CTG",F942="CTT",F942="CTA",F942="TTA",F942="TTG"),"Leucine",
   OR(F942="CAG",F942="CAA"),"Glutamine",OR(F942="TTC",F942="TTT"),"Phenylalanine",
   OR(F942="ATG"),"Methionine",OR(F942="GCA",F942="GCG",F942="GCC",F942="GCT"),"Alanine",OR(F942="GAC",F942="GAT"),"Aspartic Acid",OR(F942="AAC",F942="AAT"),"Asparagine",OR(F942="GAA",F942="GAG"),"Glutamic acid",
   TRUE,"Other"
))</f>
        <v>Leucine</v>
      </c>
    </row>
    <row r="943" spans="1:7" x14ac:dyDescent="0.2">
      <c r="A943" t="s">
        <v>1176</v>
      </c>
      <c r="B943" t="s">
        <v>2317</v>
      </c>
      <c r="C943">
        <f t="shared" si="43"/>
        <v>103</v>
      </c>
      <c r="D943">
        <f>LEN(Table14[[#This Row],[NA_sequence]])</f>
        <v>450</v>
      </c>
      <c r="E943">
        <f t="shared" si="44"/>
        <v>103</v>
      </c>
      <c r="F943" t="str">
        <f t="shared" si="45"/>
        <v>TTG</v>
      </c>
      <c r="G943" t="str" cm="1">
        <f t="array" ref="G943">IF(F943="","",_xlfn.IFS(
   OR(F943="CTC",F943="CTG",F943="CTT",F943="CTA",F943="TTA",F943="TTG"),"Leucine",
   OR(F943="CAG",F943="CAA"),"Glutamine",OR(F943="TTC",F943="TTT"),"Phenylalanine",
   OR(F943="ATG"),"Methionine",OR(F943="GCA",F943="GCG",F943="GCC",F943="GCT"),"Alanine",OR(F943="GAC",F943="GAT"),"Aspartic Acid",OR(F943="AAC",F943="AAT"),"Asparagine",OR(F943="GAA",F943="GAG"),"Glutamic acid",
   TRUE,"Other"
))</f>
        <v>Leucine</v>
      </c>
    </row>
    <row r="944" spans="1:7" x14ac:dyDescent="0.2">
      <c r="A944" t="s">
        <v>1174</v>
      </c>
      <c r="B944" t="s">
        <v>2315</v>
      </c>
      <c r="C944">
        <f t="shared" si="43"/>
        <v>103</v>
      </c>
      <c r="D944">
        <f>LEN(Table14[[#This Row],[NA_sequence]])</f>
        <v>450</v>
      </c>
      <c r="E944">
        <f t="shared" si="44"/>
        <v>103</v>
      </c>
      <c r="F944" t="str">
        <f t="shared" si="45"/>
        <v>TTA</v>
      </c>
      <c r="G944" t="str" cm="1">
        <f t="array" ref="G944">IF(F944="","",_xlfn.IFS(
   OR(F944="CTC",F944="CTG",F944="CTT",F944="CTA",F944="TTA",F944="TTG"),"Leucine",
   OR(F944="CAG",F944="CAA"),"Glutamine",OR(F944="TTC",F944="TTT"),"Phenylalanine",
   OR(F944="ATG"),"Methionine",OR(F944="GCA",F944="GCG",F944="GCC",F944="GCT"),"Alanine",OR(F944="GAC",F944="GAT"),"Aspartic Acid",OR(F944="AAC",F944="AAT"),"Asparagine",OR(F944="GAA",F944="GAG"),"Glutamic acid",
   TRUE,"Other"
))</f>
        <v>Leucine</v>
      </c>
    </row>
    <row r="945" spans="1:7" x14ac:dyDescent="0.2">
      <c r="A945" t="s">
        <v>697</v>
      </c>
      <c r="B945" t="s">
        <v>1868</v>
      </c>
      <c r="C945">
        <f t="shared" si="43"/>
        <v>103</v>
      </c>
      <c r="D945">
        <f>LEN(Table14[[#This Row],[NA_sequence]])</f>
        <v>450</v>
      </c>
      <c r="E945">
        <f t="shared" si="44"/>
        <v>103</v>
      </c>
      <c r="F945" t="str">
        <f t="shared" si="45"/>
        <v>CAA</v>
      </c>
      <c r="G945" t="str" cm="1">
        <f t="array" ref="G945">IF(F945="","",_xlfn.IFS(
   OR(F945="CTC",F945="CTG",F945="CTT",F945="CTA",F945="TTA",F945="TTG"),"Leucine",
   OR(F945="CAG",F945="CAA"),"Glutamine",OR(F945="TTC",F945="TTT"),"Phenylalanine",
   OR(F945="ATG"),"Methionine",OR(F945="GCA",F945="GCG",F945="GCC",F945="GCT"),"Alanine",OR(F945="GAC",F945="GAT"),"Aspartic Acid",OR(F945="AAC",F945="AAT"),"Asparagine",OR(F945="GAA",F945="GAG"),"Glutamic acid",
   TRUE,"Other"
))</f>
        <v>Glutamine</v>
      </c>
    </row>
    <row r="946" spans="1:7" x14ac:dyDescent="0.2">
      <c r="A946" t="s">
        <v>915</v>
      </c>
      <c r="B946" t="s">
        <v>2072</v>
      </c>
      <c r="C946">
        <f t="shared" si="43"/>
        <v>103</v>
      </c>
      <c r="D946">
        <f>LEN(Table14[[#This Row],[NA_sequence]])</f>
        <v>450</v>
      </c>
      <c r="E946">
        <f t="shared" si="44"/>
        <v>103</v>
      </c>
      <c r="F946" t="str">
        <f t="shared" si="45"/>
        <v>CAA</v>
      </c>
      <c r="G946" t="str" cm="1">
        <f t="array" ref="G946">IF(F946="","",_xlfn.IFS(
   OR(F946="CTC",F946="CTG",F946="CTT",F946="CTA",F946="TTA",F946="TTG"),"Leucine",
   OR(F946="CAG",F946="CAA"),"Glutamine",OR(F946="TTC",F946="TTT"),"Phenylalanine",
   OR(F946="ATG"),"Methionine",OR(F946="GCA",F946="GCG",F946="GCC",F946="GCT"),"Alanine",OR(F946="GAC",F946="GAT"),"Aspartic Acid",OR(F946="AAC",F946="AAT"),"Asparagine",OR(F946="GAA",F946="GAG"),"Glutamic acid",
   TRUE,"Other"
))</f>
        <v>Glutamine</v>
      </c>
    </row>
    <row r="947" spans="1:7" x14ac:dyDescent="0.2">
      <c r="A947" t="s">
        <v>914</v>
      </c>
      <c r="B947" t="s">
        <v>2071</v>
      </c>
      <c r="C947">
        <f t="shared" si="43"/>
        <v>103</v>
      </c>
      <c r="D947">
        <f>LEN(Table14[[#This Row],[NA_sequence]])</f>
        <v>450</v>
      </c>
      <c r="E947">
        <f t="shared" si="44"/>
        <v>103</v>
      </c>
      <c r="F947" t="str">
        <f t="shared" si="45"/>
        <v>CAA</v>
      </c>
      <c r="G947" t="str" cm="1">
        <f t="array" ref="G947">IF(F947="","",_xlfn.IFS(
   OR(F947="CTC",F947="CTG",F947="CTT",F947="CTA",F947="TTA",F947="TTG"),"Leucine",
   OR(F947="CAG",F947="CAA"),"Glutamine",OR(F947="TTC",F947="TTT"),"Phenylalanine",
   OR(F947="ATG"),"Methionine",OR(F947="GCA",F947="GCG",F947="GCC",F947="GCT"),"Alanine",OR(F947="GAC",F947="GAT"),"Aspartic Acid",OR(F947="AAC",F947="AAT"),"Asparagine",OR(F947="GAA",F947="GAG"),"Glutamic acid",
   TRUE,"Other"
))</f>
        <v>Glutamine</v>
      </c>
    </row>
    <row r="948" spans="1:7" x14ac:dyDescent="0.2">
      <c r="A948" t="s">
        <v>916</v>
      </c>
      <c r="B948" t="s">
        <v>2073</v>
      </c>
      <c r="C948">
        <f t="shared" si="43"/>
        <v>103</v>
      </c>
      <c r="D948">
        <f>LEN(Table14[[#This Row],[NA_sequence]])</f>
        <v>450</v>
      </c>
      <c r="E948">
        <f t="shared" si="44"/>
        <v>103</v>
      </c>
      <c r="F948" t="str">
        <f t="shared" si="45"/>
        <v>CAA</v>
      </c>
      <c r="G948" t="str" cm="1">
        <f t="array" ref="G948">IF(F948="","",_xlfn.IFS(
   OR(F948="CTC",F948="CTG",F948="CTT",F948="CTA",F948="TTA",F948="TTG"),"Leucine",
   OR(F948="CAG",F948="CAA"),"Glutamine",OR(F948="TTC",F948="TTT"),"Phenylalanine",
   OR(F948="ATG"),"Methionine",OR(F948="GCA",F948="GCG",F948="GCC",F948="GCT"),"Alanine",OR(F948="GAC",F948="GAT"),"Aspartic Acid",OR(F948="AAC",F948="AAT"),"Asparagine",OR(F948="GAA",F948="GAG"),"Glutamic acid",
   TRUE,"Other"
))</f>
        <v>Glutamine</v>
      </c>
    </row>
    <row r="949" spans="1:7" x14ac:dyDescent="0.2">
      <c r="A949" t="s">
        <v>918</v>
      </c>
      <c r="B949" t="s">
        <v>2075</v>
      </c>
      <c r="C949">
        <f t="shared" si="43"/>
        <v>103</v>
      </c>
      <c r="D949">
        <f>LEN(Table14[[#This Row],[NA_sequence]])</f>
        <v>450</v>
      </c>
      <c r="E949">
        <f t="shared" si="44"/>
        <v>103</v>
      </c>
      <c r="F949" t="str">
        <f t="shared" si="45"/>
        <v>CAA</v>
      </c>
      <c r="G949" t="str" cm="1">
        <f t="array" ref="G949">IF(F949="","",_xlfn.IFS(
   OR(F949="CTC",F949="CTG",F949="CTT",F949="CTA",F949="TTA",F949="TTG"),"Leucine",
   OR(F949="CAG",F949="CAA"),"Glutamine",OR(F949="TTC",F949="TTT"),"Phenylalanine",
   OR(F949="ATG"),"Methionine",OR(F949="GCA",F949="GCG",F949="GCC",F949="GCT"),"Alanine",OR(F949="GAC",F949="GAT"),"Aspartic Acid",OR(F949="AAC",F949="AAT"),"Asparagine",OR(F949="GAA",F949="GAG"),"Glutamic acid",
   TRUE,"Other"
))</f>
        <v>Glutamine</v>
      </c>
    </row>
    <row r="950" spans="1:7" x14ac:dyDescent="0.2">
      <c r="A950" t="s">
        <v>975</v>
      </c>
      <c r="B950" t="s">
        <v>2131</v>
      </c>
      <c r="C950">
        <f t="shared" si="43"/>
        <v>103</v>
      </c>
      <c r="D950">
        <f>LEN(Table14[[#This Row],[NA_sequence]])</f>
        <v>450</v>
      </c>
      <c r="E950">
        <f t="shared" si="44"/>
        <v>103</v>
      </c>
      <c r="F950" t="str">
        <f t="shared" si="45"/>
        <v>CAA</v>
      </c>
      <c r="G950" t="str" cm="1">
        <f t="array" ref="G950">IF(F950="","",_xlfn.IFS(
   OR(F950="CTC",F950="CTG",F950="CTT",F950="CTA",F950="TTA",F950="TTG"),"Leucine",
   OR(F950="CAG",F950="CAA"),"Glutamine",OR(F950="TTC",F950="TTT"),"Phenylalanine",
   OR(F950="ATG"),"Methionine",OR(F950="GCA",F950="GCG",F950="GCC",F950="GCT"),"Alanine",OR(F950="GAC",F950="GAT"),"Aspartic Acid",OR(F950="AAC",F950="AAT"),"Asparagine",OR(F950="GAA",F950="GAG"),"Glutamic acid",
   TRUE,"Other"
))</f>
        <v>Glutamine</v>
      </c>
    </row>
    <row r="951" spans="1:7" x14ac:dyDescent="0.2">
      <c r="A951" t="s">
        <v>877</v>
      </c>
      <c r="B951" t="s">
        <v>2034</v>
      </c>
      <c r="C951">
        <f t="shared" si="43"/>
        <v>103</v>
      </c>
      <c r="D951">
        <f>LEN(Table14[[#This Row],[NA_sequence]])</f>
        <v>450</v>
      </c>
      <c r="E951">
        <f t="shared" si="44"/>
        <v>103</v>
      </c>
      <c r="F951" t="str">
        <f t="shared" si="45"/>
        <v>CAA</v>
      </c>
      <c r="G951" t="str" cm="1">
        <f t="array" ref="G951">IF(F951="","",_xlfn.IFS(
   OR(F951="CTC",F951="CTG",F951="CTT",F951="CTA",F951="TTA",F951="TTG"),"Leucine",
   OR(F951="CAG",F951="CAA"),"Glutamine",OR(F951="TTC",F951="TTT"),"Phenylalanine",
   OR(F951="ATG"),"Methionine",OR(F951="GCA",F951="GCG",F951="GCC",F951="GCT"),"Alanine",OR(F951="GAC",F951="GAT"),"Aspartic Acid",OR(F951="AAC",F951="AAT"),"Asparagine",OR(F951="GAA",F951="GAG"),"Glutamic acid",
   TRUE,"Other"
))</f>
        <v>Glutamine</v>
      </c>
    </row>
    <row r="952" spans="1:7" x14ac:dyDescent="0.2">
      <c r="A952" t="s">
        <v>909</v>
      </c>
      <c r="B952" t="s">
        <v>2066</v>
      </c>
      <c r="C952">
        <f t="shared" si="43"/>
        <v>103</v>
      </c>
      <c r="D952">
        <f>LEN(Table14[[#This Row],[NA_sequence]])</f>
        <v>450</v>
      </c>
      <c r="E952">
        <f t="shared" si="44"/>
        <v>103</v>
      </c>
      <c r="F952" t="str">
        <f t="shared" si="45"/>
        <v>CTC</v>
      </c>
      <c r="G952" t="str" cm="1">
        <f t="array" ref="G952">IF(F952="","",_xlfn.IFS(
   OR(F952="CTC",F952="CTG",F952="CTT",F952="CTA",F952="TTA",F952="TTG"),"Leucine",
   OR(F952="CAG",F952="CAA"),"Glutamine",OR(F952="TTC",F952="TTT"),"Phenylalanine",
   OR(F952="ATG"),"Methionine",OR(F952="GCA",F952="GCG",F952="GCC",F952="GCT"),"Alanine",OR(F952="GAC",F952="GAT"),"Aspartic Acid",OR(F952="AAC",F952="AAT"),"Asparagine",OR(F952="GAA",F952="GAG"),"Glutamic acid",
   TRUE,"Other"
))</f>
        <v>Leucine</v>
      </c>
    </row>
    <row r="953" spans="1:7" x14ac:dyDescent="0.2">
      <c r="A953" t="s">
        <v>908</v>
      </c>
      <c r="B953" t="s">
        <v>2065</v>
      </c>
      <c r="C953">
        <f t="shared" si="43"/>
        <v>103</v>
      </c>
      <c r="D953">
        <f>LEN(Table14[[#This Row],[NA_sequence]])</f>
        <v>450</v>
      </c>
      <c r="E953">
        <f t="shared" si="44"/>
        <v>103</v>
      </c>
      <c r="F953" t="str">
        <f t="shared" si="45"/>
        <v>CTC</v>
      </c>
      <c r="G953" t="str" cm="1">
        <f t="array" ref="G953">IF(F953="","",_xlfn.IFS(
   OR(F953="CTC",F953="CTG",F953="CTT",F953="CTA",F953="TTA",F953="TTG"),"Leucine",
   OR(F953="CAG",F953="CAA"),"Glutamine",OR(F953="TTC",F953="TTT"),"Phenylalanine",
   OR(F953="ATG"),"Methionine",OR(F953="GCA",F953="GCG",F953="GCC",F953="GCT"),"Alanine",OR(F953="GAC",F953="GAT"),"Aspartic Acid",OR(F953="AAC",F953="AAT"),"Asparagine",OR(F953="GAA",F953="GAG"),"Glutamic acid",
   TRUE,"Other"
))</f>
        <v>Leucine</v>
      </c>
    </row>
    <row r="954" spans="1:7" x14ac:dyDescent="0.2">
      <c r="A954" t="s">
        <v>1075</v>
      </c>
      <c r="B954" t="s">
        <v>2226</v>
      </c>
      <c r="C954">
        <f t="shared" si="43"/>
        <v>103</v>
      </c>
      <c r="D954">
        <f>LEN(Table14[[#This Row],[NA_sequence]])</f>
        <v>450</v>
      </c>
      <c r="E954">
        <f t="shared" si="44"/>
        <v>103</v>
      </c>
      <c r="F954" t="str">
        <f t="shared" si="45"/>
        <v>ATG</v>
      </c>
      <c r="G954" t="str" cm="1">
        <f t="array" ref="G954">IF(F954="","",_xlfn.IFS(
   OR(F954="CTC",F954="CTG",F954="CTT",F954="CTA",F954="TTA",F954="TTG"),"Leucine",
   OR(F954="CAG",F954="CAA"),"Glutamine",OR(F954="TTC",F954="TTT"),"Phenylalanine",
   OR(F954="ATG"),"Methionine",OR(F954="GCA",F954="GCG",F954="GCC",F954="GCT"),"Alanine",OR(F954="GAC",F954="GAT"),"Aspartic Acid",OR(F954="AAC",F954="AAT"),"Asparagine",OR(F954="GAA",F954="GAG"),"Glutamic acid",
   TRUE,"Other"
))</f>
        <v>Methionine</v>
      </c>
    </row>
    <row r="955" spans="1:7" x14ac:dyDescent="0.2">
      <c r="A955" t="s">
        <v>1074</v>
      </c>
      <c r="B955" t="s">
        <v>2225</v>
      </c>
      <c r="C955">
        <f t="shared" si="43"/>
        <v>103</v>
      </c>
      <c r="D955">
        <f>LEN(Table14[[#This Row],[NA_sequence]])</f>
        <v>450</v>
      </c>
      <c r="E955">
        <f t="shared" si="44"/>
        <v>103</v>
      </c>
      <c r="F955" t="str">
        <f t="shared" si="45"/>
        <v>ATG</v>
      </c>
      <c r="G955" t="str" cm="1">
        <f t="array" ref="G955">IF(F955="","",_xlfn.IFS(
   OR(F955="CTC",F955="CTG",F955="CTT",F955="CTA",F955="TTA",F955="TTG"),"Leucine",
   OR(F955="CAG",F955="CAA"),"Glutamine",OR(F955="TTC",F955="TTT"),"Phenylalanine",
   OR(F955="ATG"),"Methionine",OR(F955="GCA",F955="GCG",F955="GCC",F955="GCT"),"Alanine",OR(F955="GAC",F955="GAT"),"Aspartic Acid",OR(F955="AAC",F955="AAT"),"Asparagine",OR(F955="GAA",F955="GAG"),"Glutamic acid",
   TRUE,"Other"
))</f>
        <v>Methionine</v>
      </c>
    </row>
    <row r="956" spans="1:7" x14ac:dyDescent="0.2">
      <c r="A956" t="s">
        <v>1076</v>
      </c>
      <c r="B956" t="s">
        <v>2227</v>
      </c>
      <c r="C956">
        <f t="shared" si="43"/>
        <v>103</v>
      </c>
      <c r="D956">
        <f>LEN(Table14[[#This Row],[NA_sequence]])</f>
        <v>450</v>
      </c>
      <c r="E956">
        <f t="shared" si="44"/>
        <v>103</v>
      </c>
      <c r="F956" t="str">
        <f t="shared" si="45"/>
        <v>ATG</v>
      </c>
      <c r="G956" t="str" cm="1">
        <f t="array" ref="G956">IF(F956="","",_xlfn.IFS(
   OR(F956="CTC",F956="CTG",F956="CTT",F956="CTA",F956="TTA",F956="TTG"),"Leucine",
   OR(F956="CAG",F956="CAA"),"Glutamine",OR(F956="TTC",F956="TTT"),"Phenylalanine",
   OR(F956="ATG"),"Methionine",OR(F956="GCA",F956="GCG",F956="GCC",F956="GCT"),"Alanine",OR(F956="GAC",F956="GAT"),"Aspartic Acid",OR(F956="AAC",F956="AAT"),"Asparagine",OR(F956="GAA",F956="GAG"),"Glutamic acid",
   TRUE,"Other"
))</f>
        <v>Methionine</v>
      </c>
    </row>
    <row r="957" spans="1:7" x14ac:dyDescent="0.2">
      <c r="A957" t="s">
        <v>1077</v>
      </c>
      <c r="B957" t="s">
        <v>2228</v>
      </c>
      <c r="C957">
        <f t="shared" si="43"/>
        <v>103</v>
      </c>
      <c r="D957">
        <f>LEN(Table14[[#This Row],[NA_sequence]])</f>
        <v>450</v>
      </c>
      <c r="E957">
        <f t="shared" si="44"/>
        <v>103</v>
      </c>
      <c r="F957" t="str">
        <f t="shared" si="45"/>
        <v>ATG</v>
      </c>
      <c r="G957" t="str" cm="1">
        <f t="array" ref="G957">IF(F957="","",_xlfn.IFS(
   OR(F957="CTC",F957="CTG",F957="CTT",F957="CTA",F957="TTA",F957="TTG"),"Leucine",
   OR(F957="CAG",F957="CAA"),"Glutamine",OR(F957="TTC",F957="TTT"),"Phenylalanine",
   OR(F957="ATG"),"Methionine",OR(F957="GCA",F957="GCG",F957="GCC",F957="GCT"),"Alanine",OR(F957="GAC",F957="GAT"),"Aspartic Acid",OR(F957="AAC",F957="AAT"),"Asparagine",OR(F957="GAA",F957="GAG"),"Glutamic acid",
   TRUE,"Other"
))</f>
        <v>Methionine</v>
      </c>
    </row>
    <row r="958" spans="1:7" x14ac:dyDescent="0.2">
      <c r="A958" t="s">
        <v>653</v>
      </c>
      <c r="B958" t="s">
        <v>1828</v>
      </c>
      <c r="C958">
        <f t="shared" si="43"/>
        <v>103</v>
      </c>
      <c r="D958">
        <f>LEN(Table14[[#This Row],[NA_sequence]])</f>
        <v>450</v>
      </c>
      <c r="E958">
        <f t="shared" si="44"/>
        <v>103</v>
      </c>
      <c r="F958" t="str">
        <f t="shared" si="45"/>
        <v>CAG</v>
      </c>
      <c r="G958" t="str" cm="1">
        <f t="array" ref="G958">IF(F958="","",_xlfn.IFS(
   OR(F958="CTC",F958="CTG",F958="CTT",F958="CTA",F958="TTA",F958="TTG"),"Leucine",
   OR(F958="CAG",F958="CAA"),"Glutamine",OR(F958="TTC",F958="TTT"),"Phenylalanine",
   OR(F958="ATG"),"Methionine",OR(F958="GCA",F958="GCG",F958="GCC",F958="GCT"),"Alanine",OR(F958="GAC",F958="GAT"),"Aspartic Acid",OR(F958="AAC",F958="AAT"),"Asparagine",OR(F958="GAA",F958="GAG"),"Glutamic acid",
   TRUE,"Other"
))</f>
        <v>Glutamine</v>
      </c>
    </row>
    <row r="959" spans="1:7" x14ac:dyDescent="0.2">
      <c r="A959" t="s">
        <v>654</v>
      </c>
      <c r="B959" t="s">
        <v>1829</v>
      </c>
      <c r="C959">
        <f t="shared" si="43"/>
        <v>103</v>
      </c>
      <c r="D959">
        <f>LEN(Table14[[#This Row],[NA_sequence]])</f>
        <v>450</v>
      </c>
      <c r="E959">
        <f t="shared" si="44"/>
        <v>103</v>
      </c>
      <c r="F959" t="str">
        <f t="shared" si="45"/>
        <v>CAA</v>
      </c>
      <c r="G959" t="str" cm="1">
        <f t="array" ref="G959">IF(F959="","",_xlfn.IFS(
   OR(F959="CTC",F959="CTG",F959="CTT",F959="CTA",F959="TTA",F959="TTG"),"Leucine",
   OR(F959="CAG",F959="CAA"),"Glutamine",OR(F959="TTC",F959="TTT"),"Phenylalanine",
   OR(F959="ATG"),"Methionine",OR(F959="GCA",F959="GCG",F959="GCC",F959="GCT"),"Alanine",OR(F959="GAC",F959="GAT"),"Aspartic Acid",OR(F959="AAC",F959="AAT"),"Asparagine",OR(F959="GAA",F959="GAG"),"Glutamic acid",
   TRUE,"Other"
))</f>
        <v>Glutamine</v>
      </c>
    </row>
    <row r="960" spans="1:7" x14ac:dyDescent="0.2">
      <c r="A960" t="s">
        <v>6</v>
      </c>
      <c r="B960" t="s">
        <v>1197</v>
      </c>
      <c r="C960">
        <f t="shared" si="43"/>
        <v>103</v>
      </c>
      <c r="D960">
        <f>LEN(Table14[[#This Row],[NA_sequence]])</f>
        <v>444</v>
      </c>
      <c r="E960">
        <f t="shared" si="44"/>
        <v>103</v>
      </c>
      <c r="F960" t="str">
        <f t="shared" si="45"/>
        <v>CAA</v>
      </c>
      <c r="G960" t="str" cm="1">
        <f t="array" ref="G960">IF(F960="","",_xlfn.IFS(
   OR(F960="CTC",F960="CTG",F960="CTT",F960="CTA",F960="TTA",F960="TTG"),"Leucine",
   OR(F960="CAG",F960="CAA"),"Glutamine",OR(F960="TTC",F960="TTT"),"Phenylalanine",
   OR(F960="ATG"),"Methionine",OR(F960="GCA",F960="GCG",F960="GCC",F960="GCT"),"Alanine",OR(F960="GAC",F960="GAT"),"Aspartic Acid",OR(F960="AAC",F960="AAT"),"Asparagine",OR(F960="GAA",F960="GAG"),"Glutamic acid",
   TRUE,"Other"
))</f>
        <v>Glutamine</v>
      </c>
    </row>
    <row r="961" spans="1:7" x14ac:dyDescent="0.2">
      <c r="A961" t="s">
        <v>370</v>
      </c>
      <c r="B961" t="s">
        <v>1554</v>
      </c>
      <c r="C961">
        <f t="shared" si="43"/>
        <v>103</v>
      </c>
      <c r="D961">
        <f>LEN(Table14[[#This Row],[NA_sequence]])</f>
        <v>444</v>
      </c>
      <c r="E961">
        <f t="shared" si="44"/>
        <v>103</v>
      </c>
      <c r="F961" t="str">
        <f t="shared" si="45"/>
        <v>CAA</v>
      </c>
      <c r="G961" t="str" cm="1">
        <f t="array" ref="G961">IF(F961="","",_xlfn.IFS(
   OR(F961="CTC",F961="CTG",F961="CTT",F961="CTA",F961="TTA",F961="TTG"),"Leucine",
   OR(F961="CAG",F961="CAA"),"Glutamine",OR(F961="TTC",F961="TTT"),"Phenylalanine",
   OR(F961="ATG"),"Methionine",OR(F961="GCA",F961="GCG",F961="GCC",F961="GCT"),"Alanine",OR(F961="GAC",F961="GAT"),"Aspartic Acid",OR(F961="AAC",F961="AAT"),"Asparagine",OR(F961="GAA",F961="GAG"),"Glutamic acid",
   TRUE,"Other"
))</f>
        <v>Glutamine</v>
      </c>
    </row>
    <row r="962" spans="1:7" x14ac:dyDescent="0.2">
      <c r="A962" t="s">
        <v>109</v>
      </c>
      <c r="B962" t="s">
        <v>1296</v>
      </c>
      <c r="C962">
        <f t="shared" si="43"/>
        <v>103</v>
      </c>
      <c r="D962">
        <f>LEN(Table14[[#This Row],[NA_sequence]])</f>
        <v>444</v>
      </c>
      <c r="E962">
        <f t="shared" si="44"/>
        <v>103</v>
      </c>
      <c r="F962" t="str">
        <f t="shared" si="45"/>
        <v>CAA</v>
      </c>
      <c r="G962" t="str" cm="1">
        <f t="array" ref="G962">IF(F962="","",_xlfn.IFS(
   OR(F962="CTC",F962="CTG",F962="CTT",F962="CTA",F962="TTA",F962="TTG"),"Leucine",
   OR(F962="CAG",F962="CAA"),"Glutamine",OR(F962="TTC",F962="TTT"),"Phenylalanine",
   OR(F962="ATG"),"Methionine",OR(F962="GCA",F962="GCG",F962="GCC",F962="GCT"),"Alanine",OR(F962="GAC",F962="GAT"),"Aspartic Acid",OR(F962="AAC",F962="AAT"),"Asparagine",OR(F962="GAA",F962="GAG"),"Glutamic acid",
   TRUE,"Other"
))</f>
        <v>Glutamine</v>
      </c>
    </row>
    <row r="963" spans="1:7" x14ac:dyDescent="0.2">
      <c r="A963" t="s">
        <v>437</v>
      </c>
      <c r="B963" t="s">
        <v>1621</v>
      </c>
      <c r="C963">
        <f t="shared" ref="C963:C1026" si="46">IFERROR(SEARCH("GC?GG?GG?", B963), "")</f>
        <v>103</v>
      </c>
      <c r="D963">
        <f>LEN(Table14[[#This Row],[NA_sequence]])</f>
        <v>444</v>
      </c>
      <c r="E963">
        <f t="shared" ref="E963:E1026" si="47">IF(C963="","",IF(AND(
    ISNUMBER(FIND(MID(B963,C963+2,1),"ACGT")),
    ISNUMBER(FIND(MID(B963,C963+5,1),"ACGT")),
    ISNUMBER(FIND(MID(B963,C963+8,1),"ACGT"))
  ),
  C963,
  ""
))</f>
        <v>103</v>
      </c>
      <c r="F963" t="str">
        <f t="shared" ref="F963:F1026" si="48">IF(C963="","", MID(B963, C963+9, 3))</f>
        <v>CAA</v>
      </c>
      <c r="G963" t="str" cm="1">
        <f t="array" ref="G963">IF(F963="","",_xlfn.IFS(
   OR(F963="CTC",F963="CTG",F963="CTT",F963="CTA",F963="TTA",F963="TTG"),"Leucine",
   OR(F963="CAG",F963="CAA"),"Glutamine",OR(F963="TTC",F963="TTT"),"Phenylalanine",
   OR(F963="ATG"),"Methionine",OR(F963="GCA",F963="GCG",F963="GCC",F963="GCT"),"Alanine",OR(F963="GAC",F963="GAT"),"Aspartic Acid",OR(F963="AAC",F963="AAT"),"Asparagine",OR(F963="GAA",F963="GAG"),"Glutamic acid",
   TRUE,"Other"
))</f>
        <v>Glutamine</v>
      </c>
    </row>
    <row r="964" spans="1:7" x14ac:dyDescent="0.2">
      <c r="A964" t="s">
        <v>271</v>
      </c>
      <c r="B964" t="s">
        <v>1455</v>
      </c>
      <c r="C964">
        <f t="shared" si="46"/>
        <v>103</v>
      </c>
      <c r="D964">
        <f>LEN(Table14[[#This Row],[NA_sequence]])</f>
        <v>444</v>
      </c>
      <c r="E964">
        <f t="shared" si="47"/>
        <v>103</v>
      </c>
      <c r="F964" t="str">
        <f t="shared" si="48"/>
        <v>CAA</v>
      </c>
      <c r="G964" t="str" cm="1">
        <f t="array" ref="G964">IF(F964="","",_xlfn.IFS(
   OR(F964="CTC",F964="CTG",F964="CTT",F964="CTA",F964="TTA",F964="TTG"),"Leucine",
   OR(F964="CAG",F964="CAA"),"Glutamine",OR(F964="TTC",F964="TTT"),"Phenylalanine",
   OR(F964="ATG"),"Methionine",OR(F964="GCA",F964="GCG",F964="GCC",F964="GCT"),"Alanine",OR(F964="GAC",F964="GAT"),"Aspartic Acid",OR(F964="AAC",F964="AAT"),"Asparagine",OR(F964="GAA",F964="GAG"),"Glutamic acid",
   TRUE,"Other"
))</f>
        <v>Glutamine</v>
      </c>
    </row>
    <row r="965" spans="1:7" x14ac:dyDescent="0.2">
      <c r="A965" t="s">
        <v>346</v>
      </c>
      <c r="B965" t="s">
        <v>1530</v>
      </c>
      <c r="C965">
        <f t="shared" si="46"/>
        <v>103</v>
      </c>
      <c r="D965">
        <f>LEN(Table14[[#This Row],[NA_sequence]])</f>
        <v>444</v>
      </c>
      <c r="E965">
        <f t="shared" si="47"/>
        <v>103</v>
      </c>
      <c r="F965" t="str">
        <f t="shared" si="48"/>
        <v>CAA</v>
      </c>
      <c r="G965" t="str" cm="1">
        <f t="array" ref="G965">IF(F965="","",_xlfn.IFS(
   OR(F965="CTC",F965="CTG",F965="CTT",F965="CTA",F965="TTA",F965="TTG"),"Leucine",
   OR(F965="CAG",F965="CAA"),"Glutamine",OR(F965="TTC",F965="TTT"),"Phenylalanine",
   OR(F965="ATG"),"Methionine",OR(F965="GCA",F965="GCG",F965="GCC",F965="GCT"),"Alanine",OR(F965="GAC",F965="GAT"),"Aspartic Acid",OR(F965="AAC",F965="AAT"),"Asparagine",OR(F965="GAA",F965="GAG"),"Glutamic acid",
   TRUE,"Other"
))</f>
        <v>Glutamine</v>
      </c>
    </row>
    <row r="966" spans="1:7" x14ac:dyDescent="0.2">
      <c r="A966" t="s">
        <v>347</v>
      </c>
      <c r="B966" t="s">
        <v>1531</v>
      </c>
      <c r="C966">
        <f t="shared" si="46"/>
        <v>103</v>
      </c>
      <c r="D966">
        <f>LEN(Table14[[#This Row],[NA_sequence]])</f>
        <v>444</v>
      </c>
      <c r="E966">
        <f t="shared" si="47"/>
        <v>103</v>
      </c>
      <c r="F966" t="str">
        <f t="shared" si="48"/>
        <v>CAA</v>
      </c>
      <c r="G966" t="str" cm="1">
        <f t="array" ref="G966">IF(F966="","",_xlfn.IFS(
   OR(F966="CTC",F966="CTG",F966="CTT",F966="CTA",F966="TTA",F966="TTG"),"Leucine",
   OR(F966="CAG",F966="CAA"),"Glutamine",OR(F966="TTC",F966="TTT"),"Phenylalanine",
   OR(F966="ATG"),"Methionine",OR(F966="GCA",F966="GCG",F966="GCC",F966="GCT"),"Alanine",OR(F966="GAC",F966="GAT"),"Aspartic Acid",OR(F966="AAC",F966="AAT"),"Asparagine",OR(F966="GAA",F966="GAG"),"Glutamic acid",
   TRUE,"Other"
))</f>
        <v>Glutamine</v>
      </c>
    </row>
    <row r="967" spans="1:7" x14ac:dyDescent="0.2">
      <c r="A967" t="s">
        <v>306</v>
      </c>
      <c r="B967" t="s">
        <v>1490</v>
      </c>
      <c r="C967">
        <f t="shared" si="46"/>
        <v>103</v>
      </c>
      <c r="D967">
        <f>LEN(Table14[[#This Row],[NA_sequence]])</f>
        <v>444</v>
      </c>
      <c r="E967">
        <f t="shared" si="47"/>
        <v>103</v>
      </c>
      <c r="F967" t="str">
        <f t="shared" si="48"/>
        <v>CAA</v>
      </c>
      <c r="G967" t="str" cm="1">
        <f t="array" ref="G967">IF(F967="","",_xlfn.IFS(
   OR(F967="CTC",F967="CTG",F967="CTT",F967="CTA",F967="TTA",F967="TTG"),"Leucine",
   OR(F967="CAG",F967="CAA"),"Glutamine",OR(F967="TTC",F967="TTT"),"Phenylalanine",
   OR(F967="ATG"),"Methionine",OR(F967="GCA",F967="GCG",F967="GCC",F967="GCT"),"Alanine",OR(F967="GAC",F967="GAT"),"Aspartic Acid",OR(F967="AAC",F967="AAT"),"Asparagine",OR(F967="GAA",F967="GAG"),"Glutamic acid",
   TRUE,"Other"
))</f>
        <v>Glutamine</v>
      </c>
    </row>
    <row r="968" spans="1:7" x14ac:dyDescent="0.2">
      <c r="A968" t="s">
        <v>110</v>
      </c>
      <c r="B968" t="s">
        <v>1297</v>
      </c>
      <c r="C968">
        <f t="shared" si="46"/>
        <v>103</v>
      </c>
      <c r="D968">
        <f>LEN(Table14[[#This Row],[NA_sequence]])</f>
        <v>444</v>
      </c>
      <c r="E968">
        <f t="shared" si="47"/>
        <v>103</v>
      </c>
      <c r="F968" t="str">
        <f t="shared" si="48"/>
        <v>CAA</v>
      </c>
      <c r="G968" t="str" cm="1">
        <f t="array" ref="G968">IF(F968="","",_xlfn.IFS(
   OR(F968="CTC",F968="CTG",F968="CTT",F968="CTA",F968="TTA",F968="TTG"),"Leucine",
   OR(F968="CAG",F968="CAA"),"Glutamine",OR(F968="TTC",F968="TTT"),"Phenylalanine",
   OR(F968="ATG"),"Methionine",OR(F968="GCA",F968="GCG",F968="GCC",F968="GCT"),"Alanine",OR(F968="GAC",F968="GAT"),"Aspartic Acid",OR(F968="AAC",F968="AAT"),"Asparagine",OR(F968="GAA",F968="GAG"),"Glutamic acid",
   TRUE,"Other"
))</f>
        <v>Glutamine</v>
      </c>
    </row>
    <row r="969" spans="1:7" x14ac:dyDescent="0.2">
      <c r="A969" t="s">
        <v>104</v>
      </c>
      <c r="B969" t="s">
        <v>1292</v>
      </c>
      <c r="C969">
        <f t="shared" si="46"/>
        <v>103</v>
      </c>
      <c r="D969">
        <f>LEN(Table14[[#This Row],[NA_sequence]])</f>
        <v>444</v>
      </c>
      <c r="E969">
        <f t="shared" si="47"/>
        <v>103</v>
      </c>
      <c r="F969" t="str">
        <f t="shared" si="48"/>
        <v>CAA</v>
      </c>
      <c r="G969" t="str" cm="1">
        <f t="array" ref="G969">IF(F969="","",_xlfn.IFS(
   OR(F969="CTC",F969="CTG",F969="CTT",F969="CTA",F969="TTA",F969="TTG"),"Leucine",
   OR(F969="CAG",F969="CAA"),"Glutamine",OR(F969="TTC",F969="TTT"),"Phenylalanine",
   OR(F969="ATG"),"Methionine",OR(F969="GCA",F969="GCG",F969="GCC",F969="GCT"),"Alanine",OR(F969="GAC",F969="GAT"),"Aspartic Acid",OR(F969="AAC",F969="AAT"),"Asparagine",OR(F969="GAA",F969="GAG"),"Glutamic acid",
   TRUE,"Other"
))</f>
        <v>Glutamine</v>
      </c>
    </row>
    <row r="970" spans="1:7" x14ac:dyDescent="0.2">
      <c r="A970" t="s">
        <v>105</v>
      </c>
      <c r="B970" t="s">
        <v>1293</v>
      </c>
      <c r="C970">
        <f t="shared" si="46"/>
        <v>103</v>
      </c>
      <c r="D970">
        <f>LEN(Table14[[#This Row],[NA_sequence]])</f>
        <v>444</v>
      </c>
      <c r="E970">
        <f t="shared" si="47"/>
        <v>103</v>
      </c>
      <c r="F970" t="str">
        <f t="shared" si="48"/>
        <v>CAA</v>
      </c>
      <c r="G970" t="str" cm="1">
        <f t="array" ref="G970">IF(F970="","",_xlfn.IFS(
   OR(F970="CTC",F970="CTG",F970="CTT",F970="CTA",F970="TTA",F970="TTG"),"Leucine",
   OR(F970="CAG",F970="CAA"),"Glutamine",OR(F970="TTC",F970="TTT"),"Phenylalanine",
   OR(F970="ATG"),"Methionine",OR(F970="GCA",F970="GCG",F970="GCC",F970="GCT"),"Alanine",OR(F970="GAC",F970="GAT"),"Aspartic Acid",OR(F970="AAC",F970="AAT"),"Asparagine",OR(F970="GAA",F970="GAG"),"Glutamic acid",
   TRUE,"Other"
))</f>
        <v>Glutamine</v>
      </c>
    </row>
    <row r="971" spans="1:7" x14ac:dyDescent="0.2">
      <c r="A971" t="s">
        <v>108</v>
      </c>
      <c r="B971" t="s">
        <v>1292</v>
      </c>
      <c r="C971">
        <f t="shared" si="46"/>
        <v>103</v>
      </c>
      <c r="D971">
        <f>LEN(Table14[[#This Row],[NA_sequence]])</f>
        <v>444</v>
      </c>
      <c r="E971">
        <f t="shared" si="47"/>
        <v>103</v>
      </c>
      <c r="F971" t="str">
        <f t="shared" si="48"/>
        <v>CAA</v>
      </c>
      <c r="G971" t="str" cm="1">
        <f t="array" ref="G971">IF(F971="","",_xlfn.IFS(
   OR(F971="CTC",F971="CTG",F971="CTT",F971="CTA",F971="TTA",F971="TTG"),"Leucine",
   OR(F971="CAG",F971="CAA"),"Glutamine",OR(F971="TTC",F971="TTT"),"Phenylalanine",
   OR(F971="ATG"),"Methionine",OR(F971="GCA",F971="GCG",F971="GCC",F971="GCT"),"Alanine",OR(F971="GAC",F971="GAT"),"Aspartic Acid",OR(F971="AAC",F971="AAT"),"Asparagine",OR(F971="GAA",F971="GAG"),"Glutamic acid",
   TRUE,"Other"
))</f>
        <v>Glutamine</v>
      </c>
    </row>
    <row r="972" spans="1:7" x14ac:dyDescent="0.2">
      <c r="A972" t="s">
        <v>399</v>
      </c>
      <c r="B972" t="s">
        <v>1583</v>
      </c>
      <c r="C972">
        <f t="shared" si="46"/>
        <v>103</v>
      </c>
      <c r="D972">
        <f>LEN(Table14[[#This Row],[NA_sequence]])</f>
        <v>444</v>
      </c>
      <c r="E972">
        <f t="shared" si="47"/>
        <v>103</v>
      </c>
      <c r="F972" t="str">
        <f t="shared" si="48"/>
        <v>CAA</v>
      </c>
      <c r="G972" t="str" cm="1">
        <f t="array" ref="G972">IF(F972="","",_xlfn.IFS(
   OR(F972="CTC",F972="CTG",F972="CTT",F972="CTA",F972="TTA",F972="TTG"),"Leucine",
   OR(F972="CAG",F972="CAA"),"Glutamine",OR(F972="TTC",F972="TTT"),"Phenylalanine",
   OR(F972="ATG"),"Methionine",OR(F972="GCA",F972="GCG",F972="GCC",F972="GCT"),"Alanine",OR(F972="GAC",F972="GAT"),"Aspartic Acid",OR(F972="AAC",F972="AAT"),"Asparagine",OR(F972="GAA",F972="GAG"),"Glutamic acid",
   TRUE,"Other"
))</f>
        <v>Glutamine</v>
      </c>
    </row>
    <row r="973" spans="1:7" x14ac:dyDescent="0.2">
      <c r="A973" t="s">
        <v>1155</v>
      </c>
      <c r="B973" t="s">
        <v>2296</v>
      </c>
      <c r="C973">
        <f t="shared" si="46"/>
        <v>103</v>
      </c>
      <c r="D973">
        <f>LEN(Table14[[#This Row],[NA_sequence]])</f>
        <v>450</v>
      </c>
      <c r="E973">
        <f t="shared" si="47"/>
        <v>103</v>
      </c>
      <c r="F973" t="str">
        <f t="shared" si="48"/>
        <v>CAA</v>
      </c>
      <c r="G973" t="str" cm="1">
        <f t="array" ref="G973">IF(F973="","",_xlfn.IFS(
   OR(F973="CTC",F973="CTG",F973="CTT",F973="CTA",F973="TTA",F973="TTG"),"Leucine",
   OR(F973="CAG",F973="CAA"),"Glutamine",OR(F973="TTC",F973="TTT"),"Phenylalanine",
   OR(F973="ATG"),"Methionine",OR(F973="GCA",F973="GCG",F973="GCC",F973="GCT"),"Alanine",OR(F973="GAC",F973="GAT"),"Aspartic Acid",OR(F973="AAC",F973="AAT"),"Asparagine",OR(F973="GAA",F973="GAG"),"Glutamic acid",
   TRUE,"Other"
))</f>
        <v>Glutamine</v>
      </c>
    </row>
    <row r="974" spans="1:7" x14ac:dyDescent="0.2">
      <c r="A974" t="s">
        <v>150</v>
      </c>
      <c r="B974" t="s">
        <v>1336</v>
      </c>
      <c r="C974">
        <f t="shared" si="46"/>
        <v>103</v>
      </c>
      <c r="D974">
        <f>LEN(Table14[[#This Row],[NA_sequence]])</f>
        <v>450</v>
      </c>
      <c r="E974">
        <f t="shared" si="47"/>
        <v>103</v>
      </c>
      <c r="F974" t="str">
        <f t="shared" si="48"/>
        <v>CTG</v>
      </c>
      <c r="G974" t="str" cm="1">
        <f t="array" ref="G974">IF(F974="","",_xlfn.IFS(
   OR(F974="CTC",F974="CTG",F974="CTT",F974="CTA",F974="TTA",F974="TTG"),"Leucine",
   OR(F974="CAG",F974="CAA"),"Glutamine",OR(F974="TTC",F974="TTT"),"Phenylalanine",
   OR(F974="ATG"),"Methionine",OR(F974="GCA",F974="GCG",F974="GCC",F974="GCT"),"Alanine",OR(F974="GAC",F974="GAT"),"Aspartic Acid",OR(F974="AAC",F974="AAT"),"Asparagine",OR(F974="GAA",F974="GAG"),"Glutamic acid",
   TRUE,"Other"
))</f>
        <v>Leucine</v>
      </c>
    </row>
    <row r="975" spans="1:7" x14ac:dyDescent="0.2">
      <c r="A975" t="s">
        <v>1158</v>
      </c>
      <c r="B975" t="s">
        <v>2299</v>
      </c>
      <c r="C975">
        <f t="shared" si="46"/>
        <v>103</v>
      </c>
      <c r="D975">
        <f>LEN(Table14[[#This Row],[NA_sequence]])</f>
        <v>450</v>
      </c>
      <c r="E975">
        <f t="shared" si="47"/>
        <v>103</v>
      </c>
      <c r="F975" t="str">
        <f t="shared" si="48"/>
        <v>CAA</v>
      </c>
      <c r="G975" t="str" cm="1">
        <f t="array" ref="G975">IF(F975="","",_xlfn.IFS(
   OR(F975="CTC",F975="CTG",F975="CTT",F975="CTA",F975="TTA",F975="TTG"),"Leucine",
   OR(F975="CAG",F975="CAA"),"Glutamine",OR(F975="TTC",F975="TTT"),"Phenylalanine",
   OR(F975="ATG"),"Methionine",OR(F975="GCA",F975="GCG",F975="GCC",F975="GCT"),"Alanine",OR(F975="GAC",F975="GAT"),"Aspartic Acid",OR(F975="AAC",F975="AAT"),"Asparagine",OR(F975="GAA",F975="GAG"),"Glutamic acid",
   TRUE,"Other"
))</f>
        <v>Glutamine</v>
      </c>
    </row>
    <row r="976" spans="1:7" x14ac:dyDescent="0.2">
      <c r="A976" t="s">
        <v>681</v>
      </c>
      <c r="B976" t="s">
        <v>1856</v>
      </c>
      <c r="C976">
        <f t="shared" si="46"/>
        <v>103</v>
      </c>
      <c r="D976">
        <f>LEN(Table14[[#This Row],[NA_sequence]])</f>
        <v>450</v>
      </c>
      <c r="E976">
        <f t="shared" si="47"/>
        <v>103</v>
      </c>
      <c r="F976" t="str">
        <f t="shared" si="48"/>
        <v>CAG</v>
      </c>
      <c r="G976" t="str" cm="1">
        <f t="array" ref="G976">IF(F976="","",_xlfn.IFS(
   OR(F976="CTC",F976="CTG",F976="CTT",F976="CTA",F976="TTA",F976="TTG"),"Leucine",
   OR(F976="CAG",F976="CAA"),"Glutamine",OR(F976="TTC",F976="TTT"),"Phenylalanine",
   OR(F976="ATG"),"Methionine",OR(F976="GCA",F976="GCG",F976="GCC",F976="GCT"),"Alanine",OR(F976="GAC",F976="GAT"),"Aspartic Acid",OR(F976="AAC",F976="AAT"),"Asparagine",OR(F976="GAA",F976="GAG"),"Glutamic acid",
   TRUE,"Other"
))</f>
        <v>Glutamine</v>
      </c>
    </row>
    <row r="977" spans="1:7" x14ac:dyDescent="0.2">
      <c r="A977" t="s">
        <v>683</v>
      </c>
      <c r="B977" t="s">
        <v>1858</v>
      </c>
      <c r="C977">
        <f t="shared" si="46"/>
        <v>103</v>
      </c>
      <c r="D977">
        <f>LEN(Table14[[#This Row],[NA_sequence]])</f>
        <v>450</v>
      </c>
      <c r="E977">
        <f t="shared" si="47"/>
        <v>103</v>
      </c>
      <c r="F977" t="str">
        <f t="shared" si="48"/>
        <v>CAG</v>
      </c>
      <c r="G977" t="str" cm="1">
        <f t="array" ref="G977">IF(F977="","",_xlfn.IFS(
   OR(F977="CTC",F977="CTG",F977="CTT",F977="CTA",F977="TTA",F977="TTG"),"Leucine",
   OR(F977="CAG",F977="CAA"),"Glutamine",OR(F977="TTC",F977="TTT"),"Phenylalanine",
   OR(F977="ATG"),"Methionine",OR(F977="GCA",F977="GCG",F977="GCC",F977="GCT"),"Alanine",OR(F977="GAC",F977="GAT"),"Aspartic Acid",OR(F977="AAC",F977="AAT"),"Asparagine",OR(F977="GAA",F977="GAG"),"Glutamic acid",
   TRUE,"Other"
))</f>
        <v>Glutamine</v>
      </c>
    </row>
    <row r="978" spans="1:7" x14ac:dyDescent="0.2">
      <c r="A978" t="s">
        <v>682</v>
      </c>
      <c r="B978" t="s">
        <v>1857</v>
      </c>
      <c r="C978">
        <f t="shared" si="46"/>
        <v>103</v>
      </c>
      <c r="D978">
        <f>LEN(Table14[[#This Row],[NA_sequence]])</f>
        <v>450</v>
      </c>
      <c r="E978">
        <f t="shared" si="47"/>
        <v>103</v>
      </c>
      <c r="F978" t="str">
        <f t="shared" si="48"/>
        <v>CAA</v>
      </c>
      <c r="G978" t="str" cm="1">
        <f t="array" ref="G978">IF(F978="","",_xlfn.IFS(
   OR(F978="CTC",F978="CTG",F978="CTT",F978="CTA",F978="TTA",F978="TTG"),"Leucine",
   OR(F978="CAG",F978="CAA"),"Glutamine",OR(F978="TTC",F978="TTT"),"Phenylalanine",
   OR(F978="ATG"),"Methionine",OR(F978="GCA",F978="GCG",F978="GCC",F978="GCT"),"Alanine",OR(F978="GAC",F978="GAT"),"Aspartic Acid",OR(F978="AAC",F978="AAT"),"Asparagine",OR(F978="GAA",F978="GAG"),"Glutamic acid",
   TRUE,"Other"
))</f>
        <v>Glutamine</v>
      </c>
    </row>
    <row r="979" spans="1:7" x14ac:dyDescent="0.2">
      <c r="A979" t="s">
        <v>668</v>
      </c>
      <c r="B979" t="s">
        <v>1843</v>
      </c>
      <c r="C979">
        <f t="shared" si="46"/>
        <v>103</v>
      </c>
      <c r="D979">
        <f>LEN(Table14[[#This Row],[NA_sequence]])</f>
        <v>450</v>
      </c>
      <c r="E979">
        <f t="shared" si="47"/>
        <v>103</v>
      </c>
      <c r="F979" t="str">
        <f t="shared" si="48"/>
        <v>CAA</v>
      </c>
      <c r="G979" t="str" cm="1">
        <f t="array" ref="G979">IF(F979="","",_xlfn.IFS(
   OR(F979="CTC",F979="CTG",F979="CTT",F979="CTA",F979="TTA",F979="TTG"),"Leucine",
   OR(F979="CAG",F979="CAA"),"Glutamine",OR(F979="TTC",F979="TTT"),"Phenylalanine",
   OR(F979="ATG"),"Methionine",OR(F979="GCA",F979="GCG",F979="GCC",F979="GCT"),"Alanine",OR(F979="GAC",F979="GAT"),"Aspartic Acid",OR(F979="AAC",F979="AAT"),"Asparagine",OR(F979="GAA",F979="GAG"),"Glutamic acid",
   TRUE,"Other"
))</f>
        <v>Glutamine</v>
      </c>
    </row>
    <row r="980" spans="1:7" x14ac:dyDescent="0.2">
      <c r="A980" t="s">
        <v>685</v>
      </c>
      <c r="B980" t="s">
        <v>1860</v>
      </c>
      <c r="C980">
        <f t="shared" si="46"/>
        <v>103</v>
      </c>
      <c r="D980">
        <f>LEN(Table14[[#This Row],[NA_sequence]])</f>
        <v>401</v>
      </c>
      <c r="E980">
        <f t="shared" si="47"/>
        <v>103</v>
      </c>
      <c r="F980" t="str">
        <f t="shared" si="48"/>
        <v>CAG</v>
      </c>
      <c r="G980" t="str" cm="1">
        <f t="array" ref="G980">IF(F980="","",_xlfn.IFS(
   OR(F980="CTC",F980="CTG",F980="CTT",F980="CTA",F980="TTA",F980="TTG"),"Leucine",
   OR(F980="CAG",F980="CAA"),"Glutamine",OR(F980="TTC",F980="TTT"),"Phenylalanine",
   OR(F980="ATG"),"Methionine",OR(F980="GCA",F980="GCG",F980="GCC",F980="GCT"),"Alanine",OR(F980="GAC",F980="GAT"),"Aspartic Acid",OR(F980="AAC",F980="AAT"),"Asparagine",OR(F980="GAA",F980="GAG"),"Glutamic acid",
   TRUE,"Other"
))</f>
        <v>Glutamine</v>
      </c>
    </row>
    <row r="981" spans="1:7" x14ac:dyDescent="0.2">
      <c r="A981" t="s">
        <v>665</v>
      </c>
      <c r="B981" t="s">
        <v>1840</v>
      </c>
      <c r="C981">
        <f t="shared" si="46"/>
        <v>103</v>
      </c>
      <c r="D981">
        <f>LEN(Table14[[#This Row],[NA_sequence]])</f>
        <v>450</v>
      </c>
      <c r="E981">
        <f t="shared" si="47"/>
        <v>103</v>
      </c>
      <c r="F981" t="str">
        <f t="shared" si="48"/>
        <v>CAG</v>
      </c>
      <c r="G981" t="str" cm="1">
        <f t="array" ref="G981">IF(F981="","",_xlfn.IFS(
   OR(F981="CTC",F981="CTG",F981="CTT",F981="CTA",F981="TTA",F981="TTG"),"Leucine",
   OR(F981="CAG",F981="CAA"),"Glutamine",OR(F981="TTC",F981="TTT"),"Phenylalanine",
   OR(F981="ATG"),"Methionine",OR(F981="GCA",F981="GCG",F981="GCC",F981="GCT"),"Alanine",OR(F981="GAC",F981="GAT"),"Aspartic Acid",OR(F981="AAC",F981="AAT"),"Asparagine",OR(F981="GAA",F981="GAG"),"Glutamic acid",
   TRUE,"Other"
))</f>
        <v>Glutamine</v>
      </c>
    </row>
    <row r="982" spans="1:7" x14ac:dyDescent="0.2">
      <c r="A982" t="s">
        <v>692</v>
      </c>
      <c r="B982" t="s">
        <v>1864</v>
      </c>
      <c r="C982">
        <f t="shared" si="46"/>
        <v>103</v>
      </c>
      <c r="D982">
        <f>LEN(Table14[[#This Row],[NA_sequence]])</f>
        <v>450</v>
      </c>
      <c r="E982">
        <f t="shared" si="47"/>
        <v>103</v>
      </c>
      <c r="F982" t="str">
        <f t="shared" si="48"/>
        <v>CAG</v>
      </c>
      <c r="G982" t="str" cm="1">
        <f t="array" ref="G982">IF(F982="","",_xlfn.IFS(
   OR(F982="CTC",F982="CTG",F982="CTT",F982="CTA",F982="TTA",F982="TTG"),"Leucine",
   OR(F982="CAG",F982="CAA"),"Glutamine",OR(F982="TTC",F982="TTT"),"Phenylalanine",
   OR(F982="ATG"),"Methionine",OR(F982="GCA",F982="GCG",F982="GCC",F982="GCT"),"Alanine",OR(F982="GAC",F982="GAT"),"Aspartic Acid",OR(F982="AAC",F982="AAT"),"Asparagine",OR(F982="GAA",F982="GAG"),"Glutamic acid",
   TRUE,"Other"
))</f>
        <v>Glutamine</v>
      </c>
    </row>
    <row r="983" spans="1:7" x14ac:dyDescent="0.2">
      <c r="A983" t="s">
        <v>684</v>
      </c>
      <c r="B983" t="s">
        <v>1859</v>
      </c>
      <c r="C983">
        <f t="shared" si="46"/>
        <v>103</v>
      </c>
      <c r="D983">
        <f>LEN(Table14[[#This Row],[NA_sequence]])</f>
        <v>450</v>
      </c>
      <c r="E983">
        <f t="shared" si="47"/>
        <v>103</v>
      </c>
      <c r="F983" t="str">
        <f t="shared" si="48"/>
        <v>CAG</v>
      </c>
      <c r="G983" t="str" cm="1">
        <f t="array" ref="G983">IF(F983="","",_xlfn.IFS(
   OR(F983="CTC",F983="CTG",F983="CTT",F983="CTA",F983="TTA",F983="TTG"),"Leucine",
   OR(F983="CAG",F983="CAA"),"Glutamine",OR(F983="TTC",F983="TTT"),"Phenylalanine",
   OR(F983="ATG"),"Methionine",OR(F983="GCA",F983="GCG",F983="GCC",F983="GCT"),"Alanine",OR(F983="GAC",F983="GAT"),"Aspartic Acid",OR(F983="AAC",F983="AAT"),"Asparagine",OR(F983="GAA",F983="GAG"),"Glutamic acid",
   TRUE,"Other"
))</f>
        <v>Glutamine</v>
      </c>
    </row>
    <row r="984" spans="1:7" x14ac:dyDescent="0.2">
      <c r="A984" t="s">
        <v>686</v>
      </c>
      <c r="B984" t="s">
        <v>1861</v>
      </c>
      <c r="C984">
        <f t="shared" si="46"/>
        <v>103</v>
      </c>
      <c r="D984">
        <f>LEN(Table14[[#This Row],[NA_sequence]])</f>
        <v>450</v>
      </c>
      <c r="E984">
        <f t="shared" si="47"/>
        <v>103</v>
      </c>
      <c r="F984" t="str">
        <f t="shared" si="48"/>
        <v>CAG</v>
      </c>
      <c r="G984" t="str" cm="1">
        <f t="array" ref="G984">IF(F984="","",_xlfn.IFS(
   OR(F984="CTC",F984="CTG",F984="CTT",F984="CTA",F984="TTA",F984="TTG"),"Leucine",
   OR(F984="CAG",F984="CAA"),"Glutamine",OR(F984="TTC",F984="TTT"),"Phenylalanine",
   OR(F984="ATG"),"Methionine",OR(F984="GCA",F984="GCG",F984="GCC",F984="GCT"),"Alanine",OR(F984="GAC",F984="GAT"),"Aspartic Acid",OR(F984="AAC",F984="AAT"),"Asparagine",OR(F984="GAA",F984="GAG"),"Glutamic acid",
   TRUE,"Other"
))</f>
        <v>Glutamine</v>
      </c>
    </row>
    <row r="985" spans="1:7" x14ac:dyDescent="0.2">
      <c r="A985" t="s">
        <v>687</v>
      </c>
      <c r="B985" t="s">
        <v>1861</v>
      </c>
      <c r="C985">
        <f t="shared" si="46"/>
        <v>103</v>
      </c>
      <c r="D985">
        <f>LEN(Table14[[#This Row],[NA_sequence]])</f>
        <v>450</v>
      </c>
      <c r="E985">
        <f t="shared" si="47"/>
        <v>103</v>
      </c>
      <c r="F985" t="str">
        <f t="shared" si="48"/>
        <v>CAG</v>
      </c>
      <c r="G985" t="str" cm="1">
        <f t="array" ref="G985">IF(F985="","",_xlfn.IFS(
   OR(F985="CTC",F985="CTG",F985="CTT",F985="CTA",F985="TTA",F985="TTG"),"Leucine",
   OR(F985="CAG",F985="CAA"),"Glutamine",OR(F985="TTC",F985="TTT"),"Phenylalanine",
   OR(F985="ATG"),"Methionine",OR(F985="GCA",F985="GCG",F985="GCC",F985="GCT"),"Alanine",OR(F985="GAC",F985="GAT"),"Aspartic Acid",OR(F985="AAC",F985="AAT"),"Asparagine",OR(F985="GAA",F985="GAG"),"Glutamic acid",
   TRUE,"Other"
))</f>
        <v>Glutamine</v>
      </c>
    </row>
    <row r="986" spans="1:7" x14ac:dyDescent="0.2">
      <c r="A986" t="s">
        <v>689</v>
      </c>
      <c r="B986" t="s">
        <v>1863</v>
      </c>
      <c r="C986">
        <f t="shared" si="46"/>
        <v>103</v>
      </c>
      <c r="D986">
        <f>LEN(Table14[[#This Row],[NA_sequence]])</f>
        <v>450</v>
      </c>
      <c r="E986">
        <f t="shared" si="47"/>
        <v>103</v>
      </c>
      <c r="F986" t="str">
        <f t="shared" si="48"/>
        <v>CAG</v>
      </c>
      <c r="G986" t="str" cm="1">
        <f t="array" ref="G986">IF(F986="","",_xlfn.IFS(
   OR(F986="CTC",F986="CTG",F986="CTT",F986="CTA",F986="TTA",F986="TTG"),"Leucine",
   OR(F986="CAG",F986="CAA"),"Glutamine",OR(F986="TTC",F986="TTT"),"Phenylalanine",
   OR(F986="ATG"),"Methionine",OR(F986="GCA",F986="GCG",F986="GCC",F986="GCT"),"Alanine",OR(F986="GAC",F986="GAT"),"Aspartic Acid",OR(F986="AAC",F986="AAT"),"Asparagine",OR(F986="GAA",F986="GAG"),"Glutamic acid",
   TRUE,"Other"
))</f>
        <v>Glutamine</v>
      </c>
    </row>
    <row r="987" spans="1:7" x14ac:dyDescent="0.2">
      <c r="A987" t="s">
        <v>690</v>
      </c>
      <c r="B987" t="s">
        <v>1861</v>
      </c>
      <c r="C987">
        <f t="shared" si="46"/>
        <v>103</v>
      </c>
      <c r="D987">
        <f>LEN(Table14[[#This Row],[NA_sequence]])</f>
        <v>450</v>
      </c>
      <c r="E987">
        <f t="shared" si="47"/>
        <v>103</v>
      </c>
      <c r="F987" t="str">
        <f t="shared" si="48"/>
        <v>CAG</v>
      </c>
      <c r="G987" t="str" cm="1">
        <f t="array" ref="G987">IF(F987="","",_xlfn.IFS(
   OR(F987="CTC",F987="CTG",F987="CTT",F987="CTA",F987="TTA",F987="TTG"),"Leucine",
   OR(F987="CAG",F987="CAA"),"Glutamine",OR(F987="TTC",F987="TTT"),"Phenylalanine",
   OR(F987="ATG"),"Methionine",OR(F987="GCA",F987="GCG",F987="GCC",F987="GCT"),"Alanine",OR(F987="GAC",F987="GAT"),"Aspartic Acid",OR(F987="AAC",F987="AAT"),"Asparagine",OR(F987="GAA",F987="GAG"),"Glutamic acid",
   TRUE,"Other"
))</f>
        <v>Glutamine</v>
      </c>
    </row>
    <row r="988" spans="1:7" x14ac:dyDescent="0.2">
      <c r="A988" t="s">
        <v>691</v>
      </c>
      <c r="B988" t="s">
        <v>1861</v>
      </c>
      <c r="C988">
        <f t="shared" si="46"/>
        <v>103</v>
      </c>
      <c r="D988">
        <f>LEN(Table14[[#This Row],[NA_sequence]])</f>
        <v>450</v>
      </c>
      <c r="E988">
        <f t="shared" si="47"/>
        <v>103</v>
      </c>
      <c r="F988" t="str">
        <f t="shared" si="48"/>
        <v>CAG</v>
      </c>
      <c r="G988" t="str" cm="1">
        <f t="array" ref="G988">IF(F988="","",_xlfn.IFS(
   OR(F988="CTC",F988="CTG",F988="CTT",F988="CTA",F988="TTA",F988="TTG"),"Leucine",
   OR(F988="CAG",F988="CAA"),"Glutamine",OR(F988="TTC",F988="TTT"),"Phenylalanine",
   OR(F988="ATG"),"Methionine",OR(F988="GCA",F988="GCG",F988="GCC",F988="GCT"),"Alanine",OR(F988="GAC",F988="GAT"),"Aspartic Acid",OR(F988="AAC",F988="AAT"),"Asparagine",OR(F988="GAA",F988="GAG"),"Glutamic acid",
   TRUE,"Other"
))</f>
        <v>Glutamine</v>
      </c>
    </row>
    <row r="989" spans="1:7" x14ac:dyDescent="0.2">
      <c r="A989" t="s">
        <v>688</v>
      </c>
      <c r="B989" t="s">
        <v>1862</v>
      </c>
      <c r="C989">
        <f t="shared" si="46"/>
        <v>103</v>
      </c>
      <c r="D989">
        <f>LEN(Table14[[#This Row],[NA_sequence]])</f>
        <v>450</v>
      </c>
      <c r="E989">
        <f t="shared" si="47"/>
        <v>103</v>
      </c>
      <c r="F989" t="str">
        <f t="shared" si="48"/>
        <v>CAG</v>
      </c>
      <c r="G989" t="str" cm="1">
        <f t="array" ref="G989">IF(F989="","",_xlfn.IFS(
   OR(F989="CTC",F989="CTG",F989="CTT",F989="CTA",F989="TTA",F989="TTG"),"Leucine",
   OR(F989="CAG",F989="CAA"),"Glutamine",OR(F989="TTC",F989="TTT"),"Phenylalanine",
   OR(F989="ATG"),"Methionine",OR(F989="GCA",F989="GCG",F989="GCC",F989="GCT"),"Alanine",OR(F989="GAC",F989="GAT"),"Aspartic Acid",OR(F989="AAC",F989="AAT"),"Asparagine",OR(F989="GAA",F989="GAG"),"Glutamic acid",
   TRUE,"Other"
))</f>
        <v>Glutamine</v>
      </c>
    </row>
    <row r="990" spans="1:7" x14ac:dyDescent="0.2">
      <c r="A990" t="s">
        <v>695</v>
      </c>
      <c r="B990" t="s">
        <v>1867</v>
      </c>
      <c r="C990">
        <f t="shared" si="46"/>
        <v>103</v>
      </c>
      <c r="D990">
        <f>LEN(Table14[[#This Row],[NA_sequence]])</f>
        <v>450</v>
      </c>
      <c r="E990">
        <f t="shared" si="47"/>
        <v>103</v>
      </c>
      <c r="F990" t="str">
        <f t="shared" si="48"/>
        <v>CAG</v>
      </c>
      <c r="G990" t="str" cm="1">
        <f t="array" ref="G990">IF(F990="","",_xlfn.IFS(
   OR(F990="CTC",F990="CTG",F990="CTT",F990="CTA",F990="TTA",F990="TTG"),"Leucine",
   OR(F990="CAG",F990="CAA"),"Glutamine",OR(F990="TTC",F990="TTT"),"Phenylalanine",
   OR(F990="ATG"),"Methionine",OR(F990="GCA",F990="GCG",F990="GCC",F990="GCT"),"Alanine",OR(F990="GAC",F990="GAT"),"Aspartic Acid",OR(F990="AAC",F990="AAT"),"Asparagine",OR(F990="GAA",F990="GAG"),"Glutamic acid",
   TRUE,"Other"
))</f>
        <v>Glutamine</v>
      </c>
    </row>
    <row r="991" spans="1:7" x14ac:dyDescent="0.2">
      <c r="A991" t="s">
        <v>696</v>
      </c>
      <c r="B991" t="s">
        <v>1867</v>
      </c>
      <c r="C991">
        <f t="shared" si="46"/>
        <v>103</v>
      </c>
      <c r="D991">
        <f>LEN(Table14[[#This Row],[NA_sequence]])</f>
        <v>450</v>
      </c>
      <c r="E991">
        <f t="shared" si="47"/>
        <v>103</v>
      </c>
      <c r="F991" t="str">
        <f t="shared" si="48"/>
        <v>CAG</v>
      </c>
      <c r="G991" t="str" cm="1">
        <f t="array" ref="G991">IF(F991="","",_xlfn.IFS(
   OR(F991="CTC",F991="CTG",F991="CTT",F991="CTA",F991="TTA",F991="TTG"),"Leucine",
   OR(F991="CAG",F991="CAA"),"Glutamine",OR(F991="TTC",F991="TTT"),"Phenylalanine",
   OR(F991="ATG"),"Methionine",OR(F991="GCA",F991="GCG",F991="GCC",F991="GCT"),"Alanine",OR(F991="GAC",F991="GAT"),"Aspartic Acid",OR(F991="AAC",F991="AAT"),"Asparagine",OR(F991="GAA",F991="GAG"),"Glutamic acid",
   TRUE,"Other"
))</f>
        <v>Glutamine</v>
      </c>
    </row>
    <row r="992" spans="1:7" x14ac:dyDescent="0.2">
      <c r="A992" t="s">
        <v>1148</v>
      </c>
      <c r="B992" t="s">
        <v>2289</v>
      </c>
      <c r="C992">
        <f t="shared" si="46"/>
        <v>103</v>
      </c>
      <c r="D992">
        <f>LEN(Table14[[#This Row],[NA_sequence]])</f>
        <v>450</v>
      </c>
      <c r="E992">
        <f t="shared" si="47"/>
        <v>103</v>
      </c>
      <c r="F992" t="str">
        <f t="shared" si="48"/>
        <v>CAA</v>
      </c>
      <c r="G992" t="str" cm="1">
        <f t="array" ref="G992">IF(F992="","",_xlfn.IFS(
   OR(F992="CTC",F992="CTG",F992="CTT",F992="CTA",F992="TTA",F992="TTG"),"Leucine",
   OR(F992="CAG",F992="CAA"),"Glutamine",OR(F992="TTC",F992="TTT"),"Phenylalanine",
   OR(F992="ATG"),"Methionine",OR(F992="GCA",F992="GCG",F992="GCC",F992="GCT"),"Alanine",OR(F992="GAC",F992="GAT"),"Aspartic Acid",OR(F992="AAC",F992="AAT"),"Asparagine",OR(F992="GAA",F992="GAG"),"Glutamic acid",
   TRUE,"Other"
))</f>
        <v>Glutamine</v>
      </c>
    </row>
    <row r="993" spans="1:7" x14ac:dyDescent="0.2">
      <c r="A993" t="s">
        <v>1185</v>
      </c>
      <c r="B993" t="s">
        <v>2325</v>
      </c>
      <c r="C993">
        <f t="shared" si="46"/>
        <v>103</v>
      </c>
      <c r="D993">
        <f>LEN(Table14[[#This Row],[NA_sequence]])</f>
        <v>450</v>
      </c>
      <c r="E993">
        <f t="shared" si="47"/>
        <v>103</v>
      </c>
      <c r="F993" t="str">
        <f t="shared" si="48"/>
        <v>CAA</v>
      </c>
      <c r="G993" t="str" cm="1">
        <f t="array" ref="G993">IF(F993="","",_xlfn.IFS(
   OR(F993="CTC",F993="CTG",F993="CTT",F993="CTA",F993="TTA",F993="TTG"),"Leucine",
   OR(F993="CAG",F993="CAA"),"Glutamine",OR(F993="TTC",F993="TTT"),"Phenylalanine",
   OR(F993="ATG"),"Methionine",OR(F993="GCA",F993="GCG",F993="GCC",F993="GCT"),"Alanine",OR(F993="GAC",F993="GAT"),"Aspartic Acid",OR(F993="AAC",F993="AAT"),"Asparagine",OR(F993="GAA",F993="GAG"),"Glutamic acid",
   TRUE,"Other"
))</f>
        <v>Glutamine</v>
      </c>
    </row>
    <row r="994" spans="1:7" x14ac:dyDescent="0.2">
      <c r="A994" t="s">
        <v>1170</v>
      </c>
      <c r="B994" t="s">
        <v>2311</v>
      </c>
      <c r="C994">
        <f t="shared" si="46"/>
        <v>103</v>
      </c>
      <c r="D994">
        <f>LEN(Table14[[#This Row],[NA_sequence]])</f>
        <v>450</v>
      </c>
      <c r="E994">
        <f t="shared" si="47"/>
        <v>103</v>
      </c>
      <c r="F994" t="str">
        <f t="shared" si="48"/>
        <v>CAA</v>
      </c>
      <c r="G994" t="str" cm="1">
        <f t="array" ref="G994">IF(F994="","",_xlfn.IFS(
   OR(F994="CTC",F994="CTG",F994="CTT",F994="CTA",F994="TTA",F994="TTG"),"Leucine",
   OR(F994="CAG",F994="CAA"),"Glutamine",OR(F994="TTC",F994="TTT"),"Phenylalanine",
   OR(F994="ATG"),"Methionine",OR(F994="GCA",F994="GCG",F994="GCC",F994="GCT"),"Alanine",OR(F994="GAC",F994="GAT"),"Aspartic Acid",OR(F994="AAC",F994="AAT"),"Asparagine",OR(F994="GAA",F994="GAG"),"Glutamic acid",
   TRUE,"Other"
))</f>
        <v>Glutamine</v>
      </c>
    </row>
    <row r="995" spans="1:7" x14ac:dyDescent="0.2">
      <c r="A995" t="s">
        <v>107</v>
      </c>
      <c r="B995" t="s">
        <v>1295</v>
      </c>
      <c r="C995">
        <f t="shared" si="46"/>
        <v>103</v>
      </c>
      <c r="D995">
        <f>LEN(Table14[[#This Row],[NA_sequence]])</f>
        <v>444</v>
      </c>
      <c r="E995">
        <f t="shared" si="47"/>
        <v>103</v>
      </c>
      <c r="F995" t="str">
        <f t="shared" si="48"/>
        <v>CAA</v>
      </c>
      <c r="G995" t="str" cm="1">
        <f t="array" ref="G995">IF(F995="","",_xlfn.IFS(
   OR(F995="CTC",F995="CTG",F995="CTT",F995="CTA",F995="TTA",F995="TTG"),"Leucine",
   OR(F995="CAG",F995="CAA"),"Glutamine",OR(F995="TTC",F995="TTT"),"Phenylalanine",
   OR(F995="ATG"),"Methionine",OR(F995="GCA",F995="GCG",F995="GCC",F995="GCT"),"Alanine",OR(F995="GAC",F995="GAT"),"Aspartic Acid",OR(F995="AAC",F995="AAT"),"Asparagine",OR(F995="GAA",F995="GAG"),"Glutamic acid",
   TRUE,"Other"
))</f>
        <v>Glutamine</v>
      </c>
    </row>
    <row r="996" spans="1:7" x14ac:dyDescent="0.2">
      <c r="A996" t="s">
        <v>468</v>
      </c>
      <c r="B996" t="s">
        <v>1651</v>
      </c>
      <c r="C996">
        <f t="shared" si="46"/>
        <v>103</v>
      </c>
      <c r="D996">
        <f>LEN(Table14[[#This Row],[NA_sequence]])</f>
        <v>444</v>
      </c>
      <c r="E996">
        <f t="shared" si="47"/>
        <v>103</v>
      </c>
      <c r="F996" t="str">
        <f t="shared" si="48"/>
        <v>CAA</v>
      </c>
      <c r="G996" t="str" cm="1">
        <f t="array" ref="G996">IF(F996="","",_xlfn.IFS(
   OR(F996="CTC",F996="CTG",F996="CTT",F996="CTA",F996="TTA",F996="TTG"),"Leucine",
   OR(F996="CAG",F996="CAA"),"Glutamine",OR(F996="TTC",F996="TTT"),"Phenylalanine",
   OR(F996="ATG"),"Methionine",OR(F996="GCA",F996="GCG",F996="GCC",F996="GCT"),"Alanine",OR(F996="GAC",F996="GAT"),"Aspartic Acid",OR(F996="AAC",F996="AAT"),"Asparagine",OR(F996="GAA",F996="GAG"),"Glutamic acid",
   TRUE,"Other"
))</f>
        <v>Glutamine</v>
      </c>
    </row>
    <row r="997" spans="1:7" x14ac:dyDescent="0.2">
      <c r="A997" t="s">
        <v>672</v>
      </c>
      <c r="B997" t="s">
        <v>1847</v>
      </c>
      <c r="C997">
        <f t="shared" si="46"/>
        <v>103</v>
      </c>
      <c r="D997">
        <f>LEN(Table14[[#This Row],[NA_sequence]])</f>
        <v>450</v>
      </c>
      <c r="E997">
        <f t="shared" si="47"/>
        <v>103</v>
      </c>
      <c r="F997" t="str">
        <f t="shared" si="48"/>
        <v>CAG</v>
      </c>
      <c r="G997" t="str" cm="1">
        <f t="array" ref="G997">IF(F997="","",_xlfn.IFS(
   OR(F997="CTC",F997="CTG",F997="CTT",F997="CTA",F997="TTA",F997="TTG"),"Leucine",
   OR(F997="CAG",F997="CAA"),"Glutamine",OR(F997="TTC",F997="TTT"),"Phenylalanine",
   OR(F997="ATG"),"Methionine",OR(F997="GCA",F997="GCG",F997="GCC",F997="GCT"),"Alanine",OR(F997="GAC",F997="GAT"),"Aspartic Acid",OR(F997="AAC",F997="AAT"),"Asparagine",OR(F997="GAA",F997="GAG"),"Glutamic acid",
   TRUE,"Other"
))</f>
        <v>Glutamine</v>
      </c>
    </row>
    <row r="998" spans="1:7" x14ac:dyDescent="0.2">
      <c r="A998" t="s">
        <v>394</v>
      </c>
      <c r="B998" t="s">
        <v>1578</v>
      </c>
      <c r="C998">
        <f t="shared" si="46"/>
        <v>103</v>
      </c>
      <c r="D998">
        <f>LEN(Table14[[#This Row],[NA_sequence]])</f>
        <v>450</v>
      </c>
      <c r="E998">
        <f t="shared" si="47"/>
        <v>103</v>
      </c>
      <c r="F998" t="str">
        <f t="shared" si="48"/>
        <v>CAG</v>
      </c>
      <c r="G998" t="str" cm="1">
        <f t="array" ref="G998">IF(F998="","",_xlfn.IFS(
   OR(F998="CTC",F998="CTG",F998="CTT",F998="CTA",F998="TTA",F998="TTG"),"Leucine",
   OR(F998="CAG",F998="CAA"),"Glutamine",OR(F998="TTC",F998="TTT"),"Phenylalanine",
   OR(F998="ATG"),"Methionine",OR(F998="GCA",F998="GCG",F998="GCC",F998="GCT"),"Alanine",OR(F998="GAC",F998="GAT"),"Aspartic Acid",OR(F998="AAC",F998="AAT"),"Asparagine",OR(F998="GAA",F998="GAG"),"Glutamic acid",
   TRUE,"Other"
))</f>
        <v>Glutamine</v>
      </c>
    </row>
    <row r="999" spans="1:7" x14ac:dyDescent="0.2">
      <c r="A999" t="s">
        <v>79</v>
      </c>
      <c r="B999" t="s">
        <v>1269</v>
      </c>
      <c r="C999">
        <f t="shared" si="46"/>
        <v>103</v>
      </c>
      <c r="D999">
        <f>LEN(Table14[[#This Row],[NA_sequence]])</f>
        <v>444</v>
      </c>
      <c r="E999">
        <f t="shared" si="47"/>
        <v>103</v>
      </c>
      <c r="F999" t="str">
        <f t="shared" si="48"/>
        <v>CAA</v>
      </c>
      <c r="G999" t="str" cm="1">
        <f t="array" ref="G999">IF(F999="","",_xlfn.IFS(
   OR(F999="CTC",F999="CTG",F999="CTT",F999="CTA",F999="TTA",F999="TTG"),"Leucine",
   OR(F999="CAG",F999="CAA"),"Glutamine",OR(F999="TTC",F999="TTT"),"Phenylalanine",
   OR(F999="ATG"),"Methionine",OR(F999="GCA",F999="GCG",F999="GCC",F999="GCT"),"Alanine",OR(F999="GAC",F999="GAT"),"Aspartic Acid",OR(F999="AAC",F999="AAT"),"Asparagine",OR(F999="GAA",F999="GAG"),"Glutamic acid",
   TRUE,"Other"
))</f>
        <v>Glutamine</v>
      </c>
    </row>
    <row r="1000" spans="1:7" x14ac:dyDescent="0.2">
      <c r="A1000" t="s">
        <v>920</v>
      </c>
      <c r="B1000" t="s">
        <v>2077</v>
      </c>
      <c r="C1000">
        <f t="shared" si="46"/>
        <v>103</v>
      </c>
      <c r="D1000">
        <f>LEN(Table14[[#This Row],[NA_sequence]])</f>
        <v>450</v>
      </c>
      <c r="E1000">
        <f t="shared" si="47"/>
        <v>103</v>
      </c>
      <c r="F1000" t="str">
        <f t="shared" si="48"/>
        <v>ATG</v>
      </c>
      <c r="G1000" t="str" cm="1">
        <f t="array" ref="G1000">IF(F1000="","",_xlfn.IFS(
   OR(F1000="CTC",F1000="CTG",F1000="CTT",F1000="CTA",F1000="TTA",F1000="TTG"),"Leucine",
   OR(F1000="CAG",F1000="CAA"),"Glutamine",OR(F1000="TTC",F1000="TTT"),"Phenylalanine",
   OR(F1000="ATG"),"Methionine",OR(F1000="GCA",F1000="GCG",F1000="GCC",F1000="GCT"),"Alanine",OR(F1000="GAC",F1000="GAT"),"Aspartic Acid",OR(F1000="AAC",F1000="AAT"),"Asparagine",OR(F1000="GAA",F1000="GAG"),"Glutamic acid",
   TRUE,"Other"
))</f>
        <v>Methionine</v>
      </c>
    </row>
    <row r="1001" spans="1:7" x14ac:dyDescent="0.2">
      <c r="A1001" t="s">
        <v>922</v>
      </c>
      <c r="B1001" t="s">
        <v>2079</v>
      </c>
      <c r="C1001">
        <f t="shared" si="46"/>
        <v>103</v>
      </c>
      <c r="D1001">
        <f>LEN(Table14[[#This Row],[NA_sequence]])</f>
        <v>450</v>
      </c>
      <c r="E1001">
        <f t="shared" si="47"/>
        <v>103</v>
      </c>
      <c r="F1001" t="str">
        <f t="shared" si="48"/>
        <v>CAA</v>
      </c>
      <c r="G1001" t="str" cm="1">
        <f t="array" ref="G1001">IF(F1001="","",_xlfn.IFS(
   OR(F1001="CTC",F1001="CTG",F1001="CTT",F1001="CTA",F1001="TTA",F1001="TTG"),"Leucine",
   OR(F1001="CAG",F1001="CAA"),"Glutamine",OR(F1001="TTC",F1001="TTT"),"Phenylalanine",
   OR(F1001="ATG"),"Methionine",OR(F1001="GCA",F1001="GCG",F1001="GCC",F1001="GCT"),"Alanine",OR(F1001="GAC",F1001="GAT"),"Aspartic Acid",OR(F1001="AAC",F1001="AAT"),"Asparagine",OR(F1001="GAA",F1001="GAG"),"Glutamic acid",
   TRUE,"Other"
))</f>
        <v>Glutamine</v>
      </c>
    </row>
    <row r="1002" spans="1:7" x14ac:dyDescent="0.2">
      <c r="A1002" t="s">
        <v>923</v>
      </c>
      <c r="B1002" t="s">
        <v>2080</v>
      </c>
      <c r="C1002">
        <f t="shared" si="46"/>
        <v>103</v>
      </c>
      <c r="D1002">
        <f>LEN(Table14[[#This Row],[NA_sequence]])</f>
        <v>450</v>
      </c>
      <c r="E1002">
        <f t="shared" si="47"/>
        <v>103</v>
      </c>
      <c r="F1002" t="str">
        <f t="shared" si="48"/>
        <v>CAA</v>
      </c>
      <c r="G1002" t="str" cm="1">
        <f t="array" ref="G1002">IF(F1002="","",_xlfn.IFS(
   OR(F1002="CTC",F1002="CTG",F1002="CTT",F1002="CTA",F1002="TTA",F1002="TTG"),"Leucine",
   OR(F1002="CAG",F1002="CAA"),"Glutamine",OR(F1002="TTC",F1002="TTT"),"Phenylalanine",
   OR(F1002="ATG"),"Methionine",OR(F1002="GCA",F1002="GCG",F1002="GCC",F1002="GCT"),"Alanine",OR(F1002="GAC",F1002="GAT"),"Aspartic Acid",OR(F1002="AAC",F1002="AAT"),"Asparagine",OR(F1002="GAA",F1002="GAG"),"Glutamic acid",
   TRUE,"Other"
))</f>
        <v>Glutamine</v>
      </c>
    </row>
    <row r="1003" spans="1:7" x14ac:dyDescent="0.2">
      <c r="A1003" t="s">
        <v>939</v>
      </c>
      <c r="B1003" t="s">
        <v>2096</v>
      </c>
      <c r="C1003">
        <f t="shared" si="46"/>
        <v>103</v>
      </c>
      <c r="D1003">
        <f>LEN(Table14[[#This Row],[NA_sequence]])</f>
        <v>450</v>
      </c>
      <c r="E1003">
        <f t="shared" si="47"/>
        <v>103</v>
      </c>
      <c r="F1003" t="str">
        <f t="shared" si="48"/>
        <v>CAA</v>
      </c>
      <c r="G1003" t="str" cm="1">
        <f t="array" ref="G1003">IF(F1003="","",_xlfn.IFS(
   OR(F1003="CTC",F1003="CTG",F1003="CTT",F1003="CTA",F1003="TTA",F1003="TTG"),"Leucine",
   OR(F1003="CAG",F1003="CAA"),"Glutamine",OR(F1003="TTC",F1003="TTT"),"Phenylalanine",
   OR(F1003="ATG"),"Methionine",OR(F1003="GCA",F1003="GCG",F1003="GCC",F1003="GCT"),"Alanine",OR(F1003="GAC",F1003="GAT"),"Aspartic Acid",OR(F1003="AAC",F1003="AAT"),"Asparagine",OR(F1003="GAA",F1003="GAG"),"Glutamic acid",
   TRUE,"Other"
))</f>
        <v>Glutamine</v>
      </c>
    </row>
    <row r="1004" spans="1:7" x14ac:dyDescent="0.2">
      <c r="A1004" t="s">
        <v>941</v>
      </c>
      <c r="B1004" t="s">
        <v>2098</v>
      </c>
      <c r="C1004">
        <f t="shared" si="46"/>
        <v>103</v>
      </c>
      <c r="D1004">
        <f>LEN(Table14[[#This Row],[NA_sequence]])</f>
        <v>450</v>
      </c>
      <c r="E1004">
        <f t="shared" si="47"/>
        <v>103</v>
      </c>
      <c r="F1004" t="str">
        <f t="shared" si="48"/>
        <v>CAA</v>
      </c>
      <c r="G1004" t="str" cm="1">
        <f t="array" ref="G1004">IF(F1004="","",_xlfn.IFS(
   OR(F1004="CTC",F1004="CTG",F1004="CTT",F1004="CTA",F1004="TTA",F1004="TTG"),"Leucine",
   OR(F1004="CAG",F1004="CAA"),"Glutamine",OR(F1004="TTC",F1004="TTT"),"Phenylalanine",
   OR(F1004="ATG"),"Methionine",OR(F1004="GCA",F1004="GCG",F1004="GCC",F1004="GCT"),"Alanine",OR(F1004="GAC",F1004="GAT"),"Aspartic Acid",OR(F1004="AAC",F1004="AAT"),"Asparagine",OR(F1004="GAA",F1004="GAG"),"Glutamic acid",
   TRUE,"Other"
))</f>
        <v>Glutamine</v>
      </c>
    </row>
    <row r="1005" spans="1:7" x14ac:dyDescent="0.2">
      <c r="A1005" t="s">
        <v>943</v>
      </c>
      <c r="B1005" t="s">
        <v>2100</v>
      </c>
      <c r="C1005">
        <f t="shared" si="46"/>
        <v>103</v>
      </c>
      <c r="D1005">
        <f>LEN(Table14[[#This Row],[NA_sequence]])</f>
        <v>450</v>
      </c>
      <c r="E1005">
        <f t="shared" si="47"/>
        <v>103</v>
      </c>
      <c r="F1005" t="str">
        <f t="shared" si="48"/>
        <v>CAA</v>
      </c>
      <c r="G1005" t="str" cm="1">
        <f t="array" ref="G1005">IF(F1005="","",_xlfn.IFS(
   OR(F1005="CTC",F1005="CTG",F1005="CTT",F1005="CTA",F1005="TTA",F1005="TTG"),"Leucine",
   OR(F1005="CAG",F1005="CAA"),"Glutamine",OR(F1005="TTC",F1005="TTT"),"Phenylalanine",
   OR(F1005="ATG"),"Methionine",OR(F1005="GCA",F1005="GCG",F1005="GCC",F1005="GCT"),"Alanine",OR(F1005="GAC",F1005="GAT"),"Aspartic Acid",OR(F1005="AAC",F1005="AAT"),"Asparagine",OR(F1005="GAA",F1005="GAG"),"Glutamic acid",
   TRUE,"Other"
))</f>
        <v>Glutamine</v>
      </c>
    </row>
    <row r="1006" spans="1:7" x14ac:dyDescent="0.2">
      <c r="A1006" t="s">
        <v>944</v>
      </c>
      <c r="B1006" t="s">
        <v>2101</v>
      </c>
      <c r="C1006">
        <f t="shared" si="46"/>
        <v>103</v>
      </c>
      <c r="D1006">
        <f>LEN(Table14[[#This Row],[NA_sequence]])</f>
        <v>450</v>
      </c>
      <c r="E1006">
        <f t="shared" si="47"/>
        <v>103</v>
      </c>
      <c r="F1006" t="str">
        <f t="shared" si="48"/>
        <v>CAA</v>
      </c>
      <c r="G1006" t="str" cm="1">
        <f t="array" ref="G1006">IF(F1006="","",_xlfn.IFS(
   OR(F1006="CTC",F1006="CTG",F1006="CTT",F1006="CTA",F1006="TTA",F1006="TTG"),"Leucine",
   OR(F1006="CAG",F1006="CAA"),"Glutamine",OR(F1006="TTC",F1006="TTT"),"Phenylalanine",
   OR(F1006="ATG"),"Methionine",OR(F1006="GCA",F1006="GCG",F1006="GCC",F1006="GCT"),"Alanine",OR(F1006="GAC",F1006="GAT"),"Aspartic Acid",OR(F1006="AAC",F1006="AAT"),"Asparagine",OR(F1006="GAA",F1006="GAG"),"Glutamic acid",
   TRUE,"Other"
))</f>
        <v>Glutamine</v>
      </c>
    </row>
    <row r="1007" spans="1:7" x14ac:dyDescent="0.2">
      <c r="A1007" t="s">
        <v>942</v>
      </c>
      <c r="B1007" t="s">
        <v>2099</v>
      </c>
      <c r="C1007">
        <f t="shared" si="46"/>
        <v>103</v>
      </c>
      <c r="D1007">
        <f>LEN(Table14[[#This Row],[NA_sequence]])</f>
        <v>450</v>
      </c>
      <c r="E1007">
        <f t="shared" si="47"/>
        <v>103</v>
      </c>
      <c r="F1007" t="str">
        <f t="shared" si="48"/>
        <v>CAA</v>
      </c>
      <c r="G1007" t="str" cm="1">
        <f t="array" ref="G1007">IF(F1007="","",_xlfn.IFS(
   OR(F1007="CTC",F1007="CTG",F1007="CTT",F1007="CTA",F1007="TTA",F1007="TTG"),"Leucine",
   OR(F1007="CAG",F1007="CAA"),"Glutamine",OR(F1007="TTC",F1007="TTT"),"Phenylalanine",
   OR(F1007="ATG"),"Methionine",OR(F1007="GCA",F1007="GCG",F1007="GCC",F1007="GCT"),"Alanine",OR(F1007="GAC",F1007="GAT"),"Aspartic Acid",OR(F1007="AAC",F1007="AAT"),"Asparagine",OR(F1007="GAA",F1007="GAG"),"Glutamic acid",
   TRUE,"Other"
))</f>
        <v>Glutamine</v>
      </c>
    </row>
    <row r="1008" spans="1:7" x14ac:dyDescent="0.2">
      <c r="A1008" t="s">
        <v>938</v>
      </c>
      <c r="B1008" t="s">
        <v>2095</v>
      </c>
      <c r="C1008">
        <f t="shared" si="46"/>
        <v>103</v>
      </c>
      <c r="D1008">
        <f>LEN(Table14[[#This Row],[NA_sequence]])</f>
        <v>450</v>
      </c>
      <c r="E1008">
        <f t="shared" si="47"/>
        <v>103</v>
      </c>
      <c r="F1008" t="str">
        <f t="shared" si="48"/>
        <v>CAA</v>
      </c>
      <c r="G1008" t="str" cm="1">
        <f t="array" ref="G1008">IF(F1008="","",_xlfn.IFS(
   OR(F1008="CTC",F1008="CTG",F1008="CTT",F1008="CTA",F1008="TTA",F1008="TTG"),"Leucine",
   OR(F1008="CAG",F1008="CAA"),"Glutamine",OR(F1008="TTC",F1008="TTT"),"Phenylalanine",
   OR(F1008="ATG"),"Methionine",OR(F1008="GCA",F1008="GCG",F1008="GCC",F1008="GCT"),"Alanine",OR(F1008="GAC",F1008="GAT"),"Aspartic Acid",OR(F1008="AAC",F1008="AAT"),"Asparagine",OR(F1008="GAA",F1008="GAG"),"Glutamic acid",
   TRUE,"Other"
))</f>
        <v>Glutamine</v>
      </c>
    </row>
    <row r="1009" spans="1:7" x14ac:dyDescent="0.2">
      <c r="A1009" t="s">
        <v>940</v>
      </c>
      <c r="B1009" t="s">
        <v>2097</v>
      </c>
      <c r="C1009">
        <f t="shared" si="46"/>
        <v>103</v>
      </c>
      <c r="D1009">
        <f>LEN(Table14[[#This Row],[NA_sequence]])</f>
        <v>450</v>
      </c>
      <c r="E1009">
        <f t="shared" si="47"/>
        <v>103</v>
      </c>
      <c r="F1009" t="str">
        <f t="shared" si="48"/>
        <v>CAA</v>
      </c>
      <c r="G1009" t="str" cm="1">
        <f t="array" ref="G1009">IF(F1009="","",_xlfn.IFS(
   OR(F1009="CTC",F1009="CTG",F1009="CTT",F1009="CTA",F1009="TTA",F1009="TTG"),"Leucine",
   OR(F1009="CAG",F1009="CAA"),"Glutamine",OR(F1009="TTC",F1009="TTT"),"Phenylalanine",
   OR(F1009="ATG"),"Methionine",OR(F1009="GCA",F1009="GCG",F1009="GCC",F1009="GCT"),"Alanine",OR(F1009="GAC",F1009="GAT"),"Aspartic Acid",OR(F1009="AAC",F1009="AAT"),"Asparagine",OR(F1009="GAA",F1009="GAG"),"Glutamic acid",
   TRUE,"Other"
))</f>
        <v>Glutamine</v>
      </c>
    </row>
    <row r="1010" spans="1:7" x14ac:dyDescent="0.2">
      <c r="A1010" t="s">
        <v>936</v>
      </c>
      <c r="B1010" t="s">
        <v>2093</v>
      </c>
      <c r="C1010">
        <f t="shared" si="46"/>
        <v>103</v>
      </c>
      <c r="D1010">
        <f>LEN(Table14[[#This Row],[NA_sequence]])</f>
        <v>450</v>
      </c>
      <c r="E1010">
        <f t="shared" si="47"/>
        <v>103</v>
      </c>
      <c r="F1010" t="str">
        <f t="shared" si="48"/>
        <v>CAA</v>
      </c>
      <c r="G1010" t="str" cm="1">
        <f t="array" ref="G1010">IF(F1010="","",_xlfn.IFS(
   OR(F1010="CTC",F1010="CTG",F1010="CTT",F1010="CTA",F1010="TTA",F1010="TTG"),"Leucine",
   OR(F1010="CAG",F1010="CAA"),"Glutamine",OR(F1010="TTC",F1010="TTT"),"Phenylalanine",
   OR(F1010="ATG"),"Methionine",OR(F1010="GCA",F1010="GCG",F1010="GCC",F1010="GCT"),"Alanine",OR(F1010="GAC",F1010="GAT"),"Aspartic Acid",OR(F1010="AAC",F1010="AAT"),"Asparagine",OR(F1010="GAA",F1010="GAG"),"Glutamic acid",
   TRUE,"Other"
))</f>
        <v>Glutamine</v>
      </c>
    </row>
    <row r="1011" spans="1:7" x14ac:dyDescent="0.2">
      <c r="A1011" t="s">
        <v>937</v>
      </c>
      <c r="B1011" t="s">
        <v>2094</v>
      </c>
      <c r="C1011">
        <f t="shared" si="46"/>
        <v>103</v>
      </c>
      <c r="D1011">
        <f>LEN(Table14[[#This Row],[NA_sequence]])</f>
        <v>450</v>
      </c>
      <c r="E1011">
        <f t="shared" si="47"/>
        <v>103</v>
      </c>
      <c r="F1011" t="str">
        <f t="shared" si="48"/>
        <v>CAA</v>
      </c>
      <c r="G1011" t="str" cm="1">
        <f t="array" ref="G1011">IF(F1011="","",_xlfn.IFS(
   OR(F1011="CTC",F1011="CTG",F1011="CTT",F1011="CTA",F1011="TTA",F1011="TTG"),"Leucine",
   OR(F1011="CAG",F1011="CAA"),"Glutamine",OR(F1011="TTC",F1011="TTT"),"Phenylalanine",
   OR(F1011="ATG"),"Methionine",OR(F1011="GCA",F1011="GCG",F1011="GCC",F1011="GCT"),"Alanine",OR(F1011="GAC",F1011="GAT"),"Aspartic Acid",OR(F1011="AAC",F1011="AAT"),"Asparagine",OR(F1011="GAA",F1011="GAG"),"Glutamic acid",
   TRUE,"Other"
))</f>
        <v>Glutamine</v>
      </c>
    </row>
    <row r="1012" spans="1:7" x14ac:dyDescent="0.2">
      <c r="A1012" t="s">
        <v>945</v>
      </c>
      <c r="B1012" t="s">
        <v>2102</v>
      </c>
      <c r="C1012">
        <f t="shared" si="46"/>
        <v>103</v>
      </c>
      <c r="D1012">
        <f>LEN(Table14[[#This Row],[NA_sequence]])</f>
        <v>450</v>
      </c>
      <c r="E1012">
        <f t="shared" si="47"/>
        <v>103</v>
      </c>
      <c r="F1012" t="str">
        <f t="shared" si="48"/>
        <v>CAA</v>
      </c>
      <c r="G1012" t="str" cm="1">
        <f t="array" ref="G1012">IF(F1012="","",_xlfn.IFS(
   OR(F1012="CTC",F1012="CTG",F1012="CTT",F1012="CTA",F1012="TTA",F1012="TTG"),"Leucine",
   OR(F1012="CAG",F1012="CAA"),"Glutamine",OR(F1012="TTC",F1012="TTT"),"Phenylalanine",
   OR(F1012="ATG"),"Methionine",OR(F1012="GCA",F1012="GCG",F1012="GCC",F1012="GCT"),"Alanine",OR(F1012="GAC",F1012="GAT"),"Aspartic Acid",OR(F1012="AAC",F1012="AAT"),"Asparagine",OR(F1012="GAA",F1012="GAG"),"Glutamic acid",
   TRUE,"Other"
))</f>
        <v>Glutamine</v>
      </c>
    </row>
    <row r="1013" spans="1:7" x14ac:dyDescent="0.2">
      <c r="A1013" t="s">
        <v>946</v>
      </c>
      <c r="B1013" t="s">
        <v>2103</v>
      </c>
      <c r="C1013">
        <f t="shared" si="46"/>
        <v>103</v>
      </c>
      <c r="D1013">
        <f>LEN(Table14[[#This Row],[NA_sequence]])</f>
        <v>450</v>
      </c>
      <c r="E1013">
        <f t="shared" si="47"/>
        <v>103</v>
      </c>
      <c r="F1013" t="str">
        <f t="shared" si="48"/>
        <v>CAA</v>
      </c>
      <c r="G1013" t="str" cm="1">
        <f t="array" ref="G1013">IF(F1013="","",_xlfn.IFS(
   OR(F1013="CTC",F1013="CTG",F1013="CTT",F1013="CTA",F1013="TTA",F1013="TTG"),"Leucine",
   OR(F1013="CAG",F1013="CAA"),"Glutamine",OR(F1013="TTC",F1013="TTT"),"Phenylalanine",
   OR(F1013="ATG"),"Methionine",OR(F1013="GCA",F1013="GCG",F1013="GCC",F1013="GCT"),"Alanine",OR(F1013="GAC",F1013="GAT"),"Aspartic Acid",OR(F1013="AAC",F1013="AAT"),"Asparagine",OR(F1013="GAA",F1013="GAG"),"Glutamic acid",
   TRUE,"Other"
))</f>
        <v>Glutamine</v>
      </c>
    </row>
    <row r="1014" spans="1:7" x14ac:dyDescent="0.2">
      <c r="A1014" t="s">
        <v>947</v>
      </c>
      <c r="B1014" t="s">
        <v>2104</v>
      </c>
      <c r="C1014">
        <f t="shared" si="46"/>
        <v>103</v>
      </c>
      <c r="D1014">
        <f>LEN(Table14[[#This Row],[NA_sequence]])</f>
        <v>450</v>
      </c>
      <c r="E1014">
        <f t="shared" si="47"/>
        <v>103</v>
      </c>
      <c r="F1014" t="str">
        <f t="shared" si="48"/>
        <v>CAA</v>
      </c>
      <c r="G1014" t="str" cm="1">
        <f t="array" ref="G1014">IF(F1014="","",_xlfn.IFS(
   OR(F1014="CTC",F1014="CTG",F1014="CTT",F1014="CTA",F1014="TTA",F1014="TTG"),"Leucine",
   OR(F1014="CAG",F1014="CAA"),"Glutamine",OR(F1014="TTC",F1014="TTT"),"Phenylalanine",
   OR(F1014="ATG"),"Methionine",OR(F1014="GCA",F1014="GCG",F1014="GCC",F1014="GCT"),"Alanine",OR(F1014="GAC",F1014="GAT"),"Aspartic Acid",OR(F1014="AAC",F1014="AAT"),"Asparagine",OR(F1014="GAA",F1014="GAG"),"Glutamic acid",
   TRUE,"Other"
))</f>
        <v>Glutamine</v>
      </c>
    </row>
    <row r="1015" spans="1:7" x14ac:dyDescent="0.2">
      <c r="A1015" t="s">
        <v>765</v>
      </c>
      <c r="B1015" t="s">
        <v>1928</v>
      </c>
      <c r="C1015">
        <f t="shared" si="46"/>
        <v>103</v>
      </c>
      <c r="D1015">
        <f>LEN(Table14[[#This Row],[NA_sequence]])</f>
        <v>450</v>
      </c>
      <c r="E1015">
        <f t="shared" si="47"/>
        <v>103</v>
      </c>
      <c r="F1015" t="str">
        <f t="shared" si="48"/>
        <v>CAA</v>
      </c>
      <c r="G1015" t="str" cm="1">
        <f t="array" ref="G1015">IF(F1015="","",_xlfn.IFS(
   OR(F1015="CTC",F1015="CTG",F1015="CTT",F1015="CTA",F1015="TTA",F1015="TTG"),"Leucine",
   OR(F1015="CAG",F1015="CAA"),"Glutamine",OR(F1015="TTC",F1015="TTT"),"Phenylalanine",
   OR(F1015="ATG"),"Methionine",OR(F1015="GCA",F1015="GCG",F1015="GCC",F1015="GCT"),"Alanine",OR(F1015="GAC",F1015="GAT"),"Aspartic Acid",OR(F1015="AAC",F1015="AAT"),"Asparagine",OR(F1015="GAA",F1015="GAG"),"Glutamic acid",
   TRUE,"Other"
))</f>
        <v>Glutamine</v>
      </c>
    </row>
    <row r="1016" spans="1:7" x14ac:dyDescent="0.2">
      <c r="A1016" t="s">
        <v>785</v>
      </c>
      <c r="B1016" t="s">
        <v>1948</v>
      </c>
      <c r="C1016">
        <f t="shared" si="46"/>
        <v>103</v>
      </c>
      <c r="D1016">
        <f>LEN(Table14[[#This Row],[NA_sequence]])</f>
        <v>450</v>
      </c>
      <c r="E1016">
        <f t="shared" si="47"/>
        <v>103</v>
      </c>
      <c r="F1016" t="str">
        <f t="shared" si="48"/>
        <v>CAA</v>
      </c>
      <c r="G1016" t="str" cm="1">
        <f t="array" ref="G1016">IF(F1016="","",_xlfn.IFS(
   OR(F1016="CTC",F1016="CTG",F1016="CTT",F1016="CTA",F1016="TTA",F1016="TTG"),"Leucine",
   OR(F1016="CAG",F1016="CAA"),"Glutamine",OR(F1016="TTC",F1016="TTT"),"Phenylalanine",
   OR(F1016="ATG"),"Methionine",OR(F1016="GCA",F1016="GCG",F1016="GCC",F1016="GCT"),"Alanine",OR(F1016="GAC",F1016="GAT"),"Aspartic Acid",OR(F1016="AAC",F1016="AAT"),"Asparagine",OR(F1016="GAA",F1016="GAG"),"Glutamic acid",
   TRUE,"Other"
))</f>
        <v>Glutamine</v>
      </c>
    </row>
    <row r="1017" spans="1:7" x14ac:dyDescent="0.2">
      <c r="A1017" t="s">
        <v>784</v>
      </c>
      <c r="B1017" t="s">
        <v>1947</v>
      </c>
      <c r="C1017">
        <f t="shared" si="46"/>
        <v>103</v>
      </c>
      <c r="D1017">
        <f>LEN(Table14[[#This Row],[NA_sequence]])</f>
        <v>450</v>
      </c>
      <c r="E1017">
        <f t="shared" si="47"/>
        <v>103</v>
      </c>
      <c r="F1017" t="str">
        <f t="shared" si="48"/>
        <v>CAA</v>
      </c>
      <c r="G1017" t="str" cm="1">
        <f t="array" ref="G1017">IF(F1017="","",_xlfn.IFS(
   OR(F1017="CTC",F1017="CTG",F1017="CTT",F1017="CTA",F1017="TTA",F1017="TTG"),"Leucine",
   OR(F1017="CAG",F1017="CAA"),"Glutamine",OR(F1017="TTC",F1017="TTT"),"Phenylalanine",
   OR(F1017="ATG"),"Methionine",OR(F1017="GCA",F1017="GCG",F1017="GCC",F1017="GCT"),"Alanine",OR(F1017="GAC",F1017="GAT"),"Aspartic Acid",OR(F1017="AAC",F1017="AAT"),"Asparagine",OR(F1017="GAA",F1017="GAG"),"Glutamic acid",
   TRUE,"Other"
))</f>
        <v>Glutamine</v>
      </c>
    </row>
    <row r="1018" spans="1:7" x14ac:dyDescent="0.2">
      <c r="A1018" t="s">
        <v>786</v>
      </c>
      <c r="B1018" t="s">
        <v>1949</v>
      </c>
      <c r="C1018">
        <f t="shared" si="46"/>
        <v>103</v>
      </c>
      <c r="D1018">
        <f>LEN(Table14[[#This Row],[NA_sequence]])</f>
        <v>450</v>
      </c>
      <c r="E1018">
        <f t="shared" si="47"/>
        <v>103</v>
      </c>
      <c r="F1018" t="str">
        <f t="shared" si="48"/>
        <v>CAA</v>
      </c>
      <c r="G1018" t="str" cm="1">
        <f t="array" ref="G1018">IF(F1018="","",_xlfn.IFS(
   OR(F1018="CTC",F1018="CTG",F1018="CTT",F1018="CTA",F1018="TTA",F1018="TTG"),"Leucine",
   OR(F1018="CAG",F1018="CAA"),"Glutamine",OR(F1018="TTC",F1018="TTT"),"Phenylalanine",
   OR(F1018="ATG"),"Methionine",OR(F1018="GCA",F1018="GCG",F1018="GCC",F1018="GCT"),"Alanine",OR(F1018="GAC",F1018="GAT"),"Aspartic Acid",OR(F1018="AAC",F1018="AAT"),"Asparagine",OR(F1018="GAA",F1018="GAG"),"Glutamic acid",
   TRUE,"Other"
))</f>
        <v>Glutamine</v>
      </c>
    </row>
    <row r="1019" spans="1:7" x14ac:dyDescent="0.2">
      <c r="A1019" t="s">
        <v>787</v>
      </c>
      <c r="B1019" t="s">
        <v>1949</v>
      </c>
      <c r="C1019">
        <f t="shared" si="46"/>
        <v>103</v>
      </c>
      <c r="D1019">
        <f>LEN(Table14[[#This Row],[NA_sequence]])</f>
        <v>450</v>
      </c>
      <c r="E1019">
        <f t="shared" si="47"/>
        <v>103</v>
      </c>
      <c r="F1019" t="str">
        <f t="shared" si="48"/>
        <v>CAA</v>
      </c>
      <c r="G1019" t="str" cm="1">
        <f t="array" ref="G1019">IF(F1019="","",_xlfn.IFS(
   OR(F1019="CTC",F1019="CTG",F1019="CTT",F1019="CTA",F1019="TTA",F1019="TTG"),"Leucine",
   OR(F1019="CAG",F1019="CAA"),"Glutamine",OR(F1019="TTC",F1019="TTT"),"Phenylalanine",
   OR(F1019="ATG"),"Methionine",OR(F1019="GCA",F1019="GCG",F1019="GCC",F1019="GCT"),"Alanine",OR(F1019="GAC",F1019="GAT"),"Aspartic Acid",OR(F1019="AAC",F1019="AAT"),"Asparagine",OR(F1019="GAA",F1019="GAG"),"Glutamic acid",
   TRUE,"Other"
))</f>
        <v>Glutamine</v>
      </c>
    </row>
    <row r="1020" spans="1:7" x14ac:dyDescent="0.2">
      <c r="A1020" t="s">
        <v>782</v>
      </c>
      <c r="B1020" t="s">
        <v>1945</v>
      </c>
      <c r="C1020">
        <f t="shared" si="46"/>
        <v>103</v>
      </c>
      <c r="D1020">
        <f>LEN(Table14[[#This Row],[NA_sequence]])</f>
        <v>450</v>
      </c>
      <c r="E1020">
        <f t="shared" si="47"/>
        <v>103</v>
      </c>
      <c r="F1020" t="str">
        <f t="shared" si="48"/>
        <v>CAA</v>
      </c>
      <c r="G1020" t="str" cm="1">
        <f t="array" ref="G1020">IF(F1020="","",_xlfn.IFS(
   OR(F1020="CTC",F1020="CTG",F1020="CTT",F1020="CTA",F1020="TTA",F1020="TTG"),"Leucine",
   OR(F1020="CAG",F1020="CAA"),"Glutamine",OR(F1020="TTC",F1020="TTT"),"Phenylalanine",
   OR(F1020="ATG"),"Methionine",OR(F1020="GCA",F1020="GCG",F1020="GCC",F1020="GCT"),"Alanine",OR(F1020="GAC",F1020="GAT"),"Aspartic Acid",OR(F1020="AAC",F1020="AAT"),"Asparagine",OR(F1020="GAA",F1020="GAG"),"Glutamic acid",
   TRUE,"Other"
))</f>
        <v>Glutamine</v>
      </c>
    </row>
    <row r="1021" spans="1:7" x14ac:dyDescent="0.2">
      <c r="A1021" t="s">
        <v>791</v>
      </c>
      <c r="B1021" t="s">
        <v>1953</v>
      </c>
      <c r="C1021">
        <f t="shared" si="46"/>
        <v>103</v>
      </c>
      <c r="D1021">
        <f>LEN(Table14[[#This Row],[NA_sequence]])</f>
        <v>450</v>
      </c>
      <c r="E1021">
        <f t="shared" si="47"/>
        <v>103</v>
      </c>
      <c r="F1021" t="str">
        <f t="shared" si="48"/>
        <v>CAA</v>
      </c>
      <c r="G1021" t="str" cm="1">
        <f t="array" ref="G1021">IF(F1021="","",_xlfn.IFS(
   OR(F1021="CTC",F1021="CTG",F1021="CTT",F1021="CTA",F1021="TTA",F1021="TTG"),"Leucine",
   OR(F1021="CAG",F1021="CAA"),"Glutamine",OR(F1021="TTC",F1021="TTT"),"Phenylalanine",
   OR(F1021="ATG"),"Methionine",OR(F1021="GCA",F1021="GCG",F1021="GCC",F1021="GCT"),"Alanine",OR(F1021="GAC",F1021="GAT"),"Aspartic Acid",OR(F1021="AAC",F1021="AAT"),"Asparagine",OR(F1021="GAA",F1021="GAG"),"Glutamic acid",
   TRUE,"Other"
))</f>
        <v>Glutamine</v>
      </c>
    </row>
    <row r="1022" spans="1:7" x14ac:dyDescent="0.2">
      <c r="A1022" t="s">
        <v>792</v>
      </c>
      <c r="B1022" t="s">
        <v>1954</v>
      </c>
      <c r="C1022">
        <f t="shared" si="46"/>
        <v>103</v>
      </c>
      <c r="D1022">
        <f>LEN(Table14[[#This Row],[NA_sequence]])</f>
        <v>450</v>
      </c>
      <c r="E1022">
        <f t="shared" si="47"/>
        <v>103</v>
      </c>
      <c r="F1022" t="str">
        <f t="shared" si="48"/>
        <v>CAA</v>
      </c>
      <c r="G1022" t="str" cm="1">
        <f t="array" ref="G1022">IF(F1022="","",_xlfn.IFS(
   OR(F1022="CTC",F1022="CTG",F1022="CTT",F1022="CTA",F1022="TTA",F1022="TTG"),"Leucine",
   OR(F1022="CAG",F1022="CAA"),"Glutamine",OR(F1022="TTC",F1022="TTT"),"Phenylalanine",
   OR(F1022="ATG"),"Methionine",OR(F1022="GCA",F1022="GCG",F1022="GCC",F1022="GCT"),"Alanine",OR(F1022="GAC",F1022="GAT"),"Aspartic Acid",OR(F1022="AAC",F1022="AAT"),"Asparagine",OR(F1022="GAA",F1022="GAG"),"Glutamic acid",
   TRUE,"Other"
))</f>
        <v>Glutamine</v>
      </c>
    </row>
    <row r="1023" spans="1:7" x14ac:dyDescent="0.2">
      <c r="A1023" t="s">
        <v>780</v>
      </c>
      <c r="B1023" t="s">
        <v>1943</v>
      </c>
      <c r="C1023">
        <f t="shared" si="46"/>
        <v>103</v>
      </c>
      <c r="D1023">
        <f>LEN(Table14[[#This Row],[NA_sequence]])</f>
        <v>450</v>
      </c>
      <c r="E1023">
        <f t="shared" si="47"/>
        <v>103</v>
      </c>
      <c r="F1023" t="str">
        <f t="shared" si="48"/>
        <v>CAA</v>
      </c>
      <c r="G1023" t="str" cm="1">
        <f t="array" ref="G1023">IF(F1023="","",_xlfn.IFS(
   OR(F1023="CTC",F1023="CTG",F1023="CTT",F1023="CTA",F1023="TTA",F1023="TTG"),"Leucine",
   OR(F1023="CAG",F1023="CAA"),"Glutamine",OR(F1023="TTC",F1023="TTT"),"Phenylalanine",
   OR(F1023="ATG"),"Methionine",OR(F1023="GCA",F1023="GCG",F1023="GCC",F1023="GCT"),"Alanine",OR(F1023="GAC",F1023="GAT"),"Aspartic Acid",OR(F1023="AAC",F1023="AAT"),"Asparagine",OR(F1023="GAA",F1023="GAG"),"Glutamic acid",
   TRUE,"Other"
))</f>
        <v>Glutamine</v>
      </c>
    </row>
    <row r="1024" spans="1:7" x14ac:dyDescent="0.2">
      <c r="A1024" t="s">
        <v>783</v>
      </c>
      <c r="B1024" t="s">
        <v>1946</v>
      </c>
      <c r="C1024">
        <f t="shared" si="46"/>
        <v>103</v>
      </c>
      <c r="D1024">
        <f>LEN(Table14[[#This Row],[NA_sequence]])</f>
        <v>450</v>
      </c>
      <c r="E1024">
        <f t="shared" si="47"/>
        <v>103</v>
      </c>
      <c r="F1024" t="str">
        <f t="shared" si="48"/>
        <v>CAA</v>
      </c>
      <c r="G1024" t="str" cm="1">
        <f t="array" ref="G1024">IF(F1024="","",_xlfn.IFS(
   OR(F1024="CTC",F1024="CTG",F1024="CTT",F1024="CTA",F1024="TTA",F1024="TTG"),"Leucine",
   OR(F1024="CAG",F1024="CAA"),"Glutamine",OR(F1024="TTC",F1024="TTT"),"Phenylalanine",
   OR(F1024="ATG"),"Methionine",OR(F1024="GCA",F1024="GCG",F1024="GCC",F1024="GCT"),"Alanine",OR(F1024="GAC",F1024="GAT"),"Aspartic Acid",OR(F1024="AAC",F1024="AAT"),"Asparagine",OR(F1024="GAA",F1024="GAG"),"Glutamic acid",
   TRUE,"Other"
))</f>
        <v>Glutamine</v>
      </c>
    </row>
    <row r="1025" spans="1:7" x14ac:dyDescent="0.2">
      <c r="A1025" t="s">
        <v>779</v>
      </c>
      <c r="B1025" t="s">
        <v>1942</v>
      </c>
      <c r="C1025">
        <f t="shared" si="46"/>
        <v>103</v>
      </c>
      <c r="D1025">
        <f>LEN(Table14[[#This Row],[NA_sequence]])</f>
        <v>450</v>
      </c>
      <c r="E1025">
        <f t="shared" si="47"/>
        <v>103</v>
      </c>
      <c r="F1025" t="str">
        <f t="shared" si="48"/>
        <v>CAA</v>
      </c>
      <c r="G1025" t="str" cm="1">
        <f t="array" ref="G1025">IF(F1025="","",_xlfn.IFS(
   OR(F1025="CTC",F1025="CTG",F1025="CTT",F1025="CTA",F1025="TTA",F1025="TTG"),"Leucine",
   OR(F1025="CAG",F1025="CAA"),"Glutamine",OR(F1025="TTC",F1025="TTT"),"Phenylalanine",
   OR(F1025="ATG"),"Methionine",OR(F1025="GCA",F1025="GCG",F1025="GCC",F1025="GCT"),"Alanine",OR(F1025="GAC",F1025="GAT"),"Aspartic Acid",OR(F1025="AAC",F1025="AAT"),"Asparagine",OR(F1025="GAA",F1025="GAG"),"Glutamic acid",
   TRUE,"Other"
))</f>
        <v>Glutamine</v>
      </c>
    </row>
    <row r="1026" spans="1:7" x14ac:dyDescent="0.2">
      <c r="A1026" t="s">
        <v>777</v>
      </c>
      <c r="B1026" t="s">
        <v>1940</v>
      </c>
      <c r="C1026">
        <f t="shared" si="46"/>
        <v>103</v>
      </c>
      <c r="D1026">
        <f>LEN(Table14[[#This Row],[NA_sequence]])</f>
        <v>450</v>
      </c>
      <c r="E1026">
        <f t="shared" si="47"/>
        <v>103</v>
      </c>
      <c r="F1026" t="str">
        <f t="shared" si="48"/>
        <v>CAA</v>
      </c>
      <c r="G1026" t="str" cm="1">
        <f t="array" ref="G1026">IF(F1026="","",_xlfn.IFS(
   OR(F1026="CTC",F1026="CTG",F1026="CTT",F1026="CTA",F1026="TTA",F1026="TTG"),"Leucine",
   OR(F1026="CAG",F1026="CAA"),"Glutamine",OR(F1026="TTC",F1026="TTT"),"Phenylalanine",
   OR(F1026="ATG"),"Methionine",OR(F1026="GCA",F1026="GCG",F1026="GCC",F1026="GCT"),"Alanine",OR(F1026="GAC",F1026="GAT"),"Aspartic Acid",OR(F1026="AAC",F1026="AAT"),"Asparagine",OR(F1026="GAA",F1026="GAG"),"Glutamic acid",
   TRUE,"Other"
))</f>
        <v>Glutamine</v>
      </c>
    </row>
    <row r="1027" spans="1:7" x14ac:dyDescent="0.2">
      <c r="A1027" t="s">
        <v>778</v>
      </c>
      <c r="B1027" t="s">
        <v>1941</v>
      </c>
      <c r="C1027">
        <f t="shared" ref="C1027:C1090" si="49">IFERROR(SEARCH("GC?GG?GG?", B1027), "")</f>
        <v>103</v>
      </c>
      <c r="D1027">
        <f>LEN(Table14[[#This Row],[NA_sequence]])</f>
        <v>450</v>
      </c>
      <c r="E1027">
        <f t="shared" ref="E1027:E1090" si="50">IF(C1027="","",IF(AND(
    ISNUMBER(FIND(MID(B1027,C1027+2,1),"ACGT")),
    ISNUMBER(FIND(MID(B1027,C1027+5,1),"ACGT")),
    ISNUMBER(FIND(MID(B1027,C1027+8,1),"ACGT"))
  ),
  C1027,
  ""
))</f>
        <v>103</v>
      </c>
      <c r="F1027" t="str">
        <f t="shared" ref="F1027:F1090" si="51">IF(C1027="","", MID(B1027, C1027+9, 3))</f>
        <v>CAA</v>
      </c>
      <c r="G1027" t="str" cm="1">
        <f t="array" ref="G1027">IF(F1027="","",_xlfn.IFS(
   OR(F1027="CTC",F1027="CTG",F1027="CTT",F1027="CTA",F1027="TTA",F1027="TTG"),"Leucine",
   OR(F1027="CAG",F1027="CAA"),"Glutamine",OR(F1027="TTC",F1027="TTT"),"Phenylalanine",
   OR(F1027="ATG"),"Methionine",OR(F1027="GCA",F1027="GCG",F1027="GCC",F1027="GCT"),"Alanine",OR(F1027="GAC",F1027="GAT"),"Aspartic Acid",OR(F1027="AAC",F1027="AAT"),"Asparagine",OR(F1027="GAA",F1027="GAG"),"Glutamic acid",
   TRUE,"Other"
))</f>
        <v>Glutamine</v>
      </c>
    </row>
    <row r="1028" spans="1:7" x14ac:dyDescent="0.2">
      <c r="A1028" t="s">
        <v>776</v>
      </c>
      <c r="B1028" t="s">
        <v>1939</v>
      </c>
      <c r="C1028">
        <f t="shared" si="49"/>
        <v>103</v>
      </c>
      <c r="D1028">
        <f>LEN(Table14[[#This Row],[NA_sequence]])</f>
        <v>450</v>
      </c>
      <c r="E1028">
        <f t="shared" si="50"/>
        <v>103</v>
      </c>
      <c r="F1028" t="str">
        <f t="shared" si="51"/>
        <v>CAA</v>
      </c>
      <c r="G1028" t="str" cm="1">
        <f t="array" ref="G1028">IF(F1028="","",_xlfn.IFS(
   OR(F1028="CTC",F1028="CTG",F1028="CTT",F1028="CTA",F1028="TTA",F1028="TTG"),"Leucine",
   OR(F1028="CAG",F1028="CAA"),"Glutamine",OR(F1028="TTC",F1028="TTT"),"Phenylalanine",
   OR(F1028="ATG"),"Methionine",OR(F1028="GCA",F1028="GCG",F1028="GCC",F1028="GCT"),"Alanine",OR(F1028="GAC",F1028="GAT"),"Aspartic Acid",OR(F1028="AAC",F1028="AAT"),"Asparagine",OR(F1028="GAA",F1028="GAG"),"Glutamic acid",
   TRUE,"Other"
))</f>
        <v>Glutamine</v>
      </c>
    </row>
    <row r="1029" spans="1:7" x14ac:dyDescent="0.2">
      <c r="A1029" t="s">
        <v>781</v>
      </c>
      <c r="B1029" t="s">
        <v>1944</v>
      </c>
      <c r="C1029">
        <f t="shared" si="49"/>
        <v>103</v>
      </c>
      <c r="D1029">
        <f>LEN(Table14[[#This Row],[NA_sequence]])</f>
        <v>450</v>
      </c>
      <c r="E1029">
        <f t="shared" si="50"/>
        <v>103</v>
      </c>
      <c r="F1029" t="str">
        <f t="shared" si="51"/>
        <v>CAA</v>
      </c>
      <c r="G1029" t="str" cm="1">
        <f t="array" ref="G1029">IF(F1029="","",_xlfn.IFS(
   OR(F1029="CTC",F1029="CTG",F1029="CTT",F1029="CTA",F1029="TTA",F1029="TTG"),"Leucine",
   OR(F1029="CAG",F1029="CAA"),"Glutamine",OR(F1029="TTC",F1029="TTT"),"Phenylalanine",
   OR(F1029="ATG"),"Methionine",OR(F1029="GCA",F1029="GCG",F1029="GCC",F1029="GCT"),"Alanine",OR(F1029="GAC",F1029="GAT"),"Aspartic Acid",OR(F1029="AAC",F1029="AAT"),"Asparagine",OR(F1029="GAA",F1029="GAG"),"Glutamic acid",
   TRUE,"Other"
))</f>
        <v>Glutamine</v>
      </c>
    </row>
    <row r="1030" spans="1:7" x14ac:dyDescent="0.2">
      <c r="A1030" t="s">
        <v>720</v>
      </c>
      <c r="B1030" t="s">
        <v>1888</v>
      </c>
      <c r="C1030">
        <f t="shared" si="49"/>
        <v>103</v>
      </c>
      <c r="D1030">
        <f>LEN(Table14[[#This Row],[NA_sequence]])</f>
        <v>450</v>
      </c>
      <c r="E1030">
        <f t="shared" si="50"/>
        <v>103</v>
      </c>
      <c r="F1030" t="str">
        <f t="shared" si="51"/>
        <v>CAG</v>
      </c>
      <c r="G1030" t="str" cm="1">
        <f t="array" ref="G1030">IF(F1030="","",_xlfn.IFS(
   OR(F1030="CTC",F1030="CTG",F1030="CTT",F1030="CTA",F1030="TTA",F1030="TTG"),"Leucine",
   OR(F1030="CAG",F1030="CAA"),"Glutamine",OR(F1030="TTC",F1030="TTT"),"Phenylalanine",
   OR(F1030="ATG"),"Methionine",OR(F1030="GCA",F1030="GCG",F1030="GCC",F1030="GCT"),"Alanine",OR(F1030="GAC",F1030="GAT"),"Aspartic Acid",OR(F1030="AAC",F1030="AAT"),"Asparagine",OR(F1030="GAA",F1030="GAG"),"Glutamic acid",
   TRUE,"Other"
))</f>
        <v>Glutamine</v>
      </c>
    </row>
    <row r="1031" spans="1:7" x14ac:dyDescent="0.2">
      <c r="A1031" t="s">
        <v>788</v>
      </c>
      <c r="B1031" t="s">
        <v>1950</v>
      </c>
      <c r="C1031">
        <f t="shared" si="49"/>
        <v>103</v>
      </c>
      <c r="D1031">
        <f>LEN(Table14[[#This Row],[NA_sequence]])</f>
        <v>450</v>
      </c>
      <c r="E1031">
        <f t="shared" si="50"/>
        <v>103</v>
      </c>
      <c r="F1031" t="str">
        <f t="shared" si="51"/>
        <v>CAA</v>
      </c>
      <c r="G1031" t="str" cm="1">
        <f t="array" ref="G1031">IF(F1031="","",_xlfn.IFS(
   OR(F1031="CTC",F1031="CTG",F1031="CTT",F1031="CTA",F1031="TTA",F1031="TTG"),"Leucine",
   OR(F1031="CAG",F1031="CAA"),"Glutamine",OR(F1031="TTC",F1031="TTT"),"Phenylalanine",
   OR(F1031="ATG"),"Methionine",OR(F1031="GCA",F1031="GCG",F1031="GCC",F1031="GCT"),"Alanine",OR(F1031="GAC",F1031="GAT"),"Aspartic Acid",OR(F1031="AAC",F1031="AAT"),"Asparagine",OR(F1031="GAA",F1031="GAG"),"Glutamic acid",
   TRUE,"Other"
))</f>
        <v>Glutamine</v>
      </c>
    </row>
    <row r="1032" spans="1:7" x14ac:dyDescent="0.2">
      <c r="A1032" t="s">
        <v>820</v>
      </c>
      <c r="B1032" t="s">
        <v>1982</v>
      </c>
      <c r="C1032">
        <f t="shared" si="49"/>
        <v>103</v>
      </c>
      <c r="D1032">
        <f>LEN(Table14[[#This Row],[NA_sequence]])</f>
        <v>450</v>
      </c>
      <c r="E1032">
        <f t="shared" si="50"/>
        <v>103</v>
      </c>
      <c r="F1032" t="str">
        <f t="shared" si="51"/>
        <v>CAA</v>
      </c>
      <c r="G1032" t="str" cm="1">
        <f t="array" ref="G1032">IF(F1032="","",_xlfn.IFS(
   OR(F1032="CTC",F1032="CTG",F1032="CTT",F1032="CTA",F1032="TTA",F1032="TTG"),"Leucine",
   OR(F1032="CAG",F1032="CAA"),"Glutamine",OR(F1032="TTC",F1032="TTT"),"Phenylalanine",
   OR(F1032="ATG"),"Methionine",OR(F1032="GCA",F1032="GCG",F1032="GCC",F1032="GCT"),"Alanine",OR(F1032="GAC",F1032="GAT"),"Aspartic Acid",OR(F1032="AAC",F1032="AAT"),"Asparagine",OR(F1032="GAA",F1032="GAG"),"Glutamic acid",
   TRUE,"Other"
))</f>
        <v>Glutamine</v>
      </c>
    </row>
    <row r="1033" spans="1:7" x14ac:dyDescent="0.2">
      <c r="A1033" t="s">
        <v>984</v>
      </c>
      <c r="B1033" t="s">
        <v>2140</v>
      </c>
      <c r="C1033">
        <f t="shared" si="49"/>
        <v>103</v>
      </c>
      <c r="D1033">
        <f>LEN(Table14[[#This Row],[NA_sequence]])</f>
        <v>450</v>
      </c>
      <c r="E1033">
        <f t="shared" si="50"/>
        <v>103</v>
      </c>
      <c r="F1033" t="str">
        <f t="shared" si="51"/>
        <v>CAA</v>
      </c>
      <c r="G1033" t="str" cm="1">
        <f t="array" ref="G1033">IF(F1033="","",_xlfn.IFS(
   OR(F1033="CTC",F1033="CTG",F1033="CTT",F1033="CTA",F1033="TTA",F1033="TTG"),"Leucine",
   OR(F1033="CAG",F1033="CAA"),"Glutamine",OR(F1033="TTC",F1033="TTT"),"Phenylalanine",
   OR(F1033="ATG"),"Methionine",OR(F1033="GCA",F1033="GCG",F1033="GCC",F1033="GCT"),"Alanine",OR(F1033="GAC",F1033="GAT"),"Aspartic Acid",OR(F1033="AAC",F1033="AAT"),"Asparagine",OR(F1033="GAA",F1033="GAG"),"Glutamic acid",
   TRUE,"Other"
))</f>
        <v>Glutamine</v>
      </c>
    </row>
    <row r="1034" spans="1:7" x14ac:dyDescent="0.2">
      <c r="A1034" t="s">
        <v>1002</v>
      </c>
      <c r="B1034" t="s">
        <v>2155</v>
      </c>
      <c r="C1034">
        <f t="shared" si="49"/>
        <v>103</v>
      </c>
      <c r="D1034">
        <f>LEN(Table14[[#This Row],[NA_sequence]])</f>
        <v>450</v>
      </c>
      <c r="E1034">
        <f t="shared" si="50"/>
        <v>103</v>
      </c>
      <c r="F1034" t="str">
        <f t="shared" si="51"/>
        <v>CAA</v>
      </c>
      <c r="G1034" t="str" cm="1">
        <f t="array" ref="G1034">IF(F1034="","",_xlfn.IFS(
   OR(F1034="CTC",F1034="CTG",F1034="CTT",F1034="CTA",F1034="TTA",F1034="TTG"),"Leucine",
   OR(F1034="CAG",F1034="CAA"),"Glutamine",OR(F1034="TTC",F1034="TTT"),"Phenylalanine",
   OR(F1034="ATG"),"Methionine",OR(F1034="GCA",F1034="GCG",F1034="GCC",F1034="GCT"),"Alanine",OR(F1034="GAC",F1034="GAT"),"Aspartic Acid",OR(F1034="AAC",F1034="AAT"),"Asparagine",OR(F1034="GAA",F1034="GAG"),"Glutamic acid",
   TRUE,"Other"
))</f>
        <v>Glutamine</v>
      </c>
    </row>
    <row r="1035" spans="1:7" x14ac:dyDescent="0.2">
      <c r="A1035" t="s">
        <v>1004</v>
      </c>
      <c r="B1035" t="s">
        <v>2157</v>
      </c>
      <c r="C1035">
        <f t="shared" si="49"/>
        <v>103</v>
      </c>
      <c r="D1035">
        <f>LEN(Table14[[#This Row],[NA_sequence]])</f>
        <v>450</v>
      </c>
      <c r="E1035">
        <f t="shared" si="50"/>
        <v>103</v>
      </c>
      <c r="F1035" t="str">
        <f t="shared" si="51"/>
        <v>CAA</v>
      </c>
      <c r="G1035" t="str" cm="1">
        <f t="array" ref="G1035">IF(F1035="","",_xlfn.IFS(
   OR(F1035="CTC",F1035="CTG",F1035="CTT",F1035="CTA",F1035="TTA",F1035="TTG"),"Leucine",
   OR(F1035="CAG",F1035="CAA"),"Glutamine",OR(F1035="TTC",F1035="TTT"),"Phenylalanine",
   OR(F1035="ATG"),"Methionine",OR(F1035="GCA",F1035="GCG",F1035="GCC",F1035="GCT"),"Alanine",OR(F1035="GAC",F1035="GAT"),"Aspartic Acid",OR(F1035="AAC",F1035="AAT"),"Asparagine",OR(F1035="GAA",F1035="GAG"),"Glutamic acid",
   TRUE,"Other"
))</f>
        <v>Glutamine</v>
      </c>
    </row>
    <row r="1036" spans="1:7" x14ac:dyDescent="0.2">
      <c r="A1036" t="s">
        <v>1005</v>
      </c>
      <c r="B1036" t="s">
        <v>2158</v>
      </c>
      <c r="C1036">
        <f t="shared" si="49"/>
        <v>103</v>
      </c>
      <c r="D1036">
        <f>LEN(Table14[[#This Row],[NA_sequence]])</f>
        <v>450</v>
      </c>
      <c r="E1036">
        <f t="shared" si="50"/>
        <v>103</v>
      </c>
      <c r="F1036" t="str">
        <f t="shared" si="51"/>
        <v>CAA</v>
      </c>
      <c r="G1036" t="str" cm="1">
        <f t="array" ref="G1036">IF(F1036="","",_xlfn.IFS(
   OR(F1036="CTC",F1036="CTG",F1036="CTT",F1036="CTA",F1036="TTA",F1036="TTG"),"Leucine",
   OR(F1036="CAG",F1036="CAA"),"Glutamine",OR(F1036="TTC",F1036="TTT"),"Phenylalanine",
   OR(F1036="ATG"),"Methionine",OR(F1036="GCA",F1036="GCG",F1036="GCC",F1036="GCT"),"Alanine",OR(F1036="GAC",F1036="GAT"),"Aspartic Acid",OR(F1036="AAC",F1036="AAT"),"Asparagine",OR(F1036="GAA",F1036="GAG"),"Glutamic acid",
   TRUE,"Other"
))</f>
        <v>Glutamine</v>
      </c>
    </row>
    <row r="1037" spans="1:7" x14ac:dyDescent="0.2">
      <c r="A1037" t="s">
        <v>1006</v>
      </c>
      <c r="B1037" t="s">
        <v>2159</v>
      </c>
      <c r="C1037">
        <f t="shared" si="49"/>
        <v>103</v>
      </c>
      <c r="D1037">
        <f>LEN(Table14[[#This Row],[NA_sequence]])</f>
        <v>450</v>
      </c>
      <c r="E1037">
        <f t="shared" si="50"/>
        <v>103</v>
      </c>
      <c r="F1037" t="str">
        <f t="shared" si="51"/>
        <v>CAA</v>
      </c>
      <c r="G1037" t="str" cm="1">
        <f t="array" ref="G1037">IF(F1037="","",_xlfn.IFS(
   OR(F1037="CTC",F1037="CTG",F1037="CTT",F1037="CTA",F1037="TTA",F1037="TTG"),"Leucine",
   OR(F1037="CAG",F1037="CAA"),"Glutamine",OR(F1037="TTC",F1037="TTT"),"Phenylalanine",
   OR(F1037="ATG"),"Methionine",OR(F1037="GCA",F1037="GCG",F1037="GCC",F1037="GCT"),"Alanine",OR(F1037="GAC",F1037="GAT"),"Aspartic Acid",OR(F1037="AAC",F1037="AAT"),"Asparagine",OR(F1037="GAA",F1037="GAG"),"Glutamic acid",
   TRUE,"Other"
))</f>
        <v>Glutamine</v>
      </c>
    </row>
    <row r="1038" spans="1:7" x14ac:dyDescent="0.2">
      <c r="A1038" t="s">
        <v>1003</v>
      </c>
      <c r="B1038" t="s">
        <v>2156</v>
      </c>
      <c r="C1038">
        <f t="shared" si="49"/>
        <v>103</v>
      </c>
      <c r="D1038">
        <f>LEN(Table14[[#This Row],[NA_sequence]])</f>
        <v>450</v>
      </c>
      <c r="E1038">
        <f t="shared" si="50"/>
        <v>103</v>
      </c>
      <c r="F1038" t="str">
        <f t="shared" si="51"/>
        <v>CAA</v>
      </c>
      <c r="G1038" t="str" cm="1">
        <f t="array" ref="G1038">IF(F1038="","",_xlfn.IFS(
   OR(F1038="CTC",F1038="CTG",F1038="CTT",F1038="CTA",F1038="TTA",F1038="TTG"),"Leucine",
   OR(F1038="CAG",F1038="CAA"),"Glutamine",OR(F1038="TTC",F1038="TTT"),"Phenylalanine",
   OR(F1038="ATG"),"Methionine",OR(F1038="GCA",F1038="GCG",F1038="GCC",F1038="GCT"),"Alanine",OR(F1038="GAC",F1038="GAT"),"Aspartic Acid",OR(F1038="AAC",F1038="AAT"),"Asparagine",OR(F1038="GAA",F1038="GAG"),"Glutamic acid",
   TRUE,"Other"
))</f>
        <v>Glutamine</v>
      </c>
    </row>
    <row r="1039" spans="1:7" x14ac:dyDescent="0.2">
      <c r="A1039" t="s">
        <v>1001</v>
      </c>
      <c r="B1039" t="s">
        <v>2154</v>
      </c>
      <c r="C1039">
        <f t="shared" si="49"/>
        <v>103</v>
      </c>
      <c r="D1039">
        <f>LEN(Table14[[#This Row],[NA_sequence]])</f>
        <v>450</v>
      </c>
      <c r="E1039">
        <f t="shared" si="50"/>
        <v>103</v>
      </c>
      <c r="F1039" t="str">
        <f t="shared" si="51"/>
        <v>CAA</v>
      </c>
      <c r="G1039" t="str" cm="1">
        <f t="array" ref="G1039">IF(F1039="","",_xlfn.IFS(
   OR(F1039="CTC",F1039="CTG",F1039="CTT",F1039="CTA",F1039="TTA",F1039="TTG"),"Leucine",
   OR(F1039="CAG",F1039="CAA"),"Glutamine",OR(F1039="TTC",F1039="TTT"),"Phenylalanine",
   OR(F1039="ATG"),"Methionine",OR(F1039="GCA",F1039="GCG",F1039="GCC",F1039="GCT"),"Alanine",OR(F1039="GAC",F1039="GAT"),"Aspartic Acid",OR(F1039="AAC",F1039="AAT"),"Asparagine",OR(F1039="GAA",F1039="GAG"),"Glutamic acid",
   TRUE,"Other"
))</f>
        <v>Glutamine</v>
      </c>
    </row>
    <row r="1040" spans="1:7" x14ac:dyDescent="0.2">
      <c r="A1040" t="s">
        <v>349</v>
      </c>
      <c r="B1040" t="s">
        <v>1533</v>
      </c>
      <c r="C1040">
        <f t="shared" si="49"/>
        <v>103</v>
      </c>
      <c r="D1040">
        <f>LEN(Table14[[#This Row],[NA_sequence]])</f>
        <v>444</v>
      </c>
      <c r="E1040">
        <f t="shared" si="50"/>
        <v>103</v>
      </c>
      <c r="F1040" t="str">
        <f t="shared" si="51"/>
        <v>CAA</v>
      </c>
      <c r="G1040" t="str" cm="1">
        <f t="array" ref="G1040">IF(F1040="","",_xlfn.IFS(
   OR(F1040="CTC",F1040="CTG",F1040="CTT",F1040="CTA",F1040="TTA",F1040="TTG"),"Leucine",
   OR(F1040="CAG",F1040="CAA"),"Glutamine",OR(F1040="TTC",F1040="TTT"),"Phenylalanine",
   OR(F1040="ATG"),"Methionine",OR(F1040="GCA",F1040="GCG",F1040="GCC",F1040="GCT"),"Alanine",OR(F1040="GAC",F1040="GAT"),"Aspartic Acid",OR(F1040="AAC",F1040="AAT"),"Asparagine",OR(F1040="GAA",F1040="GAG"),"Glutamic acid",
   TRUE,"Other"
))</f>
        <v>Glutamine</v>
      </c>
    </row>
    <row r="1041" spans="1:7" x14ac:dyDescent="0.2">
      <c r="A1041" t="s">
        <v>176</v>
      </c>
      <c r="B1041" t="s">
        <v>1362</v>
      </c>
      <c r="C1041">
        <f t="shared" si="49"/>
        <v>103</v>
      </c>
      <c r="D1041">
        <f>LEN(Table14[[#This Row],[NA_sequence]])</f>
        <v>444</v>
      </c>
      <c r="E1041">
        <f t="shared" si="50"/>
        <v>103</v>
      </c>
      <c r="F1041" t="str">
        <f t="shared" si="51"/>
        <v>CAA</v>
      </c>
      <c r="G1041" t="str" cm="1">
        <f t="array" ref="G1041">IF(F1041="","",_xlfn.IFS(
   OR(F1041="CTC",F1041="CTG",F1041="CTT",F1041="CTA",F1041="TTA",F1041="TTG"),"Leucine",
   OR(F1041="CAG",F1041="CAA"),"Glutamine",OR(F1041="TTC",F1041="TTT"),"Phenylalanine",
   OR(F1041="ATG"),"Methionine",OR(F1041="GCA",F1041="GCG",F1041="GCC",F1041="GCT"),"Alanine",OR(F1041="GAC",F1041="GAT"),"Aspartic Acid",OR(F1041="AAC",F1041="AAT"),"Asparagine",OR(F1041="GAA",F1041="GAG"),"Glutamic acid",
   TRUE,"Other"
))</f>
        <v>Glutamine</v>
      </c>
    </row>
    <row r="1042" spans="1:7" x14ac:dyDescent="0.2">
      <c r="A1042" t="s">
        <v>184</v>
      </c>
      <c r="B1042" t="s">
        <v>1370</v>
      </c>
      <c r="C1042">
        <f t="shared" si="49"/>
        <v>103</v>
      </c>
      <c r="D1042">
        <f>LEN(Table14[[#This Row],[NA_sequence]])</f>
        <v>444</v>
      </c>
      <c r="E1042">
        <f t="shared" si="50"/>
        <v>103</v>
      </c>
      <c r="F1042" t="str">
        <f t="shared" si="51"/>
        <v>CAA</v>
      </c>
      <c r="G1042" t="str" cm="1">
        <f t="array" ref="G1042">IF(F1042="","",_xlfn.IFS(
   OR(F1042="CTC",F1042="CTG",F1042="CTT",F1042="CTA",F1042="TTA",F1042="TTG"),"Leucine",
   OR(F1042="CAG",F1042="CAA"),"Glutamine",OR(F1042="TTC",F1042="TTT"),"Phenylalanine",
   OR(F1042="ATG"),"Methionine",OR(F1042="GCA",F1042="GCG",F1042="GCC",F1042="GCT"),"Alanine",OR(F1042="GAC",F1042="GAT"),"Aspartic Acid",OR(F1042="AAC",F1042="AAT"),"Asparagine",OR(F1042="GAA",F1042="GAG"),"Glutamic acid",
   TRUE,"Other"
))</f>
        <v>Glutamine</v>
      </c>
    </row>
    <row r="1043" spans="1:7" x14ac:dyDescent="0.2">
      <c r="A1043" t="s">
        <v>178</v>
      </c>
      <c r="B1043" t="s">
        <v>1364</v>
      </c>
      <c r="C1043">
        <f t="shared" si="49"/>
        <v>103</v>
      </c>
      <c r="D1043">
        <f>LEN(Table14[[#This Row],[NA_sequence]])</f>
        <v>444</v>
      </c>
      <c r="E1043">
        <f t="shared" si="50"/>
        <v>103</v>
      </c>
      <c r="F1043" t="str">
        <f t="shared" si="51"/>
        <v>CAA</v>
      </c>
      <c r="G1043" t="str" cm="1">
        <f t="array" ref="G1043">IF(F1043="","",_xlfn.IFS(
   OR(F1043="CTC",F1043="CTG",F1043="CTT",F1043="CTA",F1043="TTA",F1043="TTG"),"Leucine",
   OR(F1043="CAG",F1043="CAA"),"Glutamine",OR(F1043="TTC",F1043="TTT"),"Phenylalanine",
   OR(F1043="ATG"),"Methionine",OR(F1043="GCA",F1043="GCG",F1043="GCC",F1043="GCT"),"Alanine",OR(F1043="GAC",F1043="GAT"),"Aspartic Acid",OR(F1043="AAC",F1043="AAT"),"Asparagine",OR(F1043="GAA",F1043="GAG"),"Glutamic acid",
   TRUE,"Other"
))</f>
        <v>Glutamine</v>
      </c>
    </row>
    <row r="1044" spans="1:7" x14ac:dyDescent="0.2">
      <c r="A1044" t="s">
        <v>174</v>
      </c>
      <c r="B1044" t="s">
        <v>1360</v>
      </c>
      <c r="C1044">
        <f t="shared" si="49"/>
        <v>103</v>
      </c>
      <c r="D1044">
        <f>LEN(Table14[[#This Row],[NA_sequence]])</f>
        <v>444</v>
      </c>
      <c r="E1044">
        <f t="shared" si="50"/>
        <v>103</v>
      </c>
      <c r="F1044" t="str">
        <f t="shared" si="51"/>
        <v>CAA</v>
      </c>
      <c r="G1044" t="str" cm="1">
        <f t="array" ref="G1044">IF(F1044="","",_xlfn.IFS(
   OR(F1044="CTC",F1044="CTG",F1044="CTT",F1044="CTA",F1044="TTA",F1044="TTG"),"Leucine",
   OR(F1044="CAG",F1044="CAA"),"Glutamine",OR(F1044="TTC",F1044="TTT"),"Phenylalanine",
   OR(F1044="ATG"),"Methionine",OR(F1044="GCA",F1044="GCG",F1044="GCC",F1044="GCT"),"Alanine",OR(F1044="GAC",F1044="GAT"),"Aspartic Acid",OR(F1044="AAC",F1044="AAT"),"Asparagine",OR(F1044="GAA",F1044="GAG"),"Glutamic acid",
   TRUE,"Other"
))</f>
        <v>Glutamine</v>
      </c>
    </row>
    <row r="1045" spans="1:7" x14ac:dyDescent="0.2">
      <c r="A1045" t="s">
        <v>192</v>
      </c>
      <c r="B1045" t="s">
        <v>1377</v>
      </c>
      <c r="C1045">
        <f t="shared" si="49"/>
        <v>103</v>
      </c>
      <c r="D1045">
        <f>LEN(Table14[[#This Row],[NA_sequence]])</f>
        <v>444</v>
      </c>
      <c r="E1045">
        <f t="shared" si="50"/>
        <v>103</v>
      </c>
      <c r="F1045" t="str">
        <f t="shared" si="51"/>
        <v>CAA</v>
      </c>
      <c r="G1045" t="str" cm="1">
        <f t="array" ref="G1045">IF(F1045="","",_xlfn.IFS(
   OR(F1045="CTC",F1045="CTG",F1045="CTT",F1045="CTA",F1045="TTA",F1045="TTG"),"Leucine",
   OR(F1045="CAG",F1045="CAA"),"Glutamine",OR(F1045="TTC",F1045="TTT"),"Phenylalanine",
   OR(F1045="ATG"),"Methionine",OR(F1045="GCA",F1045="GCG",F1045="GCC",F1045="GCT"),"Alanine",OR(F1045="GAC",F1045="GAT"),"Aspartic Acid",OR(F1045="AAC",F1045="AAT"),"Asparagine",OR(F1045="GAA",F1045="GAG"),"Glutamic acid",
   TRUE,"Other"
))</f>
        <v>Glutamine</v>
      </c>
    </row>
    <row r="1046" spans="1:7" x14ac:dyDescent="0.2">
      <c r="A1046" t="s">
        <v>1137</v>
      </c>
      <c r="B1046" t="s">
        <v>2278</v>
      </c>
      <c r="C1046">
        <f t="shared" si="49"/>
        <v>103</v>
      </c>
      <c r="D1046">
        <f>LEN(Table14[[#This Row],[NA_sequence]])</f>
        <v>450</v>
      </c>
      <c r="E1046">
        <f t="shared" si="50"/>
        <v>103</v>
      </c>
      <c r="F1046" t="str">
        <f t="shared" si="51"/>
        <v>CAA</v>
      </c>
      <c r="G1046" t="str" cm="1">
        <f t="array" ref="G1046">IF(F1046="","",_xlfn.IFS(
   OR(F1046="CTC",F1046="CTG",F1046="CTT",F1046="CTA",F1046="TTA",F1046="TTG"),"Leucine",
   OR(F1046="CAG",F1046="CAA"),"Glutamine",OR(F1046="TTC",F1046="TTT"),"Phenylalanine",
   OR(F1046="ATG"),"Methionine",OR(F1046="GCA",F1046="GCG",F1046="GCC",F1046="GCT"),"Alanine",OR(F1046="GAC",F1046="GAT"),"Aspartic Acid",OR(F1046="AAC",F1046="AAT"),"Asparagine",OR(F1046="GAA",F1046="GAG"),"Glutamic acid",
   TRUE,"Other"
))</f>
        <v>Glutamine</v>
      </c>
    </row>
    <row r="1047" spans="1:7" x14ac:dyDescent="0.2">
      <c r="A1047" t="s">
        <v>1153</v>
      </c>
      <c r="B1047" t="s">
        <v>2294</v>
      </c>
      <c r="C1047">
        <f t="shared" si="49"/>
        <v>103</v>
      </c>
      <c r="D1047">
        <f>LEN(Table14[[#This Row],[NA_sequence]])</f>
        <v>450</v>
      </c>
      <c r="E1047">
        <f t="shared" si="50"/>
        <v>103</v>
      </c>
      <c r="F1047" t="str">
        <f t="shared" si="51"/>
        <v>ATG</v>
      </c>
      <c r="G1047" t="str" cm="1">
        <f t="array" ref="G1047">IF(F1047="","",_xlfn.IFS(
   OR(F1047="CTC",F1047="CTG",F1047="CTT",F1047="CTA",F1047="TTA",F1047="TTG"),"Leucine",
   OR(F1047="CAG",F1047="CAA"),"Glutamine",OR(F1047="TTC",F1047="TTT"),"Phenylalanine",
   OR(F1047="ATG"),"Methionine",OR(F1047="GCA",F1047="GCG",F1047="GCC",F1047="GCT"),"Alanine",OR(F1047="GAC",F1047="GAT"),"Aspartic Acid",OR(F1047="AAC",F1047="AAT"),"Asparagine",OR(F1047="GAA",F1047="GAG"),"Glutamic acid",
   TRUE,"Other"
))</f>
        <v>Methionine</v>
      </c>
    </row>
    <row r="1048" spans="1:7" x14ac:dyDescent="0.2">
      <c r="A1048" t="s">
        <v>218</v>
      </c>
      <c r="B1048" t="s">
        <v>1403</v>
      </c>
      <c r="C1048">
        <f t="shared" si="49"/>
        <v>103</v>
      </c>
      <c r="D1048">
        <f>LEN(Table14[[#This Row],[NA_sequence]])</f>
        <v>444</v>
      </c>
      <c r="E1048">
        <f t="shared" si="50"/>
        <v>103</v>
      </c>
      <c r="F1048" t="str">
        <f t="shared" si="51"/>
        <v>CAA</v>
      </c>
      <c r="G1048" t="str" cm="1">
        <f t="array" ref="G1048">IF(F1048="","",_xlfn.IFS(
   OR(F1048="CTC",F1048="CTG",F1048="CTT",F1048="CTA",F1048="TTA",F1048="TTG"),"Leucine",
   OR(F1048="CAG",F1048="CAA"),"Glutamine",OR(F1048="TTC",F1048="TTT"),"Phenylalanine",
   OR(F1048="ATG"),"Methionine",OR(F1048="GCA",F1048="GCG",F1048="GCC",F1048="GCT"),"Alanine",OR(F1048="GAC",F1048="GAT"),"Aspartic Acid",OR(F1048="AAC",F1048="AAT"),"Asparagine",OR(F1048="GAA",F1048="GAG"),"Glutamic acid",
   TRUE,"Other"
))</f>
        <v>Glutamine</v>
      </c>
    </row>
    <row r="1049" spans="1:7" x14ac:dyDescent="0.2">
      <c r="A1049" t="s">
        <v>214</v>
      </c>
      <c r="B1049" t="s">
        <v>1399</v>
      </c>
      <c r="C1049">
        <f t="shared" si="49"/>
        <v>103</v>
      </c>
      <c r="D1049">
        <f>LEN(Table14[[#This Row],[NA_sequence]])</f>
        <v>444</v>
      </c>
      <c r="E1049">
        <f t="shared" si="50"/>
        <v>103</v>
      </c>
      <c r="F1049" t="str">
        <f t="shared" si="51"/>
        <v>CAA</v>
      </c>
      <c r="G1049" t="str" cm="1">
        <f t="array" ref="G1049">IF(F1049="","",_xlfn.IFS(
   OR(F1049="CTC",F1049="CTG",F1049="CTT",F1049="CTA",F1049="TTA",F1049="TTG"),"Leucine",
   OR(F1049="CAG",F1049="CAA"),"Glutamine",OR(F1049="TTC",F1049="TTT"),"Phenylalanine",
   OR(F1049="ATG"),"Methionine",OR(F1049="GCA",F1049="GCG",F1049="GCC",F1049="GCT"),"Alanine",OR(F1049="GAC",F1049="GAT"),"Aspartic Acid",OR(F1049="AAC",F1049="AAT"),"Asparagine",OR(F1049="GAA",F1049="GAG"),"Glutamic acid",
   TRUE,"Other"
))</f>
        <v>Glutamine</v>
      </c>
    </row>
    <row r="1050" spans="1:7" x14ac:dyDescent="0.2">
      <c r="A1050" t="s">
        <v>215</v>
      </c>
      <c r="B1050" t="s">
        <v>1400</v>
      </c>
      <c r="C1050">
        <f t="shared" si="49"/>
        <v>103</v>
      </c>
      <c r="D1050">
        <f>LEN(Table14[[#This Row],[NA_sequence]])</f>
        <v>444</v>
      </c>
      <c r="E1050">
        <f t="shared" si="50"/>
        <v>103</v>
      </c>
      <c r="F1050" t="str">
        <f t="shared" si="51"/>
        <v>CAA</v>
      </c>
      <c r="G1050" t="str" cm="1">
        <f t="array" ref="G1050">IF(F1050="","",_xlfn.IFS(
   OR(F1050="CTC",F1050="CTG",F1050="CTT",F1050="CTA",F1050="TTA",F1050="TTG"),"Leucine",
   OR(F1050="CAG",F1050="CAA"),"Glutamine",OR(F1050="TTC",F1050="TTT"),"Phenylalanine",
   OR(F1050="ATG"),"Methionine",OR(F1050="GCA",F1050="GCG",F1050="GCC",F1050="GCT"),"Alanine",OR(F1050="GAC",F1050="GAT"),"Aspartic Acid",OR(F1050="AAC",F1050="AAT"),"Asparagine",OR(F1050="GAA",F1050="GAG"),"Glutamic acid",
   TRUE,"Other"
))</f>
        <v>Glutamine</v>
      </c>
    </row>
    <row r="1051" spans="1:7" x14ac:dyDescent="0.2">
      <c r="A1051" t="s">
        <v>74</v>
      </c>
      <c r="B1051" t="s">
        <v>1264</v>
      </c>
      <c r="C1051">
        <f t="shared" si="49"/>
        <v>103</v>
      </c>
      <c r="D1051">
        <f>LEN(Table14[[#This Row],[NA_sequence]])</f>
        <v>444</v>
      </c>
      <c r="E1051">
        <f t="shared" si="50"/>
        <v>103</v>
      </c>
      <c r="F1051" t="str">
        <f t="shared" si="51"/>
        <v>CAA</v>
      </c>
      <c r="G1051" t="str" cm="1">
        <f t="array" ref="G1051">IF(F1051="","",_xlfn.IFS(
   OR(F1051="CTC",F1051="CTG",F1051="CTT",F1051="CTA",F1051="TTA",F1051="TTG"),"Leucine",
   OR(F1051="CAG",F1051="CAA"),"Glutamine",OR(F1051="TTC",F1051="TTT"),"Phenylalanine",
   OR(F1051="ATG"),"Methionine",OR(F1051="GCA",F1051="GCG",F1051="GCC",F1051="GCT"),"Alanine",OR(F1051="GAC",F1051="GAT"),"Aspartic Acid",OR(F1051="AAC",F1051="AAT"),"Asparagine",OR(F1051="GAA",F1051="GAG"),"Glutamic acid",
   TRUE,"Other"
))</f>
        <v>Glutamine</v>
      </c>
    </row>
    <row r="1052" spans="1:7" x14ac:dyDescent="0.2">
      <c r="A1052" t="s">
        <v>476</v>
      </c>
      <c r="B1052" t="s">
        <v>1659</v>
      </c>
      <c r="C1052">
        <f t="shared" si="49"/>
        <v>103</v>
      </c>
      <c r="D1052">
        <f>LEN(Table14[[#This Row],[NA_sequence]])</f>
        <v>450</v>
      </c>
      <c r="E1052">
        <f t="shared" si="50"/>
        <v>103</v>
      </c>
      <c r="F1052" t="str">
        <f t="shared" si="51"/>
        <v>CAA</v>
      </c>
      <c r="G1052" t="str" cm="1">
        <f t="array" ref="G1052">IF(F1052="","",_xlfn.IFS(
   OR(F1052="CTC",F1052="CTG",F1052="CTT",F1052="CTA",F1052="TTA",F1052="TTG"),"Leucine",
   OR(F1052="CAG",F1052="CAA"),"Glutamine",OR(F1052="TTC",F1052="TTT"),"Phenylalanine",
   OR(F1052="ATG"),"Methionine",OR(F1052="GCA",F1052="GCG",F1052="GCC",F1052="GCT"),"Alanine",OR(F1052="GAC",F1052="GAT"),"Aspartic Acid",OR(F1052="AAC",F1052="AAT"),"Asparagine",OR(F1052="GAA",F1052="GAG"),"Glutamic acid",
   TRUE,"Other"
))</f>
        <v>Glutamine</v>
      </c>
    </row>
    <row r="1053" spans="1:7" x14ac:dyDescent="0.2">
      <c r="A1053" t="s">
        <v>1119</v>
      </c>
      <c r="B1053" t="s">
        <v>2262</v>
      </c>
      <c r="C1053">
        <f t="shared" si="49"/>
        <v>103</v>
      </c>
      <c r="D1053">
        <f>LEN(Table14[[#This Row],[NA_sequence]])</f>
        <v>450</v>
      </c>
      <c r="E1053">
        <f t="shared" si="50"/>
        <v>103</v>
      </c>
      <c r="F1053" t="str">
        <f t="shared" si="51"/>
        <v>CAA</v>
      </c>
      <c r="G1053" t="str" cm="1">
        <f t="array" ref="G1053">IF(F1053="","",_xlfn.IFS(
   OR(F1053="CTC",F1053="CTG",F1053="CTT",F1053="CTA",F1053="TTA",F1053="TTG"),"Leucine",
   OR(F1053="CAG",F1053="CAA"),"Glutamine",OR(F1053="TTC",F1053="TTT"),"Phenylalanine",
   OR(F1053="ATG"),"Methionine",OR(F1053="GCA",F1053="GCG",F1053="GCC",F1053="GCT"),"Alanine",OR(F1053="GAC",F1053="GAT"),"Aspartic Acid",OR(F1053="AAC",F1053="AAT"),"Asparagine",OR(F1053="GAA",F1053="GAG"),"Glutamic acid",
   TRUE,"Other"
))</f>
        <v>Glutamine</v>
      </c>
    </row>
    <row r="1054" spans="1:7" x14ac:dyDescent="0.2">
      <c r="A1054" t="s">
        <v>216</v>
      </c>
      <c r="B1054" t="s">
        <v>1401</v>
      </c>
      <c r="C1054">
        <f t="shared" si="49"/>
        <v>103</v>
      </c>
      <c r="D1054">
        <f>LEN(Table14[[#This Row],[NA_sequence]])</f>
        <v>444</v>
      </c>
      <c r="E1054">
        <f t="shared" si="50"/>
        <v>103</v>
      </c>
      <c r="F1054" t="str">
        <f t="shared" si="51"/>
        <v>CAA</v>
      </c>
      <c r="G1054" t="str" cm="1">
        <f t="array" ref="G1054">IF(F1054="","",_xlfn.IFS(
   OR(F1054="CTC",F1054="CTG",F1054="CTT",F1054="CTA",F1054="TTA",F1054="TTG"),"Leucine",
   OR(F1054="CAG",F1054="CAA"),"Glutamine",OR(F1054="TTC",F1054="TTT"),"Phenylalanine",
   OR(F1054="ATG"),"Methionine",OR(F1054="GCA",F1054="GCG",F1054="GCC",F1054="GCT"),"Alanine",OR(F1054="GAC",F1054="GAT"),"Aspartic Acid",OR(F1054="AAC",F1054="AAT"),"Asparagine",OR(F1054="GAA",F1054="GAG"),"Glutamic acid",
   TRUE,"Other"
))</f>
        <v>Glutamine</v>
      </c>
    </row>
    <row r="1055" spans="1:7" x14ac:dyDescent="0.2">
      <c r="A1055" t="s">
        <v>217</v>
      </c>
      <c r="B1055" t="s">
        <v>1402</v>
      </c>
      <c r="C1055">
        <f t="shared" si="49"/>
        <v>103</v>
      </c>
      <c r="D1055">
        <f>LEN(Table14[[#This Row],[NA_sequence]])</f>
        <v>444</v>
      </c>
      <c r="E1055">
        <f t="shared" si="50"/>
        <v>103</v>
      </c>
      <c r="F1055" t="str">
        <f t="shared" si="51"/>
        <v>CAA</v>
      </c>
      <c r="G1055" t="str" cm="1">
        <f t="array" ref="G1055">IF(F1055="","",_xlfn.IFS(
   OR(F1055="CTC",F1055="CTG",F1055="CTT",F1055="CTA",F1055="TTA",F1055="TTG"),"Leucine",
   OR(F1055="CAG",F1055="CAA"),"Glutamine",OR(F1055="TTC",F1055="TTT"),"Phenylalanine",
   OR(F1055="ATG"),"Methionine",OR(F1055="GCA",F1055="GCG",F1055="GCC",F1055="GCT"),"Alanine",OR(F1055="GAC",F1055="GAT"),"Aspartic Acid",OR(F1055="AAC",F1055="AAT"),"Asparagine",OR(F1055="GAA",F1055="GAG"),"Glutamic acid",
   TRUE,"Other"
))</f>
        <v>Glutamine</v>
      </c>
    </row>
    <row r="1056" spans="1:7" x14ac:dyDescent="0.2">
      <c r="A1056" t="s">
        <v>797</v>
      </c>
      <c r="B1056" t="s">
        <v>1959</v>
      </c>
      <c r="C1056">
        <f t="shared" si="49"/>
        <v>103</v>
      </c>
      <c r="D1056">
        <f>LEN(Table14[[#This Row],[NA_sequence]])</f>
        <v>450</v>
      </c>
      <c r="E1056">
        <f t="shared" si="50"/>
        <v>103</v>
      </c>
      <c r="F1056" t="str">
        <f t="shared" si="51"/>
        <v>CAA</v>
      </c>
      <c r="G1056" t="str" cm="1">
        <f t="array" ref="G1056">IF(F1056="","",_xlfn.IFS(
   OR(F1056="CTC",F1056="CTG",F1056="CTT",F1056="CTA",F1056="TTA",F1056="TTG"),"Leucine",
   OR(F1056="CAG",F1056="CAA"),"Glutamine",OR(F1056="TTC",F1056="TTT"),"Phenylalanine",
   OR(F1056="ATG"),"Methionine",OR(F1056="GCA",F1056="GCG",F1056="GCC",F1056="GCT"),"Alanine",OR(F1056="GAC",F1056="GAT"),"Aspartic Acid",OR(F1056="AAC",F1056="AAT"),"Asparagine",OR(F1056="GAA",F1056="GAG"),"Glutamic acid",
   TRUE,"Other"
))</f>
        <v>Glutamine</v>
      </c>
    </row>
    <row r="1057" spans="1:7" x14ac:dyDescent="0.2">
      <c r="A1057" t="s">
        <v>960</v>
      </c>
      <c r="B1057" t="s">
        <v>2116</v>
      </c>
      <c r="C1057">
        <f t="shared" si="49"/>
        <v>103</v>
      </c>
      <c r="D1057">
        <f>LEN(Table14[[#This Row],[NA_sequence]])</f>
        <v>450</v>
      </c>
      <c r="E1057">
        <f t="shared" si="50"/>
        <v>103</v>
      </c>
      <c r="F1057" t="str">
        <f t="shared" si="51"/>
        <v>CAA</v>
      </c>
      <c r="G1057" t="str" cm="1">
        <f t="array" ref="G1057">IF(F1057="","",_xlfn.IFS(
   OR(F1057="CTC",F1057="CTG",F1057="CTT",F1057="CTA",F1057="TTA",F1057="TTG"),"Leucine",
   OR(F1057="CAG",F1057="CAA"),"Glutamine",OR(F1057="TTC",F1057="TTT"),"Phenylalanine",
   OR(F1057="ATG"),"Methionine",OR(F1057="GCA",F1057="GCG",F1057="GCC",F1057="GCT"),"Alanine",OR(F1057="GAC",F1057="GAT"),"Aspartic Acid",OR(F1057="AAC",F1057="AAT"),"Asparagine",OR(F1057="GAA",F1057="GAG"),"Glutamic acid",
   TRUE,"Other"
))</f>
        <v>Glutamine</v>
      </c>
    </row>
    <row r="1058" spans="1:7" x14ac:dyDescent="0.2">
      <c r="A1058" t="s">
        <v>961</v>
      </c>
      <c r="B1058" t="s">
        <v>2117</v>
      </c>
      <c r="C1058">
        <f t="shared" si="49"/>
        <v>103</v>
      </c>
      <c r="D1058">
        <f>LEN(Table14[[#This Row],[NA_sequence]])</f>
        <v>450</v>
      </c>
      <c r="E1058">
        <f t="shared" si="50"/>
        <v>103</v>
      </c>
      <c r="F1058" t="str">
        <f t="shared" si="51"/>
        <v>CAA</v>
      </c>
      <c r="G1058" t="str" cm="1">
        <f t="array" ref="G1058">IF(F1058="","",_xlfn.IFS(
   OR(F1058="CTC",F1058="CTG",F1058="CTT",F1058="CTA",F1058="TTA",F1058="TTG"),"Leucine",
   OR(F1058="CAG",F1058="CAA"),"Glutamine",OR(F1058="TTC",F1058="TTT"),"Phenylalanine",
   OR(F1058="ATG"),"Methionine",OR(F1058="GCA",F1058="GCG",F1058="GCC",F1058="GCT"),"Alanine",OR(F1058="GAC",F1058="GAT"),"Aspartic Acid",OR(F1058="AAC",F1058="AAT"),"Asparagine",OR(F1058="GAA",F1058="GAG"),"Glutamic acid",
   TRUE,"Other"
))</f>
        <v>Glutamine</v>
      </c>
    </row>
    <row r="1059" spans="1:7" x14ac:dyDescent="0.2">
      <c r="A1059" t="s">
        <v>305</v>
      </c>
      <c r="B1059" t="s">
        <v>1489</v>
      </c>
      <c r="C1059">
        <f t="shared" si="49"/>
        <v>103</v>
      </c>
      <c r="D1059">
        <f>LEN(Table14[[#This Row],[NA_sequence]])</f>
        <v>450</v>
      </c>
      <c r="E1059">
        <f t="shared" si="50"/>
        <v>103</v>
      </c>
      <c r="F1059" t="str">
        <f t="shared" si="51"/>
        <v>CAA</v>
      </c>
      <c r="G1059" t="str" cm="1">
        <f t="array" ref="G1059">IF(F1059="","",_xlfn.IFS(
   OR(F1059="CTC",F1059="CTG",F1059="CTT",F1059="CTA",F1059="TTA",F1059="TTG"),"Leucine",
   OR(F1059="CAG",F1059="CAA"),"Glutamine",OR(F1059="TTC",F1059="TTT"),"Phenylalanine",
   OR(F1059="ATG"),"Methionine",OR(F1059="GCA",F1059="GCG",F1059="GCC",F1059="GCT"),"Alanine",OR(F1059="GAC",F1059="GAT"),"Aspartic Acid",OR(F1059="AAC",F1059="AAT"),"Asparagine",OR(F1059="GAA",F1059="GAG"),"Glutamic acid",
   TRUE,"Other"
))</f>
        <v>Glutamine</v>
      </c>
    </row>
    <row r="1060" spans="1:7" x14ac:dyDescent="0.2">
      <c r="A1060" t="s">
        <v>99</v>
      </c>
      <c r="B1060" t="s">
        <v>1287</v>
      </c>
      <c r="C1060">
        <f t="shared" si="49"/>
        <v>103</v>
      </c>
      <c r="D1060">
        <f>LEN(Table14[[#This Row],[NA_sequence]])</f>
        <v>450</v>
      </c>
      <c r="E1060">
        <f t="shared" si="50"/>
        <v>103</v>
      </c>
      <c r="F1060" t="str">
        <f t="shared" si="51"/>
        <v>CAA</v>
      </c>
      <c r="G1060" t="str" cm="1">
        <f t="array" ref="G1060">IF(F1060="","",_xlfn.IFS(
   OR(F1060="CTC",F1060="CTG",F1060="CTT",F1060="CTA",F1060="TTA",F1060="TTG"),"Leucine",
   OR(F1060="CAG",F1060="CAA"),"Glutamine",OR(F1060="TTC",F1060="TTT"),"Phenylalanine",
   OR(F1060="ATG"),"Methionine",OR(F1060="GCA",F1060="GCG",F1060="GCC",F1060="GCT"),"Alanine",OR(F1060="GAC",F1060="GAT"),"Aspartic Acid",OR(F1060="AAC",F1060="AAT"),"Asparagine",OR(F1060="GAA",F1060="GAG"),"Glutamic acid",
   TRUE,"Other"
))</f>
        <v>Glutamine</v>
      </c>
    </row>
    <row r="1061" spans="1:7" x14ac:dyDescent="0.2">
      <c r="A1061" t="s">
        <v>366</v>
      </c>
      <c r="B1061" t="s">
        <v>1550</v>
      </c>
      <c r="C1061">
        <f t="shared" si="49"/>
        <v>103</v>
      </c>
      <c r="D1061">
        <f>LEN(Table14[[#This Row],[NA_sequence]])</f>
        <v>450</v>
      </c>
      <c r="E1061">
        <f t="shared" si="50"/>
        <v>103</v>
      </c>
      <c r="F1061" t="str">
        <f t="shared" si="51"/>
        <v>CAA</v>
      </c>
      <c r="G1061" t="str" cm="1">
        <f t="array" ref="G1061">IF(F1061="","",_xlfn.IFS(
   OR(F1061="CTC",F1061="CTG",F1061="CTT",F1061="CTA",F1061="TTA",F1061="TTG"),"Leucine",
   OR(F1061="CAG",F1061="CAA"),"Glutamine",OR(F1061="TTC",F1061="TTT"),"Phenylalanine",
   OR(F1061="ATG"),"Methionine",OR(F1061="GCA",F1061="GCG",F1061="GCC",F1061="GCT"),"Alanine",OR(F1061="GAC",F1061="GAT"),"Aspartic Acid",OR(F1061="AAC",F1061="AAT"),"Asparagine",OR(F1061="GAA",F1061="GAG"),"Glutamic acid",
   TRUE,"Other"
))</f>
        <v>Glutamine</v>
      </c>
    </row>
    <row r="1062" spans="1:7" x14ac:dyDescent="0.2">
      <c r="A1062" t="s">
        <v>98</v>
      </c>
      <c r="B1062" t="s">
        <v>1286</v>
      </c>
      <c r="C1062">
        <f t="shared" si="49"/>
        <v>103</v>
      </c>
      <c r="D1062">
        <f>LEN(Table14[[#This Row],[NA_sequence]])</f>
        <v>450</v>
      </c>
      <c r="E1062">
        <f t="shared" si="50"/>
        <v>103</v>
      </c>
      <c r="F1062" t="str">
        <f t="shared" si="51"/>
        <v>CAA</v>
      </c>
      <c r="G1062" t="str" cm="1">
        <f t="array" ref="G1062">IF(F1062="","",_xlfn.IFS(
   OR(F1062="CTC",F1062="CTG",F1062="CTT",F1062="CTA",F1062="TTA",F1062="TTG"),"Leucine",
   OR(F1062="CAG",F1062="CAA"),"Glutamine",OR(F1062="TTC",F1062="TTT"),"Phenylalanine",
   OR(F1062="ATG"),"Methionine",OR(F1062="GCA",F1062="GCG",F1062="GCC",F1062="GCT"),"Alanine",OR(F1062="GAC",F1062="GAT"),"Aspartic Acid",OR(F1062="AAC",F1062="AAT"),"Asparagine",OR(F1062="GAA",F1062="GAG"),"Glutamic acid",
   TRUE,"Other"
))</f>
        <v>Glutamine</v>
      </c>
    </row>
    <row r="1063" spans="1:7" x14ac:dyDescent="0.2">
      <c r="A1063" t="s">
        <v>882</v>
      </c>
      <c r="B1063" t="s">
        <v>2039</v>
      </c>
      <c r="C1063">
        <f t="shared" si="49"/>
        <v>103</v>
      </c>
      <c r="D1063">
        <f>LEN(Table14[[#This Row],[NA_sequence]])</f>
        <v>450</v>
      </c>
      <c r="E1063">
        <f t="shared" si="50"/>
        <v>103</v>
      </c>
      <c r="F1063" t="str">
        <f t="shared" si="51"/>
        <v>CAA</v>
      </c>
      <c r="G1063" t="str" cm="1">
        <f t="array" ref="G1063">IF(F1063="","",_xlfn.IFS(
   OR(F1063="CTC",F1063="CTG",F1063="CTT",F1063="CTA",F1063="TTA",F1063="TTG"),"Leucine",
   OR(F1063="CAG",F1063="CAA"),"Glutamine",OR(F1063="TTC",F1063="TTT"),"Phenylalanine",
   OR(F1063="ATG"),"Methionine",OR(F1063="GCA",F1063="GCG",F1063="GCC",F1063="GCT"),"Alanine",OR(F1063="GAC",F1063="GAT"),"Aspartic Acid",OR(F1063="AAC",F1063="AAT"),"Asparagine",OR(F1063="GAA",F1063="GAG"),"Glutamic acid",
   TRUE,"Other"
))</f>
        <v>Glutamine</v>
      </c>
    </row>
    <row r="1064" spans="1:7" x14ac:dyDescent="0.2">
      <c r="A1064" t="s">
        <v>395</v>
      </c>
      <c r="B1064" t="s">
        <v>1579</v>
      </c>
      <c r="C1064">
        <f t="shared" si="49"/>
        <v>103</v>
      </c>
      <c r="D1064">
        <f>LEN(Table14[[#This Row],[NA_sequence]])</f>
        <v>444</v>
      </c>
      <c r="E1064">
        <f t="shared" si="50"/>
        <v>103</v>
      </c>
      <c r="F1064" t="str">
        <f t="shared" si="51"/>
        <v>CAA</v>
      </c>
      <c r="G1064" t="str" cm="1">
        <f t="array" ref="G1064">IF(F1064="","",_xlfn.IFS(
   OR(F1064="CTC",F1064="CTG",F1064="CTT",F1064="CTA",F1064="TTA",F1064="TTG"),"Leucine",
   OR(F1064="CAG",F1064="CAA"),"Glutamine",OR(F1064="TTC",F1064="TTT"),"Phenylalanine",
   OR(F1064="ATG"),"Methionine",OR(F1064="GCA",F1064="GCG",F1064="GCC",F1064="GCT"),"Alanine",OR(F1064="GAC",F1064="GAT"),"Aspartic Acid",OR(F1064="AAC",F1064="AAT"),"Asparagine",OR(F1064="GAA",F1064="GAG"),"Glutamic acid",
   TRUE,"Other"
))</f>
        <v>Glutamine</v>
      </c>
    </row>
    <row r="1065" spans="1:7" x14ac:dyDescent="0.2">
      <c r="A1065" t="s">
        <v>142</v>
      </c>
      <c r="B1065" t="s">
        <v>1328</v>
      </c>
      <c r="C1065">
        <f t="shared" si="49"/>
        <v>103</v>
      </c>
      <c r="D1065">
        <f>LEN(Table14[[#This Row],[NA_sequence]])</f>
        <v>450</v>
      </c>
      <c r="E1065">
        <f t="shared" si="50"/>
        <v>103</v>
      </c>
      <c r="F1065" t="str">
        <f t="shared" si="51"/>
        <v>CAG</v>
      </c>
      <c r="G1065" t="str" cm="1">
        <f t="array" ref="G1065">IF(F1065="","",_xlfn.IFS(
   OR(F1065="CTC",F1065="CTG",F1065="CTT",F1065="CTA",F1065="TTA",F1065="TTG"),"Leucine",
   OR(F1065="CAG",F1065="CAA"),"Glutamine",OR(F1065="TTC",F1065="TTT"),"Phenylalanine",
   OR(F1065="ATG"),"Methionine",OR(F1065="GCA",F1065="GCG",F1065="GCC",F1065="GCT"),"Alanine",OR(F1065="GAC",F1065="GAT"),"Aspartic Acid",OR(F1065="AAC",F1065="AAT"),"Asparagine",OR(F1065="GAA",F1065="GAG"),"Glutamic acid",
   TRUE,"Other"
))</f>
        <v>Glutamine</v>
      </c>
    </row>
    <row r="1066" spans="1:7" x14ac:dyDescent="0.2">
      <c r="A1066" t="s">
        <v>143</v>
      </c>
      <c r="B1066" t="s">
        <v>1329</v>
      </c>
      <c r="C1066">
        <f t="shared" si="49"/>
        <v>103</v>
      </c>
      <c r="D1066">
        <f>LEN(Table14[[#This Row],[NA_sequence]])</f>
        <v>450</v>
      </c>
      <c r="E1066">
        <f t="shared" si="50"/>
        <v>103</v>
      </c>
      <c r="F1066" t="str">
        <f t="shared" si="51"/>
        <v>CAG</v>
      </c>
      <c r="G1066" t="str" cm="1">
        <f t="array" ref="G1066">IF(F1066="","",_xlfn.IFS(
   OR(F1066="CTC",F1066="CTG",F1066="CTT",F1066="CTA",F1066="TTA",F1066="TTG"),"Leucine",
   OR(F1066="CAG",F1066="CAA"),"Glutamine",OR(F1066="TTC",F1066="TTT"),"Phenylalanine",
   OR(F1066="ATG"),"Methionine",OR(F1066="GCA",F1066="GCG",F1066="GCC",F1066="GCT"),"Alanine",OR(F1066="GAC",F1066="GAT"),"Aspartic Acid",OR(F1066="AAC",F1066="AAT"),"Asparagine",OR(F1066="GAA",F1066="GAG"),"Glutamic acid",
   TRUE,"Other"
))</f>
        <v>Glutamine</v>
      </c>
    </row>
    <row r="1067" spans="1:7" x14ac:dyDescent="0.2">
      <c r="A1067" t="s">
        <v>1145</v>
      </c>
      <c r="B1067" t="s">
        <v>2286</v>
      </c>
      <c r="C1067">
        <f t="shared" si="49"/>
        <v>103</v>
      </c>
      <c r="D1067">
        <f>LEN(Table14[[#This Row],[NA_sequence]])</f>
        <v>450</v>
      </c>
      <c r="E1067">
        <f t="shared" si="50"/>
        <v>103</v>
      </c>
      <c r="F1067" t="str">
        <f t="shared" si="51"/>
        <v>TTC</v>
      </c>
      <c r="G1067" t="str" cm="1">
        <f t="array" ref="G1067">IF(F1067="","",_xlfn.IFS(
   OR(F1067="CTC",F1067="CTG",F1067="CTT",F1067="CTA",F1067="TTA",F1067="TTG"),"Leucine",
   OR(F1067="CAG",F1067="CAA"),"Glutamine",OR(F1067="TTC",F1067="TTT"),"Phenylalanine",
   OR(F1067="ATG"),"Methionine",OR(F1067="GCA",F1067="GCG",F1067="GCC",F1067="GCT"),"Alanine",OR(F1067="GAC",F1067="GAT"),"Aspartic Acid",OR(F1067="AAC",F1067="AAT"),"Asparagine",OR(F1067="GAA",F1067="GAG"),"Glutamic acid",
   TRUE,"Other"
))</f>
        <v>Phenylalanine</v>
      </c>
    </row>
    <row r="1068" spans="1:7" x14ac:dyDescent="0.2">
      <c r="A1068" t="s">
        <v>1182</v>
      </c>
      <c r="B1068" t="s">
        <v>2322</v>
      </c>
      <c r="C1068">
        <f t="shared" si="49"/>
        <v>103</v>
      </c>
      <c r="D1068">
        <f>LEN(Table14[[#This Row],[NA_sequence]])</f>
        <v>450</v>
      </c>
      <c r="E1068">
        <f t="shared" si="50"/>
        <v>103</v>
      </c>
      <c r="F1068" t="str">
        <f t="shared" si="51"/>
        <v>CAA</v>
      </c>
      <c r="G1068" t="str" cm="1">
        <f t="array" ref="G1068">IF(F1068="","",_xlfn.IFS(
   OR(F1068="CTC",F1068="CTG",F1068="CTT",F1068="CTA",F1068="TTA",F1068="TTG"),"Leucine",
   OR(F1068="CAG",F1068="CAA"),"Glutamine",OR(F1068="TTC",F1068="TTT"),"Phenylalanine",
   OR(F1068="ATG"),"Methionine",OR(F1068="GCA",F1068="GCG",F1068="GCC",F1068="GCT"),"Alanine",OR(F1068="GAC",F1068="GAT"),"Aspartic Acid",OR(F1068="AAC",F1068="AAT"),"Asparagine",OR(F1068="GAA",F1068="GAG"),"Glutamic acid",
   TRUE,"Other"
))</f>
        <v>Glutamine</v>
      </c>
    </row>
    <row r="1069" spans="1:7" x14ac:dyDescent="0.2">
      <c r="A1069" t="s">
        <v>1183</v>
      </c>
      <c r="B1069" t="s">
        <v>2323</v>
      </c>
      <c r="C1069">
        <f t="shared" si="49"/>
        <v>103</v>
      </c>
      <c r="D1069">
        <f>LEN(Table14[[#This Row],[NA_sequence]])</f>
        <v>450</v>
      </c>
      <c r="E1069">
        <f t="shared" si="50"/>
        <v>103</v>
      </c>
      <c r="F1069" t="str">
        <f t="shared" si="51"/>
        <v>CAA</v>
      </c>
      <c r="G1069" t="str" cm="1">
        <f t="array" ref="G1069">IF(F1069="","",_xlfn.IFS(
   OR(F1069="CTC",F1069="CTG",F1069="CTT",F1069="CTA",F1069="TTA",F1069="TTG"),"Leucine",
   OR(F1069="CAG",F1069="CAA"),"Glutamine",OR(F1069="TTC",F1069="TTT"),"Phenylalanine",
   OR(F1069="ATG"),"Methionine",OR(F1069="GCA",F1069="GCG",F1069="GCC",F1069="GCT"),"Alanine",OR(F1069="GAC",F1069="GAT"),"Aspartic Acid",OR(F1069="AAC",F1069="AAT"),"Asparagine",OR(F1069="GAA",F1069="GAG"),"Glutamic acid",
   TRUE,"Other"
))</f>
        <v>Glutamine</v>
      </c>
    </row>
    <row r="1070" spans="1:7" x14ac:dyDescent="0.2">
      <c r="A1070" t="s">
        <v>512</v>
      </c>
      <c r="B1070" t="s">
        <v>1695</v>
      </c>
      <c r="C1070">
        <f t="shared" si="49"/>
        <v>103</v>
      </c>
      <c r="D1070">
        <f>LEN(Table14[[#This Row],[NA_sequence]])</f>
        <v>450</v>
      </c>
      <c r="E1070">
        <f t="shared" si="50"/>
        <v>103</v>
      </c>
      <c r="F1070" t="str">
        <f t="shared" si="51"/>
        <v>ATG</v>
      </c>
      <c r="G1070" t="str" cm="1">
        <f t="array" ref="G1070">IF(F1070="","",_xlfn.IFS(
   OR(F1070="CTC",F1070="CTG",F1070="CTT",F1070="CTA",F1070="TTA",F1070="TTG"),"Leucine",
   OR(F1070="CAG",F1070="CAA"),"Glutamine",OR(F1070="TTC",F1070="TTT"),"Phenylalanine",
   OR(F1070="ATG"),"Methionine",OR(F1070="GCA",F1070="GCG",F1070="GCC",F1070="GCT"),"Alanine",OR(F1070="GAC",F1070="GAT"),"Aspartic Acid",OR(F1070="AAC",F1070="AAT"),"Asparagine",OR(F1070="GAA",F1070="GAG"),"Glutamic acid",
   TRUE,"Other"
))</f>
        <v>Methionine</v>
      </c>
    </row>
    <row r="1071" spans="1:7" x14ac:dyDescent="0.2">
      <c r="A1071" t="s">
        <v>1130</v>
      </c>
      <c r="B1071" t="s">
        <v>2272</v>
      </c>
      <c r="C1071">
        <f t="shared" si="49"/>
        <v>103</v>
      </c>
      <c r="D1071">
        <f>LEN(Table14[[#This Row],[NA_sequence]])</f>
        <v>450</v>
      </c>
      <c r="E1071">
        <f t="shared" si="50"/>
        <v>103</v>
      </c>
      <c r="F1071" t="str">
        <f t="shared" si="51"/>
        <v>ATG</v>
      </c>
      <c r="G1071" t="str" cm="1">
        <f t="array" ref="G1071">IF(F1071="","",_xlfn.IFS(
   OR(F1071="CTC",F1071="CTG",F1071="CTT",F1071="CTA",F1071="TTA",F1071="TTG"),"Leucine",
   OR(F1071="CAG",F1071="CAA"),"Glutamine",OR(F1071="TTC",F1071="TTT"),"Phenylalanine",
   OR(F1071="ATG"),"Methionine",OR(F1071="GCA",F1071="GCG",F1071="GCC",F1071="GCT"),"Alanine",OR(F1071="GAC",F1071="GAT"),"Aspartic Acid",OR(F1071="AAC",F1071="AAT"),"Asparagine",OR(F1071="GAA",F1071="GAG"),"Glutamic acid",
   TRUE,"Other"
))</f>
        <v>Methionine</v>
      </c>
    </row>
    <row r="1072" spans="1:7" x14ac:dyDescent="0.2">
      <c r="A1072" t="s">
        <v>1154</v>
      </c>
      <c r="B1072" t="s">
        <v>2295</v>
      </c>
      <c r="C1072">
        <f t="shared" si="49"/>
        <v>103</v>
      </c>
      <c r="D1072">
        <f>LEN(Table14[[#This Row],[NA_sequence]])</f>
        <v>450</v>
      </c>
      <c r="E1072">
        <f t="shared" si="50"/>
        <v>103</v>
      </c>
      <c r="F1072" t="str">
        <f t="shared" si="51"/>
        <v>CAA</v>
      </c>
      <c r="G1072" t="str" cm="1">
        <f t="array" ref="G1072">IF(F1072="","",_xlfn.IFS(
   OR(F1072="CTC",F1072="CTG",F1072="CTT",F1072="CTA",F1072="TTA",F1072="TTG"),"Leucine",
   OR(F1072="CAG",F1072="CAA"),"Glutamine",OR(F1072="TTC",F1072="TTT"),"Phenylalanine",
   OR(F1072="ATG"),"Methionine",OR(F1072="GCA",F1072="GCG",F1072="GCC",F1072="GCT"),"Alanine",OR(F1072="GAC",F1072="GAT"),"Aspartic Acid",OR(F1072="AAC",F1072="AAT"),"Asparagine",OR(F1072="GAA",F1072="GAG"),"Glutamic acid",
   TRUE,"Other"
))</f>
        <v>Glutamine</v>
      </c>
    </row>
    <row r="1073" spans="1:7" x14ac:dyDescent="0.2">
      <c r="A1073" t="s">
        <v>1157</v>
      </c>
      <c r="B1073" t="s">
        <v>2298</v>
      </c>
      <c r="C1073">
        <f t="shared" si="49"/>
        <v>103</v>
      </c>
      <c r="D1073">
        <f>LEN(Table14[[#This Row],[NA_sequence]])</f>
        <v>450</v>
      </c>
      <c r="E1073">
        <f t="shared" si="50"/>
        <v>103</v>
      </c>
      <c r="F1073" t="str">
        <f t="shared" si="51"/>
        <v>CAA</v>
      </c>
      <c r="G1073" t="str" cm="1">
        <f t="array" ref="G1073">IF(F1073="","",_xlfn.IFS(
   OR(F1073="CTC",F1073="CTG",F1073="CTT",F1073="CTA",F1073="TTA",F1073="TTG"),"Leucine",
   OR(F1073="CAG",F1073="CAA"),"Glutamine",OR(F1073="TTC",F1073="TTT"),"Phenylalanine",
   OR(F1073="ATG"),"Methionine",OR(F1073="GCA",F1073="GCG",F1073="GCC",F1073="GCT"),"Alanine",OR(F1073="GAC",F1073="GAT"),"Aspartic Acid",OR(F1073="AAC",F1073="AAT"),"Asparagine",OR(F1073="GAA",F1073="GAG"),"Glutamic acid",
   TRUE,"Other"
))</f>
        <v>Glutamine</v>
      </c>
    </row>
    <row r="1074" spans="1:7" x14ac:dyDescent="0.2">
      <c r="A1074" t="s">
        <v>1169</v>
      </c>
      <c r="B1074" t="s">
        <v>2310</v>
      </c>
      <c r="C1074">
        <f t="shared" si="49"/>
        <v>103</v>
      </c>
      <c r="D1074">
        <f>LEN(Table14[[#This Row],[NA_sequence]])</f>
        <v>450</v>
      </c>
      <c r="E1074">
        <f t="shared" si="50"/>
        <v>103</v>
      </c>
      <c r="F1074" t="str">
        <f t="shared" si="51"/>
        <v>CAA</v>
      </c>
      <c r="G1074" t="str" cm="1">
        <f t="array" ref="G1074">IF(F1074="","",_xlfn.IFS(
   OR(F1074="CTC",F1074="CTG",F1074="CTT",F1074="CTA",F1074="TTA",F1074="TTG"),"Leucine",
   OR(F1074="CAG",F1074="CAA"),"Glutamine",OR(F1074="TTC",F1074="TTT"),"Phenylalanine",
   OR(F1074="ATG"),"Methionine",OR(F1074="GCA",F1074="GCG",F1074="GCC",F1074="GCT"),"Alanine",OR(F1074="GAC",F1074="GAT"),"Aspartic Acid",OR(F1074="AAC",F1074="AAT"),"Asparagine",OR(F1074="GAA",F1074="GAG"),"Glutamic acid",
   TRUE,"Other"
))</f>
        <v>Glutamine</v>
      </c>
    </row>
    <row r="1075" spans="1:7" x14ac:dyDescent="0.2">
      <c r="A1075" t="s">
        <v>1184</v>
      </c>
      <c r="B1075" t="s">
        <v>2324</v>
      </c>
      <c r="C1075">
        <f t="shared" si="49"/>
        <v>103</v>
      </c>
      <c r="D1075">
        <f>LEN(Table14[[#This Row],[NA_sequence]])</f>
        <v>450</v>
      </c>
      <c r="E1075">
        <f t="shared" si="50"/>
        <v>103</v>
      </c>
      <c r="F1075" t="str">
        <f t="shared" si="51"/>
        <v>CTA</v>
      </c>
      <c r="G1075" t="str" cm="1">
        <f t="array" ref="G1075">IF(F1075="","",_xlfn.IFS(
   OR(F1075="CTC",F1075="CTG",F1075="CTT",F1075="CTA",F1075="TTA",F1075="TTG"),"Leucine",
   OR(F1075="CAG",F1075="CAA"),"Glutamine",OR(F1075="TTC",F1075="TTT"),"Phenylalanine",
   OR(F1075="ATG"),"Methionine",OR(F1075="GCA",F1075="GCG",F1075="GCC",F1075="GCT"),"Alanine",OR(F1075="GAC",F1075="GAT"),"Aspartic Acid",OR(F1075="AAC",F1075="AAT"),"Asparagine",OR(F1075="GAA",F1075="GAG"),"Glutamic acid",
   TRUE,"Other"
))</f>
        <v>Leucine</v>
      </c>
    </row>
    <row r="1076" spans="1:7" x14ac:dyDescent="0.2">
      <c r="A1076" t="s">
        <v>1186</v>
      </c>
      <c r="B1076" t="s">
        <v>2326</v>
      </c>
      <c r="C1076">
        <f t="shared" si="49"/>
        <v>103</v>
      </c>
      <c r="D1076">
        <f>LEN(Table14[[#This Row],[NA_sequence]])</f>
        <v>450</v>
      </c>
      <c r="E1076">
        <f t="shared" si="50"/>
        <v>103</v>
      </c>
      <c r="F1076" t="str">
        <f t="shared" si="51"/>
        <v>CAA</v>
      </c>
      <c r="G1076" t="str" cm="1">
        <f t="array" ref="G1076">IF(F1076="","",_xlfn.IFS(
   OR(F1076="CTC",F1076="CTG",F1076="CTT",F1076="CTA",F1076="TTA",F1076="TTG"),"Leucine",
   OR(F1076="CAG",F1076="CAA"),"Glutamine",OR(F1076="TTC",F1076="TTT"),"Phenylalanine",
   OR(F1076="ATG"),"Methionine",OR(F1076="GCA",F1076="GCG",F1076="GCC",F1076="GCT"),"Alanine",OR(F1076="GAC",F1076="GAT"),"Aspartic Acid",OR(F1076="AAC",F1076="AAT"),"Asparagine",OR(F1076="GAA",F1076="GAG"),"Glutamic acid",
   TRUE,"Other"
))</f>
        <v>Glutamine</v>
      </c>
    </row>
    <row r="1077" spans="1:7" x14ac:dyDescent="0.2">
      <c r="A1077" t="s">
        <v>734</v>
      </c>
      <c r="B1077" t="s">
        <v>1900</v>
      </c>
      <c r="C1077">
        <f t="shared" si="49"/>
        <v>103</v>
      </c>
      <c r="D1077">
        <f>LEN(Table14[[#This Row],[NA_sequence]])</f>
        <v>450</v>
      </c>
      <c r="E1077">
        <f t="shared" si="50"/>
        <v>103</v>
      </c>
      <c r="F1077" t="str">
        <f t="shared" si="51"/>
        <v>CAG</v>
      </c>
      <c r="G1077" t="str" cm="1">
        <f t="array" ref="G1077">IF(F1077="","",_xlfn.IFS(
   OR(F1077="CTC",F1077="CTG",F1077="CTT",F1077="CTA",F1077="TTA",F1077="TTG"),"Leucine",
   OR(F1077="CAG",F1077="CAA"),"Glutamine",OR(F1077="TTC",F1077="TTT"),"Phenylalanine",
   OR(F1077="ATG"),"Methionine",OR(F1077="GCA",F1077="GCG",F1077="GCC",F1077="GCT"),"Alanine",OR(F1077="GAC",F1077="GAT"),"Aspartic Acid",OR(F1077="AAC",F1077="AAT"),"Asparagine",OR(F1077="GAA",F1077="GAG"),"Glutamic acid",
   TRUE,"Other"
))</f>
        <v>Glutamine</v>
      </c>
    </row>
    <row r="1078" spans="1:7" x14ac:dyDescent="0.2">
      <c r="A1078" t="s">
        <v>657</v>
      </c>
      <c r="B1078" t="s">
        <v>1832</v>
      </c>
      <c r="C1078">
        <f t="shared" si="49"/>
        <v>103</v>
      </c>
      <c r="D1078">
        <f>LEN(Table14[[#This Row],[NA_sequence]])</f>
        <v>450</v>
      </c>
      <c r="E1078">
        <f t="shared" si="50"/>
        <v>103</v>
      </c>
      <c r="F1078" t="str">
        <f t="shared" si="51"/>
        <v>CAG</v>
      </c>
      <c r="G1078" t="str" cm="1">
        <f t="array" ref="G1078">IF(F1078="","",_xlfn.IFS(
   OR(F1078="CTC",F1078="CTG",F1078="CTT",F1078="CTA",F1078="TTA",F1078="TTG"),"Leucine",
   OR(F1078="CAG",F1078="CAA"),"Glutamine",OR(F1078="TTC",F1078="TTT"),"Phenylalanine",
   OR(F1078="ATG"),"Methionine",OR(F1078="GCA",F1078="GCG",F1078="GCC",F1078="GCT"),"Alanine",OR(F1078="GAC",F1078="GAT"),"Aspartic Acid",OR(F1078="AAC",F1078="AAT"),"Asparagine",OR(F1078="GAA",F1078="GAG"),"Glutamic acid",
   TRUE,"Other"
))</f>
        <v>Glutamine</v>
      </c>
    </row>
    <row r="1079" spans="1:7" x14ac:dyDescent="0.2">
      <c r="A1079" t="s">
        <v>659</v>
      </c>
      <c r="B1079" t="s">
        <v>1834</v>
      </c>
      <c r="C1079">
        <f t="shared" si="49"/>
        <v>103</v>
      </c>
      <c r="D1079">
        <f>LEN(Table14[[#This Row],[NA_sequence]])</f>
        <v>450</v>
      </c>
      <c r="E1079">
        <f t="shared" si="50"/>
        <v>103</v>
      </c>
      <c r="F1079" t="str">
        <f t="shared" si="51"/>
        <v>CAG</v>
      </c>
      <c r="G1079" t="str" cm="1">
        <f t="array" ref="G1079">IF(F1079="","",_xlfn.IFS(
   OR(F1079="CTC",F1079="CTG",F1079="CTT",F1079="CTA",F1079="TTA",F1079="TTG"),"Leucine",
   OR(F1079="CAG",F1079="CAA"),"Glutamine",OR(F1079="TTC",F1079="TTT"),"Phenylalanine",
   OR(F1079="ATG"),"Methionine",OR(F1079="GCA",F1079="GCG",F1079="GCC",F1079="GCT"),"Alanine",OR(F1079="GAC",F1079="GAT"),"Aspartic Acid",OR(F1079="AAC",F1079="AAT"),"Asparagine",OR(F1079="GAA",F1079="GAG"),"Glutamic acid",
   TRUE,"Other"
))</f>
        <v>Glutamine</v>
      </c>
    </row>
    <row r="1080" spans="1:7" x14ac:dyDescent="0.2">
      <c r="A1080" t="s">
        <v>660</v>
      </c>
      <c r="B1080" t="s">
        <v>1835</v>
      </c>
      <c r="C1080">
        <f t="shared" si="49"/>
        <v>103</v>
      </c>
      <c r="D1080">
        <f>LEN(Table14[[#This Row],[NA_sequence]])</f>
        <v>450</v>
      </c>
      <c r="E1080">
        <f t="shared" si="50"/>
        <v>103</v>
      </c>
      <c r="F1080" t="str">
        <f t="shared" si="51"/>
        <v>CAG</v>
      </c>
      <c r="G1080" t="str" cm="1">
        <f t="array" ref="G1080">IF(F1080="","",_xlfn.IFS(
   OR(F1080="CTC",F1080="CTG",F1080="CTT",F1080="CTA",F1080="TTA",F1080="TTG"),"Leucine",
   OR(F1080="CAG",F1080="CAA"),"Glutamine",OR(F1080="TTC",F1080="TTT"),"Phenylalanine",
   OR(F1080="ATG"),"Methionine",OR(F1080="GCA",F1080="GCG",F1080="GCC",F1080="GCT"),"Alanine",OR(F1080="GAC",F1080="GAT"),"Aspartic Acid",OR(F1080="AAC",F1080="AAT"),"Asparagine",OR(F1080="GAA",F1080="GAG"),"Glutamic acid",
   TRUE,"Other"
))</f>
        <v>Glutamine</v>
      </c>
    </row>
    <row r="1081" spans="1:7" x14ac:dyDescent="0.2">
      <c r="A1081" t="s">
        <v>658</v>
      </c>
      <c r="B1081" t="s">
        <v>1833</v>
      </c>
      <c r="C1081">
        <f t="shared" si="49"/>
        <v>103</v>
      </c>
      <c r="D1081">
        <f>LEN(Table14[[#This Row],[NA_sequence]])</f>
        <v>450</v>
      </c>
      <c r="E1081">
        <f t="shared" si="50"/>
        <v>103</v>
      </c>
      <c r="F1081" t="str">
        <f t="shared" si="51"/>
        <v>CAG</v>
      </c>
      <c r="G1081" t="str" cm="1">
        <f t="array" ref="G1081">IF(F1081="","",_xlfn.IFS(
   OR(F1081="CTC",F1081="CTG",F1081="CTT",F1081="CTA",F1081="TTA",F1081="TTG"),"Leucine",
   OR(F1081="CAG",F1081="CAA"),"Glutamine",OR(F1081="TTC",F1081="TTT"),"Phenylalanine",
   OR(F1081="ATG"),"Methionine",OR(F1081="GCA",F1081="GCG",F1081="GCC",F1081="GCT"),"Alanine",OR(F1081="GAC",F1081="GAT"),"Aspartic Acid",OR(F1081="AAC",F1081="AAT"),"Asparagine",OR(F1081="GAA",F1081="GAG"),"Glutamic acid",
   TRUE,"Other"
))</f>
        <v>Glutamine</v>
      </c>
    </row>
    <row r="1082" spans="1:7" x14ac:dyDescent="0.2">
      <c r="A1082" t="s">
        <v>664</v>
      </c>
      <c r="B1082" t="s">
        <v>1839</v>
      </c>
      <c r="C1082">
        <f t="shared" si="49"/>
        <v>103</v>
      </c>
      <c r="D1082">
        <f>LEN(Table14[[#This Row],[NA_sequence]])</f>
        <v>450</v>
      </c>
      <c r="E1082">
        <f t="shared" si="50"/>
        <v>103</v>
      </c>
      <c r="F1082" t="str">
        <f t="shared" si="51"/>
        <v>CAG</v>
      </c>
      <c r="G1082" t="str" cm="1">
        <f t="array" ref="G1082">IF(F1082="","",_xlfn.IFS(
   OR(F1082="CTC",F1082="CTG",F1082="CTT",F1082="CTA",F1082="TTA",F1082="TTG"),"Leucine",
   OR(F1082="CAG",F1082="CAA"),"Glutamine",OR(F1082="TTC",F1082="TTT"),"Phenylalanine",
   OR(F1082="ATG"),"Methionine",OR(F1082="GCA",F1082="GCG",F1082="GCC",F1082="GCT"),"Alanine",OR(F1082="GAC",F1082="GAT"),"Aspartic Acid",OR(F1082="AAC",F1082="AAT"),"Asparagine",OR(F1082="GAA",F1082="GAG"),"Glutamic acid",
   TRUE,"Other"
))</f>
        <v>Glutamine</v>
      </c>
    </row>
    <row r="1083" spans="1:7" x14ac:dyDescent="0.2">
      <c r="A1083" t="s">
        <v>662</v>
      </c>
      <c r="B1083" t="s">
        <v>1837</v>
      </c>
      <c r="C1083">
        <f t="shared" si="49"/>
        <v>103</v>
      </c>
      <c r="D1083">
        <f>LEN(Table14[[#This Row],[NA_sequence]])</f>
        <v>450</v>
      </c>
      <c r="E1083">
        <f t="shared" si="50"/>
        <v>103</v>
      </c>
      <c r="F1083" t="str">
        <f t="shared" si="51"/>
        <v>CAG</v>
      </c>
      <c r="G1083" t="str" cm="1">
        <f t="array" ref="G1083">IF(F1083="","",_xlfn.IFS(
   OR(F1083="CTC",F1083="CTG",F1083="CTT",F1083="CTA",F1083="TTA",F1083="TTG"),"Leucine",
   OR(F1083="CAG",F1083="CAA"),"Glutamine",OR(F1083="TTC",F1083="TTT"),"Phenylalanine",
   OR(F1083="ATG"),"Methionine",OR(F1083="GCA",F1083="GCG",F1083="GCC",F1083="GCT"),"Alanine",OR(F1083="GAC",F1083="GAT"),"Aspartic Acid",OR(F1083="AAC",F1083="AAT"),"Asparagine",OR(F1083="GAA",F1083="GAG"),"Glutamic acid",
   TRUE,"Other"
))</f>
        <v>Glutamine</v>
      </c>
    </row>
    <row r="1084" spans="1:7" x14ac:dyDescent="0.2">
      <c r="A1084" t="s">
        <v>663</v>
      </c>
      <c r="B1084" t="s">
        <v>1838</v>
      </c>
      <c r="C1084">
        <f t="shared" si="49"/>
        <v>103</v>
      </c>
      <c r="D1084">
        <f>LEN(Table14[[#This Row],[NA_sequence]])</f>
        <v>450</v>
      </c>
      <c r="E1084">
        <f t="shared" si="50"/>
        <v>103</v>
      </c>
      <c r="F1084" t="str">
        <f t="shared" si="51"/>
        <v>CAG</v>
      </c>
      <c r="G1084" t="str" cm="1">
        <f t="array" ref="G1084">IF(F1084="","",_xlfn.IFS(
   OR(F1084="CTC",F1084="CTG",F1084="CTT",F1084="CTA",F1084="TTA",F1084="TTG"),"Leucine",
   OR(F1084="CAG",F1084="CAA"),"Glutamine",OR(F1084="TTC",F1084="TTT"),"Phenylalanine",
   OR(F1084="ATG"),"Methionine",OR(F1084="GCA",F1084="GCG",F1084="GCC",F1084="GCT"),"Alanine",OR(F1084="GAC",F1084="GAT"),"Aspartic Acid",OR(F1084="AAC",F1084="AAT"),"Asparagine",OR(F1084="GAA",F1084="GAG"),"Glutamic acid",
   TRUE,"Other"
))</f>
        <v>Glutamine</v>
      </c>
    </row>
    <row r="1085" spans="1:7" x14ac:dyDescent="0.2">
      <c r="A1085" t="s">
        <v>661</v>
      </c>
      <c r="B1085" t="s">
        <v>1836</v>
      </c>
      <c r="C1085">
        <f t="shared" si="49"/>
        <v>103</v>
      </c>
      <c r="D1085">
        <f>LEN(Table14[[#This Row],[NA_sequence]])</f>
        <v>450</v>
      </c>
      <c r="E1085">
        <f t="shared" si="50"/>
        <v>103</v>
      </c>
      <c r="F1085" t="str">
        <f t="shared" si="51"/>
        <v>CAG</v>
      </c>
      <c r="G1085" t="str" cm="1">
        <f t="array" ref="G1085">IF(F1085="","",_xlfn.IFS(
   OR(F1085="CTC",F1085="CTG",F1085="CTT",F1085="CTA",F1085="TTA",F1085="TTG"),"Leucine",
   OR(F1085="CAG",F1085="CAA"),"Glutamine",OR(F1085="TTC",F1085="TTT"),"Phenylalanine",
   OR(F1085="ATG"),"Methionine",OR(F1085="GCA",F1085="GCG",F1085="GCC",F1085="GCT"),"Alanine",OR(F1085="GAC",F1085="GAT"),"Aspartic Acid",OR(F1085="AAC",F1085="AAT"),"Asparagine",OR(F1085="GAA",F1085="GAG"),"Glutamic acid",
   TRUE,"Other"
))</f>
        <v>Glutamine</v>
      </c>
    </row>
    <row r="1086" spans="1:7" x14ac:dyDescent="0.2">
      <c r="A1086" t="s">
        <v>699</v>
      </c>
      <c r="B1086" t="s">
        <v>1870</v>
      </c>
      <c r="C1086">
        <f t="shared" si="49"/>
        <v>103</v>
      </c>
      <c r="D1086">
        <f>LEN(Table14[[#This Row],[NA_sequence]])</f>
        <v>450</v>
      </c>
      <c r="E1086">
        <f t="shared" si="50"/>
        <v>103</v>
      </c>
      <c r="F1086" t="str">
        <f t="shared" si="51"/>
        <v>CAA</v>
      </c>
      <c r="G1086" t="str" cm="1">
        <f t="array" ref="G1086">IF(F1086="","",_xlfn.IFS(
   OR(F1086="CTC",F1086="CTG",F1086="CTT",F1086="CTA",F1086="TTA",F1086="TTG"),"Leucine",
   OR(F1086="CAG",F1086="CAA"),"Glutamine",OR(F1086="TTC",F1086="TTT"),"Phenylalanine",
   OR(F1086="ATG"),"Methionine",OR(F1086="GCA",F1086="GCG",F1086="GCC",F1086="GCT"),"Alanine",OR(F1086="GAC",F1086="GAT"),"Aspartic Acid",OR(F1086="AAC",F1086="AAT"),"Asparagine",OR(F1086="GAA",F1086="GAG"),"Glutamic acid",
   TRUE,"Other"
))</f>
        <v>Glutamine</v>
      </c>
    </row>
    <row r="1087" spans="1:7" x14ac:dyDescent="0.2">
      <c r="A1087" t="s">
        <v>698</v>
      </c>
      <c r="B1087" t="s">
        <v>1869</v>
      </c>
      <c r="C1087">
        <f t="shared" si="49"/>
        <v>103</v>
      </c>
      <c r="D1087">
        <f>LEN(Table14[[#This Row],[NA_sequence]])</f>
        <v>450</v>
      </c>
      <c r="E1087">
        <f t="shared" si="50"/>
        <v>103</v>
      </c>
      <c r="F1087" t="str">
        <f t="shared" si="51"/>
        <v>CAA</v>
      </c>
      <c r="G1087" t="str" cm="1">
        <f t="array" ref="G1087">IF(F1087="","",_xlfn.IFS(
   OR(F1087="CTC",F1087="CTG",F1087="CTT",F1087="CTA",F1087="TTA",F1087="TTG"),"Leucine",
   OR(F1087="CAG",F1087="CAA"),"Glutamine",OR(F1087="TTC",F1087="TTT"),"Phenylalanine",
   OR(F1087="ATG"),"Methionine",OR(F1087="GCA",F1087="GCG",F1087="GCC",F1087="GCT"),"Alanine",OR(F1087="GAC",F1087="GAT"),"Aspartic Acid",OR(F1087="AAC",F1087="AAT"),"Asparagine",OR(F1087="GAA",F1087="GAG"),"Glutamic acid",
   TRUE,"Other"
))</f>
        <v>Glutamine</v>
      </c>
    </row>
    <row r="1088" spans="1:7" x14ac:dyDescent="0.2">
      <c r="A1088" t="s">
        <v>848</v>
      </c>
      <c r="B1088" t="s">
        <v>2007</v>
      </c>
      <c r="C1088">
        <f t="shared" si="49"/>
        <v>103</v>
      </c>
      <c r="D1088">
        <f>LEN(Table14[[#This Row],[NA_sequence]])</f>
        <v>450</v>
      </c>
      <c r="E1088">
        <f t="shared" si="50"/>
        <v>103</v>
      </c>
      <c r="F1088" t="str">
        <f t="shared" si="51"/>
        <v>CAA</v>
      </c>
      <c r="G1088" t="str" cm="1">
        <f t="array" ref="G1088">IF(F1088="","",_xlfn.IFS(
   OR(F1088="CTC",F1088="CTG",F1088="CTT",F1088="CTA",F1088="TTA",F1088="TTG"),"Leucine",
   OR(F1088="CAG",F1088="CAA"),"Glutamine",OR(F1088="TTC",F1088="TTT"),"Phenylalanine",
   OR(F1088="ATG"),"Methionine",OR(F1088="GCA",F1088="GCG",F1088="GCC",F1088="GCT"),"Alanine",OR(F1088="GAC",F1088="GAT"),"Aspartic Acid",OR(F1088="AAC",F1088="AAT"),"Asparagine",OR(F1088="GAA",F1088="GAG"),"Glutamic acid",
   TRUE,"Other"
))</f>
        <v>Glutamine</v>
      </c>
    </row>
    <row r="1089" spans="1:7" x14ac:dyDescent="0.2">
      <c r="A1089" t="s">
        <v>744</v>
      </c>
      <c r="B1089" t="s">
        <v>1909</v>
      </c>
      <c r="C1089">
        <f t="shared" si="49"/>
        <v>103</v>
      </c>
      <c r="D1089">
        <f>LEN(Table14[[#This Row],[NA_sequence]])</f>
        <v>450</v>
      </c>
      <c r="E1089">
        <f t="shared" si="50"/>
        <v>103</v>
      </c>
      <c r="F1089" t="str">
        <f t="shared" si="51"/>
        <v>CAA</v>
      </c>
      <c r="G1089" t="str" cm="1">
        <f t="array" ref="G1089">IF(F1089="","",_xlfn.IFS(
   OR(F1089="CTC",F1089="CTG",F1089="CTT",F1089="CTA",F1089="TTA",F1089="TTG"),"Leucine",
   OR(F1089="CAG",F1089="CAA"),"Glutamine",OR(F1089="TTC",F1089="TTT"),"Phenylalanine",
   OR(F1089="ATG"),"Methionine",OR(F1089="GCA",F1089="GCG",F1089="GCC",F1089="GCT"),"Alanine",OR(F1089="GAC",F1089="GAT"),"Aspartic Acid",OR(F1089="AAC",F1089="AAT"),"Asparagine",OR(F1089="GAA",F1089="GAG"),"Glutamic acid",
   TRUE,"Other"
))</f>
        <v>Glutamine</v>
      </c>
    </row>
    <row r="1090" spans="1:7" x14ac:dyDescent="0.2">
      <c r="A1090" t="s">
        <v>747</v>
      </c>
      <c r="B1090" t="s">
        <v>1911</v>
      </c>
      <c r="C1090">
        <f t="shared" si="49"/>
        <v>103</v>
      </c>
      <c r="D1090">
        <f>LEN(Table14[[#This Row],[NA_sequence]])</f>
        <v>450</v>
      </c>
      <c r="E1090">
        <f t="shared" si="50"/>
        <v>103</v>
      </c>
      <c r="F1090" t="str">
        <f t="shared" si="51"/>
        <v>CAA</v>
      </c>
      <c r="G1090" t="str" cm="1">
        <f t="array" ref="G1090">IF(F1090="","",_xlfn.IFS(
   OR(F1090="CTC",F1090="CTG",F1090="CTT",F1090="CTA",F1090="TTA",F1090="TTG"),"Leucine",
   OR(F1090="CAG",F1090="CAA"),"Glutamine",OR(F1090="TTC",F1090="TTT"),"Phenylalanine",
   OR(F1090="ATG"),"Methionine",OR(F1090="GCA",F1090="GCG",F1090="GCC",F1090="GCT"),"Alanine",OR(F1090="GAC",F1090="GAT"),"Aspartic Acid",OR(F1090="AAC",F1090="AAT"),"Asparagine",OR(F1090="GAA",F1090="GAG"),"Glutamic acid",
   TRUE,"Other"
))</f>
        <v>Glutamine</v>
      </c>
    </row>
    <row r="1091" spans="1:7" x14ac:dyDescent="0.2">
      <c r="A1091" t="s">
        <v>745</v>
      </c>
      <c r="B1091" t="s">
        <v>1910</v>
      </c>
      <c r="C1091">
        <f t="shared" ref="C1091:C1154" si="52">IFERROR(SEARCH("GC?GG?GG?", B1091), "")</f>
        <v>103</v>
      </c>
      <c r="D1091">
        <f>LEN(Table14[[#This Row],[NA_sequence]])</f>
        <v>450</v>
      </c>
      <c r="E1091">
        <f t="shared" ref="E1091:E1154" si="53">IF(C1091="","",IF(AND(
    ISNUMBER(FIND(MID(B1091,C1091+2,1),"ACGT")),
    ISNUMBER(FIND(MID(B1091,C1091+5,1),"ACGT")),
    ISNUMBER(FIND(MID(B1091,C1091+8,1),"ACGT"))
  ),
  C1091,
  ""
))</f>
        <v>103</v>
      </c>
      <c r="F1091" t="str">
        <f t="shared" ref="F1091:F1154" si="54">IF(C1091="","", MID(B1091, C1091+9, 3))</f>
        <v>CAA</v>
      </c>
      <c r="G1091" t="str" cm="1">
        <f t="array" ref="G1091">IF(F1091="","",_xlfn.IFS(
   OR(F1091="CTC",F1091="CTG",F1091="CTT",F1091="CTA",F1091="TTA",F1091="TTG"),"Leucine",
   OR(F1091="CAG",F1091="CAA"),"Glutamine",OR(F1091="TTC",F1091="TTT"),"Phenylalanine",
   OR(F1091="ATG"),"Methionine",OR(F1091="GCA",F1091="GCG",F1091="GCC",F1091="GCT"),"Alanine",OR(F1091="GAC",F1091="GAT"),"Aspartic Acid",OR(F1091="AAC",F1091="AAT"),"Asparagine",OR(F1091="GAA",F1091="GAG"),"Glutamic acid",
   TRUE,"Other"
))</f>
        <v>Glutamine</v>
      </c>
    </row>
    <row r="1092" spans="1:7" x14ac:dyDescent="0.2">
      <c r="A1092" t="s">
        <v>746</v>
      </c>
      <c r="B1092" t="s">
        <v>1910</v>
      </c>
      <c r="C1092">
        <f t="shared" si="52"/>
        <v>103</v>
      </c>
      <c r="D1092">
        <f>LEN(Table14[[#This Row],[NA_sequence]])</f>
        <v>450</v>
      </c>
      <c r="E1092">
        <f t="shared" si="53"/>
        <v>103</v>
      </c>
      <c r="F1092" t="str">
        <f t="shared" si="54"/>
        <v>CAA</v>
      </c>
      <c r="G1092" t="str" cm="1">
        <f t="array" ref="G1092">IF(F1092="","",_xlfn.IFS(
   OR(F1092="CTC",F1092="CTG",F1092="CTT",F1092="CTA",F1092="TTA",F1092="TTG"),"Leucine",
   OR(F1092="CAG",F1092="CAA"),"Glutamine",OR(F1092="TTC",F1092="TTT"),"Phenylalanine",
   OR(F1092="ATG"),"Methionine",OR(F1092="GCA",F1092="GCG",F1092="GCC",F1092="GCT"),"Alanine",OR(F1092="GAC",F1092="GAT"),"Aspartic Acid",OR(F1092="AAC",F1092="AAT"),"Asparagine",OR(F1092="GAA",F1092="GAG"),"Glutamic acid",
   TRUE,"Other"
))</f>
        <v>Glutamine</v>
      </c>
    </row>
    <row r="1093" spans="1:7" x14ac:dyDescent="0.2">
      <c r="A1093" t="s">
        <v>741</v>
      </c>
      <c r="B1093" t="s">
        <v>1907</v>
      </c>
      <c r="C1093">
        <f t="shared" si="52"/>
        <v>103</v>
      </c>
      <c r="D1093">
        <f>LEN(Table14[[#This Row],[NA_sequence]])</f>
        <v>450</v>
      </c>
      <c r="E1093">
        <f t="shared" si="53"/>
        <v>103</v>
      </c>
      <c r="F1093" t="str">
        <f t="shared" si="54"/>
        <v>CAA</v>
      </c>
      <c r="G1093" t="str" cm="1">
        <f t="array" ref="G1093">IF(F1093="","",_xlfn.IFS(
   OR(F1093="CTC",F1093="CTG",F1093="CTT",F1093="CTA",F1093="TTA",F1093="TTG"),"Leucine",
   OR(F1093="CAG",F1093="CAA"),"Glutamine",OR(F1093="TTC",F1093="TTT"),"Phenylalanine",
   OR(F1093="ATG"),"Methionine",OR(F1093="GCA",F1093="GCG",F1093="GCC",F1093="GCT"),"Alanine",OR(F1093="GAC",F1093="GAT"),"Aspartic Acid",OR(F1093="AAC",F1093="AAT"),"Asparagine",OR(F1093="GAA",F1093="GAG"),"Glutamic acid",
   TRUE,"Other"
))</f>
        <v>Glutamine</v>
      </c>
    </row>
    <row r="1094" spans="1:7" x14ac:dyDescent="0.2">
      <c r="A1094" t="s">
        <v>742</v>
      </c>
      <c r="B1094" t="s">
        <v>1908</v>
      </c>
      <c r="C1094">
        <f t="shared" si="52"/>
        <v>103</v>
      </c>
      <c r="D1094">
        <f>LEN(Table14[[#This Row],[NA_sequence]])</f>
        <v>450</v>
      </c>
      <c r="E1094">
        <f t="shared" si="53"/>
        <v>103</v>
      </c>
      <c r="F1094" t="str">
        <f t="shared" si="54"/>
        <v>CAA</v>
      </c>
      <c r="G1094" t="str" cm="1">
        <f t="array" ref="G1094">IF(F1094="","",_xlfn.IFS(
   OR(F1094="CTC",F1094="CTG",F1094="CTT",F1094="CTA",F1094="TTA",F1094="TTG"),"Leucine",
   OR(F1094="CAG",F1094="CAA"),"Glutamine",OR(F1094="TTC",F1094="TTT"),"Phenylalanine",
   OR(F1094="ATG"),"Methionine",OR(F1094="GCA",F1094="GCG",F1094="GCC",F1094="GCT"),"Alanine",OR(F1094="GAC",F1094="GAT"),"Aspartic Acid",OR(F1094="AAC",F1094="AAT"),"Asparagine",OR(F1094="GAA",F1094="GAG"),"Glutamic acid",
   TRUE,"Other"
))</f>
        <v>Glutamine</v>
      </c>
    </row>
    <row r="1095" spans="1:7" x14ac:dyDescent="0.2">
      <c r="A1095" t="s">
        <v>740</v>
      </c>
      <c r="B1095" t="s">
        <v>1906</v>
      </c>
      <c r="C1095">
        <f t="shared" si="52"/>
        <v>103</v>
      </c>
      <c r="D1095">
        <f>LEN(Table14[[#This Row],[NA_sequence]])</f>
        <v>450</v>
      </c>
      <c r="E1095">
        <f t="shared" si="53"/>
        <v>103</v>
      </c>
      <c r="F1095" t="str">
        <f t="shared" si="54"/>
        <v>CAA</v>
      </c>
      <c r="G1095" t="str" cm="1">
        <f t="array" ref="G1095">IF(F1095="","",_xlfn.IFS(
   OR(F1095="CTC",F1095="CTG",F1095="CTT",F1095="CTA",F1095="TTA",F1095="TTG"),"Leucine",
   OR(F1095="CAG",F1095="CAA"),"Glutamine",OR(F1095="TTC",F1095="TTT"),"Phenylalanine",
   OR(F1095="ATG"),"Methionine",OR(F1095="GCA",F1095="GCG",F1095="GCC",F1095="GCT"),"Alanine",OR(F1095="GAC",F1095="GAT"),"Aspartic Acid",OR(F1095="AAC",F1095="AAT"),"Asparagine",OR(F1095="GAA",F1095="GAG"),"Glutamic acid",
   TRUE,"Other"
))</f>
        <v>Glutamine</v>
      </c>
    </row>
    <row r="1096" spans="1:7" x14ac:dyDescent="0.2">
      <c r="A1096" t="s">
        <v>739</v>
      </c>
      <c r="B1096" t="s">
        <v>1905</v>
      </c>
      <c r="C1096">
        <f t="shared" si="52"/>
        <v>103</v>
      </c>
      <c r="D1096">
        <f>LEN(Table14[[#This Row],[NA_sequence]])</f>
        <v>450</v>
      </c>
      <c r="E1096">
        <f t="shared" si="53"/>
        <v>103</v>
      </c>
      <c r="F1096" t="str">
        <f t="shared" si="54"/>
        <v>CAA</v>
      </c>
      <c r="G1096" t="str" cm="1">
        <f t="array" ref="G1096">IF(F1096="","",_xlfn.IFS(
   OR(F1096="CTC",F1096="CTG",F1096="CTT",F1096="CTA",F1096="TTA",F1096="TTG"),"Leucine",
   OR(F1096="CAG",F1096="CAA"),"Glutamine",OR(F1096="TTC",F1096="TTT"),"Phenylalanine",
   OR(F1096="ATG"),"Methionine",OR(F1096="GCA",F1096="GCG",F1096="GCC",F1096="GCT"),"Alanine",OR(F1096="GAC",F1096="GAT"),"Aspartic Acid",OR(F1096="AAC",F1096="AAT"),"Asparagine",OR(F1096="GAA",F1096="GAG"),"Glutamic acid",
   TRUE,"Other"
))</f>
        <v>Glutamine</v>
      </c>
    </row>
    <row r="1097" spans="1:7" x14ac:dyDescent="0.2">
      <c r="A1097" t="s">
        <v>743</v>
      </c>
      <c r="B1097" t="s">
        <v>1905</v>
      </c>
      <c r="C1097">
        <f t="shared" si="52"/>
        <v>103</v>
      </c>
      <c r="D1097">
        <f>LEN(Table14[[#This Row],[NA_sequence]])</f>
        <v>450</v>
      </c>
      <c r="E1097">
        <f t="shared" si="53"/>
        <v>103</v>
      </c>
      <c r="F1097" t="str">
        <f t="shared" si="54"/>
        <v>CAA</v>
      </c>
      <c r="G1097" t="str" cm="1">
        <f t="array" ref="G1097">IF(F1097="","",_xlfn.IFS(
   OR(F1097="CTC",F1097="CTG",F1097="CTT",F1097="CTA",F1097="TTA",F1097="TTG"),"Leucine",
   OR(F1097="CAG",F1097="CAA"),"Glutamine",OR(F1097="TTC",F1097="TTT"),"Phenylalanine",
   OR(F1097="ATG"),"Methionine",OR(F1097="GCA",F1097="GCG",F1097="GCC",F1097="GCT"),"Alanine",OR(F1097="GAC",F1097="GAT"),"Aspartic Acid",OR(F1097="AAC",F1097="AAT"),"Asparagine",OR(F1097="GAA",F1097="GAG"),"Glutamic acid",
   TRUE,"Other"
))</f>
        <v>Glutamine</v>
      </c>
    </row>
    <row r="1098" spans="1:7" x14ac:dyDescent="0.2">
      <c r="A1098" t="s">
        <v>707</v>
      </c>
      <c r="B1098" t="s">
        <v>1878</v>
      </c>
      <c r="C1098">
        <f t="shared" si="52"/>
        <v>103</v>
      </c>
      <c r="D1098">
        <f>LEN(Table14[[#This Row],[NA_sequence]])</f>
        <v>450</v>
      </c>
      <c r="E1098">
        <f t="shared" si="53"/>
        <v>103</v>
      </c>
      <c r="F1098" t="str">
        <f t="shared" si="54"/>
        <v>TTG</v>
      </c>
      <c r="G1098" t="str" cm="1">
        <f t="array" ref="G1098">IF(F1098="","",_xlfn.IFS(
   OR(F1098="CTC",F1098="CTG",F1098="CTT",F1098="CTA",F1098="TTA",F1098="TTG"),"Leucine",
   OR(F1098="CAG",F1098="CAA"),"Glutamine",OR(F1098="TTC",F1098="TTT"),"Phenylalanine",
   OR(F1098="ATG"),"Methionine",OR(F1098="GCA",F1098="GCG",F1098="GCC",F1098="GCT"),"Alanine",OR(F1098="GAC",F1098="GAT"),"Aspartic Acid",OR(F1098="AAC",F1098="AAT"),"Asparagine",OR(F1098="GAA",F1098="GAG"),"Glutamic acid",
   TRUE,"Other"
))</f>
        <v>Leucine</v>
      </c>
    </row>
    <row r="1099" spans="1:7" x14ac:dyDescent="0.2">
      <c r="A1099" t="s">
        <v>700</v>
      </c>
      <c r="B1099" t="s">
        <v>1871</v>
      </c>
      <c r="C1099">
        <f t="shared" si="52"/>
        <v>103</v>
      </c>
      <c r="D1099">
        <f>LEN(Table14[[#This Row],[NA_sequence]])</f>
        <v>450</v>
      </c>
      <c r="E1099">
        <f t="shared" si="53"/>
        <v>103</v>
      </c>
      <c r="F1099" t="str">
        <f t="shared" si="54"/>
        <v>TTG</v>
      </c>
      <c r="G1099" t="str" cm="1">
        <f t="array" ref="G1099">IF(F1099="","",_xlfn.IFS(
   OR(F1099="CTC",F1099="CTG",F1099="CTT",F1099="CTA",F1099="TTA",F1099="TTG"),"Leucine",
   OR(F1099="CAG",F1099="CAA"),"Glutamine",OR(F1099="TTC",F1099="TTT"),"Phenylalanine",
   OR(F1099="ATG"),"Methionine",OR(F1099="GCA",F1099="GCG",F1099="GCC",F1099="GCT"),"Alanine",OR(F1099="GAC",F1099="GAT"),"Aspartic Acid",OR(F1099="AAC",F1099="AAT"),"Asparagine",OR(F1099="GAA",F1099="GAG"),"Glutamic acid",
   TRUE,"Other"
))</f>
        <v>Leucine</v>
      </c>
    </row>
    <row r="1100" spans="1:7" x14ac:dyDescent="0.2">
      <c r="A1100" t="s">
        <v>701</v>
      </c>
      <c r="B1100" t="s">
        <v>1872</v>
      </c>
      <c r="C1100">
        <f t="shared" si="52"/>
        <v>103</v>
      </c>
      <c r="D1100">
        <f>LEN(Table14[[#This Row],[NA_sequence]])</f>
        <v>450</v>
      </c>
      <c r="E1100">
        <f t="shared" si="53"/>
        <v>103</v>
      </c>
      <c r="F1100" t="str">
        <f t="shared" si="54"/>
        <v>TTG</v>
      </c>
      <c r="G1100" t="str" cm="1">
        <f t="array" ref="G1100">IF(F1100="","",_xlfn.IFS(
   OR(F1100="CTC",F1100="CTG",F1100="CTT",F1100="CTA",F1100="TTA",F1100="TTG"),"Leucine",
   OR(F1100="CAG",F1100="CAA"),"Glutamine",OR(F1100="TTC",F1100="TTT"),"Phenylalanine",
   OR(F1100="ATG"),"Methionine",OR(F1100="GCA",F1100="GCG",F1100="GCC",F1100="GCT"),"Alanine",OR(F1100="GAC",F1100="GAT"),"Aspartic Acid",OR(F1100="AAC",F1100="AAT"),"Asparagine",OR(F1100="GAA",F1100="GAG"),"Glutamic acid",
   TRUE,"Other"
))</f>
        <v>Leucine</v>
      </c>
    </row>
    <row r="1101" spans="1:7" x14ac:dyDescent="0.2">
      <c r="A1101" t="s">
        <v>702</v>
      </c>
      <c r="B1101" t="s">
        <v>1873</v>
      </c>
      <c r="C1101">
        <f t="shared" si="52"/>
        <v>103</v>
      </c>
      <c r="D1101">
        <f>LEN(Table14[[#This Row],[NA_sequence]])</f>
        <v>450</v>
      </c>
      <c r="E1101">
        <f t="shared" si="53"/>
        <v>103</v>
      </c>
      <c r="F1101" t="str">
        <f t="shared" si="54"/>
        <v>TTG</v>
      </c>
      <c r="G1101" t="str" cm="1">
        <f t="array" ref="G1101">IF(F1101="","",_xlfn.IFS(
   OR(F1101="CTC",F1101="CTG",F1101="CTT",F1101="CTA",F1101="TTA",F1101="TTG"),"Leucine",
   OR(F1101="CAG",F1101="CAA"),"Glutamine",OR(F1101="TTC",F1101="TTT"),"Phenylalanine",
   OR(F1101="ATG"),"Methionine",OR(F1101="GCA",F1101="GCG",F1101="GCC",F1101="GCT"),"Alanine",OR(F1101="GAC",F1101="GAT"),"Aspartic Acid",OR(F1101="AAC",F1101="AAT"),"Asparagine",OR(F1101="GAA",F1101="GAG"),"Glutamic acid",
   TRUE,"Other"
))</f>
        <v>Leucine</v>
      </c>
    </row>
    <row r="1102" spans="1:7" x14ac:dyDescent="0.2">
      <c r="A1102" t="s">
        <v>704</v>
      </c>
      <c r="B1102" t="s">
        <v>1875</v>
      </c>
      <c r="C1102">
        <f t="shared" si="52"/>
        <v>103</v>
      </c>
      <c r="D1102">
        <f>LEN(Table14[[#This Row],[NA_sequence]])</f>
        <v>450</v>
      </c>
      <c r="E1102">
        <f t="shared" si="53"/>
        <v>103</v>
      </c>
      <c r="F1102" t="str">
        <f t="shared" si="54"/>
        <v>TTG</v>
      </c>
      <c r="G1102" t="str" cm="1">
        <f t="array" ref="G1102">IF(F1102="","",_xlfn.IFS(
   OR(F1102="CTC",F1102="CTG",F1102="CTT",F1102="CTA",F1102="TTA",F1102="TTG"),"Leucine",
   OR(F1102="CAG",F1102="CAA"),"Glutamine",OR(F1102="TTC",F1102="TTT"),"Phenylalanine",
   OR(F1102="ATG"),"Methionine",OR(F1102="GCA",F1102="GCG",F1102="GCC",F1102="GCT"),"Alanine",OR(F1102="GAC",F1102="GAT"),"Aspartic Acid",OR(F1102="AAC",F1102="AAT"),"Asparagine",OR(F1102="GAA",F1102="GAG"),"Glutamic acid",
   TRUE,"Other"
))</f>
        <v>Leucine</v>
      </c>
    </row>
    <row r="1103" spans="1:7" x14ac:dyDescent="0.2">
      <c r="A1103" t="s">
        <v>705</v>
      </c>
      <c r="B1103" t="s">
        <v>1876</v>
      </c>
      <c r="C1103">
        <f t="shared" si="52"/>
        <v>103</v>
      </c>
      <c r="D1103">
        <f>LEN(Table14[[#This Row],[NA_sequence]])</f>
        <v>450</v>
      </c>
      <c r="E1103">
        <f t="shared" si="53"/>
        <v>103</v>
      </c>
      <c r="F1103" t="str">
        <f t="shared" si="54"/>
        <v>TTG</v>
      </c>
      <c r="G1103" t="str" cm="1">
        <f t="array" ref="G1103">IF(F1103="","",_xlfn.IFS(
   OR(F1103="CTC",F1103="CTG",F1103="CTT",F1103="CTA",F1103="TTA",F1103="TTG"),"Leucine",
   OR(F1103="CAG",F1103="CAA"),"Glutamine",OR(F1103="TTC",F1103="TTT"),"Phenylalanine",
   OR(F1103="ATG"),"Methionine",OR(F1103="GCA",F1103="GCG",F1103="GCC",F1103="GCT"),"Alanine",OR(F1103="GAC",F1103="GAT"),"Aspartic Acid",OR(F1103="AAC",F1103="AAT"),"Asparagine",OR(F1103="GAA",F1103="GAG"),"Glutamic acid",
   TRUE,"Other"
))</f>
        <v>Leucine</v>
      </c>
    </row>
    <row r="1104" spans="1:7" x14ac:dyDescent="0.2">
      <c r="A1104" t="s">
        <v>706</v>
      </c>
      <c r="B1104" t="s">
        <v>1877</v>
      </c>
      <c r="C1104">
        <f t="shared" si="52"/>
        <v>103</v>
      </c>
      <c r="D1104">
        <f>LEN(Table14[[#This Row],[NA_sequence]])</f>
        <v>450</v>
      </c>
      <c r="E1104">
        <f t="shared" si="53"/>
        <v>103</v>
      </c>
      <c r="F1104" t="str">
        <f t="shared" si="54"/>
        <v>TTG</v>
      </c>
      <c r="G1104" t="str" cm="1">
        <f t="array" ref="G1104">IF(F1104="","",_xlfn.IFS(
   OR(F1104="CTC",F1104="CTG",F1104="CTT",F1104="CTA",F1104="TTA",F1104="TTG"),"Leucine",
   OR(F1104="CAG",F1104="CAA"),"Glutamine",OR(F1104="TTC",F1104="TTT"),"Phenylalanine",
   OR(F1104="ATG"),"Methionine",OR(F1104="GCA",F1104="GCG",F1104="GCC",F1104="GCT"),"Alanine",OR(F1104="GAC",F1104="GAT"),"Aspartic Acid",OR(F1104="AAC",F1104="AAT"),"Asparagine",OR(F1104="GAA",F1104="GAG"),"Glutamic acid",
   TRUE,"Other"
))</f>
        <v>Leucine</v>
      </c>
    </row>
    <row r="1105" spans="1:7" x14ac:dyDescent="0.2">
      <c r="A1105" t="s">
        <v>703</v>
      </c>
      <c r="B1105" t="s">
        <v>1874</v>
      </c>
      <c r="C1105">
        <f t="shared" si="52"/>
        <v>103</v>
      </c>
      <c r="D1105">
        <f>LEN(Table14[[#This Row],[NA_sequence]])</f>
        <v>450</v>
      </c>
      <c r="E1105">
        <f t="shared" si="53"/>
        <v>103</v>
      </c>
      <c r="F1105" t="str">
        <f t="shared" si="54"/>
        <v>TTG</v>
      </c>
      <c r="G1105" t="str" cm="1">
        <f t="array" ref="G1105">IF(F1105="","",_xlfn.IFS(
   OR(F1105="CTC",F1105="CTG",F1105="CTT",F1105="CTA",F1105="TTA",F1105="TTG"),"Leucine",
   OR(F1105="CAG",F1105="CAA"),"Glutamine",OR(F1105="TTC",F1105="TTT"),"Phenylalanine",
   OR(F1105="ATG"),"Methionine",OR(F1105="GCA",F1105="GCG",F1105="GCC",F1105="GCT"),"Alanine",OR(F1105="GAC",F1105="GAT"),"Aspartic Acid",OR(F1105="AAC",F1105="AAT"),"Asparagine",OR(F1105="GAA",F1105="GAG"),"Glutamic acid",
   TRUE,"Other"
))</f>
        <v>Leucine</v>
      </c>
    </row>
    <row r="1106" spans="1:7" x14ac:dyDescent="0.2">
      <c r="A1106" t="s">
        <v>738</v>
      </c>
      <c r="B1106" t="s">
        <v>1904</v>
      </c>
      <c r="C1106">
        <f t="shared" si="52"/>
        <v>103</v>
      </c>
      <c r="D1106">
        <f>LEN(Table14[[#This Row],[NA_sequence]])</f>
        <v>450</v>
      </c>
      <c r="E1106">
        <f t="shared" si="53"/>
        <v>103</v>
      </c>
      <c r="F1106" t="str">
        <f t="shared" si="54"/>
        <v>CAG</v>
      </c>
      <c r="G1106" t="str" cm="1">
        <f t="array" ref="G1106">IF(F1106="","",_xlfn.IFS(
   OR(F1106="CTC",F1106="CTG",F1106="CTT",F1106="CTA",F1106="TTA",F1106="TTG"),"Leucine",
   OR(F1106="CAG",F1106="CAA"),"Glutamine",OR(F1106="TTC",F1106="TTT"),"Phenylalanine",
   OR(F1106="ATG"),"Methionine",OR(F1106="GCA",F1106="GCG",F1106="GCC",F1106="GCT"),"Alanine",OR(F1106="GAC",F1106="GAT"),"Aspartic Acid",OR(F1106="AAC",F1106="AAT"),"Asparagine",OR(F1106="GAA",F1106="GAG"),"Glutamic acid",
   TRUE,"Other"
))</f>
        <v>Glutamine</v>
      </c>
    </row>
    <row r="1107" spans="1:7" x14ac:dyDescent="0.2">
      <c r="A1107" t="s">
        <v>717</v>
      </c>
      <c r="B1107" t="s">
        <v>1885</v>
      </c>
      <c r="C1107">
        <f t="shared" si="52"/>
        <v>103</v>
      </c>
      <c r="D1107">
        <f>LEN(Table14[[#This Row],[NA_sequence]])</f>
        <v>450</v>
      </c>
      <c r="E1107">
        <f t="shared" si="53"/>
        <v>103</v>
      </c>
      <c r="F1107" t="str">
        <f t="shared" si="54"/>
        <v>CAA</v>
      </c>
      <c r="G1107" t="str" cm="1">
        <f t="array" ref="G1107">IF(F1107="","",_xlfn.IFS(
   OR(F1107="CTC",F1107="CTG",F1107="CTT",F1107="CTA",F1107="TTA",F1107="TTG"),"Leucine",
   OR(F1107="CAG",F1107="CAA"),"Glutamine",OR(F1107="TTC",F1107="TTT"),"Phenylalanine",
   OR(F1107="ATG"),"Methionine",OR(F1107="GCA",F1107="GCG",F1107="GCC",F1107="GCT"),"Alanine",OR(F1107="GAC",F1107="GAT"),"Aspartic Acid",OR(F1107="AAC",F1107="AAT"),"Asparagine",OR(F1107="GAA",F1107="GAG"),"Glutamic acid",
   TRUE,"Other"
))</f>
        <v>Glutamine</v>
      </c>
    </row>
    <row r="1108" spans="1:7" x14ac:dyDescent="0.2">
      <c r="A1108" t="s">
        <v>735</v>
      </c>
      <c r="B1108" t="s">
        <v>1901</v>
      </c>
      <c r="C1108">
        <f t="shared" si="52"/>
        <v>103</v>
      </c>
      <c r="D1108">
        <f>LEN(Table14[[#This Row],[NA_sequence]])</f>
        <v>450</v>
      </c>
      <c r="E1108">
        <f t="shared" si="53"/>
        <v>103</v>
      </c>
      <c r="F1108" t="str">
        <f t="shared" si="54"/>
        <v>CAG</v>
      </c>
      <c r="G1108" t="str" cm="1">
        <f t="array" ref="G1108">IF(F1108="","",_xlfn.IFS(
   OR(F1108="CTC",F1108="CTG",F1108="CTT",F1108="CTA",F1108="TTA",F1108="TTG"),"Leucine",
   OR(F1108="CAG",F1108="CAA"),"Glutamine",OR(F1108="TTC",F1108="TTT"),"Phenylalanine",
   OR(F1108="ATG"),"Methionine",OR(F1108="GCA",F1108="GCG",F1108="GCC",F1108="GCT"),"Alanine",OR(F1108="GAC",F1108="GAT"),"Aspartic Acid",OR(F1108="AAC",F1108="AAT"),"Asparagine",OR(F1108="GAA",F1108="GAG"),"Glutamic acid",
   TRUE,"Other"
))</f>
        <v>Glutamine</v>
      </c>
    </row>
    <row r="1109" spans="1:7" x14ac:dyDescent="0.2">
      <c r="A1109" t="s">
        <v>732</v>
      </c>
      <c r="B1109" t="s">
        <v>1898</v>
      </c>
      <c r="C1109">
        <f t="shared" si="52"/>
        <v>103</v>
      </c>
      <c r="D1109">
        <f>LEN(Table14[[#This Row],[NA_sequence]])</f>
        <v>450</v>
      </c>
      <c r="E1109">
        <f t="shared" si="53"/>
        <v>103</v>
      </c>
      <c r="F1109" t="str">
        <f t="shared" si="54"/>
        <v>CAA</v>
      </c>
      <c r="G1109" t="str" cm="1">
        <f t="array" ref="G1109">IF(F1109="","",_xlfn.IFS(
   OR(F1109="CTC",F1109="CTG",F1109="CTT",F1109="CTA",F1109="TTA",F1109="TTG"),"Leucine",
   OR(F1109="CAG",F1109="CAA"),"Glutamine",OR(F1109="TTC",F1109="TTT"),"Phenylalanine",
   OR(F1109="ATG"),"Methionine",OR(F1109="GCA",F1109="GCG",F1109="GCC",F1109="GCT"),"Alanine",OR(F1109="GAC",F1109="GAT"),"Aspartic Acid",OR(F1109="AAC",F1109="AAT"),"Asparagine",OR(F1109="GAA",F1109="GAG"),"Glutamic acid",
   TRUE,"Other"
))</f>
        <v>Glutamine</v>
      </c>
    </row>
    <row r="1110" spans="1:7" x14ac:dyDescent="0.2">
      <c r="A1110" t="s">
        <v>728</v>
      </c>
      <c r="B1110" t="s">
        <v>1895</v>
      </c>
      <c r="C1110">
        <f t="shared" si="52"/>
        <v>103</v>
      </c>
      <c r="D1110">
        <f>LEN(Table14[[#This Row],[NA_sequence]])</f>
        <v>450</v>
      </c>
      <c r="E1110">
        <f t="shared" si="53"/>
        <v>103</v>
      </c>
      <c r="F1110" t="str">
        <f t="shared" si="54"/>
        <v>CAG</v>
      </c>
      <c r="G1110" t="str" cm="1">
        <f t="array" ref="G1110">IF(F1110="","",_xlfn.IFS(
   OR(F1110="CTC",F1110="CTG",F1110="CTT",F1110="CTA",F1110="TTA",F1110="TTG"),"Leucine",
   OR(F1110="CAG",F1110="CAA"),"Glutamine",OR(F1110="TTC",F1110="TTT"),"Phenylalanine",
   OR(F1110="ATG"),"Methionine",OR(F1110="GCA",F1110="GCG",F1110="GCC",F1110="GCT"),"Alanine",OR(F1110="GAC",F1110="GAT"),"Aspartic Acid",OR(F1110="AAC",F1110="AAT"),"Asparagine",OR(F1110="GAA",F1110="GAG"),"Glutamic acid",
   TRUE,"Other"
))</f>
        <v>Glutamine</v>
      </c>
    </row>
    <row r="1111" spans="1:7" x14ac:dyDescent="0.2">
      <c r="A1111" t="s">
        <v>729</v>
      </c>
      <c r="B1111" t="s">
        <v>1895</v>
      </c>
      <c r="C1111">
        <f t="shared" si="52"/>
        <v>103</v>
      </c>
      <c r="D1111">
        <f>LEN(Table14[[#This Row],[NA_sequence]])</f>
        <v>450</v>
      </c>
      <c r="E1111">
        <f t="shared" si="53"/>
        <v>103</v>
      </c>
      <c r="F1111" t="str">
        <f t="shared" si="54"/>
        <v>CAG</v>
      </c>
      <c r="G1111" t="str" cm="1">
        <f t="array" ref="G1111">IF(F1111="","",_xlfn.IFS(
   OR(F1111="CTC",F1111="CTG",F1111="CTT",F1111="CTA",F1111="TTA",F1111="TTG"),"Leucine",
   OR(F1111="CAG",F1111="CAA"),"Glutamine",OR(F1111="TTC",F1111="TTT"),"Phenylalanine",
   OR(F1111="ATG"),"Methionine",OR(F1111="GCA",F1111="GCG",F1111="GCC",F1111="GCT"),"Alanine",OR(F1111="GAC",F1111="GAT"),"Aspartic Acid",OR(F1111="AAC",F1111="AAT"),"Asparagine",OR(F1111="GAA",F1111="GAG"),"Glutamic acid",
   TRUE,"Other"
))</f>
        <v>Glutamine</v>
      </c>
    </row>
    <row r="1112" spans="1:7" x14ac:dyDescent="0.2">
      <c r="A1112" t="s">
        <v>724</v>
      </c>
      <c r="B1112" t="s">
        <v>1892</v>
      </c>
      <c r="C1112">
        <f t="shared" si="52"/>
        <v>103</v>
      </c>
      <c r="D1112">
        <f>LEN(Table14[[#This Row],[NA_sequence]])</f>
        <v>450</v>
      </c>
      <c r="E1112">
        <f t="shared" si="53"/>
        <v>103</v>
      </c>
      <c r="F1112" t="str">
        <f t="shared" si="54"/>
        <v>CAG</v>
      </c>
      <c r="G1112" t="str" cm="1">
        <f t="array" ref="G1112">IF(F1112="","",_xlfn.IFS(
   OR(F1112="CTC",F1112="CTG",F1112="CTT",F1112="CTA",F1112="TTA",F1112="TTG"),"Leucine",
   OR(F1112="CAG",F1112="CAA"),"Glutamine",OR(F1112="TTC",F1112="TTT"),"Phenylalanine",
   OR(F1112="ATG"),"Methionine",OR(F1112="GCA",F1112="GCG",F1112="GCC",F1112="GCT"),"Alanine",OR(F1112="GAC",F1112="GAT"),"Aspartic Acid",OR(F1112="AAC",F1112="AAT"),"Asparagine",OR(F1112="GAA",F1112="GAG"),"Glutamic acid",
   TRUE,"Other"
))</f>
        <v>Glutamine</v>
      </c>
    </row>
    <row r="1113" spans="1:7" x14ac:dyDescent="0.2">
      <c r="A1113" t="s">
        <v>725</v>
      </c>
      <c r="B1113" t="s">
        <v>1892</v>
      </c>
      <c r="C1113">
        <f t="shared" si="52"/>
        <v>103</v>
      </c>
      <c r="D1113">
        <f>LEN(Table14[[#This Row],[NA_sequence]])</f>
        <v>450</v>
      </c>
      <c r="E1113">
        <f t="shared" si="53"/>
        <v>103</v>
      </c>
      <c r="F1113" t="str">
        <f t="shared" si="54"/>
        <v>CAG</v>
      </c>
      <c r="G1113" t="str" cm="1">
        <f t="array" ref="G1113">IF(F1113="","",_xlfn.IFS(
   OR(F1113="CTC",F1113="CTG",F1113="CTT",F1113="CTA",F1113="TTA",F1113="TTG"),"Leucine",
   OR(F1113="CAG",F1113="CAA"),"Glutamine",OR(F1113="TTC",F1113="TTT"),"Phenylalanine",
   OR(F1113="ATG"),"Methionine",OR(F1113="GCA",F1113="GCG",F1113="GCC",F1113="GCT"),"Alanine",OR(F1113="GAC",F1113="GAT"),"Aspartic Acid",OR(F1113="AAC",F1113="AAT"),"Asparagine",OR(F1113="GAA",F1113="GAG"),"Glutamic acid",
   TRUE,"Other"
))</f>
        <v>Glutamine</v>
      </c>
    </row>
    <row r="1114" spans="1:7" x14ac:dyDescent="0.2">
      <c r="A1114" t="s">
        <v>730</v>
      </c>
      <c r="B1114" t="s">
        <v>1896</v>
      </c>
      <c r="C1114">
        <f t="shared" si="52"/>
        <v>103</v>
      </c>
      <c r="D1114">
        <f>LEN(Table14[[#This Row],[NA_sequence]])</f>
        <v>450</v>
      </c>
      <c r="E1114">
        <f t="shared" si="53"/>
        <v>103</v>
      </c>
      <c r="F1114" t="str">
        <f t="shared" si="54"/>
        <v>CAG</v>
      </c>
      <c r="G1114" t="str" cm="1">
        <f t="array" ref="G1114">IF(F1114="","",_xlfn.IFS(
   OR(F1114="CTC",F1114="CTG",F1114="CTT",F1114="CTA",F1114="TTA",F1114="TTG"),"Leucine",
   OR(F1114="CAG",F1114="CAA"),"Glutamine",OR(F1114="TTC",F1114="TTT"),"Phenylalanine",
   OR(F1114="ATG"),"Methionine",OR(F1114="GCA",F1114="GCG",F1114="GCC",F1114="GCT"),"Alanine",OR(F1114="GAC",F1114="GAT"),"Aspartic Acid",OR(F1114="AAC",F1114="AAT"),"Asparagine",OR(F1114="GAA",F1114="GAG"),"Glutamic acid",
   TRUE,"Other"
))</f>
        <v>Glutamine</v>
      </c>
    </row>
    <row r="1115" spans="1:7" x14ac:dyDescent="0.2">
      <c r="A1115" t="s">
        <v>713</v>
      </c>
      <c r="B1115" t="s">
        <v>1883</v>
      </c>
      <c r="C1115">
        <f t="shared" si="52"/>
        <v>103</v>
      </c>
      <c r="D1115">
        <f>LEN(Table14[[#This Row],[NA_sequence]])</f>
        <v>450</v>
      </c>
      <c r="E1115">
        <f t="shared" si="53"/>
        <v>103</v>
      </c>
      <c r="F1115" t="str">
        <f t="shared" si="54"/>
        <v>CAA</v>
      </c>
      <c r="G1115" t="str" cm="1">
        <f t="array" ref="G1115">IF(F1115="","",_xlfn.IFS(
   OR(F1115="CTC",F1115="CTG",F1115="CTT",F1115="CTA",F1115="TTA",F1115="TTG"),"Leucine",
   OR(F1115="CAG",F1115="CAA"),"Glutamine",OR(F1115="TTC",F1115="TTT"),"Phenylalanine",
   OR(F1115="ATG"),"Methionine",OR(F1115="GCA",F1115="GCG",F1115="GCC",F1115="GCT"),"Alanine",OR(F1115="GAC",F1115="GAT"),"Aspartic Acid",OR(F1115="AAC",F1115="AAT"),"Asparagine",OR(F1115="GAA",F1115="GAG"),"Glutamic acid",
   TRUE,"Other"
))</f>
        <v>Glutamine</v>
      </c>
    </row>
    <row r="1116" spans="1:7" x14ac:dyDescent="0.2">
      <c r="A1116" t="s">
        <v>714</v>
      </c>
      <c r="B1116" t="s">
        <v>1883</v>
      </c>
      <c r="C1116">
        <f t="shared" si="52"/>
        <v>103</v>
      </c>
      <c r="D1116">
        <f>LEN(Table14[[#This Row],[NA_sequence]])</f>
        <v>450</v>
      </c>
      <c r="E1116">
        <f t="shared" si="53"/>
        <v>103</v>
      </c>
      <c r="F1116" t="str">
        <f t="shared" si="54"/>
        <v>CAA</v>
      </c>
      <c r="G1116" t="str" cm="1">
        <f t="array" ref="G1116">IF(F1116="","",_xlfn.IFS(
   OR(F1116="CTC",F1116="CTG",F1116="CTT",F1116="CTA",F1116="TTA",F1116="TTG"),"Leucine",
   OR(F1116="CAG",F1116="CAA"),"Glutamine",OR(F1116="TTC",F1116="TTT"),"Phenylalanine",
   OR(F1116="ATG"),"Methionine",OR(F1116="GCA",F1116="GCG",F1116="GCC",F1116="GCT"),"Alanine",OR(F1116="GAC",F1116="GAT"),"Aspartic Acid",OR(F1116="AAC",F1116="AAT"),"Asparagine",OR(F1116="GAA",F1116="GAG"),"Glutamic acid",
   TRUE,"Other"
))</f>
        <v>Glutamine</v>
      </c>
    </row>
    <row r="1117" spans="1:7" x14ac:dyDescent="0.2">
      <c r="A1117" t="s">
        <v>715</v>
      </c>
      <c r="B1117" t="s">
        <v>1884</v>
      </c>
      <c r="C1117">
        <f t="shared" si="52"/>
        <v>103</v>
      </c>
      <c r="D1117">
        <f>LEN(Table14[[#This Row],[NA_sequence]])</f>
        <v>450</v>
      </c>
      <c r="E1117">
        <f t="shared" si="53"/>
        <v>103</v>
      </c>
      <c r="F1117" t="str">
        <f t="shared" si="54"/>
        <v>CAA</v>
      </c>
      <c r="G1117" t="str" cm="1">
        <f t="array" ref="G1117">IF(F1117="","",_xlfn.IFS(
   OR(F1117="CTC",F1117="CTG",F1117="CTT",F1117="CTA",F1117="TTA",F1117="TTG"),"Leucine",
   OR(F1117="CAG",F1117="CAA"),"Glutamine",OR(F1117="TTC",F1117="TTT"),"Phenylalanine",
   OR(F1117="ATG"),"Methionine",OR(F1117="GCA",F1117="GCG",F1117="GCC",F1117="GCT"),"Alanine",OR(F1117="GAC",F1117="GAT"),"Aspartic Acid",OR(F1117="AAC",F1117="AAT"),"Asparagine",OR(F1117="GAA",F1117="GAG"),"Glutamic acid",
   TRUE,"Other"
))</f>
        <v>Glutamine</v>
      </c>
    </row>
    <row r="1118" spans="1:7" x14ac:dyDescent="0.2">
      <c r="A1118" t="s">
        <v>716</v>
      </c>
      <c r="B1118" t="s">
        <v>1884</v>
      </c>
      <c r="C1118">
        <f t="shared" si="52"/>
        <v>103</v>
      </c>
      <c r="D1118">
        <f>LEN(Table14[[#This Row],[NA_sequence]])</f>
        <v>450</v>
      </c>
      <c r="E1118">
        <f t="shared" si="53"/>
        <v>103</v>
      </c>
      <c r="F1118" t="str">
        <f t="shared" si="54"/>
        <v>CAA</v>
      </c>
      <c r="G1118" t="str" cm="1">
        <f t="array" ref="G1118">IF(F1118="","",_xlfn.IFS(
   OR(F1118="CTC",F1118="CTG",F1118="CTT",F1118="CTA",F1118="TTA",F1118="TTG"),"Leucine",
   OR(F1118="CAG",F1118="CAA"),"Glutamine",OR(F1118="TTC",F1118="TTT"),"Phenylalanine",
   OR(F1118="ATG"),"Methionine",OR(F1118="GCA",F1118="GCG",F1118="GCC",F1118="GCT"),"Alanine",OR(F1118="GAC",F1118="GAT"),"Aspartic Acid",OR(F1118="AAC",F1118="AAT"),"Asparagine",OR(F1118="GAA",F1118="GAG"),"Glutamic acid",
   TRUE,"Other"
))</f>
        <v>Glutamine</v>
      </c>
    </row>
    <row r="1119" spans="1:7" x14ac:dyDescent="0.2">
      <c r="A1119" t="s">
        <v>718</v>
      </c>
      <c r="B1119" t="s">
        <v>1886</v>
      </c>
      <c r="C1119">
        <f t="shared" si="52"/>
        <v>103</v>
      </c>
      <c r="D1119">
        <f>LEN(Table14[[#This Row],[NA_sequence]])</f>
        <v>450</v>
      </c>
      <c r="E1119">
        <f t="shared" si="53"/>
        <v>103</v>
      </c>
      <c r="F1119" t="str">
        <f t="shared" si="54"/>
        <v>CAA</v>
      </c>
      <c r="G1119" t="str" cm="1">
        <f t="array" ref="G1119">IF(F1119="","",_xlfn.IFS(
   OR(F1119="CTC",F1119="CTG",F1119="CTT",F1119="CTA",F1119="TTA",F1119="TTG"),"Leucine",
   OR(F1119="CAG",F1119="CAA"),"Glutamine",OR(F1119="TTC",F1119="TTT"),"Phenylalanine",
   OR(F1119="ATG"),"Methionine",OR(F1119="GCA",F1119="GCG",F1119="GCC",F1119="GCT"),"Alanine",OR(F1119="GAC",F1119="GAT"),"Aspartic Acid",OR(F1119="AAC",F1119="AAT"),"Asparagine",OR(F1119="GAA",F1119="GAG"),"Glutamic acid",
   TRUE,"Other"
))</f>
        <v>Glutamine</v>
      </c>
    </row>
    <row r="1120" spans="1:7" x14ac:dyDescent="0.2">
      <c r="A1120" t="s">
        <v>719</v>
      </c>
      <c r="B1120" t="s">
        <v>1887</v>
      </c>
      <c r="C1120">
        <f t="shared" si="52"/>
        <v>103</v>
      </c>
      <c r="D1120">
        <f>LEN(Table14[[#This Row],[NA_sequence]])</f>
        <v>450</v>
      </c>
      <c r="E1120">
        <f t="shared" si="53"/>
        <v>103</v>
      </c>
      <c r="F1120" t="str">
        <f t="shared" si="54"/>
        <v>CAA</v>
      </c>
      <c r="G1120" t="str" cm="1">
        <f t="array" ref="G1120">IF(F1120="","",_xlfn.IFS(
   OR(F1120="CTC",F1120="CTG",F1120="CTT",F1120="CTA",F1120="TTA",F1120="TTG"),"Leucine",
   OR(F1120="CAG",F1120="CAA"),"Glutamine",OR(F1120="TTC",F1120="TTT"),"Phenylalanine",
   OR(F1120="ATG"),"Methionine",OR(F1120="GCA",F1120="GCG",F1120="GCC",F1120="GCT"),"Alanine",OR(F1120="GAC",F1120="GAT"),"Aspartic Acid",OR(F1120="AAC",F1120="AAT"),"Asparagine",OR(F1120="GAA",F1120="GAG"),"Glutamic acid",
   TRUE,"Other"
))</f>
        <v>Glutamine</v>
      </c>
    </row>
    <row r="1121" spans="1:7" x14ac:dyDescent="0.2">
      <c r="A1121" t="s">
        <v>712</v>
      </c>
      <c r="B1121" t="s">
        <v>1882</v>
      </c>
      <c r="C1121">
        <f t="shared" si="52"/>
        <v>103</v>
      </c>
      <c r="D1121">
        <f>LEN(Table14[[#This Row],[NA_sequence]])</f>
        <v>450</v>
      </c>
      <c r="E1121">
        <f t="shared" si="53"/>
        <v>103</v>
      </c>
      <c r="F1121" t="str">
        <f t="shared" si="54"/>
        <v>ATG</v>
      </c>
      <c r="G1121" t="str" cm="1">
        <f t="array" ref="G1121">IF(F1121="","",_xlfn.IFS(
   OR(F1121="CTC",F1121="CTG",F1121="CTT",F1121="CTA",F1121="TTA",F1121="TTG"),"Leucine",
   OR(F1121="CAG",F1121="CAA"),"Glutamine",OR(F1121="TTC",F1121="TTT"),"Phenylalanine",
   OR(F1121="ATG"),"Methionine",OR(F1121="GCA",F1121="GCG",F1121="GCC",F1121="GCT"),"Alanine",OR(F1121="GAC",F1121="GAT"),"Aspartic Acid",OR(F1121="AAC",F1121="AAT"),"Asparagine",OR(F1121="GAA",F1121="GAG"),"Glutamic acid",
   TRUE,"Other"
))</f>
        <v>Methionine</v>
      </c>
    </row>
    <row r="1122" spans="1:7" x14ac:dyDescent="0.2">
      <c r="A1122" t="s">
        <v>721</v>
      </c>
      <c r="B1122" t="s">
        <v>1889</v>
      </c>
      <c r="C1122">
        <f t="shared" si="52"/>
        <v>103</v>
      </c>
      <c r="D1122">
        <f>LEN(Table14[[#This Row],[NA_sequence]])</f>
        <v>450</v>
      </c>
      <c r="E1122">
        <f t="shared" si="53"/>
        <v>103</v>
      </c>
      <c r="F1122" t="str">
        <f t="shared" si="54"/>
        <v>CAG</v>
      </c>
      <c r="G1122" t="str" cm="1">
        <f t="array" ref="G1122">IF(F1122="","",_xlfn.IFS(
   OR(F1122="CTC",F1122="CTG",F1122="CTT",F1122="CTA",F1122="TTA",F1122="TTG"),"Leucine",
   OR(F1122="CAG",F1122="CAA"),"Glutamine",OR(F1122="TTC",F1122="TTT"),"Phenylalanine",
   OR(F1122="ATG"),"Methionine",OR(F1122="GCA",F1122="GCG",F1122="GCC",F1122="GCT"),"Alanine",OR(F1122="GAC",F1122="GAT"),"Aspartic Acid",OR(F1122="AAC",F1122="AAT"),"Asparagine",OR(F1122="GAA",F1122="GAG"),"Glutamic acid",
   TRUE,"Other"
))</f>
        <v>Glutamine</v>
      </c>
    </row>
    <row r="1123" spans="1:7" x14ac:dyDescent="0.2">
      <c r="A1123" t="s">
        <v>723</v>
      </c>
      <c r="B1123" t="s">
        <v>1891</v>
      </c>
      <c r="C1123">
        <f t="shared" si="52"/>
        <v>103</v>
      </c>
      <c r="D1123">
        <f>LEN(Table14[[#This Row],[NA_sequence]])</f>
        <v>450</v>
      </c>
      <c r="E1123">
        <f t="shared" si="53"/>
        <v>103</v>
      </c>
      <c r="F1123" t="str">
        <f t="shared" si="54"/>
        <v>CAG</v>
      </c>
      <c r="G1123" t="str" cm="1">
        <f t="array" ref="G1123">IF(F1123="","",_xlfn.IFS(
   OR(F1123="CTC",F1123="CTG",F1123="CTT",F1123="CTA",F1123="TTA",F1123="TTG"),"Leucine",
   OR(F1123="CAG",F1123="CAA"),"Glutamine",OR(F1123="TTC",F1123="TTT"),"Phenylalanine",
   OR(F1123="ATG"),"Methionine",OR(F1123="GCA",F1123="GCG",F1123="GCC",F1123="GCT"),"Alanine",OR(F1123="GAC",F1123="GAT"),"Aspartic Acid",OR(F1123="AAC",F1123="AAT"),"Asparagine",OR(F1123="GAA",F1123="GAG"),"Glutamic acid",
   TRUE,"Other"
))</f>
        <v>Glutamine</v>
      </c>
    </row>
    <row r="1124" spans="1:7" x14ac:dyDescent="0.2">
      <c r="A1124" t="s">
        <v>64</v>
      </c>
      <c r="B1124" t="s">
        <v>1254</v>
      </c>
      <c r="C1124">
        <f t="shared" si="52"/>
        <v>103</v>
      </c>
      <c r="D1124">
        <f>LEN(Table14[[#This Row],[NA_sequence]])</f>
        <v>444</v>
      </c>
      <c r="E1124">
        <f t="shared" si="53"/>
        <v>103</v>
      </c>
      <c r="F1124" t="str">
        <f t="shared" si="54"/>
        <v>CAA</v>
      </c>
      <c r="G1124" t="str" cm="1">
        <f t="array" ref="G1124">IF(F1124="","",_xlfn.IFS(
   OR(F1124="CTC",F1124="CTG",F1124="CTT",F1124="CTA",F1124="TTA",F1124="TTG"),"Leucine",
   OR(F1124="CAG",F1124="CAA"),"Glutamine",OR(F1124="TTC",F1124="TTT"),"Phenylalanine",
   OR(F1124="ATG"),"Methionine",OR(F1124="GCA",F1124="GCG",F1124="GCC",F1124="GCT"),"Alanine",OR(F1124="GAC",F1124="GAT"),"Aspartic Acid",OR(F1124="AAC",F1124="AAT"),"Asparagine",OR(F1124="GAA",F1124="GAG"),"Glutamic acid",
   TRUE,"Other"
))</f>
        <v>Glutamine</v>
      </c>
    </row>
    <row r="1125" spans="1:7" x14ac:dyDescent="0.2">
      <c r="A1125" t="s">
        <v>53</v>
      </c>
      <c r="B1125" t="s">
        <v>1243</v>
      </c>
      <c r="C1125">
        <f t="shared" si="52"/>
        <v>103</v>
      </c>
      <c r="D1125">
        <f>LEN(Table14[[#This Row],[NA_sequence]])</f>
        <v>450</v>
      </c>
      <c r="E1125">
        <f t="shared" si="53"/>
        <v>103</v>
      </c>
      <c r="F1125" t="str">
        <f t="shared" si="54"/>
        <v>ATG</v>
      </c>
      <c r="G1125" t="str" cm="1">
        <f t="array" ref="G1125">IF(F1125="","",_xlfn.IFS(
   OR(F1125="CTC",F1125="CTG",F1125="CTT",F1125="CTA",F1125="TTA",F1125="TTG"),"Leucine",
   OR(F1125="CAG",F1125="CAA"),"Glutamine",OR(F1125="TTC",F1125="TTT"),"Phenylalanine",
   OR(F1125="ATG"),"Methionine",OR(F1125="GCA",F1125="GCG",F1125="GCC",F1125="GCT"),"Alanine",OR(F1125="GAC",F1125="GAT"),"Aspartic Acid",OR(F1125="AAC",F1125="AAT"),"Asparagine",OR(F1125="GAA",F1125="GAG"),"Glutamic acid",
   TRUE,"Other"
))</f>
        <v>Methionine</v>
      </c>
    </row>
    <row r="1126" spans="1:7" x14ac:dyDescent="0.2">
      <c r="A1126" t="s">
        <v>314</v>
      </c>
      <c r="B1126" t="s">
        <v>1498</v>
      </c>
      <c r="C1126">
        <f t="shared" si="52"/>
        <v>103</v>
      </c>
      <c r="D1126">
        <f>LEN(Table14[[#This Row],[NA_sequence]])</f>
        <v>444</v>
      </c>
      <c r="E1126">
        <f t="shared" si="53"/>
        <v>103</v>
      </c>
      <c r="F1126" t="str">
        <f t="shared" si="54"/>
        <v>CAA</v>
      </c>
      <c r="G1126" t="str" cm="1">
        <f t="array" ref="G1126">IF(F1126="","",_xlfn.IFS(
   OR(F1126="CTC",F1126="CTG",F1126="CTT",F1126="CTA",F1126="TTA",F1126="TTG"),"Leucine",
   OR(F1126="CAG",F1126="CAA"),"Glutamine",OR(F1126="TTC",F1126="TTT"),"Phenylalanine",
   OR(F1126="ATG"),"Methionine",OR(F1126="GCA",F1126="GCG",F1126="GCC",F1126="GCT"),"Alanine",OR(F1126="GAC",F1126="GAT"),"Aspartic Acid",OR(F1126="AAC",F1126="AAT"),"Asparagine",OR(F1126="GAA",F1126="GAG"),"Glutamic acid",
   TRUE,"Other"
))</f>
        <v>Glutamine</v>
      </c>
    </row>
    <row r="1127" spans="1:7" x14ac:dyDescent="0.2">
      <c r="A1127" t="s">
        <v>315</v>
      </c>
      <c r="B1127" t="s">
        <v>1499</v>
      </c>
      <c r="C1127">
        <f t="shared" si="52"/>
        <v>103</v>
      </c>
      <c r="D1127">
        <f>LEN(Table14[[#This Row],[NA_sequence]])</f>
        <v>444</v>
      </c>
      <c r="E1127">
        <f t="shared" si="53"/>
        <v>103</v>
      </c>
      <c r="F1127" t="str">
        <f t="shared" si="54"/>
        <v>CAA</v>
      </c>
      <c r="G1127" t="str" cm="1">
        <f t="array" ref="G1127">IF(F1127="","",_xlfn.IFS(
   OR(F1127="CTC",F1127="CTG",F1127="CTT",F1127="CTA",F1127="TTA",F1127="TTG"),"Leucine",
   OR(F1127="CAG",F1127="CAA"),"Glutamine",OR(F1127="TTC",F1127="TTT"),"Phenylalanine",
   OR(F1127="ATG"),"Methionine",OR(F1127="GCA",F1127="GCG",F1127="GCC",F1127="GCT"),"Alanine",OR(F1127="GAC",F1127="GAT"),"Aspartic Acid",OR(F1127="AAC",F1127="AAT"),"Asparagine",OR(F1127="GAA",F1127="GAG"),"Glutamic acid",
   TRUE,"Other"
))</f>
        <v>Glutamine</v>
      </c>
    </row>
    <row r="1128" spans="1:7" x14ac:dyDescent="0.2">
      <c r="A1128" t="s">
        <v>1141</v>
      </c>
      <c r="B1128" t="s">
        <v>2282</v>
      </c>
      <c r="C1128">
        <f t="shared" si="52"/>
        <v>103</v>
      </c>
      <c r="D1128">
        <f>LEN(Table14[[#This Row],[NA_sequence]])</f>
        <v>450</v>
      </c>
      <c r="E1128">
        <f t="shared" si="53"/>
        <v>103</v>
      </c>
      <c r="F1128" t="str">
        <f t="shared" si="54"/>
        <v>TTC</v>
      </c>
      <c r="G1128" t="str" cm="1">
        <f t="array" ref="G1128">IF(F1128="","",_xlfn.IFS(
   OR(F1128="CTC",F1128="CTG",F1128="CTT",F1128="CTA",F1128="TTA",F1128="TTG"),"Leucine",
   OR(F1128="CAG",F1128="CAA"),"Glutamine",OR(F1128="TTC",F1128="TTT"),"Phenylalanine",
   OR(F1128="ATG"),"Methionine",OR(F1128="GCA",F1128="GCG",F1128="GCC",F1128="GCT"),"Alanine",OR(F1128="GAC",F1128="GAT"),"Aspartic Acid",OR(F1128="AAC",F1128="AAT"),"Asparagine",OR(F1128="GAA",F1128="GAG"),"Glutamic acid",
   TRUE,"Other"
))</f>
        <v>Phenylalanine</v>
      </c>
    </row>
    <row r="1129" spans="1:7" x14ac:dyDescent="0.2">
      <c r="A1129" t="s">
        <v>1142</v>
      </c>
      <c r="B1129" t="s">
        <v>2283</v>
      </c>
      <c r="C1129">
        <f t="shared" si="52"/>
        <v>103</v>
      </c>
      <c r="D1129">
        <f>LEN(Table14[[#This Row],[NA_sequence]])</f>
        <v>450</v>
      </c>
      <c r="E1129">
        <f t="shared" si="53"/>
        <v>103</v>
      </c>
      <c r="F1129" t="str">
        <f t="shared" si="54"/>
        <v>TTT</v>
      </c>
      <c r="G1129" t="str" cm="1">
        <f t="array" ref="G1129">IF(F1129="","",_xlfn.IFS(
   OR(F1129="CTC",F1129="CTG",F1129="CTT",F1129="CTA",F1129="TTA",F1129="TTG"),"Leucine",
   OR(F1129="CAG",F1129="CAA"),"Glutamine",OR(F1129="TTC",F1129="TTT"),"Phenylalanine",
   OR(F1129="ATG"),"Methionine",OR(F1129="GCA",F1129="GCG",F1129="GCC",F1129="GCT"),"Alanine",OR(F1129="GAC",F1129="GAT"),"Aspartic Acid",OR(F1129="AAC",F1129="AAT"),"Asparagine",OR(F1129="GAA",F1129="GAG"),"Glutamic acid",
   TRUE,"Other"
))</f>
        <v>Phenylalanine</v>
      </c>
    </row>
    <row r="1130" spans="1:7" x14ac:dyDescent="0.2">
      <c r="A1130" t="s">
        <v>874</v>
      </c>
      <c r="B1130" t="s">
        <v>2031</v>
      </c>
      <c r="C1130">
        <f t="shared" si="52"/>
        <v>103</v>
      </c>
      <c r="D1130">
        <f>LEN(Table14[[#This Row],[NA_sequence]])</f>
        <v>450</v>
      </c>
      <c r="E1130">
        <f t="shared" si="53"/>
        <v>103</v>
      </c>
      <c r="F1130" t="str">
        <f t="shared" si="54"/>
        <v>CAA</v>
      </c>
      <c r="G1130" t="str" cm="1">
        <f t="array" ref="G1130">IF(F1130="","",_xlfn.IFS(
   OR(F1130="CTC",F1130="CTG",F1130="CTT",F1130="CTA",F1130="TTA",F1130="TTG"),"Leucine",
   OR(F1130="CAG",F1130="CAA"),"Glutamine",OR(F1130="TTC",F1130="TTT"),"Phenylalanine",
   OR(F1130="ATG"),"Methionine",OR(F1130="GCA",F1130="GCG",F1130="GCC",F1130="GCT"),"Alanine",OR(F1130="GAC",F1130="GAT"),"Aspartic Acid",OR(F1130="AAC",F1130="AAT"),"Asparagine",OR(F1130="GAA",F1130="GAG"),"Glutamic acid",
   TRUE,"Other"
))</f>
        <v>Glutamine</v>
      </c>
    </row>
    <row r="1131" spans="1:7" x14ac:dyDescent="0.2">
      <c r="A1131" t="s">
        <v>865</v>
      </c>
      <c r="B1131" t="s">
        <v>2023</v>
      </c>
      <c r="C1131">
        <f t="shared" si="52"/>
        <v>103</v>
      </c>
      <c r="D1131">
        <f>LEN(Table14[[#This Row],[NA_sequence]])</f>
        <v>450</v>
      </c>
      <c r="E1131">
        <f t="shared" si="53"/>
        <v>103</v>
      </c>
      <c r="F1131" t="str">
        <f t="shared" si="54"/>
        <v>CAA</v>
      </c>
      <c r="G1131" t="str" cm="1">
        <f t="array" ref="G1131">IF(F1131="","",_xlfn.IFS(
   OR(F1131="CTC",F1131="CTG",F1131="CTT",F1131="CTA",F1131="TTA",F1131="TTG"),"Leucine",
   OR(F1131="CAG",F1131="CAA"),"Glutamine",OR(F1131="TTC",F1131="TTT"),"Phenylalanine",
   OR(F1131="ATG"),"Methionine",OR(F1131="GCA",F1131="GCG",F1131="GCC",F1131="GCT"),"Alanine",OR(F1131="GAC",F1131="GAT"),"Aspartic Acid",OR(F1131="AAC",F1131="AAT"),"Asparagine",OR(F1131="GAA",F1131="GAG"),"Glutamic acid",
   TRUE,"Other"
))</f>
        <v>Glutamine</v>
      </c>
    </row>
    <row r="1132" spans="1:7" x14ac:dyDescent="0.2">
      <c r="A1132" t="s">
        <v>866</v>
      </c>
      <c r="B1132" t="s">
        <v>2024</v>
      </c>
      <c r="C1132">
        <f t="shared" si="52"/>
        <v>103</v>
      </c>
      <c r="D1132">
        <f>LEN(Table14[[#This Row],[NA_sequence]])</f>
        <v>450</v>
      </c>
      <c r="E1132">
        <f t="shared" si="53"/>
        <v>103</v>
      </c>
      <c r="F1132" t="str">
        <f t="shared" si="54"/>
        <v>CAA</v>
      </c>
      <c r="G1132" t="str" cm="1">
        <f t="array" ref="G1132">IF(F1132="","",_xlfn.IFS(
   OR(F1132="CTC",F1132="CTG",F1132="CTT",F1132="CTA",F1132="TTA",F1132="TTG"),"Leucine",
   OR(F1132="CAG",F1132="CAA"),"Glutamine",OR(F1132="TTC",F1132="TTT"),"Phenylalanine",
   OR(F1132="ATG"),"Methionine",OR(F1132="GCA",F1132="GCG",F1132="GCC",F1132="GCT"),"Alanine",OR(F1132="GAC",F1132="GAT"),"Aspartic Acid",OR(F1132="AAC",F1132="AAT"),"Asparagine",OR(F1132="GAA",F1132="GAG"),"Glutamic acid",
   TRUE,"Other"
))</f>
        <v>Glutamine</v>
      </c>
    </row>
    <row r="1133" spans="1:7" x14ac:dyDescent="0.2">
      <c r="A1133" t="s">
        <v>869</v>
      </c>
      <c r="B1133" t="s">
        <v>2027</v>
      </c>
      <c r="C1133">
        <f t="shared" si="52"/>
        <v>103</v>
      </c>
      <c r="D1133">
        <f>LEN(Table14[[#This Row],[NA_sequence]])</f>
        <v>450</v>
      </c>
      <c r="E1133">
        <f t="shared" si="53"/>
        <v>103</v>
      </c>
      <c r="F1133" t="str">
        <f t="shared" si="54"/>
        <v>CAA</v>
      </c>
      <c r="G1133" t="str" cm="1">
        <f t="array" ref="G1133">IF(F1133="","",_xlfn.IFS(
   OR(F1133="CTC",F1133="CTG",F1133="CTT",F1133="CTA",F1133="TTA",F1133="TTG"),"Leucine",
   OR(F1133="CAG",F1133="CAA"),"Glutamine",OR(F1133="TTC",F1133="TTT"),"Phenylalanine",
   OR(F1133="ATG"),"Methionine",OR(F1133="GCA",F1133="GCG",F1133="GCC",F1133="GCT"),"Alanine",OR(F1133="GAC",F1133="GAT"),"Aspartic Acid",OR(F1133="AAC",F1133="AAT"),"Asparagine",OR(F1133="GAA",F1133="GAG"),"Glutamic acid",
   TRUE,"Other"
))</f>
        <v>Glutamine</v>
      </c>
    </row>
    <row r="1134" spans="1:7" x14ac:dyDescent="0.2">
      <c r="A1134" t="s">
        <v>870</v>
      </c>
      <c r="B1134" t="s">
        <v>2027</v>
      </c>
      <c r="C1134">
        <f t="shared" si="52"/>
        <v>103</v>
      </c>
      <c r="D1134">
        <f>LEN(Table14[[#This Row],[NA_sequence]])</f>
        <v>450</v>
      </c>
      <c r="E1134">
        <f t="shared" si="53"/>
        <v>103</v>
      </c>
      <c r="F1134" t="str">
        <f t="shared" si="54"/>
        <v>CAA</v>
      </c>
      <c r="G1134" t="str" cm="1">
        <f t="array" ref="G1134">IF(F1134="","",_xlfn.IFS(
   OR(F1134="CTC",F1134="CTG",F1134="CTT",F1134="CTA",F1134="TTA",F1134="TTG"),"Leucine",
   OR(F1134="CAG",F1134="CAA"),"Glutamine",OR(F1134="TTC",F1134="TTT"),"Phenylalanine",
   OR(F1134="ATG"),"Methionine",OR(F1134="GCA",F1134="GCG",F1134="GCC",F1134="GCT"),"Alanine",OR(F1134="GAC",F1134="GAT"),"Aspartic Acid",OR(F1134="AAC",F1134="AAT"),"Asparagine",OR(F1134="GAA",F1134="GAG"),"Glutamic acid",
   TRUE,"Other"
))</f>
        <v>Glutamine</v>
      </c>
    </row>
    <row r="1135" spans="1:7" x14ac:dyDescent="0.2">
      <c r="A1135" t="s">
        <v>868</v>
      </c>
      <c r="B1135" t="s">
        <v>2026</v>
      </c>
      <c r="C1135">
        <f t="shared" si="52"/>
        <v>103</v>
      </c>
      <c r="D1135">
        <f>LEN(Table14[[#This Row],[NA_sequence]])</f>
        <v>450</v>
      </c>
      <c r="E1135">
        <f t="shared" si="53"/>
        <v>103</v>
      </c>
      <c r="F1135" t="str">
        <f t="shared" si="54"/>
        <v>CAA</v>
      </c>
      <c r="G1135" t="str" cm="1">
        <f t="array" ref="G1135">IF(F1135="","",_xlfn.IFS(
   OR(F1135="CTC",F1135="CTG",F1135="CTT",F1135="CTA",F1135="TTA",F1135="TTG"),"Leucine",
   OR(F1135="CAG",F1135="CAA"),"Glutamine",OR(F1135="TTC",F1135="TTT"),"Phenylalanine",
   OR(F1135="ATG"),"Methionine",OR(F1135="GCA",F1135="GCG",F1135="GCC",F1135="GCT"),"Alanine",OR(F1135="GAC",F1135="GAT"),"Aspartic Acid",OR(F1135="AAC",F1135="AAT"),"Asparagine",OR(F1135="GAA",F1135="GAG"),"Glutamic acid",
   TRUE,"Other"
))</f>
        <v>Glutamine</v>
      </c>
    </row>
    <row r="1136" spans="1:7" x14ac:dyDescent="0.2">
      <c r="A1136" t="s">
        <v>867</v>
      </c>
      <c r="B1136" t="s">
        <v>2025</v>
      </c>
      <c r="C1136">
        <f t="shared" si="52"/>
        <v>103</v>
      </c>
      <c r="D1136">
        <f>LEN(Table14[[#This Row],[NA_sequence]])</f>
        <v>450</v>
      </c>
      <c r="E1136">
        <f t="shared" si="53"/>
        <v>103</v>
      </c>
      <c r="F1136" t="str">
        <f t="shared" si="54"/>
        <v>CAA</v>
      </c>
      <c r="G1136" t="str" cm="1">
        <f t="array" ref="G1136">IF(F1136="","",_xlfn.IFS(
   OR(F1136="CTC",F1136="CTG",F1136="CTT",F1136="CTA",F1136="TTA",F1136="TTG"),"Leucine",
   OR(F1136="CAG",F1136="CAA"),"Glutamine",OR(F1136="TTC",F1136="TTT"),"Phenylalanine",
   OR(F1136="ATG"),"Methionine",OR(F1136="GCA",F1136="GCG",F1136="GCC",F1136="GCT"),"Alanine",OR(F1136="GAC",F1136="GAT"),"Aspartic Acid",OR(F1136="AAC",F1136="AAT"),"Asparagine",OR(F1136="GAA",F1136="GAG"),"Glutamic acid",
   TRUE,"Other"
))</f>
        <v>Glutamine</v>
      </c>
    </row>
    <row r="1137" spans="1:7" x14ac:dyDescent="0.2">
      <c r="A1137" t="s">
        <v>505</v>
      </c>
      <c r="B1137" t="s">
        <v>1688</v>
      </c>
      <c r="C1137">
        <f t="shared" si="52"/>
        <v>103</v>
      </c>
      <c r="D1137">
        <f>LEN(Table14[[#This Row],[NA_sequence]])</f>
        <v>444</v>
      </c>
      <c r="E1137">
        <f t="shared" si="53"/>
        <v>103</v>
      </c>
      <c r="F1137" t="str">
        <f t="shared" si="54"/>
        <v>CAA</v>
      </c>
      <c r="G1137" t="str" cm="1">
        <f t="array" ref="G1137">IF(F1137="","",_xlfn.IFS(
   OR(F1137="CTC",F1137="CTG",F1137="CTT",F1137="CTA",F1137="TTA",F1137="TTG"),"Leucine",
   OR(F1137="CAG",F1137="CAA"),"Glutamine",OR(F1137="TTC",F1137="TTT"),"Phenylalanine",
   OR(F1137="ATG"),"Methionine",OR(F1137="GCA",F1137="GCG",F1137="GCC",F1137="GCT"),"Alanine",OR(F1137="GAC",F1137="GAT"),"Aspartic Acid",OR(F1137="AAC",F1137="AAT"),"Asparagine",OR(F1137="GAA",F1137="GAG"),"Glutamic acid",
   TRUE,"Other"
))</f>
        <v>Glutamine</v>
      </c>
    </row>
    <row r="1138" spans="1:7" x14ac:dyDescent="0.2">
      <c r="A1138" t="s">
        <v>207</v>
      </c>
      <c r="B1138" t="s">
        <v>1392</v>
      </c>
      <c r="C1138">
        <f t="shared" si="52"/>
        <v>103</v>
      </c>
      <c r="D1138">
        <f>LEN(Table14[[#This Row],[NA_sequence]])</f>
        <v>450</v>
      </c>
      <c r="E1138">
        <f t="shared" si="53"/>
        <v>103</v>
      </c>
      <c r="F1138" t="str">
        <f t="shared" si="54"/>
        <v>ATG</v>
      </c>
      <c r="G1138" t="str" cm="1">
        <f t="array" ref="G1138">IF(F1138="","",_xlfn.IFS(
   OR(F1138="CTC",F1138="CTG",F1138="CTT",F1138="CTA",F1138="TTA",F1138="TTG"),"Leucine",
   OR(F1138="CAG",F1138="CAA"),"Glutamine",OR(F1138="TTC",F1138="TTT"),"Phenylalanine",
   OR(F1138="ATG"),"Methionine",OR(F1138="GCA",F1138="GCG",F1138="GCC",F1138="GCT"),"Alanine",OR(F1138="GAC",F1138="GAT"),"Aspartic Acid",OR(F1138="AAC",F1138="AAT"),"Asparagine",OR(F1138="GAA",F1138="GAG"),"Glutamic acid",
   TRUE,"Other"
))</f>
        <v>Methionine</v>
      </c>
    </row>
    <row r="1139" spans="1:7" x14ac:dyDescent="0.2">
      <c r="A1139" t="s">
        <v>871</v>
      </c>
      <c r="B1139" t="s">
        <v>2028</v>
      </c>
      <c r="C1139">
        <f t="shared" si="52"/>
        <v>103</v>
      </c>
      <c r="D1139">
        <f>LEN(Table14[[#This Row],[NA_sequence]])</f>
        <v>450</v>
      </c>
      <c r="E1139">
        <f t="shared" si="53"/>
        <v>103</v>
      </c>
      <c r="F1139" t="str">
        <f t="shared" si="54"/>
        <v>CAA</v>
      </c>
      <c r="G1139" t="str" cm="1">
        <f t="array" ref="G1139">IF(F1139="","",_xlfn.IFS(
   OR(F1139="CTC",F1139="CTG",F1139="CTT",F1139="CTA",F1139="TTA",F1139="TTG"),"Leucine",
   OR(F1139="CAG",F1139="CAA"),"Glutamine",OR(F1139="TTC",F1139="TTT"),"Phenylalanine",
   OR(F1139="ATG"),"Methionine",OR(F1139="GCA",F1139="GCG",F1139="GCC",F1139="GCT"),"Alanine",OR(F1139="GAC",F1139="GAT"),"Aspartic Acid",OR(F1139="AAC",F1139="AAT"),"Asparagine",OR(F1139="GAA",F1139="GAG"),"Glutamic acid",
   TRUE,"Other"
))</f>
        <v>Glutamine</v>
      </c>
    </row>
    <row r="1140" spans="1:7" x14ac:dyDescent="0.2">
      <c r="A1140" t="s">
        <v>849</v>
      </c>
      <c r="B1140" t="s">
        <v>2008</v>
      </c>
      <c r="C1140">
        <f t="shared" si="52"/>
        <v>103</v>
      </c>
      <c r="D1140">
        <f>LEN(Table14[[#This Row],[NA_sequence]])</f>
        <v>450</v>
      </c>
      <c r="E1140">
        <f t="shared" si="53"/>
        <v>103</v>
      </c>
      <c r="F1140" t="str">
        <f t="shared" si="54"/>
        <v>TTC</v>
      </c>
      <c r="G1140" t="str" cm="1">
        <f t="array" ref="G1140">IF(F1140="","",_xlfn.IFS(
   OR(F1140="CTC",F1140="CTG",F1140="CTT",F1140="CTA",F1140="TTA",F1140="TTG"),"Leucine",
   OR(F1140="CAG",F1140="CAA"),"Glutamine",OR(F1140="TTC",F1140="TTT"),"Phenylalanine",
   OR(F1140="ATG"),"Methionine",OR(F1140="GCA",F1140="GCG",F1140="GCC",F1140="GCT"),"Alanine",OR(F1140="GAC",F1140="GAT"),"Aspartic Acid",OR(F1140="AAC",F1140="AAT"),"Asparagine",OR(F1140="GAA",F1140="GAG"),"Glutamic acid",
   TRUE,"Other"
))</f>
        <v>Phenylalanine</v>
      </c>
    </row>
    <row r="1141" spans="1:7" x14ac:dyDescent="0.2">
      <c r="A1141" t="s">
        <v>733</v>
      </c>
      <c r="B1141" t="s">
        <v>1899</v>
      </c>
      <c r="C1141">
        <f t="shared" si="52"/>
        <v>103</v>
      </c>
      <c r="D1141">
        <f>LEN(Table14[[#This Row],[NA_sequence]])</f>
        <v>450</v>
      </c>
      <c r="E1141">
        <f t="shared" si="53"/>
        <v>103</v>
      </c>
      <c r="F1141" t="str">
        <f t="shared" si="54"/>
        <v>CAA</v>
      </c>
      <c r="G1141" t="str" cm="1">
        <f t="array" ref="G1141">IF(F1141="","",_xlfn.IFS(
   OR(F1141="CTC",F1141="CTG",F1141="CTT",F1141="CTA",F1141="TTA",F1141="TTG"),"Leucine",
   OR(F1141="CAG",F1141="CAA"),"Glutamine",OR(F1141="TTC",F1141="TTT"),"Phenylalanine",
   OR(F1141="ATG"),"Methionine",OR(F1141="GCA",F1141="GCG",F1141="GCC",F1141="GCT"),"Alanine",OR(F1141="GAC",F1141="GAT"),"Aspartic Acid",OR(F1141="AAC",F1141="AAT"),"Asparagine",OR(F1141="GAA",F1141="GAG"),"Glutamic acid",
   TRUE,"Other"
))</f>
        <v>Glutamine</v>
      </c>
    </row>
    <row r="1142" spans="1:7" x14ac:dyDescent="0.2">
      <c r="A1142" t="s">
        <v>710</v>
      </c>
      <c r="B1142" t="s">
        <v>1881</v>
      </c>
      <c r="C1142">
        <f t="shared" si="52"/>
        <v>103</v>
      </c>
      <c r="D1142">
        <f>LEN(Table14[[#This Row],[NA_sequence]])</f>
        <v>450</v>
      </c>
      <c r="E1142">
        <f t="shared" si="53"/>
        <v>103</v>
      </c>
      <c r="F1142" t="str">
        <f t="shared" si="54"/>
        <v>CAA</v>
      </c>
      <c r="G1142" t="str" cm="1">
        <f t="array" ref="G1142">IF(F1142="","",_xlfn.IFS(
   OR(F1142="CTC",F1142="CTG",F1142="CTT",F1142="CTA",F1142="TTA",F1142="TTG"),"Leucine",
   OR(F1142="CAG",F1142="CAA"),"Glutamine",OR(F1142="TTC",F1142="TTT"),"Phenylalanine",
   OR(F1142="ATG"),"Methionine",OR(F1142="GCA",F1142="GCG",F1142="GCC",F1142="GCT"),"Alanine",OR(F1142="GAC",F1142="GAT"),"Aspartic Acid",OR(F1142="AAC",F1142="AAT"),"Asparagine",OR(F1142="GAA",F1142="GAG"),"Glutamic acid",
   TRUE,"Other"
))</f>
        <v>Glutamine</v>
      </c>
    </row>
    <row r="1143" spans="1:7" x14ac:dyDescent="0.2">
      <c r="A1143" t="s">
        <v>711</v>
      </c>
      <c r="B1143" t="s">
        <v>1881</v>
      </c>
      <c r="C1143">
        <f t="shared" si="52"/>
        <v>103</v>
      </c>
      <c r="D1143">
        <f>LEN(Table14[[#This Row],[NA_sequence]])</f>
        <v>450</v>
      </c>
      <c r="E1143">
        <f t="shared" si="53"/>
        <v>103</v>
      </c>
      <c r="F1143" t="str">
        <f t="shared" si="54"/>
        <v>CAA</v>
      </c>
      <c r="G1143" t="str" cm="1">
        <f t="array" ref="G1143">IF(F1143="","",_xlfn.IFS(
   OR(F1143="CTC",F1143="CTG",F1143="CTT",F1143="CTA",F1143="TTA",F1143="TTG"),"Leucine",
   OR(F1143="CAG",F1143="CAA"),"Glutamine",OR(F1143="TTC",F1143="TTT"),"Phenylalanine",
   OR(F1143="ATG"),"Methionine",OR(F1143="GCA",F1143="GCG",F1143="GCC",F1143="GCT"),"Alanine",OR(F1143="GAC",F1143="GAT"),"Aspartic Acid",OR(F1143="AAC",F1143="AAT"),"Asparagine",OR(F1143="GAA",F1143="GAG"),"Glutamic acid",
   TRUE,"Other"
))</f>
        <v>Glutamine</v>
      </c>
    </row>
    <row r="1144" spans="1:7" x14ac:dyDescent="0.2">
      <c r="A1144" t="s">
        <v>861</v>
      </c>
      <c r="B1144" t="s">
        <v>2019</v>
      </c>
      <c r="C1144">
        <f t="shared" si="52"/>
        <v>103</v>
      </c>
      <c r="D1144">
        <f>LEN(Table14[[#This Row],[NA_sequence]])</f>
        <v>450</v>
      </c>
      <c r="E1144">
        <f t="shared" si="53"/>
        <v>103</v>
      </c>
      <c r="F1144" t="str">
        <f t="shared" si="54"/>
        <v>CAA</v>
      </c>
      <c r="G1144" t="str" cm="1">
        <f t="array" ref="G1144">IF(F1144="","",_xlfn.IFS(
   OR(F1144="CTC",F1144="CTG",F1144="CTT",F1144="CTA",F1144="TTA",F1144="TTG"),"Leucine",
   OR(F1144="CAG",F1144="CAA"),"Glutamine",OR(F1144="TTC",F1144="TTT"),"Phenylalanine",
   OR(F1144="ATG"),"Methionine",OR(F1144="GCA",F1144="GCG",F1144="GCC",F1144="GCT"),"Alanine",OR(F1144="GAC",F1144="GAT"),"Aspartic Acid",OR(F1144="AAC",F1144="AAT"),"Asparagine",OR(F1144="GAA",F1144="GAG"),"Glutamic acid",
   TRUE,"Other"
))</f>
        <v>Glutamine</v>
      </c>
    </row>
    <row r="1145" spans="1:7" x14ac:dyDescent="0.2">
      <c r="A1145" t="s">
        <v>860</v>
      </c>
      <c r="B1145" t="s">
        <v>2018</v>
      </c>
      <c r="C1145">
        <f t="shared" si="52"/>
        <v>103</v>
      </c>
      <c r="D1145">
        <f>LEN(Table14[[#This Row],[NA_sequence]])</f>
        <v>450</v>
      </c>
      <c r="E1145">
        <f t="shared" si="53"/>
        <v>103</v>
      </c>
      <c r="F1145" t="str">
        <f t="shared" si="54"/>
        <v>CAA</v>
      </c>
      <c r="G1145" t="str" cm="1">
        <f t="array" ref="G1145">IF(F1145="","",_xlfn.IFS(
   OR(F1145="CTC",F1145="CTG",F1145="CTT",F1145="CTA",F1145="TTA",F1145="TTG"),"Leucine",
   OR(F1145="CAG",F1145="CAA"),"Glutamine",OR(F1145="TTC",F1145="TTT"),"Phenylalanine",
   OR(F1145="ATG"),"Methionine",OR(F1145="GCA",F1145="GCG",F1145="GCC",F1145="GCT"),"Alanine",OR(F1145="GAC",F1145="GAT"),"Aspartic Acid",OR(F1145="AAC",F1145="AAT"),"Asparagine",OR(F1145="GAA",F1145="GAG"),"Glutamic acid",
   TRUE,"Other"
))</f>
        <v>Glutamine</v>
      </c>
    </row>
    <row r="1146" spans="1:7" x14ac:dyDescent="0.2">
      <c r="A1146" t="s">
        <v>845</v>
      </c>
      <c r="B1146" t="s">
        <v>2004</v>
      </c>
      <c r="C1146">
        <f t="shared" si="52"/>
        <v>103</v>
      </c>
      <c r="D1146">
        <f>LEN(Table14[[#This Row],[NA_sequence]])</f>
        <v>450</v>
      </c>
      <c r="E1146">
        <f t="shared" si="53"/>
        <v>103</v>
      </c>
      <c r="F1146" t="str">
        <f t="shared" si="54"/>
        <v>CAA</v>
      </c>
      <c r="G1146" t="str" cm="1">
        <f t="array" ref="G1146">IF(F1146="","",_xlfn.IFS(
   OR(F1146="CTC",F1146="CTG",F1146="CTT",F1146="CTA",F1146="TTA",F1146="TTG"),"Leucine",
   OR(F1146="CAG",F1146="CAA"),"Glutamine",OR(F1146="TTC",F1146="TTT"),"Phenylalanine",
   OR(F1146="ATG"),"Methionine",OR(F1146="GCA",F1146="GCG",F1146="GCC",F1146="GCT"),"Alanine",OR(F1146="GAC",F1146="GAT"),"Aspartic Acid",OR(F1146="AAC",F1146="AAT"),"Asparagine",OR(F1146="GAA",F1146="GAG"),"Glutamic acid",
   TRUE,"Other"
))</f>
        <v>Glutamine</v>
      </c>
    </row>
    <row r="1147" spans="1:7" x14ac:dyDescent="0.2">
      <c r="A1147" t="s">
        <v>846</v>
      </c>
      <c r="B1147" t="s">
        <v>2005</v>
      </c>
      <c r="C1147">
        <f t="shared" si="52"/>
        <v>103</v>
      </c>
      <c r="D1147">
        <f>LEN(Table14[[#This Row],[NA_sequence]])</f>
        <v>450</v>
      </c>
      <c r="E1147">
        <f t="shared" si="53"/>
        <v>103</v>
      </c>
      <c r="F1147" t="str">
        <f t="shared" si="54"/>
        <v>CAA</v>
      </c>
      <c r="G1147" t="str" cm="1">
        <f t="array" ref="G1147">IF(F1147="","",_xlfn.IFS(
   OR(F1147="CTC",F1147="CTG",F1147="CTT",F1147="CTA",F1147="TTA",F1147="TTG"),"Leucine",
   OR(F1147="CAG",F1147="CAA"),"Glutamine",OR(F1147="TTC",F1147="TTT"),"Phenylalanine",
   OR(F1147="ATG"),"Methionine",OR(F1147="GCA",F1147="GCG",F1147="GCC",F1147="GCT"),"Alanine",OR(F1147="GAC",F1147="GAT"),"Aspartic Acid",OR(F1147="AAC",F1147="AAT"),"Asparagine",OR(F1147="GAA",F1147="GAG"),"Glutamic acid",
   TRUE,"Other"
))</f>
        <v>Glutamine</v>
      </c>
    </row>
    <row r="1148" spans="1:7" x14ac:dyDescent="0.2">
      <c r="A1148" t="s">
        <v>847</v>
      </c>
      <c r="B1148" t="s">
        <v>2006</v>
      </c>
      <c r="C1148">
        <f t="shared" si="52"/>
        <v>103</v>
      </c>
      <c r="D1148">
        <f>LEN(Table14[[#This Row],[NA_sequence]])</f>
        <v>450</v>
      </c>
      <c r="E1148">
        <f t="shared" si="53"/>
        <v>103</v>
      </c>
      <c r="F1148" t="str">
        <f t="shared" si="54"/>
        <v>CAA</v>
      </c>
      <c r="G1148" t="str" cm="1">
        <f t="array" ref="G1148">IF(F1148="","",_xlfn.IFS(
   OR(F1148="CTC",F1148="CTG",F1148="CTT",F1148="CTA",F1148="TTA",F1148="TTG"),"Leucine",
   OR(F1148="CAG",F1148="CAA"),"Glutamine",OR(F1148="TTC",F1148="TTT"),"Phenylalanine",
   OR(F1148="ATG"),"Methionine",OR(F1148="GCA",F1148="GCG",F1148="GCC",F1148="GCT"),"Alanine",OR(F1148="GAC",F1148="GAT"),"Aspartic Acid",OR(F1148="AAC",F1148="AAT"),"Asparagine",OR(F1148="GAA",F1148="GAG"),"Glutamic acid",
   TRUE,"Other"
))</f>
        <v>Glutamine</v>
      </c>
    </row>
    <row r="1149" spans="1:7" x14ac:dyDescent="0.2">
      <c r="A1149" t="s">
        <v>880</v>
      </c>
      <c r="B1149" t="s">
        <v>2037</v>
      </c>
      <c r="C1149">
        <f t="shared" si="52"/>
        <v>103</v>
      </c>
      <c r="D1149">
        <f>LEN(Table14[[#This Row],[NA_sequence]])</f>
        <v>450</v>
      </c>
      <c r="E1149">
        <f t="shared" si="53"/>
        <v>103</v>
      </c>
      <c r="F1149" t="str">
        <f t="shared" si="54"/>
        <v>CAA</v>
      </c>
      <c r="G1149" t="str" cm="1">
        <f t="array" ref="G1149">IF(F1149="","",_xlfn.IFS(
   OR(F1149="CTC",F1149="CTG",F1149="CTT",F1149="CTA",F1149="TTA",F1149="TTG"),"Leucine",
   OR(F1149="CAG",F1149="CAA"),"Glutamine",OR(F1149="TTC",F1149="TTT"),"Phenylalanine",
   OR(F1149="ATG"),"Methionine",OR(F1149="GCA",F1149="GCG",F1149="GCC",F1149="GCT"),"Alanine",OR(F1149="GAC",F1149="GAT"),"Aspartic Acid",OR(F1149="AAC",F1149="AAT"),"Asparagine",OR(F1149="GAA",F1149="GAG"),"Glutamic acid",
   TRUE,"Other"
))</f>
        <v>Glutamine</v>
      </c>
    </row>
    <row r="1150" spans="1:7" x14ac:dyDescent="0.2">
      <c r="A1150" t="s">
        <v>813</v>
      </c>
      <c r="B1150" t="s">
        <v>1975</v>
      </c>
      <c r="C1150">
        <f t="shared" si="52"/>
        <v>103</v>
      </c>
      <c r="D1150">
        <f>LEN(Table14[[#This Row],[NA_sequence]])</f>
        <v>450</v>
      </c>
      <c r="E1150">
        <f t="shared" si="53"/>
        <v>103</v>
      </c>
      <c r="F1150" t="str">
        <f t="shared" si="54"/>
        <v>CAA</v>
      </c>
      <c r="G1150" t="str" cm="1">
        <f t="array" ref="G1150">IF(F1150="","",_xlfn.IFS(
   OR(F1150="CTC",F1150="CTG",F1150="CTT",F1150="CTA",F1150="TTA",F1150="TTG"),"Leucine",
   OR(F1150="CAG",F1150="CAA"),"Glutamine",OR(F1150="TTC",F1150="TTT"),"Phenylalanine",
   OR(F1150="ATG"),"Methionine",OR(F1150="GCA",F1150="GCG",F1150="GCC",F1150="GCT"),"Alanine",OR(F1150="GAC",F1150="GAT"),"Aspartic Acid",OR(F1150="AAC",F1150="AAT"),"Asparagine",OR(F1150="GAA",F1150="GAG"),"Glutamic acid",
   TRUE,"Other"
))</f>
        <v>Glutamine</v>
      </c>
    </row>
    <row r="1151" spans="1:7" x14ac:dyDescent="0.2">
      <c r="A1151" t="s">
        <v>814</v>
      </c>
      <c r="B1151" t="s">
        <v>1976</v>
      </c>
      <c r="C1151">
        <f t="shared" si="52"/>
        <v>103</v>
      </c>
      <c r="D1151">
        <f>LEN(Table14[[#This Row],[NA_sequence]])</f>
        <v>450</v>
      </c>
      <c r="E1151">
        <f t="shared" si="53"/>
        <v>103</v>
      </c>
      <c r="F1151" t="str">
        <f t="shared" si="54"/>
        <v>CAA</v>
      </c>
      <c r="G1151" t="str" cm="1">
        <f t="array" ref="G1151">IF(F1151="","",_xlfn.IFS(
   OR(F1151="CTC",F1151="CTG",F1151="CTT",F1151="CTA",F1151="TTA",F1151="TTG"),"Leucine",
   OR(F1151="CAG",F1151="CAA"),"Glutamine",OR(F1151="TTC",F1151="TTT"),"Phenylalanine",
   OR(F1151="ATG"),"Methionine",OR(F1151="GCA",F1151="GCG",F1151="GCC",F1151="GCT"),"Alanine",OR(F1151="GAC",F1151="GAT"),"Aspartic Acid",OR(F1151="AAC",F1151="AAT"),"Asparagine",OR(F1151="GAA",F1151="GAG"),"Glutamic acid",
   TRUE,"Other"
))</f>
        <v>Glutamine</v>
      </c>
    </row>
    <row r="1152" spans="1:7" x14ac:dyDescent="0.2">
      <c r="A1152" t="s">
        <v>812</v>
      </c>
      <c r="B1152" t="s">
        <v>1974</v>
      </c>
      <c r="C1152">
        <f t="shared" si="52"/>
        <v>103</v>
      </c>
      <c r="D1152">
        <f>LEN(Table14[[#This Row],[NA_sequence]])</f>
        <v>450</v>
      </c>
      <c r="E1152">
        <f t="shared" si="53"/>
        <v>103</v>
      </c>
      <c r="F1152" t="str">
        <f t="shared" si="54"/>
        <v>CTA</v>
      </c>
      <c r="G1152" t="str" cm="1">
        <f t="array" ref="G1152">IF(F1152="","",_xlfn.IFS(
   OR(F1152="CTC",F1152="CTG",F1152="CTT",F1152="CTA",F1152="TTA",F1152="TTG"),"Leucine",
   OR(F1152="CAG",F1152="CAA"),"Glutamine",OR(F1152="TTC",F1152="TTT"),"Phenylalanine",
   OR(F1152="ATG"),"Methionine",OR(F1152="GCA",F1152="GCG",F1152="GCC",F1152="GCT"),"Alanine",OR(F1152="GAC",F1152="GAT"),"Aspartic Acid",OR(F1152="AAC",F1152="AAT"),"Asparagine",OR(F1152="GAA",F1152="GAG"),"Glutamic acid",
   TRUE,"Other"
))</f>
        <v>Leucine</v>
      </c>
    </row>
    <row r="1153" spans="1:7" x14ac:dyDescent="0.2">
      <c r="A1153" t="s">
        <v>756</v>
      </c>
      <c r="B1153" t="s">
        <v>1920</v>
      </c>
      <c r="C1153">
        <f t="shared" si="52"/>
        <v>103</v>
      </c>
      <c r="D1153">
        <f>LEN(Table14[[#This Row],[NA_sequence]])</f>
        <v>450</v>
      </c>
      <c r="E1153">
        <f t="shared" si="53"/>
        <v>103</v>
      </c>
      <c r="F1153" t="str">
        <f t="shared" si="54"/>
        <v>CAA</v>
      </c>
      <c r="G1153" t="str" cm="1">
        <f t="array" ref="G1153">IF(F1153="","",_xlfn.IFS(
   OR(F1153="CTC",F1153="CTG",F1153="CTT",F1153="CTA",F1153="TTA",F1153="TTG"),"Leucine",
   OR(F1153="CAG",F1153="CAA"),"Glutamine",OR(F1153="TTC",F1153="TTT"),"Phenylalanine",
   OR(F1153="ATG"),"Methionine",OR(F1153="GCA",F1153="GCG",F1153="GCC",F1153="GCT"),"Alanine",OR(F1153="GAC",F1153="GAT"),"Aspartic Acid",OR(F1153="AAC",F1153="AAT"),"Asparagine",OR(F1153="GAA",F1153="GAG"),"Glutamic acid",
   TRUE,"Other"
))</f>
        <v>Glutamine</v>
      </c>
    </row>
    <row r="1154" spans="1:7" x14ac:dyDescent="0.2">
      <c r="A1154" t="s">
        <v>965</v>
      </c>
      <c r="B1154" t="s">
        <v>2121</v>
      </c>
      <c r="C1154">
        <f t="shared" si="52"/>
        <v>103</v>
      </c>
      <c r="D1154">
        <f>LEN(Table14[[#This Row],[NA_sequence]])</f>
        <v>450</v>
      </c>
      <c r="E1154">
        <f t="shared" si="53"/>
        <v>103</v>
      </c>
      <c r="F1154" t="str">
        <f t="shared" si="54"/>
        <v>CAA</v>
      </c>
      <c r="G1154" t="str" cm="1">
        <f t="array" ref="G1154">IF(F1154="","",_xlfn.IFS(
   OR(F1154="CTC",F1154="CTG",F1154="CTT",F1154="CTA",F1154="TTA",F1154="TTG"),"Leucine",
   OR(F1154="CAG",F1154="CAA"),"Glutamine",OR(F1154="TTC",F1154="TTT"),"Phenylalanine",
   OR(F1154="ATG"),"Methionine",OR(F1154="GCA",F1154="GCG",F1154="GCC",F1154="GCT"),"Alanine",OR(F1154="GAC",F1154="GAT"),"Aspartic Acid",OR(F1154="AAC",F1154="AAT"),"Asparagine",OR(F1154="GAA",F1154="GAG"),"Glutamic acid",
   TRUE,"Other"
))</f>
        <v>Glutamine</v>
      </c>
    </row>
    <row r="1155" spans="1:7" x14ac:dyDescent="0.2">
      <c r="A1155" t="s">
        <v>964</v>
      </c>
      <c r="B1155" t="s">
        <v>2120</v>
      </c>
      <c r="C1155">
        <f t="shared" ref="C1155:C1192" si="55">IFERROR(SEARCH("GC?GG?GG?", B1155), "")</f>
        <v>103</v>
      </c>
      <c r="D1155">
        <f>LEN(Table14[[#This Row],[NA_sequence]])</f>
        <v>450</v>
      </c>
      <c r="E1155">
        <f t="shared" ref="E1155:E1192" si="56">IF(C1155="","",IF(AND(
    ISNUMBER(FIND(MID(B1155,C1155+2,1),"ACGT")),
    ISNUMBER(FIND(MID(B1155,C1155+5,1),"ACGT")),
    ISNUMBER(FIND(MID(B1155,C1155+8,1),"ACGT"))
  ),
  C1155,
  ""
))</f>
        <v>103</v>
      </c>
      <c r="F1155" t="str">
        <f t="shared" ref="F1155:F1192" si="57">IF(C1155="","", MID(B1155, C1155+9, 3))</f>
        <v>CAA</v>
      </c>
      <c r="G1155" t="str" cm="1">
        <f t="array" ref="G1155">IF(F1155="","",_xlfn.IFS(
   OR(F1155="CTC",F1155="CTG",F1155="CTT",F1155="CTA",F1155="TTA",F1155="TTG"),"Leucine",
   OR(F1155="CAG",F1155="CAA"),"Glutamine",OR(F1155="TTC",F1155="TTT"),"Phenylalanine",
   OR(F1155="ATG"),"Methionine",OR(F1155="GCA",F1155="GCG",F1155="GCC",F1155="GCT"),"Alanine",OR(F1155="GAC",F1155="GAT"),"Aspartic Acid",OR(F1155="AAC",F1155="AAT"),"Asparagine",OR(F1155="GAA",F1155="GAG"),"Glutamic acid",
   TRUE,"Other"
))</f>
        <v>Glutamine</v>
      </c>
    </row>
    <row r="1156" spans="1:7" x14ac:dyDescent="0.2">
      <c r="A1156" t="s">
        <v>963</v>
      </c>
      <c r="B1156" t="s">
        <v>2119</v>
      </c>
      <c r="C1156">
        <f t="shared" si="55"/>
        <v>103</v>
      </c>
      <c r="D1156">
        <f>LEN(Table14[[#This Row],[NA_sequence]])</f>
        <v>450</v>
      </c>
      <c r="E1156">
        <f t="shared" si="56"/>
        <v>103</v>
      </c>
      <c r="F1156" t="str">
        <f t="shared" si="57"/>
        <v>CAA</v>
      </c>
      <c r="G1156" t="str" cm="1">
        <f t="array" ref="G1156">IF(F1156="","",_xlfn.IFS(
   OR(F1156="CTC",F1156="CTG",F1156="CTT",F1156="CTA",F1156="TTA",F1156="TTG"),"Leucine",
   OR(F1156="CAG",F1156="CAA"),"Glutamine",OR(F1156="TTC",F1156="TTT"),"Phenylalanine",
   OR(F1156="ATG"),"Methionine",OR(F1156="GCA",F1156="GCG",F1156="GCC",F1156="GCT"),"Alanine",OR(F1156="GAC",F1156="GAT"),"Aspartic Acid",OR(F1156="AAC",F1156="AAT"),"Asparagine",OR(F1156="GAA",F1156="GAG"),"Glutamic acid",
   TRUE,"Other"
))</f>
        <v>Glutamine</v>
      </c>
    </row>
    <row r="1157" spans="1:7" x14ac:dyDescent="0.2">
      <c r="A1157" t="s">
        <v>962</v>
      </c>
      <c r="B1157" t="s">
        <v>2118</v>
      </c>
      <c r="C1157">
        <f t="shared" si="55"/>
        <v>103</v>
      </c>
      <c r="D1157">
        <f>LEN(Table14[[#This Row],[NA_sequence]])</f>
        <v>450</v>
      </c>
      <c r="E1157">
        <f t="shared" si="56"/>
        <v>103</v>
      </c>
      <c r="F1157" t="str">
        <f t="shared" si="57"/>
        <v>CAA</v>
      </c>
      <c r="G1157" t="str" cm="1">
        <f t="array" ref="G1157">IF(F1157="","",_xlfn.IFS(
   OR(F1157="CTC",F1157="CTG",F1157="CTT",F1157="CTA",F1157="TTA",F1157="TTG"),"Leucine",
   OR(F1157="CAG",F1157="CAA"),"Glutamine",OR(F1157="TTC",F1157="TTT"),"Phenylalanine",
   OR(F1157="ATG"),"Methionine",OR(F1157="GCA",F1157="GCG",F1157="GCC",F1157="GCT"),"Alanine",OR(F1157="GAC",F1157="GAT"),"Aspartic Acid",OR(F1157="AAC",F1157="AAT"),"Asparagine",OR(F1157="GAA",F1157="GAG"),"Glutamic acid",
   TRUE,"Other"
))</f>
        <v>Glutamine</v>
      </c>
    </row>
    <row r="1158" spans="1:7" x14ac:dyDescent="0.2">
      <c r="A1158" t="s">
        <v>760</v>
      </c>
      <c r="B1158" t="s">
        <v>1924</v>
      </c>
      <c r="C1158">
        <f t="shared" si="55"/>
        <v>103</v>
      </c>
      <c r="D1158">
        <f>LEN(Table14[[#This Row],[NA_sequence]])</f>
        <v>450</v>
      </c>
      <c r="E1158">
        <f t="shared" si="56"/>
        <v>103</v>
      </c>
      <c r="F1158" t="str">
        <f t="shared" si="57"/>
        <v>TTG</v>
      </c>
      <c r="G1158" t="str" cm="1">
        <f t="array" ref="G1158">IF(F1158="","",_xlfn.IFS(
   OR(F1158="CTC",F1158="CTG",F1158="CTT",F1158="CTA",F1158="TTA",F1158="TTG"),"Leucine",
   OR(F1158="CAG",F1158="CAA"),"Glutamine",OR(F1158="TTC",F1158="TTT"),"Phenylalanine",
   OR(F1158="ATG"),"Methionine",OR(F1158="GCA",F1158="GCG",F1158="GCC",F1158="GCT"),"Alanine",OR(F1158="GAC",F1158="GAT"),"Aspartic Acid",OR(F1158="AAC",F1158="AAT"),"Asparagine",OR(F1158="GAA",F1158="GAG"),"Glutamic acid",
   TRUE,"Other"
))</f>
        <v>Leucine</v>
      </c>
    </row>
    <row r="1159" spans="1:7" x14ac:dyDescent="0.2">
      <c r="A1159" t="s">
        <v>809</v>
      </c>
      <c r="B1159" t="s">
        <v>1971</v>
      </c>
      <c r="C1159">
        <f t="shared" si="55"/>
        <v>103</v>
      </c>
      <c r="D1159">
        <f>LEN(Table14[[#This Row],[NA_sequence]])</f>
        <v>450</v>
      </c>
      <c r="E1159">
        <f t="shared" si="56"/>
        <v>103</v>
      </c>
      <c r="F1159" t="str">
        <f t="shared" si="57"/>
        <v>CAA</v>
      </c>
      <c r="G1159" t="str" cm="1">
        <f t="array" ref="G1159">IF(F1159="","",_xlfn.IFS(
   OR(F1159="CTC",F1159="CTG",F1159="CTT",F1159="CTA",F1159="TTA",F1159="TTG"),"Leucine",
   OR(F1159="CAG",F1159="CAA"),"Glutamine",OR(F1159="TTC",F1159="TTT"),"Phenylalanine",
   OR(F1159="ATG"),"Methionine",OR(F1159="GCA",F1159="GCG",F1159="GCC",F1159="GCT"),"Alanine",OR(F1159="GAC",F1159="GAT"),"Aspartic Acid",OR(F1159="AAC",F1159="AAT"),"Asparagine",OR(F1159="GAA",F1159="GAG"),"Glutamic acid",
   TRUE,"Other"
))</f>
        <v>Glutamine</v>
      </c>
    </row>
    <row r="1160" spans="1:7" x14ac:dyDescent="0.2">
      <c r="A1160" t="s">
        <v>815</v>
      </c>
      <c r="B1160" t="s">
        <v>1977</v>
      </c>
      <c r="C1160">
        <f t="shared" si="55"/>
        <v>103</v>
      </c>
      <c r="D1160">
        <f>LEN(Table14[[#This Row],[NA_sequence]])</f>
        <v>450</v>
      </c>
      <c r="E1160">
        <f t="shared" si="56"/>
        <v>103</v>
      </c>
      <c r="F1160" t="str">
        <f t="shared" si="57"/>
        <v>CAA</v>
      </c>
      <c r="G1160" t="str" cm="1">
        <f t="array" ref="G1160">IF(F1160="","",_xlfn.IFS(
   OR(F1160="CTC",F1160="CTG",F1160="CTT",F1160="CTA",F1160="TTA",F1160="TTG"),"Leucine",
   OR(F1160="CAG",F1160="CAA"),"Glutamine",OR(F1160="TTC",F1160="TTT"),"Phenylalanine",
   OR(F1160="ATG"),"Methionine",OR(F1160="GCA",F1160="GCG",F1160="GCC",F1160="GCT"),"Alanine",OR(F1160="GAC",F1160="GAT"),"Aspartic Acid",OR(F1160="AAC",F1160="AAT"),"Asparagine",OR(F1160="GAA",F1160="GAG"),"Glutamic acid",
   TRUE,"Other"
))</f>
        <v>Glutamine</v>
      </c>
    </row>
    <row r="1161" spans="1:7" x14ac:dyDescent="0.2">
      <c r="A1161" t="s">
        <v>816</v>
      </c>
      <c r="B1161" t="s">
        <v>1978</v>
      </c>
      <c r="C1161">
        <f t="shared" si="55"/>
        <v>103</v>
      </c>
      <c r="D1161">
        <f>LEN(Table14[[#This Row],[NA_sequence]])</f>
        <v>450</v>
      </c>
      <c r="E1161">
        <f t="shared" si="56"/>
        <v>103</v>
      </c>
      <c r="F1161" t="str">
        <f t="shared" si="57"/>
        <v>CAA</v>
      </c>
      <c r="G1161" t="str" cm="1">
        <f t="array" ref="G1161">IF(F1161="","",_xlfn.IFS(
   OR(F1161="CTC",F1161="CTG",F1161="CTT",F1161="CTA",F1161="TTA",F1161="TTG"),"Leucine",
   OR(F1161="CAG",F1161="CAA"),"Glutamine",OR(F1161="TTC",F1161="TTT"),"Phenylalanine",
   OR(F1161="ATG"),"Methionine",OR(F1161="GCA",F1161="GCG",F1161="GCC",F1161="GCT"),"Alanine",OR(F1161="GAC",F1161="GAT"),"Aspartic Acid",OR(F1161="AAC",F1161="AAT"),"Asparagine",OR(F1161="GAA",F1161="GAG"),"Glutamic acid",
   TRUE,"Other"
))</f>
        <v>Glutamine</v>
      </c>
    </row>
    <row r="1162" spans="1:7" x14ac:dyDescent="0.2">
      <c r="A1162" t="s">
        <v>872</v>
      </c>
      <c r="B1162" t="s">
        <v>2029</v>
      </c>
      <c r="C1162">
        <f t="shared" si="55"/>
        <v>103</v>
      </c>
      <c r="D1162">
        <f>LEN(Table14[[#This Row],[NA_sequence]])</f>
        <v>450</v>
      </c>
      <c r="E1162">
        <f t="shared" si="56"/>
        <v>103</v>
      </c>
      <c r="F1162" t="str">
        <f t="shared" si="57"/>
        <v>CAA</v>
      </c>
      <c r="G1162" t="str" cm="1">
        <f t="array" ref="G1162">IF(F1162="","",_xlfn.IFS(
   OR(F1162="CTC",F1162="CTG",F1162="CTT",F1162="CTA",F1162="TTA",F1162="TTG"),"Leucine",
   OR(F1162="CAG",F1162="CAA"),"Glutamine",OR(F1162="TTC",F1162="TTT"),"Phenylalanine",
   OR(F1162="ATG"),"Methionine",OR(F1162="GCA",F1162="GCG",F1162="GCC",F1162="GCT"),"Alanine",OR(F1162="GAC",F1162="GAT"),"Aspartic Acid",OR(F1162="AAC",F1162="AAT"),"Asparagine",OR(F1162="GAA",F1162="GAG"),"Glutamic acid",
   TRUE,"Other"
))</f>
        <v>Glutamine</v>
      </c>
    </row>
    <row r="1163" spans="1:7" x14ac:dyDescent="0.2">
      <c r="A1163" t="s">
        <v>750</v>
      </c>
      <c r="B1163" t="s">
        <v>1914</v>
      </c>
      <c r="C1163">
        <f t="shared" si="55"/>
        <v>103</v>
      </c>
      <c r="D1163">
        <f>LEN(Table14[[#This Row],[NA_sequence]])</f>
        <v>450</v>
      </c>
      <c r="E1163">
        <f t="shared" si="56"/>
        <v>103</v>
      </c>
      <c r="F1163" t="str">
        <f t="shared" si="57"/>
        <v>TTA</v>
      </c>
      <c r="G1163" t="str" cm="1">
        <f t="array" ref="G1163">IF(F1163="","",_xlfn.IFS(
   OR(F1163="CTC",F1163="CTG",F1163="CTT",F1163="CTA",F1163="TTA",F1163="TTG"),"Leucine",
   OR(F1163="CAG",F1163="CAA"),"Glutamine",OR(F1163="TTC",F1163="TTT"),"Phenylalanine",
   OR(F1163="ATG"),"Methionine",OR(F1163="GCA",F1163="GCG",F1163="GCC",F1163="GCT"),"Alanine",OR(F1163="GAC",F1163="GAT"),"Aspartic Acid",OR(F1163="AAC",F1163="AAT"),"Asparagine",OR(F1163="GAA",F1163="GAG"),"Glutamic acid",
   TRUE,"Other"
))</f>
        <v>Leucine</v>
      </c>
    </row>
    <row r="1164" spans="1:7" x14ac:dyDescent="0.2">
      <c r="A1164" t="s">
        <v>191</v>
      </c>
      <c r="B1164" t="s">
        <v>1376</v>
      </c>
      <c r="C1164">
        <f t="shared" si="55"/>
        <v>103</v>
      </c>
      <c r="D1164">
        <f>LEN(Table14[[#This Row],[NA_sequence]])</f>
        <v>444</v>
      </c>
      <c r="E1164">
        <f t="shared" si="56"/>
        <v>103</v>
      </c>
      <c r="F1164" t="str">
        <f t="shared" si="57"/>
        <v>CAA</v>
      </c>
      <c r="G1164" t="str" cm="1">
        <f t="array" ref="G1164">IF(F1164="","",_xlfn.IFS(
   OR(F1164="CTC",F1164="CTG",F1164="CTT",F1164="CTA",F1164="TTA",F1164="TTG"),"Leucine",
   OR(F1164="CAG",F1164="CAA"),"Glutamine",OR(F1164="TTC",F1164="TTT"),"Phenylalanine",
   OR(F1164="ATG"),"Methionine",OR(F1164="GCA",F1164="GCG",F1164="GCC",F1164="GCT"),"Alanine",OR(F1164="GAC",F1164="GAT"),"Aspartic Acid",OR(F1164="AAC",F1164="AAT"),"Asparagine",OR(F1164="GAA",F1164="GAG"),"Glutamic acid",
   TRUE,"Other"
))</f>
        <v>Glutamine</v>
      </c>
    </row>
    <row r="1165" spans="1:7" x14ac:dyDescent="0.2">
      <c r="A1165" t="s">
        <v>424</v>
      </c>
      <c r="B1165" t="s">
        <v>1608</v>
      </c>
      <c r="C1165">
        <f t="shared" si="55"/>
        <v>103</v>
      </c>
      <c r="D1165">
        <f>LEN(Table14[[#This Row],[NA_sequence]])</f>
        <v>444</v>
      </c>
      <c r="E1165">
        <f t="shared" si="56"/>
        <v>103</v>
      </c>
      <c r="F1165" t="str">
        <f t="shared" si="57"/>
        <v>CAA</v>
      </c>
      <c r="G1165" t="str" cm="1">
        <f t="array" ref="G1165">IF(F1165="","",_xlfn.IFS(
   OR(F1165="CTC",F1165="CTG",F1165="CTT",F1165="CTA",F1165="TTA",F1165="TTG"),"Leucine",
   OR(F1165="CAG",F1165="CAA"),"Glutamine",OR(F1165="TTC",F1165="TTT"),"Phenylalanine",
   OR(F1165="ATG"),"Methionine",OR(F1165="GCA",F1165="GCG",F1165="GCC",F1165="GCT"),"Alanine",OR(F1165="GAC",F1165="GAT"),"Aspartic Acid",OR(F1165="AAC",F1165="AAT"),"Asparagine",OR(F1165="GAA",F1165="GAG"),"Glutamic acid",
   TRUE,"Other"
))</f>
        <v>Glutamine</v>
      </c>
    </row>
    <row r="1166" spans="1:7" x14ac:dyDescent="0.2">
      <c r="A1166" t="s">
        <v>202</v>
      </c>
      <c r="B1166" t="s">
        <v>1387</v>
      </c>
      <c r="C1166">
        <f t="shared" si="55"/>
        <v>103</v>
      </c>
      <c r="D1166">
        <f>LEN(Table14[[#This Row],[NA_sequence]])</f>
        <v>444</v>
      </c>
      <c r="E1166">
        <f t="shared" si="56"/>
        <v>103</v>
      </c>
      <c r="F1166" t="str">
        <f t="shared" si="57"/>
        <v>CAA</v>
      </c>
      <c r="G1166" t="str" cm="1">
        <f t="array" ref="G1166">IF(F1166="","",_xlfn.IFS(
   OR(F1166="CTC",F1166="CTG",F1166="CTT",F1166="CTA",F1166="TTA",F1166="TTG"),"Leucine",
   OR(F1166="CAG",F1166="CAA"),"Glutamine",OR(F1166="TTC",F1166="TTT"),"Phenylalanine",
   OR(F1166="ATG"),"Methionine",OR(F1166="GCA",F1166="GCG",F1166="GCC",F1166="GCT"),"Alanine",OR(F1166="GAC",F1166="GAT"),"Aspartic Acid",OR(F1166="AAC",F1166="AAT"),"Asparagine",OR(F1166="GAA",F1166="GAG"),"Glutamic acid",
   TRUE,"Other"
))</f>
        <v>Glutamine</v>
      </c>
    </row>
    <row r="1167" spans="1:7" x14ac:dyDescent="0.2">
      <c r="A1167" t="s">
        <v>355</v>
      </c>
      <c r="B1167" t="s">
        <v>1539</v>
      </c>
      <c r="C1167">
        <f t="shared" si="55"/>
        <v>103</v>
      </c>
      <c r="D1167">
        <f>LEN(Table14[[#This Row],[NA_sequence]])</f>
        <v>444</v>
      </c>
      <c r="E1167">
        <f t="shared" si="56"/>
        <v>103</v>
      </c>
      <c r="F1167" t="str">
        <f t="shared" si="57"/>
        <v>CAA</v>
      </c>
      <c r="G1167" t="str" cm="1">
        <f t="array" ref="G1167">IF(F1167="","",_xlfn.IFS(
   OR(F1167="CTC",F1167="CTG",F1167="CTT",F1167="CTA",F1167="TTA",F1167="TTG"),"Leucine",
   OR(F1167="CAG",F1167="CAA"),"Glutamine",OR(F1167="TTC",F1167="TTT"),"Phenylalanine",
   OR(F1167="ATG"),"Methionine",OR(F1167="GCA",F1167="GCG",F1167="GCC",F1167="GCT"),"Alanine",OR(F1167="GAC",F1167="GAT"),"Aspartic Acid",OR(F1167="AAC",F1167="AAT"),"Asparagine",OR(F1167="GAA",F1167="GAG"),"Glutamic acid",
   TRUE,"Other"
))</f>
        <v>Glutamine</v>
      </c>
    </row>
    <row r="1168" spans="1:7" x14ac:dyDescent="0.2">
      <c r="A1168" t="s">
        <v>722</v>
      </c>
      <c r="B1168" t="s">
        <v>1890</v>
      </c>
      <c r="C1168">
        <f t="shared" si="55"/>
        <v>103</v>
      </c>
      <c r="D1168">
        <f>LEN(Table14[[#This Row],[NA_sequence]])</f>
        <v>450</v>
      </c>
      <c r="E1168">
        <f t="shared" si="56"/>
        <v>103</v>
      </c>
      <c r="F1168" t="str">
        <f t="shared" si="57"/>
        <v>CAG</v>
      </c>
      <c r="G1168" t="str" cm="1">
        <f t="array" ref="G1168">IF(F1168="","",_xlfn.IFS(
   OR(F1168="CTC",F1168="CTG",F1168="CTT",F1168="CTA",F1168="TTA",F1168="TTG"),"Leucine",
   OR(F1168="CAG",F1168="CAA"),"Glutamine",OR(F1168="TTC",F1168="TTT"),"Phenylalanine",
   OR(F1168="ATG"),"Methionine",OR(F1168="GCA",F1168="GCG",F1168="GCC",F1168="GCT"),"Alanine",OR(F1168="GAC",F1168="GAT"),"Aspartic Acid",OR(F1168="AAC",F1168="AAT"),"Asparagine",OR(F1168="GAA",F1168="GAG"),"Glutamic acid",
   TRUE,"Other"
))</f>
        <v>Glutamine</v>
      </c>
    </row>
    <row r="1169" spans="1:7" x14ac:dyDescent="0.2">
      <c r="A1169" t="s">
        <v>727</v>
      </c>
      <c r="B1169" t="s">
        <v>1894</v>
      </c>
      <c r="C1169">
        <f t="shared" si="55"/>
        <v>103</v>
      </c>
      <c r="D1169">
        <f>LEN(Table14[[#This Row],[NA_sequence]])</f>
        <v>450</v>
      </c>
      <c r="E1169">
        <f t="shared" si="56"/>
        <v>103</v>
      </c>
      <c r="F1169" t="str">
        <f t="shared" si="57"/>
        <v>CAA</v>
      </c>
      <c r="G1169" t="str" cm="1">
        <f t="array" ref="G1169">IF(F1169="","",_xlfn.IFS(
   OR(F1169="CTC",F1169="CTG",F1169="CTT",F1169="CTA",F1169="TTA",F1169="TTG"),"Leucine",
   OR(F1169="CAG",F1169="CAA"),"Glutamine",OR(F1169="TTC",F1169="TTT"),"Phenylalanine",
   OR(F1169="ATG"),"Methionine",OR(F1169="GCA",F1169="GCG",F1169="GCC",F1169="GCT"),"Alanine",OR(F1169="GAC",F1169="GAT"),"Aspartic Acid",OR(F1169="AAC",F1169="AAT"),"Asparagine",OR(F1169="GAA",F1169="GAG"),"Glutamic acid",
   TRUE,"Other"
))</f>
        <v>Glutamine</v>
      </c>
    </row>
    <row r="1170" spans="1:7" x14ac:dyDescent="0.2">
      <c r="A1170" t="s">
        <v>726</v>
      </c>
      <c r="B1170" t="s">
        <v>1893</v>
      </c>
      <c r="C1170">
        <f t="shared" si="55"/>
        <v>103</v>
      </c>
      <c r="D1170">
        <f>LEN(Table14[[#This Row],[NA_sequence]])</f>
        <v>450</v>
      </c>
      <c r="E1170">
        <f t="shared" si="56"/>
        <v>103</v>
      </c>
      <c r="F1170" t="str">
        <f t="shared" si="57"/>
        <v>CAG</v>
      </c>
      <c r="G1170" t="str" cm="1">
        <f t="array" ref="G1170">IF(F1170="","",_xlfn.IFS(
   OR(F1170="CTC",F1170="CTG",F1170="CTT",F1170="CTA",F1170="TTA",F1170="TTG"),"Leucine",
   OR(F1170="CAG",F1170="CAA"),"Glutamine",OR(F1170="TTC",F1170="TTT"),"Phenylalanine",
   OR(F1170="ATG"),"Methionine",OR(F1170="GCA",F1170="GCG",F1170="GCC",F1170="GCT"),"Alanine",OR(F1170="GAC",F1170="GAT"),"Aspartic Acid",OR(F1170="AAC",F1170="AAT"),"Asparagine",OR(F1170="GAA",F1170="GAG"),"Glutamic acid",
   TRUE,"Other"
))</f>
        <v>Glutamine</v>
      </c>
    </row>
    <row r="1171" spans="1:7" x14ac:dyDescent="0.2">
      <c r="A1171" t="s">
        <v>209</v>
      </c>
      <c r="B1171" t="s">
        <v>1394</v>
      </c>
      <c r="C1171">
        <f t="shared" si="55"/>
        <v>103</v>
      </c>
      <c r="D1171">
        <f>LEN(Table14[[#This Row],[NA_sequence]])</f>
        <v>450</v>
      </c>
      <c r="E1171">
        <f t="shared" si="56"/>
        <v>103</v>
      </c>
      <c r="F1171" t="str">
        <f t="shared" si="57"/>
        <v>TTG</v>
      </c>
      <c r="G1171" t="str" cm="1">
        <f t="array" ref="G1171">IF(F1171="","",_xlfn.IFS(
   OR(F1171="CTC",F1171="CTG",F1171="CTT",F1171="CTA",F1171="TTA",F1171="TTG"),"Leucine",
   OR(F1171="CAG",F1171="CAA"),"Glutamine",OR(F1171="TTC",F1171="TTT"),"Phenylalanine",
   OR(F1171="ATG"),"Methionine",OR(F1171="GCA",F1171="GCG",F1171="GCC",F1171="GCT"),"Alanine",OR(F1171="GAC",F1171="GAT"),"Aspartic Acid",OR(F1171="AAC",F1171="AAT"),"Asparagine",OR(F1171="GAA",F1171="GAG"),"Glutamic acid",
   TRUE,"Other"
))</f>
        <v>Leucine</v>
      </c>
    </row>
    <row r="1172" spans="1:7" x14ac:dyDescent="0.2">
      <c r="A1172" t="s">
        <v>213</v>
      </c>
      <c r="B1172" t="s">
        <v>1398</v>
      </c>
      <c r="C1172">
        <f t="shared" si="55"/>
        <v>103</v>
      </c>
      <c r="D1172">
        <f>LEN(Table14[[#This Row],[NA_sequence]])</f>
        <v>450</v>
      </c>
      <c r="E1172">
        <f t="shared" si="56"/>
        <v>103</v>
      </c>
      <c r="F1172" t="str">
        <f t="shared" si="57"/>
        <v>TTG</v>
      </c>
      <c r="G1172" t="str" cm="1">
        <f t="array" ref="G1172">IF(F1172="","",_xlfn.IFS(
   OR(F1172="CTC",F1172="CTG",F1172="CTT",F1172="CTA",F1172="TTA",F1172="TTG"),"Leucine",
   OR(F1172="CAG",F1172="CAA"),"Glutamine",OR(F1172="TTC",F1172="TTT"),"Phenylalanine",
   OR(F1172="ATG"),"Methionine",OR(F1172="GCA",F1172="GCG",F1172="GCC",F1172="GCT"),"Alanine",OR(F1172="GAC",F1172="GAT"),"Aspartic Acid",OR(F1172="AAC",F1172="AAT"),"Asparagine",OR(F1172="GAA",F1172="GAG"),"Glutamic acid",
   TRUE,"Other"
))</f>
        <v>Leucine</v>
      </c>
    </row>
    <row r="1173" spans="1:7" x14ac:dyDescent="0.2">
      <c r="A1173" t="s">
        <v>611</v>
      </c>
      <c r="B1173" t="s">
        <v>1788</v>
      </c>
      <c r="C1173">
        <f t="shared" si="55"/>
        <v>103</v>
      </c>
      <c r="D1173">
        <f>LEN(Table14[[#This Row],[NA_sequence]])</f>
        <v>447</v>
      </c>
      <c r="E1173">
        <f t="shared" si="56"/>
        <v>103</v>
      </c>
      <c r="F1173" t="str">
        <f t="shared" si="57"/>
        <v>CAG</v>
      </c>
      <c r="G1173" t="str" cm="1">
        <f t="array" ref="G1173">IF(F1173="","",_xlfn.IFS(
   OR(F1173="CTC",F1173="CTG",F1173="CTT",F1173="CTA",F1173="TTA",F1173="TTG"),"Leucine",
   OR(F1173="CAG",F1173="CAA"),"Glutamine",OR(F1173="TTC",F1173="TTT"),"Phenylalanine",
   OR(F1173="ATG"),"Methionine",OR(F1173="GCA",F1173="GCG",F1173="GCC",F1173="GCT"),"Alanine",OR(F1173="GAC",F1173="GAT"),"Aspartic Acid",OR(F1173="AAC",F1173="AAT"),"Asparagine",OR(F1173="GAA",F1173="GAG"),"Glutamic acid",
   TRUE,"Other"
))</f>
        <v>Glutamine</v>
      </c>
    </row>
    <row r="1174" spans="1:7" x14ac:dyDescent="0.2">
      <c r="A1174" t="s">
        <v>57</v>
      </c>
      <c r="B1174" t="s">
        <v>1247</v>
      </c>
      <c r="C1174">
        <f t="shared" si="55"/>
        <v>103</v>
      </c>
      <c r="D1174">
        <f>LEN(Table14[[#This Row],[NA_sequence]])</f>
        <v>450</v>
      </c>
      <c r="E1174">
        <f t="shared" si="56"/>
        <v>103</v>
      </c>
      <c r="F1174" t="str">
        <f t="shared" si="57"/>
        <v>CAG</v>
      </c>
      <c r="G1174" t="str" cm="1">
        <f t="array" ref="G1174">IF(F1174="","",_xlfn.IFS(
   OR(F1174="CTC",F1174="CTG",F1174="CTT",F1174="CTA",F1174="TTA",F1174="TTG"),"Leucine",
   OR(F1174="CAG",F1174="CAA"),"Glutamine",OR(F1174="TTC",F1174="TTT"),"Phenylalanine",
   OR(F1174="ATG"),"Methionine",OR(F1174="GCA",F1174="GCG",F1174="GCC",F1174="GCT"),"Alanine",OR(F1174="GAC",F1174="GAT"),"Aspartic Acid",OR(F1174="AAC",F1174="AAT"),"Asparagine",OR(F1174="GAA",F1174="GAG"),"Glutamic acid",
   TRUE,"Other"
))</f>
        <v>Glutamine</v>
      </c>
    </row>
    <row r="1175" spans="1:7" x14ac:dyDescent="0.2">
      <c r="A1175" t="s">
        <v>251</v>
      </c>
      <c r="B1175" t="s">
        <v>1436</v>
      </c>
      <c r="C1175">
        <f t="shared" si="55"/>
        <v>103</v>
      </c>
      <c r="D1175">
        <f>LEN(Table14[[#This Row],[NA_sequence]])</f>
        <v>447</v>
      </c>
      <c r="E1175">
        <f t="shared" si="56"/>
        <v>103</v>
      </c>
      <c r="F1175" t="str">
        <f t="shared" si="57"/>
        <v>CAA</v>
      </c>
      <c r="G1175" t="str" cm="1">
        <f t="array" ref="G1175">IF(F1175="","",_xlfn.IFS(
   OR(F1175="CTC",F1175="CTG",F1175="CTT",F1175="CTA",F1175="TTA",F1175="TTG"),"Leucine",
   OR(F1175="CAG",F1175="CAA"),"Glutamine",OR(F1175="TTC",F1175="TTT"),"Phenylalanine",
   OR(F1175="ATG"),"Methionine",OR(F1175="GCA",F1175="GCG",F1175="GCC",F1175="GCT"),"Alanine",OR(F1175="GAC",F1175="GAT"),"Aspartic Acid",OR(F1175="AAC",F1175="AAT"),"Asparagine",OR(F1175="GAA",F1175="GAG"),"Glutamic acid",
   TRUE,"Other"
))</f>
        <v>Glutamine</v>
      </c>
    </row>
    <row r="1176" spans="1:7" x14ac:dyDescent="0.2">
      <c r="A1176" t="s">
        <v>1131</v>
      </c>
      <c r="B1176" t="s">
        <v>2273</v>
      </c>
      <c r="C1176">
        <f t="shared" si="55"/>
        <v>103</v>
      </c>
      <c r="D1176">
        <f>LEN(Table14[[#This Row],[NA_sequence]])</f>
        <v>450</v>
      </c>
      <c r="E1176">
        <f t="shared" si="56"/>
        <v>103</v>
      </c>
      <c r="F1176" t="str">
        <f t="shared" si="57"/>
        <v>ATG</v>
      </c>
      <c r="G1176" t="str" cm="1">
        <f t="array" ref="G1176">IF(F1176="","",_xlfn.IFS(
   OR(F1176="CTC",F1176="CTG",F1176="CTT",F1176="CTA",F1176="TTA",F1176="TTG"),"Leucine",
   OR(F1176="CAG",F1176="CAA"),"Glutamine",OR(F1176="TTC",F1176="TTT"),"Phenylalanine",
   OR(F1176="ATG"),"Methionine",OR(F1176="GCA",F1176="GCG",F1176="GCC",F1176="GCT"),"Alanine",OR(F1176="GAC",F1176="GAT"),"Aspartic Acid",OR(F1176="AAC",F1176="AAT"),"Asparagine",OR(F1176="GAA",F1176="GAG"),"Glutamic acid",
   TRUE,"Other"
))</f>
        <v>Methionine</v>
      </c>
    </row>
    <row r="1177" spans="1:7" x14ac:dyDescent="0.2">
      <c r="A1177" t="s">
        <v>1132</v>
      </c>
      <c r="B1177" t="s">
        <v>2274</v>
      </c>
      <c r="C1177">
        <f t="shared" si="55"/>
        <v>103</v>
      </c>
      <c r="D1177">
        <f>LEN(Table14[[#This Row],[NA_sequence]])</f>
        <v>450</v>
      </c>
      <c r="E1177">
        <f t="shared" si="56"/>
        <v>103</v>
      </c>
      <c r="F1177" t="str">
        <f t="shared" si="57"/>
        <v>ATG</v>
      </c>
      <c r="G1177" t="str" cm="1">
        <f t="array" ref="G1177">IF(F1177="","",_xlfn.IFS(
   OR(F1177="CTC",F1177="CTG",F1177="CTT",F1177="CTA",F1177="TTA",F1177="TTG"),"Leucine",
   OR(F1177="CAG",F1177="CAA"),"Glutamine",OR(F1177="TTC",F1177="TTT"),"Phenylalanine",
   OR(F1177="ATG"),"Methionine",OR(F1177="GCA",F1177="GCG",F1177="GCC",F1177="GCT"),"Alanine",OR(F1177="GAC",F1177="GAT"),"Aspartic Acid",OR(F1177="AAC",F1177="AAT"),"Asparagine",OR(F1177="GAA",F1177="GAG"),"Glutamic acid",
   TRUE,"Other"
))</f>
        <v>Methionine</v>
      </c>
    </row>
    <row r="1178" spans="1:7" x14ac:dyDescent="0.2">
      <c r="A1178" t="s">
        <v>511</v>
      </c>
      <c r="B1178" t="s">
        <v>1694</v>
      </c>
      <c r="C1178">
        <f t="shared" si="55"/>
        <v>103</v>
      </c>
      <c r="D1178">
        <f>LEN(Table14[[#This Row],[NA_sequence]])</f>
        <v>450</v>
      </c>
      <c r="E1178">
        <f t="shared" si="56"/>
        <v>103</v>
      </c>
      <c r="F1178" t="str">
        <f t="shared" si="57"/>
        <v>ATG</v>
      </c>
      <c r="G1178" t="str" cm="1">
        <f t="array" ref="G1178">IF(F1178="","",_xlfn.IFS(
   OR(F1178="CTC",F1178="CTG",F1178="CTT",F1178="CTA",F1178="TTA",F1178="TTG"),"Leucine",
   OR(F1178="CAG",F1178="CAA"),"Glutamine",OR(F1178="TTC",F1178="TTT"),"Phenylalanine",
   OR(F1178="ATG"),"Methionine",OR(F1178="GCA",F1178="GCG",F1178="GCC",F1178="GCT"),"Alanine",OR(F1178="GAC",F1178="GAT"),"Aspartic Acid",OR(F1178="AAC",F1178="AAT"),"Asparagine",OR(F1178="GAA",F1178="GAG"),"Glutamic acid",
   TRUE,"Other"
))</f>
        <v>Methionine</v>
      </c>
    </row>
    <row r="1179" spans="1:7" x14ac:dyDescent="0.2">
      <c r="A1179" t="s">
        <v>1181</v>
      </c>
      <c r="B1179" t="s">
        <v>2321</v>
      </c>
      <c r="C1179">
        <f t="shared" si="55"/>
        <v>103</v>
      </c>
      <c r="D1179">
        <f>LEN(Table14[[#This Row],[NA_sequence]])</f>
        <v>450</v>
      </c>
      <c r="E1179">
        <f t="shared" si="56"/>
        <v>103</v>
      </c>
      <c r="F1179" t="str">
        <f t="shared" si="57"/>
        <v>CAA</v>
      </c>
      <c r="G1179" t="str" cm="1">
        <f t="array" ref="G1179">IF(F1179="","",_xlfn.IFS(
   OR(F1179="CTC",F1179="CTG",F1179="CTT",F1179="CTA",F1179="TTA",F1179="TTG"),"Leucine",
   OR(F1179="CAG",F1179="CAA"),"Glutamine",OR(F1179="TTC",F1179="TTT"),"Phenylalanine",
   OR(F1179="ATG"),"Methionine",OR(F1179="GCA",F1179="GCG",F1179="GCC",F1179="GCT"),"Alanine",OR(F1179="GAC",F1179="GAT"),"Aspartic Acid",OR(F1179="AAC",F1179="AAT"),"Asparagine",OR(F1179="GAA",F1179="GAG"),"Glutamic acid",
   TRUE,"Other"
))</f>
        <v>Glutamine</v>
      </c>
    </row>
    <row r="1180" spans="1:7" x14ac:dyDescent="0.2">
      <c r="A1180" t="s">
        <v>1035</v>
      </c>
      <c r="B1180" t="s">
        <v>2187</v>
      </c>
      <c r="C1180">
        <f t="shared" si="55"/>
        <v>103</v>
      </c>
      <c r="D1180">
        <f>LEN(Table14[[#This Row],[NA_sequence]])</f>
        <v>447</v>
      </c>
      <c r="E1180">
        <f t="shared" si="56"/>
        <v>103</v>
      </c>
      <c r="F1180" t="str">
        <f t="shared" si="57"/>
        <v>CAA</v>
      </c>
      <c r="G1180" t="str" cm="1">
        <f t="array" ref="G1180">IF(F1180="","",_xlfn.IFS(
   OR(F1180="CTC",F1180="CTG",F1180="CTT",F1180="CTA",F1180="TTA",F1180="TTG"),"Leucine",
   OR(F1180="CAG",F1180="CAA"),"Glutamine",OR(F1180="TTC",F1180="TTT"),"Phenylalanine",
   OR(F1180="ATG"),"Methionine",OR(F1180="GCA",F1180="GCG",F1180="GCC",F1180="GCT"),"Alanine",OR(F1180="GAC",F1180="GAT"),"Aspartic Acid",OR(F1180="AAC",F1180="AAT"),"Asparagine",OR(F1180="GAA",F1180="GAG"),"Glutamic acid",
   TRUE,"Other"
))</f>
        <v>Glutamine</v>
      </c>
    </row>
    <row r="1181" spans="1:7" x14ac:dyDescent="0.2">
      <c r="A1181" t="s">
        <v>1098</v>
      </c>
      <c r="B1181" t="s">
        <v>2246</v>
      </c>
      <c r="C1181">
        <f t="shared" si="55"/>
        <v>103</v>
      </c>
      <c r="D1181">
        <f>LEN(Table14[[#This Row],[NA_sequence]])</f>
        <v>444</v>
      </c>
      <c r="E1181">
        <f t="shared" si="56"/>
        <v>103</v>
      </c>
      <c r="F1181" t="str">
        <f t="shared" si="57"/>
        <v>CAA</v>
      </c>
      <c r="G1181" t="str" cm="1">
        <f t="array" ref="G1181">IF(F1181="","",_xlfn.IFS(
   OR(F1181="CTC",F1181="CTG",F1181="CTT",F1181="CTA",F1181="TTA",F1181="TTG"),"Leucine",
   OR(F1181="CAG",F1181="CAA"),"Glutamine",OR(F1181="TTC",F1181="TTT"),"Phenylalanine",
   OR(F1181="ATG"),"Methionine",OR(F1181="GCA",F1181="GCG",F1181="GCC",F1181="GCT"),"Alanine",OR(F1181="GAC",F1181="GAT"),"Aspartic Acid",OR(F1181="AAC",F1181="AAT"),"Asparagine",OR(F1181="GAA",F1181="GAG"),"Glutamic acid",
   TRUE,"Other"
))</f>
        <v>Glutamine</v>
      </c>
    </row>
    <row r="1182" spans="1:7" x14ac:dyDescent="0.2">
      <c r="A1182" t="s">
        <v>69</v>
      </c>
      <c r="B1182" t="s">
        <v>1259</v>
      </c>
      <c r="C1182">
        <f t="shared" si="55"/>
        <v>103</v>
      </c>
      <c r="D1182">
        <f>LEN(Table14[[#This Row],[NA_sequence]])</f>
        <v>450</v>
      </c>
      <c r="E1182">
        <f t="shared" si="56"/>
        <v>103</v>
      </c>
      <c r="F1182" t="str">
        <f t="shared" si="57"/>
        <v>CAA</v>
      </c>
      <c r="G1182" t="str" cm="1">
        <f t="array" ref="G1182">IF(F1182="","",_xlfn.IFS(
   OR(F1182="CTC",F1182="CTG",F1182="CTT",F1182="CTA",F1182="TTA",F1182="TTG"),"Leucine",
   OR(F1182="CAG",F1182="CAA"),"Glutamine",OR(F1182="TTC",F1182="TTT"),"Phenylalanine",
   OR(F1182="ATG"),"Methionine",OR(F1182="GCA",F1182="GCG",F1182="GCC",F1182="GCT"),"Alanine",OR(F1182="GAC",F1182="GAT"),"Aspartic Acid",OR(F1182="AAC",F1182="AAT"),"Asparagine",OR(F1182="GAA",F1182="GAG"),"Glutamic acid",
   TRUE,"Other"
))</f>
        <v>Glutamine</v>
      </c>
    </row>
    <row r="1183" spans="1:7" x14ac:dyDescent="0.2">
      <c r="A1183" t="s">
        <v>1089</v>
      </c>
      <c r="B1183" t="s">
        <v>1259</v>
      </c>
      <c r="C1183">
        <f t="shared" si="55"/>
        <v>103</v>
      </c>
      <c r="D1183">
        <f>LEN(Table14[[#This Row],[NA_sequence]])</f>
        <v>450</v>
      </c>
      <c r="E1183">
        <f t="shared" si="56"/>
        <v>103</v>
      </c>
      <c r="F1183" t="str">
        <f t="shared" si="57"/>
        <v>CAA</v>
      </c>
      <c r="G1183" t="str" cm="1">
        <f t="array" ref="G1183">IF(F1183="","",_xlfn.IFS(
   OR(F1183="CTC",F1183="CTG",F1183="CTT",F1183="CTA",F1183="TTA",F1183="TTG"),"Leucine",
   OR(F1183="CAG",F1183="CAA"),"Glutamine",OR(F1183="TTC",F1183="TTT"),"Phenylalanine",
   OR(F1183="ATG"),"Methionine",OR(F1183="GCA",F1183="GCG",F1183="GCC",F1183="GCT"),"Alanine",OR(F1183="GAC",F1183="GAT"),"Aspartic Acid",OR(F1183="AAC",F1183="AAT"),"Asparagine",OR(F1183="GAA",F1183="GAG"),"Glutamic acid",
   TRUE,"Other"
))</f>
        <v>Glutamine</v>
      </c>
    </row>
    <row r="1184" spans="1:7" x14ac:dyDescent="0.2">
      <c r="A1184" t="s">
        <v>203</v>
      </c>
      <c r="B1184" t="s">
        <v>1388</v>
      </c>
      <c r="C1184">
        <f t="shared" si="55"/>
        <v>103</v>
      </c>
      <c r="D1184">
        <f>LEN(Table14[[#This Row],[NA_sequence]])</f>
        <v>444</v>
      </c>
      <c r="E1184">
        <f t="shared" si="56"/>
        <v>103</v>
      </c>
      <c r="F1184" t="str">
        <f t="shared" si="57"/>
        <v>CAA</v>
      </c>
      <c r="G1184" t="str" cm="1">
        <f t="array" ref="G1184">IF(F1184="","",_xlfn.IFS(
   OR(F1184="CTC",F1184="CTG",F1184="CTT",F1184="CTA",F1184="TTA",F1184="TTG"),"Leucine",
   OR(F1184="CAG",F1184="CAA"),"Glutamine",OR(F1184="TTC",F1184="TTT"),"Phenylalanine",
   OR(F1184="ATG"),"Methionine",OR(F1184="GCA",F1184="GCG",F1184="GCC",F1184="GCT"),"Alanine",OR(F1184="GAC",F1184="GAT"),"Aspartic Acid",OR(F1184="AAC",F1184="AAT"),"Asparagine",OR(F1184="GAA",F1184="GAG"),"Glutamic acid",
   TRUE,"Other"
))</f>
        <v>Glutamine</v>
      </c>
    </row>
    <row r="1185" spans="1:7" x14ac:dyDescent="0.2">
      <c r="A1185" t="s">
        <v>389</v>
      </c>
      <c r="B1185" t="s">
        <v>1573</v>
      </c>
      <c r="C1185">
        <f t="shared" si="55"/>
        <v>103</v>
      </c>
      <c r="D1185">
        <f>LEN(Table14[[#This Row],[NA_sequence]])</f>
        <v>444</v>
      </c>
      <c r="E1185">
        <f t="shared" si="56"/>
        <v>103</v>
      </c>
      <c r="F1185" t="str">
        <f t="shared" si="57"/>
        <v>CAA</v>
      </c>
      <c r="G1185" t="str" cm="1">
        <f t="array" ref="G1185">IF(F1185="","",_xlfn.IFS(
   OR(F1185="CTC",F1185="CTG",F1185="CTT",F1185="CTA",F1185="TTA",F1185="TTG"),"Leucine",
   OR(F1185="CAG",F1185="CAA"),"Glutamine",OR(F1185="TTC",F1185="TTT"),"Phenylalanine",
   OR(F1185="ATG"),"Methionine",OR(F1185="GCA",F1185="GCG",F1185="GCC",F1185="GCT"),"Alanine",OR(F1185="GAC",F1185="GAT"),"Aspartic Acid",OR(F1185="AAC",F1185="AAT"),"Asparagine",OR(F1185="GAA",F1185="GAG"),"Glutamic acid",
   TRUE,"Other"
))</f>
        <v>Glutamine</v>
      </c>
    </row>
    <row r="1186" spans="1:7" x14ac:dyDescent="0.2">
      <c r="A1186" t="s">
        <v>405</v>
      </c>
      <c r="B1186" t="s">
        <v>1589</v>
      </c>
      <c r="C1186">
        <f t="shared" si="55"/>
        <v>1105</v>
      </c>
      <c r="D1186">
        <f>LEN(Table14[[#This Row],[NA_sequence]])</f>
        <v>2130</v>
      </c>
      <c r="E1186">
        <f t="shared" si="56"/>
        <v>1105</v>
      </c>
      <c r="F1186" t="str">
        <f t="shared" si="57"/>
        <v>CTG</v>
      </c>
      <c r="G1186" t="str" cm="1">
        <f t="array" ref="G1186">IF(F1186="","",_xlfn.IFS(
   OR(F1186="CTC",F1186="CTG",F1186="CTT",F1186="CTA",F1186="TTA",F1186="TTG"),"Leucine",
   OR(F1186="CAG",F1186="CAA"),"Glutamine",OR(F1186="TTC",F1186="TTT"),"Phenylalanine",
   OR(F1186="ATG"),"Methionine",OR(F1186="GCA",F1186="GCG",F1186="GCC",F1186="GCT"),"Alanine",OR(F1186="GAC",F1186="GAT"),"Aspartic Acid",OR(F1186="AAC",F1186="AAT"),"Asparagine",OR(F1186="GAA",F1186="GAG"),"Glutamic acid",
   TRUE,"Other"
))</f>
        <v>Leucine</v>
      </c>
    </row>
    <row r="1187" spans="1:7" x14ac:dyDescent="0.2">
      <c r="A1187" t="s">
        <v>78</v>
      </c>
      <c r="B1187" t="s">
        <v>1268</v>
      </c>
      <c r="C1187" t="str">
        <f t="shared" si="55"/>
        <v/>
      </c>
      <c r="D1187">
        <f>LEN(Table14[[#This Row],[NA_sequence]])</f>
        <v>3888</v>
      </c>
      <c r="E1187" t="str">
        <f t="shared" si="56"/>
        <v/>
      </c>
      <c r="F1187" t="str">
        <f t="shared" si="57"/>
        <v/>
      </c>
      <c r="G1187" t="str" cm="1">
        <f t="array" ref="G1187">IF(F1187="","",_xlfn.IFS(
   OR(F1187="CTC",F1187="CTG",F1187="CTT",F1187="CTA",F1187="TTA",F1187="TTG"),"Leucine",
   OR(F1187="CAG",F1187="CAA"),"Glutamine",OR(F1187="TTC",F1187="TTT"),"Phenylalanine",
   OR(F1187="ATG"),"Methionine",OR(F1187="GCA",F1187="GCG",F1187="GCC",F1187="GCT"),"Alanine",OR(F1187="GAC",F1187="GAT"),"Aspartic Acid",OR(F1187="AAC",F1187="AAT"),"Asparagine",OR(F1187="GAA",F1187="GAG"),"Glutamic acid",
   TRUE,"Other"
))</f>
        <v/>
      </c>
    </row>
    <row r="1188" spans="1:7" x14ac:dyDescent="0.2">
      <c r="A1188" t="s">
        <v>50</v>
      </c>
      <c r="B1188" t="s">
        <v>1240</v>
      </c>
      <c r="C1188">
        <f t="shared" si="55"/>
        <v>679</v>
      </c>
      <c r="D1188">
        <f>LEN(Table14[[#This Row],[NA_sequence]])</f>
        <v>1713</v>
      </c>
      <c r="E1188">
        <f t="shared" si="56"/>
        <v>679</v>
      </c>
      <c r="F1188" t="str">
        <f t="shared" si="57"/>
        <v>GCG</v>
      </c>
      <c r="G1188" t="str" cm="1">
        <f t="array" ref="G1188">IF(F1188="","",_xlfn.IFS(
   OR(F1188="CTC",F1188="CTG",F1188="CTT",F1188="CTA",F1188="TTA",F1188="TTG"),"Leucine",
   OR(F1188="CAG",F1188="CAA"),"Glutamine",OR(F1188="TTC",F1188="TTT"),"Phenylalanine",
   OR(F1188="ATG"),"Methionine",OR(F1188="GCA",F1188="GCG",F1188="GCC",F1188="GCT"),"Alanine",OR(F1188="GAC",F1188="GAT"),"Aspartic Acid",OR(F1188="AAC",F1188="AAT"),"Asparagine",OR(F1188="GAA",F1188="GAG"),"Glutamic acid",
   TRUE,"Other"
))</f>
        <v>Alanine</v>
      </c>
    </row>
    <row r="1189" spans="1:7" x14ac:dyDescent="0.2">
      <c r="A1189" t="s">
        <v>528</v>
      </c>
      <c r="B1189" t="s">
        <v>1709</v>
      </c>
      <c r="C1189">
        <f t="shared" si="55"/>
        <v>103</v>
      </c>
      <c r="D1189">
        <f>LEN(Table14[[#This Row],[NA_sequence]])</f>
        <v>444</v>
      </c>
      <c r="E1189">
        <f t="shared" si="56"/>
        <v>103</v>
      </c>
      <c r="F1189" t="str">
        <f t="shared" si="57"/>
        <v>CTG</v>
      </c>
      <c r="G1189" t="str" cm="1">
        <f t="array" ref="G1189">IF(F1189="","",_xlfn.IFS(
   OR(F1189="CTC",F1189="CTG",F1189="CTT",F1189="CTA",F1189="TTA",F1189="TTG"),"Leucine",
   OR(F1189="CAG",F1189="CAA"),"Glutamine",OR(F1189="TTC",F1189="TTT"),"Phenylalanine",
   OR(F1189="ATG"),"Methionine",OR(F1189="GCA",F1189="GCG",F1189="GCC",F1189="GCT"),"Alanine",OR(F1189="GAC",F1189="GAT"),"Aspartic Acid",OR(F1189="AAC",F1189="AAT"),"Asparagine",OR(F1189="GAA",F1189="GAG"),"Glutamic acid",
   TRUE,"Other"
))</f>
        <v>Leucine</v>
      </c>
    </row>
    <row r="1190" spans="1:7" x14ac:dyDescent="0.2">
      <c r="A1190" t="s">
        <v>120</v>
      </c>
      <c r="B1190" t="s">
        <v>1307</v>
      </c>
      <c r="C1190">
        <f t="shared" si="55"/>
        <v>97</v>
      </c>
      <c r="D1190">
        <f>LEN(Table14[[#This Row],[NA_sequence]])</f>
        <v>438</v>
      </c>
      <c r="E1190">
        <f t="shared" si="56"/>
        <v>97</v>
      </c>
      <c r="F1190" t="str">
        <f t="shared" si="57"/>
        <v>CAA</v>
      </c>
      <c r="G1190" t="str" cm="1">
        <f t="array" ref="G1190">IF(F1190="","",_xlfn.IFS(
   OR(F1190="CTC",F1190="CTG",F1190="CTT",F1190="CTA",F1190="TTA",F1190="TTG"),"Leucine",
   OR(F1190="CAG",F1190="CAA"),"Glutamine",OR(F1190="TTC",F1190="TTT"),"Phenylalanine",
   OR(F1190="ATG"),"Methionine",OR(F1190="GCA",F1190="GCG",F1190="GCC",F1190="GCT"),"Alanine",OR(F1190="GAC",F1190="GAT"),"Aspartic Acid",OR(F1190="AAC",F1190="AAT"),"Asparagine",OR(F1190="GAA",F1190="GAG"),"Glutamic acid",
   TRUE,"Other"
))</f>
        <v>Glutamine</v>
      </c>
    </row>
    <row r="1191" spans="1:7" x14ac:dyDescent="0.2">
      <c r="A1191" t="s">
        <v>44</v>
      </c>
      <c r="B1191" t="s">
        <v>1234</v>
      </c>
      <c r="C1191" t="str">
        <f t="shared" si="55"/>
        <v/>
      </c>
      <c r="D1191">
        <f>LEN(Table14[[#This Row],[NA_sequence]])</f>
        <v>2970</v>
      </c>
      <c r="E1191" t="str">
        <f t="shared" si="56"/>
        <v/>
      </c>
      <c r="F1191" t="str">
        <f t="shared" si="57"/>
        <v/>
      </c>
      <c r="G1191" t="str" cm="1">
        <f t="array" ref="G1191">IF(F1191="","",_xlfn.IFS(
   OR(F1191="CTC",F1191="CTG",F1191="CTT",F1191="CTA",F1191="TTA",F1191="TTG"),"Leucine",
   OR(F1191="CAG",F1191="CAA"),"Glutamine",OR(F1191="TTC",F1191="TTT"),"Phenylalanine",
   OR(F1191="ATG"),"Methionine",OR(F1191="GCA",F1191="GCG",F1191="GCC",F1191="GCT"),"Alanine",OR(F1191="GAC",F1191="GAT"),"Aspartic Acid",OR(F1191="AAC",F1191="AAT"),"Asparagine",OR(F1191="GAA",F1191="GAG"),"Glutamic acid",
   TRUE,"Other"
))</f>
        <v/>
      </c>
    </row>
    <row r="1192" spans="1:7" x14ac:dyDescent="0.2">
      <c r="A1192" t="s">
        <v>288</v>
      </c>
      <c r="B1192" t="s">
        <v>1472</v>
      </c>
      <c r="C1192">
        <f t="shared" si="55"/>
        <v>73</v>
      </c>
      <c r="D1192">
        <f>LEN(Table14[[#This Row],[NA_sequence]])</f>
        <v>420</v>
      </c>
      <c r="E1192">
        <f t="shared" si="56"/>
        <v>73</v>
      </c>
      <c r="F1192" t="str">
        <f t="shared" si="57"/>
        <v>CAG</v>
      </c>
      <c r="G1192" t="str" cm="1">
        <f t="array" ref="G1192">IF(F1192="","",_xlfn.IFS(
   OR(F1192="CTC",F1192="CTG",F1192="CTT",F1192="CTA",F1192="TTA",F1192="TTG"),"Leucine",
   OR(F1192="CAG",F1192="CAA"),"Glutamine",OR(F1192="TTC",F1192="TTT"),"Phenylalanine",
   OR(F1192="ATG"),"Methionine",OR(F1192="GCA",F1192="GCG",F1192="GCC",F1192="GCT"),"Alanine",OR(F1192="GAC",F1192="GAT"),"Aspartic Acid",OR(F1192="AAC",F1192="AAT"),"Asparagine",OR(F1192="GAA",F1192="GAG"),"Glutamic acid",
   TRUE,"Other"
))</f>
        <v>Glutamine</v>
      </c>
    </row>
    <row r="1195" spans="1:7" x14ac:dyDescent="0.2">
      <c r="A1195" t="s">
        <v>2343</v>
      </c>
    </row>
    <row r="1196" spans="1:7" x14ac:dyDescent="0.2">
      <c r="A1196" t="s">
        <v>2339</v>
      </c>
    </row>
    <row r="1197" spans="1:7" x14ac:dyDescent="0.2">
      <c r="A1197" t="s">
        <v>2340</v>
      </c>
    </row>
    <row r="1198" spans="1:7" x14ac:dyDescent="0.2">
      <c r="A1198" t="s">
        <v>2341</v>
      </c>
    </row>
    <row r="1199" spans="1:7" x14ac:dyDescent="0.2">
      <c r="A1199" t="s">
        <v>2342</v>
      </c>
    </row>
    <row r="1200" spans="1:7" x14ac:dyDescent="0.2">
      <c r="A1200" t="s">
        <v>2344</v>
      </c>
    </row>
  </sheetData>
  <pageMargins left="0.75" right="0.75" top="1" bottom="1" header="0.5" footer="0.5"/>
  <pageSetup paperSize="8" orientation="portrait" horizontalDpi="0" verticalDpi="0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uL15_</vt:lpstr>
      <vt:lpstr>Sheet1 (2)</vt:lpstr>
      <vt:lpstr>Sheet4</vt:lpstr>
      <vt:lpstr>uL15_FINAL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Brenda Wingfield</cp:lastModifiedBy>
  <dcterms:created xsi:type="dcterms:W3CDTF">2025-09-24T12:09:07Z</dcterms:created>
  <dcterms:modified xsi:type="dcterms:W3CDTF">2026-03-15T10:10:08Z</dcterms:modified>
</cp:coreProperties>
</file>