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Sheet1!$A$1:$Z$60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<sst xmlns="http://schemas.openxmlformats.org/spreadsheetml/2006/main" count="390" uniqueCount="42">
  <si>
    <t>患者编号</t>
  </si>
  <si>
    <t>年龄</t>
  </si>
  <si>
    <t>性别</t>
  </si>
  <si>
    <t>支架类型</t>
  </si>
  <si>
    <t>嵌顿处输尿管壁厚度(mm)</t>
  </si>
  <si>
    <t>嵌顿侧别</t>
  </si>
  <si>
    <t>嵌顿部位</t>
  </si>
  <si>
    <t>结石直径</t>
  </si>
  <si>
    <t>B超肾盂分离前后径</t>
  </si>
  <si>
    <t>支架拔出后</t>
  </si>
  <si>
    <t>拔出支架1月</t>
  </si>
  <si>
    <t>拔出支架3月</t>
  </si>
  <si>
    <t>术后3月APD变化值</t>
  </si>
  <si>
    <t>肾积水程度</t>
  </si>
  <si>
    <t>术前尿培养阳性</t>
  </si>
  <si>
    <t>合并息肉</t>
  </si>
  <si>
    <t>术前肌酐水平(umol/L)</t>
  </si>
  <si>
    <t>支架置入术后肌酐水平（umol/L）</t>
  </si>
  <si>
    <t>术后一月肌酐</t>
  </si>
  <si>
    <t>肌酐变化值</t>
  </si>
  <si>
    <t>腰痛 VAS 评分</t>
  </si>
  <si>
    <t>USSQ 血尿评分</t>
  </si>
  <si>
    <t>USSQ 膀胱刺激症状评分</t>
  </si>
  <si>
    <t>QOL 评分</t>
  </si>
  <si>
    <t>支架管留置时间</t>
  </si>
  <si>
    <t>血红蛋白变化值</t>
  </si>
  <si>
    <t>男</t>
  </si>
  <si>
    <t>海马</t>
  </si>
  <si>
    <t>左侧</t>
  </si>
  <si>
    <t>下</t>
  </si>
  <si>
    <t>重度</t>
  </si>
  <si>
    <t>阳性</t>
  </si>
  <si>
    <t>是</t>
  </si>
  <si>
    <t>女</t>
  </si>
  <si>
    <t>右侧</t>
  </si>
  <si>
    <t>中</t>
  </si>
  <si>
    <t>中度</t>
  </si>
  <si>
    <t>上</t>
  </si>
  <si>
    <t>轻度</t>
  </si>
  <si>
    <t>阴性</t>
  </si>
  <si>
    <t>否</t>
  </si>
  <si>
    <t>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</si>
</sst>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000000"/>
      <name val="瀹嬩綋"/>
      <charset val="134"/>
    </font>
    <font>
      <sz val="9.85"/>
      <color rgb="FF0F1115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176" fontId="3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0"/>
  <sheetViews>
    <sheetView tabSelected="1" workbookViewId="0">
      <selection activeCell="M23" sqref="M23"/>
    </sheetView>
  </sheetViews>
  <sheetFormatPr defaultColWidth="8.87962962962963" defaultRowHeight="14.4"/>
  <cols>
    <col min="5" max="5" width="22.3796296296296" customWidth="1"/>
    <col min="7" max="7" width="9.75" customWidth="1"/>
    <col min="9" max="9" width="26.3796296296296" customWidth="1"/>
    <col min="10" max="13" width="16.75" customWidth="1"/>
    <col min="17" max="17" width="16.25" customWidth="1"/>
    <col min="18" max="18" width="21.8796296296296" customWidth="1"/>
    <col min="19" max="19" width="14.25" customWidth="1"/>
    <col min="20" max="20" width="12.8796296296296" customWidth="1"/>
    <col min="21" max="21" width="16.8796296296296" customWidth="1"/>
    <col min="22" max="22" width="13.1296296296296" customWidth="1"/>
    <col min="23" max="23" width="18.6296296296296" customWidth="1"/>
    <col min="24" max="24" width="10.75" customWidth="1"/>
    <col min="25" max="25" width="16.1296296296296" customWidth="1"/>
    <col min="26" max="26" width="18.8796296296296" customWidth="1"/>
  </cols>
  <sheetData>
    <row r="1" spans="1:2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s="1" t="s">
        <v>17</v>
      </c>
      <c r="S1" t="s">
        <v>18</v>
      </c>
      <c r="T1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>
      <c r="A2">
        <v>1</v>
      </c>
      <c r="B2" s="3">
        <v>39</v>
      </c>
      <c r="C2" t="s">
        <v>26</v>
      </c>
      <c r="D2" t="s">
        <v>27</v>
      </c>
      <c r="E2" s="3">
        <v>4.1</v>
      </c>
      <c r="F2" t="s">
        <v>28</v>
      </c>
      <c r="G2" t="s">
        <v>29</v>
      </c>
      <c r="H2" s="3">
        <v>1.4</v>
      </c>
      <c r="I2" s="4">
        <v>33</v>
      </c>
      <c r="J2" s="4">
        <v>15</v>
      </c>
      <c r="K2" s="4">
        <v>22</v>
      </c>
      <c r="L2" s="4">
        <v>20</v>
      </c>
      <c r="M2" s="4">
        <f>I2-L2</f>
        <v>13</v>
      </c>
      <c r="N2" t="s">
        <v>30</v>
      </c>
      <c r="O2" t="s">
        <v>31</v>
      </c>
      <c r="P2" t="s">
        <v>32</v>
      </c>
      <c r="Q2">
        <v>155</v>
      </c>
      <c r="R2">
        <v>145</v>
      </c>
      <c r="S2">
        <v>135</v>
      </c>
      <c r="T2">
        <f>Q2-S2</f>
        <v>20</v>
      </c>
      <c r="U2">
        <v>1</v>
      </c>
      <c r="V2">
        <v>1</v>
      </c>
      <c r="W2">
        <v>3</v>
      </c>
      <c r="X2">
        <v>2</v>
      </c>
      <c r="Y2">
        <v>38</v>
      </c>
      <c r="Z2">
        <v>7</v>
      </c>
    </row>
    <row r="3" spans="1:26">
      <c r="A3">
        <v>2</v>
      </c>
      <c r="B3" s="3">
        <v>61</v>
      </c>
      <c r="C3" t="s">
        <v>33</v>
      </c>
      <c r="D3" t="s">
        <v>27</v>
      </c>
      <c r="E3" s="3">
        <v>3.6</v>
      </c>
      <c r="F3" t="s">
        <v>34</v>
      </c>
      <c r="G3" t="s">
        <v>35</v>
      </c>
      <c r="H3" s="3">
        <v>1.2</v>
      </c>
      <c r="I3">
        <v>27</v>
      </c>
      <c r="J3">
        <v>21</v>
      </c>
      <c r="K3">
        <v>15</v>
      </c>
      <c r="L3">
        <v>9</v>
      </c>
      <c r="M3" s="4">
        <f t="shared" ref="M3:M34" si="0">I3-L3</f>
        <v>18</v>
      </c>
      <c r="N3" t="s">
        <v>36</v>
      </c>
      <c r="O3" t="s">
        <v>31</v>
      </c>
      <c r="P3" t="s">
        <v>32</v>
      </c>
      <c r="Q3">
        <v>115</v>
      </c>
      <c r="R3">
        <v>79</v>
      </c>
      <c r="S3">
        <v>77</v>
      </c>
      <c r="T3">
        <f t="shared" ref="T3:T34" si="1">Q3-S3</f>
        <v>38</v>
      </c>
      <c r="U3">
        <v>1</v>
      </c>
      <c r="V3">
        <v>2</v>
      </c>
      <c r="W3">
        <v>1</v>
      </c>
      <c r="X3">
        <v>1</v>
      </c>
      <c r="Y3">
        <v>45</v>
      </c>
      <c r="Z3">
        <v>9</v>
      </c>
    </row>
    <row r="4" spans="1:26">
      <c r="A4">
        <v>3</v>
      </c>
      <c r="B4" s="3">
        <v>65</v>
      </c>
      <c r="C4" t="s">
        <v>26</v>
      </c>
      <c r="D4" t="s">
        <v>27</v>
      </c>
      <c r="E4" s="3">
        <v>3.2</v>
      </c>
      <c r="F4" t="s">
        <v>28</v>
      </c>
      <c r="G4" t="s">
        <v>37</v>
      </c>
      <c r="H4" s="3">
        <v>1</v>
      </c>
      <c r="I4">
        <v>11</v>
      </c>
      <c r="J4">
        <v>8</v>
      </c>
      <c r="K4">
        <v>7</v>
      </c>
      <c r="L4">
        <v>0</v>
      </c>
      <c r="M4" s="4">
        <f t="shared" si="0"/>
        <v>11</v>
      </c>
      <c r="N4" t="s">
        <v>38</v>
      </c>
      <c r="O4" t="s">
        <v>39</v>
      </c>
      <c r="P4" t="s">
        <v>40</v>
      </c>
      <c r="Q4">
        <v>68</v>
      </c>
      <c r="R4">
        <v>65</v>
      </c>
      <c r="S4">
        <v>64</v>
      </c>
      <c r="T4">
        <f t="shared" si="1"/>
        <v>4</v>
      </c>
      <c r="U4">
        <v>2</v>
      </c>
      <c r="V4">
        <v>2</v>
      </c>
      <c r="W4">
        <v>2</v>
      </c>
      <c r="X4">
        <v>2</v>
      </c>
      <c r="Y4">
        <v>39</v>
      </c>
      <c r="Z4">
        <v>3</v>
      </c>
    </row>
    <row r="5" spans="1:26">
      <c r="A5">
        <v>4</v>
      </c>
      <c r="B5" s="3">
        <v>41</v>
      </c>
      <c r="C5" t="s">
        <v>33</v>
      </c>
      <c r="D5" t="s">
        <v>27</v>
      </c>
      <c r="E5" s="3">
        <v>3.4</v>
      </c>
      <c r="F5" t="s">
        <v>34</v>
      </c>
      <c r="G5" t="s">
        <v>29</v>
      </c>
      <c r="H5" s="3">
        <v>1.3</v>
      </c>
      <c r="I5">
        <v>27</v>
      </c>
      <c r="J5">
        <v>22</v>
      </c>
      <c r="K5">
        <v>21</v>
      </c>
      <c r="L5">
        <v>10</v>
      </c>
      <c r="M5" s="4">
        <f t="shared" si="0"/>
        <v>17</v>
      </c>
      <c r="N5" t="s">
        <v>36</v>
      </c>
      <c r="O5" t="s">
        <v>39</v>
      </c>
      <c r="P5" t="s">
        <v>32</v>
      </c>
      <c r="Q5">
        <v>108</v>
      </c>
      <c r="R5">
        <v>98</v>
      </c>
      <c r="S5">
        <v>92</v>
      </c>
      <c r="T5">
        <f t="shared" si="1"/>
        <v>16</v>
      </c>
      <c r="U5">
        <v>2</v>
      </c>
      <c r="V5">
        <v>1</v>
      </c>
      <c r="W5">
        <v>3</v>
      </c>
      <c r="X5">
        <v>3</v>
      </c>
      <c r="Y5">
        <v>30</v>
      </c>
      <c r="Z5">
        <v>6</v>
      </c>
    </row>
    <row r="6" spans="1:26">
      <c r="A6">
        <v>5</v>
      </c>
      <c r="B6" s="3">
        <v>48</v>
      </c>
      <c r="C6" t="s">
        <v>26</v>
      </c>
      <c r="D6" t="s">
        <v>27</v>
      </c>
      <c r="E6" s="3">
        <v>2.8</v>
      </c>
      <c r="F6" t="s">
        <v>28</v>
      </c>
      <c r="G6" t="s">
        <v>35</v>
      </c>
      <c r="H6" s="3">
        <v>0.9</v>
      </c>
      <c r="I6">
        <v>14</v>
      </c>
      <c r="J6">
        <v>9</v>
      </c>
      <c r="K6">
        <v>9</v>
      </c>
      <c r="L6">
        <v>0</v>
      </c>
      <c r="M6" s="4">
        <f t="shared" si="0"/>
        <v>14</v>
      </c>
      <c r="N6" t="s">
        <v>38</v>
      </c>
      <c r="O6" t="s">
        <v>31</v>
      </c>
      <c r="P6" t="s">
        <v>40</v>
      </c>
      <c r="Q6">
        <v>105</v>
      </c>
      <c r="R6">
        <v>78</v>
      </c>
      <c r="S6">
        <v>82</v>
      </c>
      <c r="T6">
        <f t="shared" si="1"/>
        <v>23</v>
      </c>
      <c r="U6">
        <v>2</v>
      </c>
      <c r="V6">
        <v>1</v>
      </c>
      <c r="W6">
        <v>2</v>
      </c>
      <c r="X6">
        <v>1</v>
      </c>
      <c r="Y6">
        <v>44</v>
      </c>
      <c r="Z6">
        <v>3</v>
      </c>
    </row>
    <row r="7" spans="1:26">
      <c r="A7">
        <v>6</v>
      </c>
      <c r="B7" s="3">
        <v>49</v>
      </c>
      <c r="C7" t="s">
        <v>33</v>
      </c>
      <c r="D7" t="s">
        <v>27</v>
      </c>
      <c r="E7" s="3">
        <v>3.4</v>
      </c>
      <c r="F7" t="s">
        <v>34</v>
      </c>
      <c r="G7" t="s">
        <v>37</v>
      </c>
      <c r="H7" s="3">
        <v>0.8</v>
      </c>
      <c r="I7">
        <v>26</v>
      </c>
      <c r="J7">
        <v>15</v>
      </c>
      <c r="K7">
        <v>12</v>
      </c>
      <c r="L7">
        <v>10</v>
      </c>
      <c r="M7" s="4">
        <f t="shared" si="0"/>
        <v>16</v>
      </c>
      <c r="N7" t="s">
        <v>36</v>
      </c>
      <c r="O7" t="s">
        <v>39</v>
      </c>
      <c r="P7" t="s">
        <v>32</v>
      </c>
      <c r="Q7">
        <v>120</v>
      </c>
      <c r="R7">
        <v>88</v>
      </c>
      <c r="S7">
        <v>92</v>
      </c>
      <c r="T7">
        <f t="shared" si="1"/>
        <v>28</v>
      </c>
      <c r="U7">
        <v>1</v>
      </c>
      <c r="V7">
        <v>1</v>
      </c>
      <c r="W7">
        <v>2</v>
      </c>
      <c r="X7">
        <v>1</v>
      </c>
      <c r="Y7">
        <v>59</v>
      </c>
      <c r="Z7">
        <v>2</v>
      </c>
    </row>
    <row r="8" spans="1:26">
      <c r="A8">
        <v>7</v>
      </c>
      <c r="B8" s="3">
        <v>42</v>
      </c>
      <c r="C8" t="s">
        <v>33</v>
      </c>
      <c r="D8" t="s">
        <v>27</v>
      </c>
      <c r="E8" s="3">
        <v>3.1</v>
      </c>
      <c r="F8" t="s">
        <v>34</v>
      </c>
      <c r="G8" t="s">
        <v>29</v>
      </c>
      <c r="H8" s="3">
        <v>1.2</v>
      </c>
      <c r="I8">
        <v>22</v>
      </c>
      <c r="J8">
        <v>13</v>
      </c>
      <c r="K8">
        <v>10</v>
      </c>
      <c r="L8">
        <v>6</v>
      </c>
      <c r="M8" s="4">
        <f t="shared" si="0"/>
        <v>16</v>
      </c>
      <c r="N8" t="s">
        <v>36</v>
      </c>
      <c r="O8" t="s">
        <v>39</v>
      </c>
      <c r="P8" t="s">
        <v>32</v>
      </c>
      <c r="Q8">
        <v>108</v>
      </c>
      <c r="R8">
        <v>96</v>
      </c>
      <c r="S8">
        <v>92</v>
      </c>
      <c r="T8">
        <f t="shared" si="1"/>
        <v>16</v>
      </c>
      <c r="U8">
        <v>2</v>
      </c>
      <c r="V8">
        <v>1</v>
      </c>
      <c r="W8">
        <v>2</v>
      </c>
      <c r="X8">
        <v>3</v>
      </c>
      <c r="Y8">
        <v>36</v>
      </c>
      <c r="Z8">
        <v>1</v>
      </c>
    </row>
    <row r="9" spans="1:26">
      <c r="A9">
        <v>8</v>
      </c>
      <c r="B9" s="3">
        <v>54</v>
      </c>
      <c r="C9" t="s">
        <v>26</v>
      </c>
      <c r="D9" t="s">
        <v>27</v>
      </c>
      <c r="E9" s="3">
        <v>2.7</v>
      </c>
      <c r="F9" t="s">
        <v>28</v>
      </c>
      <c r="G9" t="s">
        <v>35</v>
      </c>
      <c r="H9" s="3">
        <v>1</v>
      </c>
      <c r="I9">
        <v>19</v>
      </c>
      <c r="J9">
        <v>10</v>
      </c>
      <c r="K9">
        <v>11</v>
      </c>
      <c r="L9">
        <v>10</v>
      </c>
      <c r="M9" s="4">
        <f t="shared" si="0"/>
        <v>9</v>
      </c>
      <c r="N9" t="s">
        <v>36</v>
      </c>
      <c r="O9" t="s">
        <v>39</v>
      </c>
      <c r="P9" t="s">
        <v>40</v>
      </c>
      <c r="Q9">
        <v>111</v>
      </c>
      <c r="R9">
        <v>101</v>
      </c>
      <c r="S9">
        <v>102</v>
      </c>
      <c r="T9">
        <f t="shared" si="1"/>
        <v>9</v>
      </c>
      <c r="U9">
        <v>3</v>
      </c>
      <c r="V9">
        <v>2</v>
      </c>
      <c r="W9">
        <v>3</v>
      </c>
      <c r="X9">
        <v>3</v>
      </c>
      <c r="Y9">
        <v>29</v>
      </c>
      <c r="Z9">
        <v>-2</v>
      </c>
    </row>
    <row r="10" spans="1:26">
      <c r="A10">
        <v>9</v>
      </c>
      <c r="B10" s="3">
        <v>62</v>
      </c>
      <c r="C10" t="s">
        <v>33</v>
      </c>
      <c r="D10" t="s">
        <v>27</v>
      </c>
      <c r="E10" s="3">
        <v>3.5</v>
      </c>
      <c r="F10" t="s">
        <v>34</v>
      </c>
      <c r="G10" t="s">
        <v>37</v>
      </c>
      <c r="H10" s="3">
        <v>1.1</v>
      </c>
      <c r="I10">
        <v>25</v>
      </c>
      <c r="J10">
        <v>8</v>
      </c>
      <c r="K10">
        <v>9</v>
      </c>
      <c r="L10">
        <v>0</v>
      </c>
      <c r="M10" s="4">
        <f t="shared" si="0"/>
        <v>25</v>
      </c>
      <c r="N10" t="s">
        <v>36</v>
      </c>
      <c r="O10" t="s">
        <v>39</v>
      </c>
      <c r="P10" t="s">
        <v>32</v>
      </c>
      <c r="Q10">
        <v>202</v>
      </c>
      <c r="R10">
        <v>152</v>
      </c>
      <c r="S10">
        <v>142</v>
      </c>
      <c r="T10">
        <f t="shared" si="1"/>
        <v>60</v>
      </c>
      <c r="U10">
        <v>2</v>
      </c>
      <c r="V10">
        <v>2</v>
      </c>
      <c r="W10">
        <v>3</v>
      </c>
      <c r="X10">
        <v>2</v>
      </c>
      <c r="Y10">
        <v>41</v>
      </c>
      <c r="Z10">
        <v>8</v>
      </c>
    </row>
    <row r="11" spans="1:26">
      <c r="A11">
        <v>10</v>
      </c>
      <c r="B11" s="3">
        <v>55</v>
      </c>
      <c r="C11" t="s">
        <v>33</v>
      </c>
      <c r="D11" t="s">
        <v>27</v>
      </c>
      <c r="E11" s="3">
        <v>3.7</v>
      </c>
      <c r="F11" t="s">
        <v>28</v>
      </c>
      <c r="G11" t="s">
        <v>29</v>
      </c>
      <c r="H11" s="3">
        <v>1.5</v>
      </c>
      <c r="I11">
        <v>32</v>
      </c>
      <c r="J11">
        <v>15</v>
      </c>
      <c r="K11">
        <v>24</v>
      </c>
      <c r="L11">
        <v>20</v>
      </c>
      <c r="M11" s="4">
        <f t="shared" si="0"/>
        <v>12</v>
      </c>
      <c r="N11" t="s">
        <v>30</v>
      </c>
      <c r="O11" t="s">
        <v>39</v>
      </c>
      <c r="P11" t="s">
        <v>32</v>
      </c>
      <c r="Q11">
        <v>134</v>
      </c>
      <c r="R11">
        <v>130</v>
      </c>
      <c r="S11">
        <v>120</v>
      </c>
      <c r="T11">
        <f t="shared" si="1"/>
        <v>14</v>
      </c>
      <c r="U11">
        <v>2</v>
      </c>
      <c r="V11">
        <v>2</v>
      </c>
      <c r="W11">
        <v>3</v>
      </c>
      <c r="X11">
        <v>4</v>
      </c>
      <c r="Y11">
        <v>15</v>
      </c>
      <c r="Z11">
        <v>12</v>
      </c>
    </row>
    <row r="12" spans="1:26">
      <c r="A12">
        <v>11</v>
      </c>
      <c r="B12" s="3">
        <v>53</v>
      </c>
      <c r="C12" t="s">
        <v>26</v>
      </c>
      <c r="D12" t="s">
        <v>27</v>
      </c>
      <c r="E12" s="3">
        <v>3.7</v>
      </c>
      <c r="F12" t="s">
        <v>34</v>
      </c>
      <c r="G12" t="s">
        <v>35</v>
      </c>
      <c r="H12" s="3">
        <v>1.4</v>
      </c>
      <c r="I12">
        <v>31</v>
      </c>
      <c r="J12">
        <v>21</v>
      </c>
      <c r="K12">
        <v>24</v>
      </c>
      <c r="L12">
        <v>25</v>
      </c>
      <c r="M12" s="4">
        <f t="shared" si="0"/>
        <v>6</v>
      </c>
      <c r="N12" t="s">
        <v>30</v>
      </c>
      <c r="O12" t="s">
        <v>31</v>
      </c>
      <c r="P12" t="s">
        <v>32</v>
      </c>
      <c r="Q12">
        <v>106</v>
      </c>
      <c r="R12">
        <v>103</v>
      </c>
      <c r="S12">
        <v>89</v>
      </c>
      <c r="T12">
        <f t="shared" si="1"/>
        <v>17</v>
      </c>
      <c r="U12">
        <v>2</v>
      </c>
      <c r="V12">
        <v>1</v>
      </c>
      <c r="W12">
        <v>1</v>
      </c>
      <c r="X12">
        <v>1</v>
      </c>
      <c r="Y12">
        <v>52</v>
      </c>
      <c r="Z12">
        <v>10</v>
      </c>
    </row>
    <row r="13" spans="1:26">
      <c r="A13">
        <v>12</v>
      </c>
      <c r="B13" s="3">
        <v>57</v>
      </c>
      <c r="C13" t="s">
        <v>26</v>
      </c>
      <c r="D13" t="s">
        <v>27</v>
      </c>
      <c r="E13" s="3">
        <v>3.6</v>
      </c>
      <c r="F13" t="s">
        <v>34</v>
      </c>
      <c r="G13" t="s">
        <v>37</v>
      </c>
      <c r="H13" s="3">
        <v>1.2</v>
      </c>
      <c r="I13">
        <v>37</v>
      </c>
      <c r="J13">
        <v>16</v>
      </c>
      <c r="K13">
        <v>25</v>
      </c>
      <c r="L13">
        <v>26</v>
      </c>
      <c r="M13" s="4">
        <f t="shared" si="0"/>
        <v>11</v>
      </c>
      <c r="N13" t="s">
        <v>30</v>
      </c>
      <c r="O13" t="s">
        <v>39</v>
      </c>
      <c r="P13" t="s">
        <v>32</v>
      </c>
      <c r="Q13">
        <v>122</v>
      </c>
      <c r="R13">
        <v>102</v>
      </c>
      <c r="S13">
        <v>88</v>
      </c>
      <c r="T13">
        <f t="shared" si="1"/>
        <v>34</v>
      </c>
      <c r="U13">
        <v>1</v>
      </c>
      <c r="V13">
        <v>3</v>
      </c>
      <c r="W13">
        <v>1</v>
      </c>
      <c r="X13">
        <v>3</v>
      </c>
      <c r="Y13">
        <v>25</v>
      </c>
      <c r="Z13">
        <v>12</v>
      </c>
    </row>
    <row r="14" spans="1:26">
      <c r="A14">
        <v>13</v>
      </c>
      <c r="B14" s="3">
        <v>55</v>
      </c>
      <c r="C14" t="s">
        <v>33</v>
      </c>
      <c r="D14" t="s">
        <v>27</v>
      </c>
      <c r="E14" s="3">
        <v>3.1</v>
      </c>
      <c r="F14" t="s">
        <v>28</v>
      </c>
      <c r="G14" t="s">
        <v>29</v>
      </c>
      <c r="H14" s="3">
        <v>0.8</v>
      </c>
      <c r="I14">
        <v>11</v>
      </c>
      <c r="J14">
        <v>0</v>
      </c>
      <c r="K14">
        <v>7</v>
      </c>
      <c r="L14">
        <v>0</v>
      </c>
      <c r="M14" s="4">
        <f t="shared" si="0"/>
        <v>11</v>
      </c>
      <c r="N14" t="s">
        <v>38</v>
      </c>
      <c r="O14" t="s">
        <v>39</v>
      </c>
      <c r="P14" t="s">
        <v>40</v>
      </c>
      <c r="Q14">
        <v>78</v>
      </c>
      <c r="R14">
        <v>74</v>
      </c>
      <c r="S14">
        <v>76</v>
      </c>
      <c r="T14">
        <f t="shared" si="1"/>
        <v>2</v>
      </c>
      <c r="U14">
        <v>0</v>
      </c>
      <c r="V14">
        <v>2</v>
      </c>
      <c r="W14">
        <v>3</v>
      </c>
      <c r="X14">
        <v>3</v>
      </c>
      <c r="Y14">
        <v>30</v>
      </c>
      <c r="Z14">
        <v>5</v>
      </c>
    </row>
    <row r="15" spans="1:26">
      <c r="A15">
        <v>14</v>
      </c>
      <c r="B15" s="3">
        <v>42</v>
      </c>
      <c r="C15" t="s">
        <v>26</v>
      </c>
      <c r="D15" t="s">
        <v>27</v>
      </c>
      <c r="E15" s="3">
        <v>3.5</v>
      </c>
      <c r="F15" t="s">
        <v>34</v>
      </c>
      <c r="G15" t="s">
        <v>35</v>
      </c>
      <c r="H15" s="3">
        <v>0.9</v>
      </c>
      <c r="I15">
        <v>14</v>
      </c>
      <c r="J15">
        <v>10</v>
      </c>
      <c r="K15">
        <v>10</v>
      </c>
      <c r="L15">
        <v>0</v>
      </c>
      <c r="M15" s="4">
        <f t="shared" si="0"/>
        <v>14</v>
      </c>
      <c r="N15" t="s">
        <v>38</v>
      </c>
      <c r="O15" t="s">
        <v>39</v>
      </c>
      <c r="P15" t="s">
        <v>32</v>
      </c>
      <c r="Q15">
        <v>136</v>
      </c>
      <c r="R15">
        <v>125</v>
      </c>
      <c r="S15">
        <v>110</v>
      </c>
      <c r="T15">
        <f t="shared" si="1"/>
        <v>26</v>
      </c>
      <c r="U15">
        <v>0</v>
      </c>
      <c r="V15">
        <v>1</v>
      </c>
      <c r="W15">
        <v>2</v>
      </c>
      <c r="X15">
        <v>1</v>
      </c>
      <c r="Y15">
        <v>53</v>
      </c>
      <c r="Z15">
        <v>5</v>
      </c>
    </row>
    <row r="16" ht="12.75" customHeight="1" spans="1:26">
      <c r="A16">
        <v>15</v>
      </c>
      <c r="B16" s="3">
        <v>55</v>
      </c>
      <c r="C16" t="s">
        <v>26</v>
      </c>
      <c r="D16" t="s">
        <v>27</v>
      </c>
      <c r="E16" s="3">
        <v>2.5</v>
      </c>
      <c r="F16" t="s">
        <v>28</v>
      </c>
      <c r="G16" t="s">
        <v>37</v>
      </c>
      <c r="H16" s="3">
        <v>0.7</v>
      </c>
      <c r="I16">
        <v>10</v>
      </c>
      <c r="J16">
        <v>0</v>
      </c>
      <c r="K16">
        <v>6</v>
      </c>
      <c r="L16">
        <v>0</v>
      </c>
      <c r="M16" s="4">
        <f t="shared" si="0"/>
        <v>10</v>
      </c>
      <c r="N16" t="s">
        <v>38</v>
      </c>
      <c r="O16" t="s">
        <v>39</v>
      </c>
      <c r="P16" t="s">
        <v>40</v>
      </c>
      <c r="Q16">
        <v>66</v>
      </c>
      <c r="R16">
        <v>63</v>
      </c>
      <c r="S16">
        <v>62</v>
      </c>
      <c r="T16">
        <f t="shared" si="1"/>
        <v>4</v>
      </c>
      <c r="U16">
        <v>2</v>
      </c>
      <c r="V16">
        <v>2</v>
      </c>
      <c r="W16">
        <v>3</v>
      </c>
      <c r="X16">
        <v>3</v>
      </c>
      <c r="Y16">
        <v>20</v>
      </c>
      <c r="Z16">
        <v>4</v>
      </c>
    </row>
    <row r="17" spans="1:26">
      <c r="A17">
        <v>16</v>
      </c>
      <c r="B17" s="3">
        <v>61</v>
      </c>
      <c r="C17" t="s">
        <v>33</v>
      </c>
      <c r="D17" t="s">
        <v>27</v>
      </c>
      <c r="E17" s="3">
        <v>3.4</v>
      </c>
      <c r="F17" t="s">
        <v>34</v>
      </c>
      <c r="G17" t="s">
        <v>29</v>
      </c>
      <c r="H17" s="3">
        <v>1</v>
      </c>
      <c r="I17">
        <v>26</v>
      </c>
      <c r="J17">
        <v>14</v>
      </c>
      <c r="K17">
        <v>10</v>
      </c>
      <c r="L17">
        <v>12</v>
      </c>
      <c r="M17" s="4">
        <v>14</v>
      </c>
      <c r="N17" t="s">
        <v>36</v>
      </c>
      <c r="O17" t="s">
        <v>39</v>
      </c>
      <c r="P17" t="s">
        <v>40</v>
      </c>
      <c r="Q17">
        <v>96</v>
      </c>
      <c r="R17">
        <v>77</v>
      </c>
      <c r="S17">
        <v>75</v>
      </c>
      <c r="T17">
        <f t="shared" si="1"/>
        <v>21</v>
      </c>
      <c r="U17">
        <v>0</v>
      </c>
      <c r="V17">
        <v>1</v>
      </c>
      <c r="W17">
        <v>2</v>
      </c>
      <c r="X17">
        <v>2</v>
      </c>
      <c r="Y17">
        <v>40</v>
      </c>
      <c r="Z17">
        <v>3</v>
      </c>
    </row>
    <row r="18" spans="1:26">
      <c r="A18">
        <v>17</v>
      </c>
      <c r="B18" s="3">
        <v>63</v>
      </c>
      <c r="C18" t="s">
        <v>26</v>
      </c>
      <c r="D18" t="s">
        <v>27</v>
      </c>
      <c r="E18" s="3">
        <v>3.6</v>
      </c>
      <c r="F18" t="s">
        <v>28</v>
      </c>
      <c r="G18" t="s">
        <v>35</v>
      </c>
      <c r="H18" s="3">
        <v>1.6</v>
      </c>
      <c r="I18">
        <v>19</v>
      </c>
      <c r="J18">
        <v>7</v>
      </c>
      <c r="K18">
        <v>10</v>
      </c>
      <c r="L18">
        <v>0</v>
      </c>
      <c r="M18" s="4">
        <f t="shared" si="0"/>
        <v>19</v>
      </c>
      <c r="N18" t="s">
        <v>36</v>
      </c>
      <c r="O18" t="s">
        <v>31</v>
      </c>
      <c r="P18" t="s">
        <v>32</v>
      </c>
      <c r="Q18">
        <v>65</v>
      </c>
      <c r="R18">
        <v>60</v>
      </c>
      <c r="S18">
        <v>62</v>
      </c>
      <c r="T18">
        <f t="shared" si="1"/>
        <v>3</v>
      </c>
      <c r="U18">
        <v>1</v>
      </c>
      <c r="V18">
        <v>1</v>
      </c>
      <c r="W18">
        <v>2</v>
      </c>
      <c r="X18">
        <v>1</v>
      </c>
      <c r="Y18">
        <v>60</v>
      </c>
      <c r="Z18">
        <v>9</v>
      </c>
    </row>
    <row r="19" spans="1:26">
      <c r="A19">
        <v>18</v>
      </c>
      <c r="B19" s="3">
        <v>43</v>
      </c>
      <c r="C19" t="s">
        <v>33</v>
      </c>
      <c r="D19" t="s">
        <v>27</v>
      </c>
      <c r="E19" s="3">
        <v>3.5</v>
      </c>
      <c r="F19" t="s">
        <v>34</v>
      </c>
      <c r="G19" t="s">
        <v>37</v>
      </c>
      <c r="H19" s="3">
        <v>1.2</v>
      </c>
      <c r="I19">
        <v>25</v>
      </c>
      <c r="J19">
        <v>10</v>
      </c>
      <c r="K19">
        <v>11</v>
      </c>
      <c r="L19">
        <v>10</v>
      </c>
      <c r="M19" s="4">
        <f t="shared" si="0"/>
        <v>15</v>
      </c>
      <c r="N19" t="s">
        <v>36</v>
      </c>
      <c r="O19" t="s">
        <v>39</v>
      </c>
      <c r="P19" t="s">
        <v>40</v>
      </c>
      <c r="Q19">
        <v>163</v>
      </c>
      <c r="R19">
        <v>144</v>
      </c>
      <c r="S19">
        <v>124</v>
      </c>
      <c r="T19">
        <f t="shared" si="1"/>
        <v>39</v>
      </c>
      <c r="U19">
        <v>2</v>
      </c>
      <c r="V19">
        <v>2</v>
      </c>
      <c r="W19">
        <v>1</v>
      </c>
      <c r="X19">
        <v>3</v>
      </c>
      <c r="Y19">
        <v>32</v>
      </c>
      <c r="Z19">
        <v>6</v>
      </c>
    </row>
    <row r="20" spans="1:26">
      <c r="A20">
        <v>19</v>
      </c>
      <c r="B20" s="3">
        <v>57</v>
      </c>
      <c r="C20" t="s">
        <v>33</v>
      </c>
      <c r="D20" t="s">
        <v>27</v>
      </c>
      <c r="E20" s="3">
        <v>3.8</v>
      </c>
      <c r="F20" t="s">
        <v>28</v>
      </c>
      <c r="G20" t="s">
        <v>37</v>
      </c>
      <c r="H20" s="3">
        <v>1.4</v>
      </c>
      <c r="I20">
        <v>33</v>
      </c>
      <c r="J20">
        <v>25</v>
      </c>
      <c r="K20">
        <v>30</v>
      </c>
      <c r="L20">
        <v>29</v>
      </c>
      <c r="M20" s="4">
        <f t="shared" si="0"/>
        <v>4</v>
      </c>
      <c r="N20" t="s">
        <v>30</v>
      </c>
      <c r="O20" t="s">
        <v>39</v>
      </c>
      <c r="P20" t="s">
        <v>32</v>
      </c>
      <c r="Q20">
        <v>99</v>
      </c>
      <c r="R20">
        <v>102</v>
      </c>
      <c r="S20">
        <v>92</v>
      </c>
      <c r="T20">
        <f t="shared" si="1"/>
        <v>7</v>
      </c>
      <c r="U20">
        <v>2</v>
      </c>
      <c r="V20">
        <v>2</v>
      </c>
      <c r="W20">
        <v>2</v>
      </c>
      <c r="X20">
        <v>2</v>
      </c>
      <c r="Y20">
        <v>38</v>
      </c>
      <c r="Z20">
        <v>12</v>
      </c>
    </row>
    <row r="21" spans="1:26">
      <c r="A21">
        <v>20</v>
      </c>
      <c r="B21" s="3">
        <v>60</v>
      </c>
      <c r="C21" t="s">
        <v>26</v>
      </c>
      <c r="D21" t="s">
        <v>27</v>
      </c>
      <c r="E21" s="3">
        <v>3</v>
      </c>
      <c r="F21" t="s">
        <v>34</v>
      </c>
      <c r="G21" t="s">
        <v>29</v>
      </c>
      <c r="H21" s="3">
        <v>0.7</v>
      </c>
      <c r="I21">
        <v>11</v>
      </c>
      <c r="J21">
        <v>0</v>
      </c>
      <c r="K21">
        <v>6</v>
      </c>
      <c r="L21">
        <v>0</v>
      </c>
      <c r="M21" s="4">
        <f t="shared" si="0"/>
        <v>11</v>
      </c>
      <c r="N21" t="s">
        <v>38</v>
      </c>
      <c r="O21" t="s">
        <v>39</v>
      </c>
      <c r="P21" t="s">
        <v>40</v>
      </c>
      <c r="Q21">
        <v>59</v>
      </c>
      <c r="R21">
        <v>58</v>
      </c>
      <c r="S21">
        <v>58</v>
      </c>
      <c r="T21">
        <f t="shared" si="1"/>
        <v>1</v>
      </c>
      <c r="U21">
        <v>2</v>
      </c>
      <c r="V21">
        <v>2</v>
      </c>
      <c r="W21">
        <v>2</v>
      </c>
      <c r="X21">
        <v>3</v>
      </c>
      <c r="Y21">
        <v>18</v>
      </c>
      <c r="Z21">
        <v>10</v>
      </c>
    </row>
    <row r="22" spans="1:26">
      <c r="A22">
        <v>21</v>
      </c>
      <c r="B22" s="3">
        <v>35</v>
      </c>
      <c r="C22" t="s">
        <v>33</v>
      </c>
      <c r="D22" t="s">
        <v>27</v>
      </c>
      <c r="E22" s="3">
        <v>3.1</v>
      </c>
      <c r="F22" t="s">
        <v>34</v>
      </c>
      <c r="G22" t="s">
        <v>35</v>
      </c>
      <c r="H22" s="3">
        <v>0.9</v>
      </c>
      <c r="I22">
        <v>22</v>
      </c>
      <c r="J22">
        <v>9</v>
      </c>
      <c r="K22">
        <v>10</v>
      </c>
      <c r="L22">
        <v>11</v>
      </c>
      <c r="M22" s="4">
        <f t="shared" si="0"/>
        <v>11</v>
      </c>
      <c r="N22" t="s">
        <v>36</v>
      </c>
      <c r="O22" t="s">
        <v>39</v>
      </c>
      <c r="P22" t="s">
        <v>32</v>
      </c>
      <c r="Q22">
        <v>133</v>
      </c>
      <c r="R22">
        <v>101</v>
      </c>
      <c r="S22">
        <v>99</v>
      </c>
      <c r="T22">
        <f t="shared" si="1"/>
        <v>34</v>
      </c>
      <c r="U22">
        <v>0</v>
      </c>
      <c r="V22">
        <v>1</v>
      </c>
      <c r="W22">
        <v>3</v>
      </c>
      <c r="X22">
        <v>2</v>
      </c>
      <c r="Y22">
        <v>36</v>
      </c>
      <c r="Z22">
        <v>2</v>
      </c>
    </row>
    <row r="23" spans="1:26">
      <c r="A23">
        <v>22</v>
      </c>
      <c r="B23" s="3">
        <v>39</v>
      </c>
      <c r="C23" t="s">
        <v>26</v>
      </c>
      <c r="D23" t="s">
        <v>27</v>
      </c>
      <c r="E23" s="3">
        <v>3.8</v>
      </c>
      <c r="F23" t="s">
        <v>28</v>
      </c>
      <c r="G23" t="s">
        <v>37</v>
      </c>
      <c r="H23" s="3">
        <v>1.5</v>
      </c>
      <c r="I23">
        <v>20</v>
      </c>
      <c r="J23">
        <v>5</v>
      </c>
      <c r="K23">
        <v>6</v>
      </c>
      <c r="L23">
        <v>6</v>
      </c>
      <c r="M23" s="4">
        <f t="shared" si="0"/>
        <v>14</v>
      </c>
      <c r="N23" t="s">
        <v>36</v>
      </c>
      <c r="O23" t="s">
        <v>31</v>
      </c>
      <c r="P23" t="s">
        <v>32</v>
      </c>
      <c r="Q23">
        <v>142</v>
      </c>
      <c r="R23">
        <v>120</v>
      </c>
      <c r="S23">
        <v>119</v>
      </c>
      <c r="T23">
        <f t="shared" si="1"/>
        <v>23</v>
      </c>
      <c r="U23">
        <v>2</v>
      </c>
      <c r="V23">
        <v>2</v>
      </c>
      <c r="W23">
        <v>2</v>
      </c>
      <c r="X23">
        <v>1</v>
      </c>
      <c r="Y23">
        <v>49</v>
      </c>
      <c r="Z23">
        <v>4</v>
      </c>
    </row>
    <row r="24" spans="1:26">
      <c r="A24">
        <v>23</v>
      </c>
      <c r="B24" s="3">
        <v>47</v>
      </c>
      <c r="C24" t="s">
        <v>33</v>
      </c>
      <c r="D24" t="s">
        <v>27</v>
      </c>
      <c r="E24" s="3">
        <v>3</v>
      </c>
      <c r="F24" t="s">
        <v>34</v>
      </c>
      <c r="G24" t="s">
        <v>29</v>
      </c>
      <c r="H24" s="5">
        <v>1</v>
      </c>
      <c r="I24">
        <v>12</v>
      </c>
      <c r="J24">
        <v>7</v>
      </c>
      <c r="K24">
        <v>8</v>
      </c>
      <c r="L24">
        <v>0</v>
      </c>
      <c r="M24" s="4">
        <f t="shared" si="0"/>
        <v>12</v>
      </c>
      <c r="N24" t="s">
        <v>38</v>
      </c>
      <c r="O24" t="s">
        <v>39</v>
      </c>
      <c r="P24" t="s">
        <v>40</v>
      </c>
      <c r="Q24">
        <v>78</v>
      </c>
      <c r="R24">
        <v>82</v>
      </c>
      <c r="S24">
        <v>75</v>
      </c>
      <c r="T24">
        <f t="shared" si="1"/>
        <v>3</v>
      </c>
      <c r="U24">
        <v>1</v>
      </c>
      <c r="V24">
        <v>1</v>
      </c>
      <c r="W24">
        <v>3</v>
      </c>
      <c r="X24">
        <v>2</v>
      </c>
      <c r="Y24">
        <v>39</v>
      </c>
      <c r="Z24">
        <v>4</v>
      </c>
    </row>
    <row r="25" spans="1:26">
      <c r="A25">
        <v>24</v>
      </c>
      <c r="B25" s="3">
        <v>39</v>
      </c>
      <c r="C25" t="s">
        <v>26</v>
      </c>
      <c r="D25" t="s">
        <v>27</v>
      </c>
      <c r="E25" s="3">
        <v>3.6</v>
      </c>
      <c r="F25" t="s">
        <v>28</v>
      </c>
      <c r="G25" t="s">
        <v>35</v>
      </c>
      <c r="H25" s="3">
        <v>0.9</v>
      </c>
      <c r="I25">
        <v>23</v>
      </c>
      <c r="J25">
        <v>10</v>
      </c>
      <c r="K25">
        <v>12</v>
      </c>
      <c r="L25">
        <v>10</v>
      </c>
      <c r="M25" s="4">
        <f t="shared" si="0"/>
        <v>13</v>
      </c>
      <c r="N25" t="s">
        <v>36</v>
      </c>
      <c r="O25" t="s">
        <v>39</v>
      </c>
      <c r="P25" t="s">
        <v>40</v>
      </c>
      <c r="Q25">
        <v>176</v>
      </c>
      <c r="R25">
        <v>115</v>
      </c>
      <c r="S25">
        <v>89</v>
      </c>
      <c r="T25">
        <f t="shared" si="1"/>
        <v>87</v>
      </c>
      <c r="U25">
        <v>0</v>
      </c>
      <c r="V25">
        <v>1</v>
      </c>
      <c r="W25">
        <v>2</v>
      </c>
      <c r="X25">
        <v>2</v>
      </c>
      <c r="Y25">
        <v>50</v>
      </c>
      <c r="Z25">
        <v>-5</v>
      </c>
    </row>
    <row r="26" spans="1:26">
      <c r="A26">
        <v>25</v>
      </c>
      <c r="B26" s="3">
        <v>41</v>
      </c>
      <c r="C26" t="s">
        <v>33</v>
      </c>
      <c r="D26" t="s">
        <v>27</v>
      </c>
      <c r="E26" s="3">
        <v>3.2</v>
      </c>
      <c r="F26" t="s">
        <v>34</v>
      </c>
      <c r="G26" t="s">
        <v>37</v>
      </c>
      <c r="H26" s="3">
        <v>1.4</v>
      </c>
      <c r="I26">
        <v>14</v>
      </c>
      <c r="J26">
        <v>10</v>
      </c>
      <c r="K26">
        <v>15</v>
      </c>
      <c r="L26">
        <v>6</v>
      </c>
      <c r="M26" s="4">
        <f t="shared" si="0"/>
        <v>8</v>
      </c>
      <c r="N26" t="s">
        <v>38</v>
      </c>
      <c r="O26" t="s">
        <v>31</v>
      </c>
      <c r="P26" t="s">
        <v>32</v>
      </c>
      <c r="Q26">
        <v>142</v>
      </c>
      <c r="R26">
        <v>140</v>
      </c>
      <c r="S26">
        <v>144</v>
      </c>
      <c r="T26">
        <f t="shared" si="1"/>
        <v>-2</v>
      </c>
      <c r="U26">
        <v>1</v>
      </c>
      <c r="V26">
        <v>3</v>
      </c>
      <c r="W26">
        <v>2</v>
      </c>
      <c r="X26">
        <v>1</v>
      </c>
      <c r="Y26">
        <v>53</v>
      </c>
      <c r="Z26">
        <v>9</v>
      </c>
    </row>
    <row r="27" spans="1:26">
      <c r="A27">
        <v>26</v>
      </c>
      <c r="B27" s="3">
        <v>35</v>
      </c>
      <c r="C27" t="s">
        <v>33</v>
      </c>
      <c r="D27" t="s">
        <v>27</v>
      </c>
      <c r="E27" s="3">
        <v>2.3</v>
      </c>
      <c r="F27" t="s">
        <v>28</v>
      </c>
      <c r="G27" t="s">
        <v>29</v>
      </c>
      <c r="H27" s="3">
        <v>0.6</v>
      </c>
      <c r="I27">
        <v>13</v>
      </c>
      <c r="J27">
        <v>0</v>
      </c>
      <c r="K27">
        <v>5</v>
      </c>
      <c r="L27">
        <v>0</v>
      </c>
      <c r="M27" s="4">
        <f t="shared" si="0"/>
        <v>13</v>
      </c>
      <c r="N27" t="s">
        <v>38</v>
      </c>
      <c r="O27" t="s">
        <v>39</v>
      </c>
      <c r="P27" t="s">
        <v>40</v>
      </c>
      <c r="Q27">
        <v>86</v>
      </c>
      <c r="R27">
        <v>75</v>
      </c>
      <c r="S27">
        <v>77</v>
      </c>
      <c r="T27">
        <f t="shared" si="1"/>
        <v>9</v>
      </c>
      <c r="U27">
        <v>0</v>
      </c>
      <c r="V27">
        <v>2</v>
      </c>
      <c r="W27">
        <v>4</v>
      </c>
      <c r="X27">
        <v>3</v>
      </c>
      <c r="Y27">
        <v>26</v>
      </c>
      <c r="Z27">
        <v>7</v>
      </c>
    </row>
    <row r="28" spans="1:26">
      <c r="A28">
        <v>27</v>
      </c>
      <c r="B28" s="3">
        <v>46</v>
      </c>
      <c r="C28" t="s">
        <v>33</v>
      </c>
      <c r="D28" t="s">
        <v>41</v>
      </c>
      <c r="E28" s="3">
        <v>2.9</v>
      </c>
      <c r="F28" t="s">
        <v>34</v>
      </c>
      <c r="G28" t="s">
        <v>35</v>
      </c>
      <c r="H28" s="5">
        <v>1</v>
      </c>
      <c r="I28">
        <v>15</v>
      </c>
      <c r="J28">
        <v>11</v>
      </c>
      <c r="K28">
        <v>9</v>
      </c>
      <c r="L28">
        <v>10</v>
      </c>
      <c r="M28" s="4">
        <f t="shared" si="0"/>
        <v>5</v>
      </c>
      <c r="N28" t="s">
        <v>36</v>
      </c>
      <c r="O28" t="s">
        <v>39</v>
      </c>
      <c r="P28" t="s">
        <v>32</v>
      </c>
      <c r="Q28">
        <v>163</v>
      </c>
      <c r="R28">
        <v>128</v>
      </c>
      <c r="S28">
        <v>111</v>
      </c>
      <c r="T28">
        <f t="shared" si="1"/>
        <v>52</v>
      </c>
      <c r="U28">
        <v>1</v>
      </c>
      <c r="V28">
        <v>1</v>
      </c>
      <c r="W28">
        <v>3</v>
      </c>
      <c r="X28">
        <v>2</v>
      </c>
      <c r="Y28">
        <v>55</v>
      </c>
      <c r="Z28">
        <v>6</v>
      </c>
    </row>
    <row r="29" spans="1:26">
      <c r="A29">
        <v>28</v>
      </c>
      <c r="B29" s="3">
        <v>59</v>
      </c>
      <c r="C29" t="s">
        <v>26</v>
      </c>
      <c r="D29" t="s">
        <v>41</v>
      </c>
      <c r="E29" s="3">
        <v>3.3</v>
      </c>
      <c r="F29" t="s">
        <v>34</v>
      </c>
      <c r="G29" t="s">
        <v>37</v>
      </c>
      <c r="H29" s="3">
        <v>1.5</v>
      </c>
      <c r="I29">
        <v>13</v>
      </c>
      <c r="J29">
        <v>6</v>
      </c>
      <c r="K29">
        <v>5</v>
      </c>
      <c r="L29">
        <v>0</v>
      </c>
      <c r="M29" s="4">
        <f t="shared" si="0"/>
        <v>13</v>
      </c>
      <c r="N29" t="s">
        <v>38</v>
      </c>
      <c r="O29" t="s">
        <v>39</v>
      </c>
      <c r="P29" t="s">
        <v>32</v>
      </c>
      <c r="Q29">
        <v>78</v>
      </c>
      <c r="R29">
        <v>77</v>
      </c>
      <c r="S29">
        <v>79</v>
      </c>
      <c r="T29">
        <f t="shared" si="1"/>
        <v>-1</v>
      </c>
      <c r="U29">
        <v>0</v>
      </c>
      <c r="V29">
        <v>2</v>
      </c>
      <c r="W29">
        <v>3</v>
      </c>
      <c r="X29">
        <v>2</v>
      </c>
      <c r="Y29">
        <v>52</v>
      </c>
      <c r="Z29">
        <v>7</v>
      </c>
    </row>
    <row r="30" spans="1:26">
      <c r="A30">
        <v>29</v>
      </c>
      <c r="B30" s="3">
        <v>55</v>
      </c>
      <c r="C30" t="s">
        <v>33</v>
      </c>
      <c r="D30" t="s">
        <v>41</v>
      </c>
      <c r="E30" s="3">
        <v>3</v>
      </c>
      <c r="F30" t="s">
        <v>28</v>
      </c>
      <c r="G30" t="s">
        <v>29</v>
      </c>
      <c r="H30" s="3">
        <v>1.4</v>
      </c>
      <c r="I30">
        <v>14</v>
      </c>
      <c r="J30">
        <v>8</v>
      </c>
      <c r="K30">
        <v>7</v>
      </c>
      <c r="L30">
        <v>7</v>
      </c>
      <c r="M30" s="4">
        <f t="shared" si="0"/>
        <v>7</v>
      </c>
      <c r="N30" t="s">
        <v>38</v>
      </c>
      <c r="O30" t="s">
        <v>39</v>
      </c>
      <c r="P30" t="s">
        <v>40</v>
      </c>
      <c r="Q30">
        <v>62</v>
      </c>
      <c r="R30">
        <v>60</v>
      </c>
      <c r="S30">
        <v>61</v>
      </c>
      <c r="T30">
        <f t="shared" si="1"/>
        <v>1</v>
      </c>
      <c r="U30">
        <v>1</v>
      </c>
      <c r="V30">
        <v>2</v>
      </c>
      <c r="W30">
        <v>2</v>
      </c>
      <c r="X30">
        <v>2</v>
      </c>
      <c r="Y30">
        <v>37</v>
      </c>
      <c r="Z30">
        <v>6</v>
      </c>
    </row>
    <row r="31" spans="1:26">
      <c r="A31">
        <v>30</v>
      </c>
      <c r="B31" s="3">
        <v>51</v>
      </c>
      <c r="C31" t="s">
        <v>26</v>
      </c>
      <c r="D31" t="s">
        <v>41</v>
      </c>
      <c r="E31" s="3">
        <v>2.7</v>
      </c>
      <c r="F31" t="s">
        <v>34</v>
      </c>
      <c r="G31" t="s">
        <v>35</v>
      </c>
      <c r="H31" s="3">
        <v>1.6</v>
      </c>
      <c r="I31">
        <v>11</v>
      </c>
      <c r="J31">
        <v>10</v>
      </c>
      <c r="K31">
        <v>10</v>
      </c>
      <c r="L31">
        <v>9</v>
      </c>
      <c r="M31" s="4">
        <f t="shared" si="0"/>
        <v>2</v>
      </c>
      <c r="N31" t="s">
        <v>38</v>
      </c>
      <c r="O31" t="s">
        <v>39</v>
      </c>
      <c r="P31" t="s">
        <v>32</v>
      </c>
      <c r="Q31">
        <v>75</v>
      </c>
      <c r="R31">
        <v>74</v>
      </c>
      <c r="S31">
        <v>72</v>
      </c>
      <c r="T31">
        <f t="shared" si="1"/>
        <v>3</v>
      </c>
      <c r="U31">
        <v>2</v>
      </c>
      <c r="V31">
        <v>1</v>
      </c>
      <c r="W31">
        <v>3</v>
      </c>
      <c r="X31">
        <v>2</v>
      </c>
      <c r="Y31">
        <v>39</v>
      </c>
      <c r="Z31">
        <v>3</v>
      </c>
    </row>
    <row r="32" spans="1:26">
      <c r="A32">
        <v>31</v>
      </c>
      <c r="B32" s="3">
        <v>63</v>
      </c>
      <c r="C32" t="s">
        <v>33</v>
      </c>
      <c r="D32" t="s">
        <v>41</v>
      </c>
      <c r="E32" s="3">
        <v>3.4</v>
      </c>
      <c r="F32" t="s">
        <v>28</v>
      </c>
      <c r="G32" t="s">
        <v>37</v>
      </c>
      <c r="H32" s="3">
        <v>1.4</v>
      </c>
      <c r="I32">
        <v>26</v>
      </c>
      <c r="J32">
        <v>13</v>
      </c>
      <c r="K32">
        <v>18</v>
      </c>
      <c r="L32">
        <v>15</v>
      </c>
      <c r="M32" s="4">
        <f t="shared" si="0"/>
        <v>11</v>
      </c>
      <c r="N32" t="s">
        <v>36</v>
      </c>
      <c r="O32" t="s">
        <v>39</v>
      </c>
      <c r="P32" t="s">
        <v>32</v>
      </c>
      <c r="Q32">
        <v>163</v>
      </c>
      <c r="R32">
        <v>105</v>
      </c>
      <c r="S32">
        <v>102</v>
      </c>
      <c r="T32">
        <f t="shared" si="1"/>
        <v>61</v>
      </c>
      <c r="U32">
        <v>2</v>
      </c>
      <c r="V32">
        <v>1</v>
      </c>
      <c r="W32">
        <v>2</v>
      </c>
      <c r="X32">
        <v>1</v>
      </c>
      <c r="Y32">
        <v>52</v>
      </c>
      <c r="Z32">
        <v>9</v>
      </c>
    </row>
    <row r="33" spans="1:26">
      <c r="A33">
        <v>32</v>
      </c>
      <c r="B33" s="3">
        <v>62</v>
      </c>
      <c r="C33" t="s">
        <v>26</v>
      </c>
      <c r="D33" t="s">
        <v>41</v>
      </c>
      <c r="E33" s="3">
        <v>3.2</v>
      </c>
      <c r="F33" t="s">
        <v>34</v>
      </c>
      <c r="G33" t="s">
        <v>29</v>
      </c>
      <c r="H33" s="3">
        <v>1.2</v>
      </c>
      <c r="I33">
        <v>27</v>
      </c>
      <c r="J33">
        <v>10</v>
      </c>
      <c r="K33">
        <v>15</v>
      </c>
      <c r="L33">
        <v>12</v>
      </c>
      <c r="M33" s="4">
        <f t="shared" si="0"/>
        <v>15</v>
      </c>
      <c r="N33" t="s">
        <v>36</v>
      </c>
      <c r="O33" t="s">
        <v>31</v>
      </c>
      <c r="P33" t="s">
        <v>32</v>
      </c>
      <c r="Q33">
        <v>108</v>
      </c>
      <c r="R33">
        <v>82</v>
      </c>
      <c r="S33">
        <v>84</v>
      </c>
      <c r="T33">
        <f t="shared" si="1"/>
        <v>24</v>
      </c>
      <c r="U33">
        <v>1</v>
      </c>
      <c r="V33">
        <v>3</v>
      </c>
      <c r="W33">
        <v>3</v>
      </c>
      <c r="X33">
        <v>3</v>
      </c>
      <c r="Y33">
        <v>27</v>
      </c>
      <c r="Z33">
        <v>6</v>
      </c>
    </row>
    <row r="34" spans="1:26">
      <c r="A34">
        <v>33</v>
      </c>
      <c r="B34" s="3">
        <v>58</v>
      </c>
      <c r="C34" t="s">
        <v>33</v>
      </c>
      <c r="D34" t="s">
        <v>41</v>
      </c>
      <c r="E34" s="3">
        <v>2.8</v>
      </c>
      <c r="F34" t="s">
        <v>28</v>
      </c>
      <c r="G34" t="s">
        <v>35</v>
      </c>
      <c r="H34" s="3">
        <v>1.2</v>
      </c>
      <c r="I34">
        <v>14</v>
      </c>
      <c r="J34">
        <v>10</v>
      </c>
      <c r="K34">
        <v>12</v>
      </c>
      <c r="L34">
        <v>12</v>
      </c>
      <c r="M34" s="4">
        <f t="shared" si="0"/>
        <v>2</v>
      </c>
      <c r="N34" t="s">
        <v>38</v>
      </c>
      <c r="O34" t="s">
        <v>39</v>
      </c>
      <c r="P34" t="s">
        <v>32</v>
      </c>
      <c r="Q34">
        <v>62</v>
      </c>
      <c r="R34">
        <v>65</v>
      </c>
      <c r="S34">
        <v>64</v>
      </c>
      <c r="T34">
        <f t="shared" si="1"/>
        <v>-2</v>
      </c>
      <c r="U34">
        <v>2</v>
      </c>
      <c r="V34">
        <v>2</v>
      </c>
      <c r="W34">
        <v>2</v>
      </c>
      <c r="X34">
        <v>1</v>
      </c>
      <c r="Y34">
        <v>55</v>
      </c>
      <c r="Z34">
        <v>9</v>
      </c>
    </row>
    <row r="35" spans="1:26">
      <c r="A35">
        <v>34</v>
      </c>
      <c r="B35" s="3">
        <v>64</v>
      </c>
      <c r="C35" t="s">
        <v>33</v>
      </c>
      <c r="D35" t="s">
        <v>41</v>
      </c>
      <c r="E35" s="3">
        <v>3.2</v>
      </c>
      <c r="F35" t="s">
        <v>34</v>
      </c>
      <c r="G35" t="s">
        <v>37</v>
      </c>
      <c r="H35" s="3">
        <v>1.1</v>
      </c>
      <c r="I35">
        <v>13</v>
      </c>
      <c r="J35">
        <v>8</v>
      </c>
      <c r="K35">
        <v>10</v>
      </c>
      <c r="L35">
        <v>10</v>
      </c>
      <c r="M35" s="4">
        <f t="shared" ref="M35:M53" si="2">I35-L35</f>
        <v>3</v>
      </c>
      <c r="N35" t="s">
        <v>38</v>
      </c>
      <c r="O35" t="s">
        <v>31</v>
      </c>
      <c r="P35" t="s">
        <v>32</v>
      </c>
      <c r="Q35">
        <v>165</v>
      </c>
      <c r="R35">
        <v>156</v>
      </c>
      <c r="S35">
        <v>153</v>
      </c>
      <c r="T35">
        <f t="shared" ref="T35:T53" si="3">Q35-S35</f>
        <v>12</v>
      </c>
      <c r="U35">
        <v>3</v>
      </c>
      <c r="V35">
        <v>2</v>
      </c>
      <c r="W35">
        <v>3</v>
      </c>
      <c r="X35">
        <v>3</v>
      </c>
      <c r="Y35">
        <v>25</v>
      </c>
      <c r="Z35">
        <v>10</v>
      </c>
    </row>
    <row r="36" spans="1:26">
      <c r="A36">
        <v>35</v>
      </c>
      <c r="B36" s="3">
        <v>60</v>
      </c>
      <c r="C36" t="s">
        <v>26</v>
      </c>
      <c r="D36" t="s">
        <v>41</v>
      </c>
      <c r="E36" s="3">
        <v>3.3</v>
      </c>
      <c r="F36" t="s">
        <v>28</v>
      </c>
      <c r="G36" t="s">
        <v>35</v>
      </c>
      <c r="H36" s="3">
        <v>1.5</v>
      </c>
      <c r="I36">
        <v>14</v>
      </c>
      <c r="J36">
        <v>12</v>
      </c>
      <c r="K36">
        <v>13</v>
      </c>
      <c r="L36">
        <v>12</v>
      </c>
      <c r="M36" s="4">
        <f t="shared" si="2"/>
        <v>2</v>
      </c>
      <c r="N36" t="s">
        <v>38</v>
      </c>
      <c r="O36" t="s">
        <v>39</v>
      </c>
      <c r="P36" t="s">
        <v>32</v>
      </c>
      <c r="Q36">
        <v>48</v>
      </c>
      <c r="R36">
        <v>49</v>
      </c>
      <c r="S36">
        <v>42</v>
      </c>
      <c r="T36">
        <f t="shared" si="3"/>
        <v>6</v>
      </c>
      <c r="U36">
        <v>2</v>
      </c>
      <c r="V36">
        <v>1</v>
      </c>
      <c r="W36">
        <v>2</v>
      </c>
      <c r="X36">
        <v>2</v>
      </c>
      <c r="Z36">
        <v>5</v>
      </c>
    </row>
    <row r="37" spans="1:26">
      <c r="A37">
        <v>36</v>
      </c>
      <c r="B37" s="3">
        <v>50</v>
      </c>
      <c r="C37" t="s">
        <v>26</v>
      </c>
      <c r="D37" t="s">
        <v>41</v>
      </c>
      <c r="E37" s="3">
        <v>2.8</v>
      </c>
      <c r="F37" t="s">
        <v>34</v>
      </c>
      <c r="G37" t="s">
        <v>37</v>
      </c>
      <c r="H37" s="3">
        <v>1.3</v>
      </c>
      <c r="I37">
        <v>11</v>
      </c>
      <c r="J37">
        <v>0</v>
      </c>
      <c r="K37">
        <v>8</v>
      </c>
      <c r="L37">
        <v>0</v>
      </c>
      <c r="M37" s="4">
        <f t="shared" si="2"/>
        <v>11</v>
      </c>
      <c r="N37" t="s">
        <v>38</v>
      </c>
      <c r="O37" t="s">
        <v>39</v>
      </c>
      <c r="P37" t="s">
        <v>40</v>
      </c>
      <c r="Q37">
        <v>49</v>
      </c>
      <c r="R37">
        <v>45</v>
      </c>
      <c r="S37">
        <v>42</v>
      </c>
      <c r="T37">
        <f t="shared" si="3"/>
        <v>7</v>
      </c>
      <c r="U37">
        <v>1</v>
      </c>
      <c r="V37">
        <v>1</v>
      </c>
      <c r="W37">
        <v>2</v>
      </c>
      <c r="X37">
        <v>1</v>
      </c>
      <c r="Y37">
        <v>58</v>
      </c>
      <c r="Z37">
        <v>10</v>
      </c>
    </row>
    <row r="38" spans="1:26">
      <c r="A38">
        <v>37</v>
      </c>
      <c r="B38" s="3">
        <v>49</v>
      </c>
      <c r="C38" t="s">
        <v>33</v>
      </c>
      <c r="D38" t="s">
        <v>41</v>
      </c>
      <c r="E38" s="3">
        <v>3</v>
      </c>
      <c r="F38" t="s">
        <v>28</v>
      </c>
      <c r="G38" t="s">
        <v>37</v>
      </c>
      <c r="H38" s="3">
        <v>1.2</v>
      </c>
      <c r="I38">
        <v>14</v>
      </c>
      <c r="J38">
        <v>12</v>
      </c>
      <c r="K38">
        <v>10</v>
      </c>
      <c r="L38">
        <v>10</v>
      </c>
      <c r="M38" s="4">
        <f t="shared" si="2"/>
        <v>4</v>
      </c>
      <c r="N38" t="s">
        <v>38</v>
      </c>
      <c r="O38" t="s">
        <v>39</v>
      </c>
      <c r="P38" t="s">
        <v>32</v>
      </c>
      <c r="Q38">
        <v>180</v>
      </c>
      <c r="R38">
        <v>162</v>
      </c>
      <c r="S38">
        <v>155</v>
      </c>
      <c r="T38">
        <f t="shared" si="3"/>
        <v>25</v>
      </c>
      <c r="U38">
        <v>1</v>
      </c>
      <c r="V38">
        <v>2</v>
      </c>
      <c r="W38">
        <v>1</v>
      </c>
      <c r="X38">
        <v>1</v>
      </c>
      <c r="Y38">
        <v>57</v>
      </c>
      <c r="Z38">
        <v>6</v>
      </c>
    </row>
    <row r="39" spans="1:26">
      <c r="A39">
        <v>38</v>
      </c>
      <c r="B39" s="3">
        <v>37</v>
      </c>
      <c r="C39" t="s">
        <v>33</v>
      </c>
      <c r="D39" t="s">
        <v>41</v>
      </c>
      <c r="E39" s="3">
        <v>2.6</v>
      </c>
      <c r="F39" t="s">
        <v>34</v>
      </c>
      <c r="G39" t="s">
        <v>29</v>
      </c>
      <c r="H39" s="3">
        <v>0.9</v>
      </c>
      <c r="I39">
        <v>20</v>
      </c>
      <c r="J39">
        <v>8</v>
      </c>
      <c r="K39">
        <v>15</v>
      </c>
      <c r="L39">
        <v>12</v>
      </c>
      <c r="M39" s="4">
        <f t="shared" si="2"/>
        <v>8</v>
      </c>
      <c r="N39" t="s">
        <v>36</v>
      </c>
      <c r="O39" t="s">
        <v>39</v>
      </c>
      <c r="P39" t="s">
        <v>40</v>
      </c>
      <c r="Q39">
        <v>66</v>
      </c>
      <c r="R39">
        <v>62</v>
      </c>
      <c r="S39">
        <v>60</v>
      </c>
      <c r="T39">
        <f t="shared" si="3"/>
        <v>6</v>
      </c>
      <c r="U39">
        <v>0</v>
      </c>
      <c r="V39">
        <v>2</v>
      </c>
      <c r="W39">
        <v>3</v>
      </c>
      <c r="X39">
        <v>2</v>
      </c>
      <c r="Y39">
        <v>44</v>
      </c>
      <c r="Z39">
        <v>-3</v>
      </c>
    </row>
    <row r="40" spans="1:26">
      <c r="A40">
        <v>39</v>
      </c>
      <c r="B40" s="3">
        <v>63</v>
      </c>
      <c r="C40" t="s">
        <v>26</v>
      </c>
      <c r="D40" t="s">
        <v>41</v>
      </c>
      <c r="E40" s="3">
        <v>2.7</v>
      </c>
      <c r="F40" t="s">
        <v>34</v>
      </c>
      <c r="G40" t="s">
        <v>35</v>
      </c>
      <c r="H40" s="3">
        <v>0.9</v>
      </c>
      <c r="I40">
        <v>14</v>
      </c>
      <c r="J40">
        <v>6</v>
      </c>
      <c r="K40">
        <v>8</v>
      </c>
      <c r="L40">
        <v>6</v>
      </c>
      <c r="M40" s="4">
        <f t="shared" si="2"/>
        <v>8</v>
      </c>
      <c r="N40" t="s">
        <v>38</v>
      </c>
      <c r="O40" t="s">
        <v>31</v>
      </c>
      <c r="P40" t="s">
        <v>40</v>
      </c>
      <c r="Q40">
        <v>109</v>
      </c>
      <c r="R40">
        <v>105</v>
      </c>
      <c r="S40">
        <v>86</v>
      </c>
      <c r="T40">
        <f t="shared" si="3"/>
        <v>23</v>
      </c>
      <c r="U40">
        <v>1</v>
      </c>
      <c r="V40">
        <v>3</v>
      </c>
      <c r="W40">
        <v>2</v>
      </c>
      <c r="X40">
        <v>3</v>
      </c>
      <c r="Y40">
        <v>24</v>
      </c>
      <c r="Z40">
        <v>10</v>
      </c>
    </row>
    <row r="41" spans="1:26">
      <c r="A41">
        <v>40</v>
      </c>
      <c r="B41" s="3">
        <v>46</v>
      </c>
      <c r="C41" t="s">
        <v>33</v>
      </c>
      <c r="D41" t="s">
        <v>41</v>
      </c>
      <c r="E41" s="3">
        <v>2.9</v>
      </c>
      <c r="F41" t="s">
        <v>28</v>
      </c>
      <c r="G41" t="s">
        <v>37</v>
      </c>
      <c r="H41" s="5">
        <v>1</v>
      </c>
      <c r="I41">
        <v>12</v>
      </c>
      <c r="J41">
        <v>8</v>
      </c>
      <c r="K41">
        <v>7</v>
      </c>
      <c r="L41">
        <v>8</v>
      </c>
      <c r="M41" s="4">
        <f t="shared" si="2"/>
        <v>4</v>
      </c>
      <c r="N41" t="s">
        <v>38</v>
      </c>
      <c r="O41" t="s">
        <v>39</v>
      </c>
      <c r="P41" t="s">
        <v>40</v>
      </c>
      <c r="Q41">
        <v>89</v>
      </c>
      <c r="R41">
        <v>80</v>
      </c>
      <c r="S41">
        <v>72</v>
      </c>
      <c r="T41">
        <f t="shared" si="3"/>
        <v>17</v>
      </c>
      <c r="U41">
        <v>0</v>
      </c>
      <c r="V41">
        <v>1</v>
      </c>
      <c r="W41">
        <v>3</v>
      </c>
      <c r="X41">
        <v>1</v>
      </c>
      <c r="Y41">
        <v>59</v>
      </c>
      <c r="Z41">
        <v>9</v>
      </c>
    </row>
    <row r="42" spans="1:26">
      <c r="A42">
        <v>41</v>
      </c>
      <c r="B42" s="3">
        <v>48</v>
      </c>
      <c r="C42" t="s">
        <v>33</v>
      </c>
      <c r="D42" t="s">
        <v>41</v>
      </c>
      <c r="E42" s="3">
        <v>2.7</v>
      </c>
      <c r="F42" t="s">
        <v>34</v>
      </c>
      <c r="G42" t="s">
        <v>29</v>
      </c>
      <c r="H42" s="3">
        <v>1.1</v>
      </c>
      <c r="I42">
        <v>23</v>
      </c>
      <c r="J42">
        <v>15</v>
      </c>
      <c r="K42">
        <v>16</v>
      </c>
      <c r="L42">
        <v>10</v>
      </c>
      <c r="M42" s="4">
        <f t="shared" si="2"/>
        <v>13</v>
      </c>
      <c r="N42" t="s">
        <v>36</v>
      </c>
      <c r="O42" t="s">
        <v>31</v>
      </c>
      <c r="P42" t="s">
        <v>40</v>
      </c>
      <c r="Q42">
        <v>77</v>
      </c>
      <c r="R42">
        <v>75</v>
      </c>
      <c r="S42">
        <v>70</v>
      </c>
      <c r="T42">
        <f t="shared" si="3"/>
        <v>7</v>
      </c>
      <c r="U42">
        <v>1</v>
      </c>
      <c r="V42">
        <v>3</v>
      </c>
      <c r="W42">
        <v>2</v>
      </c>
      <c r="X42">
        <v>3</v>
      </c>
      <c r="Y42">
        <v>25</v>
      </c>
      <c r="Z42">
        <v>8</v>
      </c>
    </row>
    <row r="43" spans="1:26">
      <c r="A43">
        <v>42</v>
      </c>
      <c r="B43" s="3">
        <v>41</v>
      </c>
      <c r="C43" t="s">
        <v>26</v>
      </c>
      <c r="D43" t="s">
        <v>41</v>
      </c>
      <c r="E43" s="3">
        <v>3.4</v>
      </c>
      <c r="F43" t="s">
        <v>28</v>
      </c>
      <c r="G43" t="s">
        <v>35</v>
      </c>
      <c r="H43" s="3">
        <v>1.2</v>
      </c>
      <c r="I43">
        <v>29</v>
      </c>
      <c r="J43">
        <v>15</v>
      </c>
      <c r="K43">
        <v>20</v>
      </c>
      <c r="L43">
        <v>20</v>
      </c>
      <c r="M43" s="4">
        <f t="shared" si="2"/>
        <v>9</v>
      </c>
      <c r="N43" t="s">
        <v>36</v>
      </c>
      <c r="O43" t="s">
        <v>39</v>
      </c>
      <c r="P43" t="s">
        <v>32</v>
      </c>
      <c r="Q43">
        <v>183</v>
      </c>
      <c r="R43">
        <v>155</v>
      </c>
      <c r="S43">
        <v>145</v>
      </c>
      <c r="T43">
        <f t="shared" si="3"/>
        <v>38</v>
      </c>
      <c r="U43">
        <v>1</v>
      </c>
      <c r="V43">
        <v>1</v>
      </c>
      <c r="W43">
        <v>2</v>
      </c>
      <c r="X43">
        <v>1</v>
      </c>
      <c r="Y43">
        <v>55</v>
      </c>
      <c r="Z43">
        <v>8</v>
      </c>
    </row>
    <row r="44" spans="1:26">
      <c r="A44">
        <v>43</v>
      </c>
      <c r="B44" s="3">
        <v>35</v>
      </c>
      <c r="C44" t="s">
        <v>26</v>
      </c>
      <c r="D44" t="s">
        <v>41</v>
      </c>
      <c r="E44" s="3">
        <v>3.6</v>
      </c>
      <c r="F44" t="s">
        <v>34</v>
      </c>
      <c r="G44" t="s">
        <v>37</v>
      </c>
      <c r="H44" s="3">
        <v>1.3</v>
      </c>
      <c r="I44">
        <v>35</v>
      </c>
      <c r="J44">
        <v>15</v>
      </c>
      <c r="K44">
        <v>30</v>
      </c>
      <c r="L44">
        <v>26</v>
      </c>
      <c r="M44" s="4">
        <f t="shared" si="2"/>
        <v>9</v>
      </c>
      <c r="N44" t="s">
        <v>30</v>
      </c>
      <c r="O44" t="s">
        <v>31</v>
      </c>
      <c r="P44" t="s">
        <v>32</v>
      </c>
      <c r="Q44">
        <v>79</v>
      </c>
      <c r="R44">
        <v>70</v>
      </c>
      <c r="S44">
        <v>65</v>
      </c>
      <c r="T44">
        <f t="shared" si="3"/>
        <v>14</v>
      </c>
      <c r="U44">
        <v>3</v>
      </c>
      <c r="V44">
        <v>3</v>
      </c>
      <c r="W44">
        <v>2</v>
      </c>
      <c r="X44">
        <v>1</v>
      </c>
      <c r="Y44">
        <v>54</v>
      </c>
      <c r="Z44">
        <v>7</v>
      </c>
    </row>
    <row r="45" spans="1:26">
      <c r="A45">
        <v>44</v>
      </c>
      <c r="B45" s="3">
        <v>40</v>
      </c>
      <c r="C45" t="s">
        <v>33</v>
      </c>
      <c r="D45" t="s">
        <v>41</v>
      </c>
      <c r="E45" s="3">
        <v>3.8</v>
      </c>
      <c r="F45" t="s">
        <v>28</v>
      </c>
      <c r="G45" t="s">
        <v>29</v>
      </c>
      <c r="H45" s="3">
        <v>1.5</v>
      </c>
      <c r="I45">
        <v>31</v>
      </c>
      <c r="J45">
        <v>16</v>
      </c>
      <c r="K45">
        <v>25</v>
      </c>
      <c r="L45">
        <v>20</v>
      </c>
      <c r="M45" s="4">
        <f t="shared" si="2"/>
        <v>11</v>
      </c>
      <c r="N45" t="s">
        <v>30</v>
      </c>
      <c r="O45" t="s">
        <v>39</v>
      </c>
      <c r="P45" t="s">
        <v>32</v>
      </c>
      <c r="Q45">
        <v>85</v>
      </c>
      <c r="R45">
        <v>80</v>
      </c>
      <c r="S45">
        <v>82</v>
      </c>
      <c r="T45">
        <f t="shared" si="3"/>
        <v>3</v>
      </c>
      <c r="U45">
        <v>5</v>
      </c>
      <c r="V45">
        <v>2</v>
      </c>
      <c r="W45">
        <v>4</v>
      </c>
      <c r="X45">
        <v>4</v>
      </c>
      <c r="Y45">
        <v>18</v>
      </c>
      <c r="Z45">
        <v>-5</v>
      </c>
    </row>
    <row r="46" spans="1:26">
      <c r="A46">
        <v>45</v>
      </c>
      <c r="B46" s="3">
        <v>46</v>
      </c>
      <c r="C46" t="s">
        <v>26</v>
      </c>
      <c r="D46" t="s">
        <v>41</v>
      </c>
      <c r="E46" s="3">
        <v>3.5</v>
      </c>
      <c r="F46" t="s">
        <v>34</v>
      </c>
      <c r="G46" t="s">
        <v>35</v>
      </c>
      <c r="H46" s="3">
        <v>1.4</v>
      </c>
      <c r="I46">
        <v>27</v>
      </c>
      <c r="J46">
        <v>11</v>
      </c>
      <c r="K46">
        <v>18</v>
      </c>
      <c r="L46">
        <v>16</v>
      </c>
      <c r="M46" s="4">
        <v>13</v>
      </c>
      <c r="N46" t="s">
        <v>36</v>
      </c>
      <c r="O46" t="s">
        <v>39</v>
      </c>
      <c r="P46" t="s">
        <v>32</v>
      </c>
      <c r="Q46">
        <v>177</v>
      </c>
      <c r="R46">
        <v>154</v>
      </c>
      <c r="S46">
        <v>135</v>
      </c>
      <c r="T46">
        <f t="shared" si="3"/>
        <v>42</v>
      </c>
      <c r="U46">
        <v>1</v>
      </c>
      <c r="V46">
        <v>2</v>
      </c>
      <c r="W46">
        <v>2</v>
      </c>
      <c r="X46">
        <v>2</v>
      </c>
      <c r="Y46">
        <v>43</v>
      </c>
      <c r="Z46">
        <v>6</v>
      </c>
    </row>
    <row r="47" spans="1:26">
      <c r="A47">
        <v>46</v>
      </c>
      <c r="B47" s="3">
        <v>61</v>
      </c>
      <c r="C47" t="s">
        <v>33</v>
      </c>
      <c r="D47" t="s">
        <v>41</v>
      </c>
      <c r="E47" s="3">
        <v>2.6</v>
      </c>
      <c r="F47" t="s">
        <v>34</v>
      </c>
      <c r="G47" t="s">
        <v>37</v>
      </c>
      <c r="H47" s="3">
        <v>1.1</v>
      </c>
      <c r="I47">
        <v>10</v>
      </c>
      <c r="J47">
        <v>6</v>
      </c>
      <c r="K47">
        <v>5</v>
      </c>
      <c r="L47">
        <v>0</v>
      </c>
      <c r="M47" s="4">
        <f t="shared" si="2"/>
        <v>10</v>
      </c>
      <c r="N47" t="s">
        <v>38</v>
      </c>
      <c r="O47" t="s">
        <v>39</v>
      </c>
      <c r="P47" t="s">
        <v>40</v>
      </c>
      <c r="Q47">
        <v>99</v>
      </c>
      <c r="R47">
        <v>75</v>
      </c>
      <c r="S47">
        <v>72</v>
      </c>
      <c r="T47">
        <f t="shared" si="3"/>
        <v>27</v>
      </c>
      <c r="U47">
        <v>2</v>
      </c>
      <c r="V47">
        <v>1</v>
      </c>
      <c r="W47">
        <v>3</v>
      </c>
      <c r="X47">
        <v>1</v>
      </c>
      <c r="Y47">
        <v>52</v>
      </c>
      <c r="Z47">
        <v>13</v>
      </c>
    </row>
    <row r="48" spans="1:26">
      <c r="A48">
        <v>47</v>
      </c>
      <c r="B48" s="3">
        <v>44</v>
      </c>
      <c r="C48" t="s">
        <v>33</v>
      </c>
      <c r="D48" t="s">
        <v>41</v>
      </c>
      <c r="E48" s="3">
        <v>3.7</v>
      </c>
      <c r="F48" t="s">
        <v>28</v>
      </c>
      <c r="G48" t="s">
        <v>29</v>
      </c>
      <c r="H48" s="3">
        <v>1.5</v>
      </c>
      <c r="I48">
        <v>40</v>
      </c>
      <c r="J48">
        <v>28</v>
      </c>
      <c r="K48">
        <v>35</v>
      </c>
      <c r="L48">
        <v>30</v>
      </c>
      <c r="M48" s="4">
        <f t="shared" si="2"/>
        <v>10</v>
      </c>
      <c r="N48" t="s">
        <v>30</v>
      </c>
      <c r="O48" t="s">
        <v>31</v>
      </c>
      <c r="P48" t="s">
        <v>32</v>
      </c>
      <c r="Q48">
        <v>178</v>
      </c>
      <c r="R48">
        <v>154</v>
      </c>
      <c r="S48">
        <v>133</v>
      </c>
      <c r="T48">
        <f t="shared" si="3"/>
        <v>45</v>
      </c>
      <c r="U48">
        <v>2</v>
      </c>
      <c r="V48">
        <v>2</v>
      </c>
      <c r="W48">
        <v>3</v>
      </c>
      <c r="X48">
        <v>2</v>
      </c>
      <c r="Y48">
        <v>44</v>
      </c>
      <c r="Z48">
        <v>11</v>
      </c>
    </row>
    <row r="49" spans="1:26">
      <c r="A49">
        <v>48</v>
      </c>
      <c r="B49" s="3">
        <v>43</v>
      </c>
      <c r="C49" t="s">
        <v>26</v>
      </c>
      <c r="D49" t="s">
        <v>41</v>
      </c>
      <c r="E49" s="3">
        <v>3.1</v>
      </c>
      <c r="F49" t="s">
        <v>34</v>
      </c>
      <c r="G49" t="s">
        <v>35</v>
      </c>
      <c r="H49" s="3">
        <v>1.3</v>
      </c>
      <c r="I49">
        <v>25</v>
      </c>
      <c r="J49">
        <v>15</v>
      </c>
      <c r="K49">
        <v>18</v>
      </c>
      <c r="L49">
        <v>15</v>
      </c>
      <c r="M49" s="4">
        <f t="shared" si="2"/>
        <v>10</v>
      </c>
      <c r="N49" t="s">
        <v>36</v>
      </c>
      <c r="O49" t="s">
        <v>39</v>
      </c>
      <c r="P49" t="s">
        <v>40</v>
      </c>
      <c r="Q49">
        <v>95</v>
      </c>
      <c r="R49">
        <v>82</v>
      </c>
      <c r="S49">
        <v>78</v>
      </c>
      <c r="T49">
        <f t="shared" si="3"/>
        <v>17</v>
      </c>
      <c r="U49">
        <v>3</v>
      </c>
      <c r="V49">
        <v>2</v>
      </c>
      <c r="W49">
        <v>3</v>
      </c>
      <c r="X49">
        <v>3</v>
      </c>
      <c r="Y49">
        <v>31</v>
      </c>
      <c r="Z49">
        <v>1</v>
      </c>
    </row>
    <row r="50" spans="1:26">
      <c r="A50">
        <v>49</v>
      </c>
      <c r="B50" s="3">
        <v>40</v>
      </c>
      <c r="C50" t="s">
        <v>33</v>
      </c>
      <c r="D50" t="s">
        <v>41</v>
      </c>
      <c r="E50" s="3">
        <v>2.7</v>
      </c>
      <c r="F50" t="s">
        <v>28</v>
      </c>
      <c r="G50" t="s">
        <v>37</v>
      </c>
      <c r="H50" s="3">
        <v>1.2</v>
      </c>
      <c r="I50">
        <v>14</v>
      </c>
      <c r="J50">
        <v>11</v>
      </c>
      <c r="K50">
        <v>7</v>
      </c>
      <c r="L50">
        <v>0</v>
      </c>
      <c r="M50" s="4">
        <f t="shared" si="2"/>
        <v>14</v>
      </c>
      <c r="N50" t="s">
        <v>38</v>
      </c>
      <c r="O50" t="s">
        <v>39</v>
      </c>
      <c r="P50" t="s">
        <v>40</v>
      </c>
      <c r="Q50">
        <v>82</v>
      </c>
      <c r="R50">
        <v>78</v>
      </c>
      <c r="S50">
        <v>66</v>
      </c>
      <c r="T50">
        <f t="shared" si="3"/>
        <v>16</v>
      </c>
      <c r="U50">
        <v>4</v>
      </c>
      <c r="V50">
        <v>3</v>
      </c>
      <c r="W50">
        <v>2</v>
      </c>
      <c r="X50">
        <v>4</v>
      </c>
      <c r="Y50">
        <v>19</v>
      </c>
      <c r="Z50">
        <v>16</v>
      </c>
    </row>
    <row r="51" spans="1:26">
      <c r="A51">
        <v>50</v>
      </c>
      <c r="B51" s="3">
        <v>36</v>
      </c>
      <c r="C51" t="s">
        <v>26</v>
      </c>
      <c r="D51" t="s">
        <v>41</v>
      </c>
      <c r="E51" s="3">
        <v>3</v>
      </c>
      <c r="F51" t="s">
        <v>34</v>
      </c>
      <c r="G51" t="s">
        <v>29</v>
      </c>
      <c r="H51" s="3">
        <v>1.6</v>
      </c>
      <c r="I51">
        <v>13</v>
      </c>
      <c r="J51">
        <v>10</v>
      </c>
      <c r="K51">
        <v>8</v>
      </c>
      <c r="L51">
        <v>6</v>
      </c>
      <c r="M51" s="4">
        <f t="shared" si="2"/>
        <v>7</v>
      </c>
      <c r="N51" t="s">
        <v>38</v>
      </c>
      <c r="O51" t="s">
        <v>31</v>
      </c>
      <c r="P51" t="s">
        <v>32</v>
      </c>
      <c r="Q51">
        <v>110</v>
      </c>
      <c r="R51">
        <v>105</v>
      </c>
      <c r="S51">
        <v>108</v>
      </c>
      <c r="T51">
        <f t="shared" si="3"/>
        <v>2</v>
      </c>
      <c r="U51">
        <v>1</v>
      </c>
      <c r="V51">
        <v>1</v>
      </c>
      <c r="W51">
        <v>3</v>
      </c>
      <c r="X51">
        <v>3</v>
      </c>
      <c r="Y51">
        <v>22</v>
      </c>
      <c r="Z51">
        <v>-6</v>
      </c>
    </row>
    <row r="52" spans="1:26">
      <c r="A52">
        <v>51</v>
      </c>
      <c r="B52" s="3">
        <v>50</v>
      </c>
      <c r="C52" t="s">
        <v>33</v>
      </c>
      <c r="D52" t="s">
        <v>41</v>
      </c>
      <c r="E52" s="3">
        <v>2.6</v>
      </c>
      <c r="F52" t="s">
        <v>34</v>
      </c>
      <c r="G52" t="s">
        <v>35</v>
      </c>
      <c r="H52" s="3">
        <v>1.2</v>
      </c>
      <c r="I52">
        <v>11</v>
      </c>
      <c r="J52">
        <v>5</v>
      </c>
      <c r="K52">
        <v>4</v>
      </c>
      <c r="L52">
        <v>0</v>
      </c>
      <c r="M52" s="4">
        <f t="shared" si="2"/>
        <v>11</v>
      </c>
      <c r="N52" t="s">
        <v>38</v>
      </c>
      <c r="O52" t="s">
        <v>39</v>
      </c>
      <c r="P52" t="s">
        <v>40</v>
      </c>
      <c r="Q52">
        <v>132</v>
      </c>
      <c r="R52">
        <v>102</v>
      </c>
      <c r="S52">
        <v>86</v>
      </c>
      <c r="T52">
        <f t="shared" si="3"/>
        <v>46</v>
      </c>
      <c r="U52">
        <v>1</v>
      </c>
      <c r="V52">
        <v>1</v>
      </c>
      <c r="W52">
        <v>2</v>
      </c>
      <c r="X52">
        <v>2</v>
      </c>
      <c r="Y52">
        <v>42</v>
      </c>
      <c r="Z52">
        <v>-8</v>
      </c>
    </row>
    <row r="53" spans="1:26">
      <c r="A53">
        <v>53</v>
      </c>
      <c r="B53" s="3">
        <v>35</v>
      </c>
      <c r="C53" t="s">
        <v>33</v>
      </c>
      <c r="D53" t="s">
        <v>41</v>
      </c>
      <c r="E53" s="3">
        <v>3.8</v>
      </c>
      <c r="F53" t="s">
        <v>28</v>
      </c>
      <c r="G53" t="s">
        <v>35</v>
      </c>
      <c r="H53" s="3">
        <v>1.7</v>
      </c>
      <c r="I53" s="3">
        <v>39</v>
      </c>
      <c r="J53" s="3">
        <v>25</v>
      </c>
      <c r="K53" s="3">
        <v>35</v>
      </c>
      <c r="L53" s="3">
        <v>28</v>
      </c>
      <c r="M53" s="4">
        <f t="shared" si="2"/>
        <v>11</v>
      </c>
      <c r="N53" t="s">
        <v>30</v>
      </c>
      <c r="O53" t="s">
        <v>39</v>
      </c>
      <c r="P53" t="s">
        <v>32</v>
      </c>
      <c r="Q53">
        <v>165</v>
      </c>
      <c r="R53">
        <v>126</v>
      </c>
      <c r="S53">
        <v>125</v>
      </c>
      <c r="T53">
        <f t="shared" si="3"/>
        <v>40</v>
      </c>
      <c r="U53">
        <v>3</v>
      </c>
      <c r="V53">
        <v>2</v>
      </c>
      <c r="W53">
        <v>3</v>
      </c>
      <c r="X53">
        <v>3</v>
      </c>
      <c r="Y53">
        <v>32</v>
      </c>
      <c r="Z53">
        <v>0</v>
      </c>
    </row>
    <row r="60" spans="1:26">
      <c r="I60" s="4"/>
      <c r="J60" s="4"/>
      <c r="K60" s="4"/>
      <c r="L60" s="4"/>
      <c r="M60" s="4"/>
    </row>
  </sheetData>
  <autoFilter xmlns:etc="http://www.wps.cn/officeDocument/2017/etCustomData" ref="A1:Z60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姜晓迪</dc:creator>
  <cp:lastModifiedBy>姜晓迪</cp:lastModifiedBy>
  <dcterms:created xsi:type="dcterms:W3CDTF">2025-08-08T07:51:00Z</dcterms:created>
  <dcterms:modified xsi:type="dcterms:W3CDTF">2026-04-03T02:29:34Z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795F4B53A4344E2FA1D3D56115A37F86_13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