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360" firstSheet="1"/>
  </bookViews>
  <sheets>
    <sheet name="Table S1" sheetId="12" r:id="rId1"/>
    <sheet name="Table S2" sheetId="1" r:id="rId2"/>
    <sheet name="Table S3" sheetId="9" r:id="rId3"/>
    <sheet name="Table S4" sheetId="7" r:id="rId4"/>
    <sheet name="Table S5" sheetId="1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<sst xmlns="http://schemas.openxmlformats.org/spreadsheetml/2006/main" count="1406" uniqueCount="574">
  <si>
    <t>Meaning of the fibre traits</t>
  </si>
  <si>
    <t xml:space="preserve">1. FL: Fiber length describes the longitudinal dimension of a single fiber.
2. FW:Fiber width represents the average transverse dimension of the fiber.
3. FLWR: The fiber length-to-width ratio describes the proportional relationship between fiber length (FL) and fiber width (FW)
4. CI: Curl index quantifies the degree of curvature along the fiber’s length. Higher curl values indicate more curved fibers, which reduce fiber straightness and may affect fiber flexibility and fiber–fiber bonding.
5. KI: Kink index measures the frequency and severity of abrupt angular deviations (“kinks”) along the fiber.It represents the weighted sum of kink angles across the fiber, following the Kibblewhite kink quantification method. A higher KI indicates more fiber damage, typically caused by mechanical stress during pulping or refining.
6. TKA: Total kink angle is the summed angular change of all kinks detected along a fiber. It reflects the cumulative degree of fiber deformation. Higher TKA values indicate greater structural distortion, which may reduce fiber strength and impair fiber bonding in paper sheets. Fines refer to very small fiber fragments, parenchyma cells, and debris that pass through a defined screen size.
7. PFF represents the proportion of these fine materials in the pulp. High fines content increases water retention and affects drainage but may improve sheet smoothness and surface properties.
</t>
  </si>
  <si>
    <t>ID</t>
  </si>
  <si>
    <t>CC</t>
  </si>
  <si>
    <t>HC</t>
  </si>
  <si>
    <t>LC</t>
  </si>
  <si>
    <t>DBH</t>
  </si>
  <si>
    <t>BWD</t>
  </si>
  <si>
    <t>CI</t>
  </si>
  <si>
    <t>TKA</t>
  </si>
  <si>
    <t>KI</t>
  </si>
  <si>
    <t>FL</t>
  </si>
  <si>
    <t>FW</t>
  </si>
  <si>
    <t>FLWR</t>
  </si>
  <si>
    <t>PFF</t>
  </si>
  <si>
    <t>Fam</t>
  </si>
  <si>
    <t>Block</t>
  </si>
  <si>
    <t>1-1</t>
  </si>
  <si>
    <t>8-131</t>
  </si>
  <si>
    <t>C3</t>
  </si>
  <si>
    <t>1-2</t>
  </si>
  <si>
    <t>1-3</t>
  </si>
  <si>
    <t>1-4</t>
  </si>
  <si>
    <t>1-5</t>
  </si>
  <si>
    <t>1-6</t>
  </si>
  <si>
    <t>10-1</t>
  </si>
  <si>
    <t>0-187</t>
  </si>
  <si>
    <t>100-1</t>
  </si>
  <si>
    <t>Ⅱ-101</t>
  </si>
  <si>
    <t>C4</t>
  </si>
  <si>
    <t>100-2</t>
  </si>
  <si>
    <t>100-3</t>
  </si>
  <si>
    <t>100-4</t>
  </si>
  <si>
    <t>100-5</t>
  </si>
  <si>
    <t>100-6</t>
  </si>
  <si>
    <t>101-1</t>
  </si>
  <si>
    <t>3-1</t>
  </si>
  <si>
    <t>101-2</t>
  </si>
  <si>
    <t>101-4</t>
  </si>
  <si>
    <t>101-6</t>
  </si>
  <si>
    <t>102-5</t>
  </si>
  <si>
    <t>0-636</t>
  </si>
  <si>
    <t>102-6</t>
  </si>
  <si>
    <t>103-1</t>
  </si>
  <si>
    <t>CK3</t>
  </si>
  <si>
    <t>103-2</t>
  </si>
  <si>
    <t>103-3</t>
  </si>
  <si>
    <t>104-1</t>
  </si>
  <si>
    <t>Ⅱ-90</t>
  </si>
  <si>
    <t>104-2</t>
  </si>
  <si>
    <t>104-4</t>
  </si>
  <si>
    <t>104-5</t>
  </si>
  <si>
    <t>104-6</t>
  </si>
  <si>
    <t>105-3</t>
  </si>
  <si>
    <t>0-1027</t>
  </si>
  <si>
    <t>109-4</t>
  </si>
  <si>
    <t>0-373</t>
  </si>
  <si>
    <t>109-5</t>
  </si>
  <si>
    <t>11-2</t>
  </si>
  <si>
    <t>111-3</t>
  </si>
  <si>
    <t>7-77</t>
  </si>
  <si>
    <t>112-5</t>
  </si>
  <si>
    <t>Ⅱ-102</t>
  </si>
  <si>
    <t>113-3</t>
  </si>
  <si>
    <t>0-510</t>
  </si>
  <si>
    <t>113-5</t>
  </si>
  <si>
    <t>113-6</t>
  </si>
  <si>
    <t>114-2</t>
  </si>
  <si>
    <t>Ⅵ-433</t>
  </si>
  <si>
    <t>115-1</t>
  </si>
  <si>
    <t>10-105</t>
  </si>
  <si>
    <t>115-3</t>
  </si>
  <si>
    <t>115-4</t>
  </si>
  <si>
    <t>115-5</t>
  </si>
  <si>
    <t>116-5</t>
  </si>
  <si>
    <t>CK1</t>
  </si>
  <si>
    <t>117-1</t>
  </si>
  <si>
    <t>0-1077</t>
  </si>
  <si>
    <t>117-2</t>
  </si>
  <si>
    <t>117-3</t>
  </si>
  <si>
    <t>117-4</t>
  </si>
  <si>
    <t>117-6</t>
  </si>
  <si>
    <t>118-1</t>
  </si>
  <si>
    <t>10-73</t>
  </si>
  <si>
    <t>118-3</t>
  </si>
  <si>
    <t>118-5</t>
  </si>
  <si>
    <t>118-6</t>
  </si>
  <si>
    <t>119-2</t>
  </si>
  <si>
    <t>CK2</t>
  </si>
  <si>
    <t>119-3</t>
  </si>
  <si>
    <t>12-1</t>
  </si>
  <si>
    <t>120-4</t>
  </si>
  <si>
    <t>CK4</t>
  </si>
  <si>
    <t>120-6</t>
  </si>
  <si>
    <t>121-5</t>
  </si>
  <si>
    <t>0-609</t>
  </si>
  <si>
    <t>122-1</t>
  </si>
  <si>
    <t>11-6</t>
  </si>
  <si>
    <t>122-2</t>
  </si>
  <si>
    <t>122-3</t>
  </si>
  <si>
    <t>122-6</t>
  </si>
  <si>
    <t>123-3</t>
  </si>
  <si>
    <t>0-464</t>
  </si>
  <si>
    <t>123-4</t>
  </si>
  <si>
    <t>124-3</t>
  </si>
  <si>
    <t>11-26</t>
  </si>
  <si>
    <t>124-5</t>
  </si>
  <si>
    <t>126-2</t>
  </si>
  <si>
    <t>6-22</t>
  </si>
  <si>
    <t>126-5</t>
  </si>
  <si>
    <t>126-6</t>
  </si>
  <si>
    <t>127-1</t>
  </si>
  <si>
    <t>0-53</t>
  </si>
  <si>
    <t>128-6</t>
  </si>
  <si>
    <t>129-1</t>
  </si>
  <si>
    <t>129-5</t>
  </si>
  <si>
    <t>129-6</t>
  </si>
  <si>
    <t>13-2</t>
  </si>
  <si>
    <t>130-2</t>
  </si>
  <si>
    <t>Ⅱ-325</t>
  </si>
  <si>
    <t>130-3</t>
  </si>
  <si>
    <t>130-5</t>
  </si>
  <si>
    <t>133-1</t>
  </si>
  <si>
    <t>C5</t>
  </si>
  <si>
    <t>133-4</t>
  </si>
  <si>
    <t>133-5</t>
  </si>
  <si>
    <t>133-6</t>
  </si>
  <si>
    <t>134-1</t>
  </si>
  <si>
    <t>134-2</t>
  </si>
  <si>
    <t>134-3</t>
  </si>
  <si>
    <t>134-5</t>
  </si>
  <si>
    <t>135-1</t>
  </si>
  <si>
    <t>135-2</t>
  </si>
  <si>
    <t>135-4</t>
  </si>
  <si>
    <t>135-6</t>
  </si>
  <si>
    <t>136-1</t>
  </si>
  <si>
    <t>136-3</t>
  </si>
  <si>
    <t>136-5</t>
  </si>
  <si>
    <t>136-6</t>
  </si>
  <si>
    <t>137-1</t>
  </si>
  <si>
    <t>137-5</t>
  </si>
  <si>
    <t>138-3</t>
  </si>
  <si>
    <t>0-508</t>
  </si>
  <si>
    <t>138-5</t>
  </si>
  <si>
    <t>138-6</t>
  </si>
  <si>
    <t>139-5</t>
  </si>
  <si>
    <t>14-1</t>
  </si>
  <si>
    <t>140-1</t>
  </si>
  <si>
    <t>140-2</t>
  </si>
  <si>
    <t>140-3</t>
  </si>
  <si>
    <t>140-6</t>
  </si>
  <si>
    <t>141-2</t>
  </si>
  <si>
    <t>141-6</t>
  </si>
  <si>
    <t>142-1</t>
  </si>
  <si>
    <t>142-3</t>
  </si>
  <si>
    <t>142-5</t>
  </si>
  <si>
    <t>142-6</t>
  </si>
  <si>
    <t>143-1</t>
  </si>
  <si>
    <t>7-258</t>
  </si>
  <si>
    <t>143-2</t>
  </si>
  <si>
    <t>143-3</t>
  </si>
  <si>
    <t>143-5</t>
  </si>
  <si>
    <t>143-6</t>
  </si>
  <si>
    <t>144-1</t>
  </si>
  <si>
    <t>144-2</t>
  </si>
  <si>
    <t>144-4</t>
  </si>
  <si>
    <t>144-5</t>
  </si>
  <si>
    <t>145-1</t>
  </si>
  <si>
    <t>0-1339</t>
  </si>
  <si>
    <t>145-2</t>
  </si>
  <si>
    <t>145-3</t>
  </si>
  <si>
    <t>145-5</t>
  </si>
  <si>
    <t>145-6</t>
  </si>
  <si>
    <t>146-5</t>
  </si>
  <si>
    <t>Ⅱ-296</t>
  </si>
  <si>
    <t>146-6</t>
  </si>
  <si>
    <t>147-3</t>
  </si>
  <si>
    <t>147-4</t>
  </si>
  <si>
    <t>147-5</t>
  </si>
  <si>
    <t>147-6</t>
  </si>
  <si>
    <t>148-2</t>
  </si>
  <si>
    <t>148-3</t>
  </si>
  <si>
    <t>148-4</t>
  </si>
  <si>
    <t>148-5</t>
  </si>
  <si>
    <t>149-1</t>
  </si>
  <si>
    <t>149-3</t>
  </si>
  <si>
    <t>149-4</t>
  </si>
  <si>
    <t>149-5</t>
  </si>
  <si>
    <t>149-6</t>
  </si>
  <si>
    <t>150-1</t>
  </si>
  <si>
    <t>150-2</t>
  </si>
  <si>
    <t>150-4</t>
  </si>
  <si>
    <t>151-1</t>
  </si>
  <si>
    <t>151-3</t>
  </si>
  <si>
    <t>151-5</t>
  </si>
  <si>
    <t>152-1</t>
  </si>
  <si>
    <t>8-47</t>
  </si>
  <si>
    <t>152-2</t>
  </si>
  <si>
    <t>152-3</t>
  </si>
  <si>
    <t>152-4</t>
  </si>
  <si>
    <t>152-5</t>
  </si>
  <si>
    <t>152-6</t>
  </si>
  <si>
    <t>153-1</t>
  </si>
  <si>
    <t>8-49</t>
  </si>
  <si>
    <t>153-2</t>
  </si>
  <si>
    <t>153-3</t>
  </si>
  <si>
    <t>153-5</t>
  </si>
  <si>
    <t>154-1</t>
  </si>
  <si>
    <t>154-2</t>
  </si>
  <si>
    <t>154-6</t>
  </si>
  <si>
    <t>155-3</t>
  </si>
  <si>
    <t>155-6</t>
  </si>
  <si>
    <t>156-1</t>
  </si>
  <si>
    <t>156-5</t>
  </si>
  <si>
    <t>156-6</t>
  </si>
  <si>
    <t>157-5</t>
  </si>
  <si>
    <t>157-6</t>
  </si>
  <si>
    <t>158-1</t>
  </si>
  <si>
    <t>158-2</t>
  </si>
  <si>
    <t>158-4</t>
  </si>
  <si>
    <t>159-1</t>
  </si>
  <si>
    <t>8-126</t>
  </si>
  <si>
    <t>159-2</t>
  </si>
  <si>
    <t>159-3</t>
  </si>
  <si>
    <t>159-4</t>
  </si>
  <si>
    <t>159-5</t>
  </si>
  <si>
    <t>16-1</t>
  </si>
  <si>
    <t>16-3</t>
  </si>
  <si>
    <t>160-1</t>
  </si>
  <si>
    <t>160-2</t>
  </si>
  <si>
    <t>160-3</t>
  </si>
  <si>
    <t>160-4</t>
  </si>
  <si>
    <t>160-5</t>
  </si>
  <si>
    <t>160-6</t>
  </si>
  <si>
    <t>161-3</t>
  </si>
  <si>
    <t>161-5</t>
  </si>
  <si>
    <t>162-1</t>
  </si>
  <si>
    <t>162-2</t>
  </si>
  <si>
    <t>162-3</t>
  </si>
  <si>
    <t>162-4</t>
  </si>
  <si>
    <t>162-5</t>
  </si>
  <si>
    <t>162-6</t>
  </si>
  <si>
    <t>163-2</t>
  </si>
  <si>
    <t>163-3</t>
  </si>
  <si>
    <t>163-6</t>
  </si>
  <si>
    <t>164-1</t>
  </si>
  <si>
    <t>164-2</t>
  </si>
  <si>
    <t>164-3</t>
  </si>
  <si>
    <t>164-4</t>
  </si>
  <si>
    <t>164-5</t>
  </si>
  <si>
    <t>164-6</t>
  </si>
  <si>
    <t>165-1</t>
  </si>
  <si>
    <t>165-2</t>
  </si>
  <si>
    <t>165-3</t>
  </si>
  <si>
    <t>165-4</t>
  </si>
  <si>
    <t>165-5</t>
  </si>
  <si>
    <t>165-6</t>
  </si>
  <si>
    <t>166-2</t>
  </si>
  <si>
    <t>C2</t>
  </si>
  <si>
    <t>168-2</t>
  </si>
  <si>
    <t>168-3</t>
  </si>
  <si>
    <t>169-1</t>
  </si>
  <si>
    <t>17-1</t>
  </si>
  <si>
    <t>17-5</t>
  </si>
  <si>
    <t>170-2</t>
  </si>
  <si>
    <t>171-1</t>
  </si>
  <si>
    <t>171-3</t>
  </si>
  <si>
    <t>172-2</t>
  </si>
  <si>
    <t>173-3</t>
  </si>
  <si>
    <t>174-2</t>
  </si>
  <si>
    <t>175-1</t>
  </si>
  <si>
    <t>175-3</t>
  </si>
  <si>
    <t>175-4</t>
  </si>
  <si>
    <t>176-1</t>
  </si>
  <si>
    <t>176-3</t>
  </si>
  <si>
    <t>176-5</t>
  </si>
  <si>
    <t>177-2</t>
  </si>
  <si>
    <t>177-4</t>
  </si>
  <si>
    <t>177-5</t>
  </si>
  <si>
    <t>178-1</t>
  </si>
  <si>
    <t>178-3</t>
  </si>
  <si>
    <t>178-6</t>
  </si>
  <si>
    <t>179-1</t>
  </si>
  <si>
    <t>179-2</t>
  </si>
  <si>
    <t>179-4</t>
  </si>
  <si>
    <t>18-1</t>
  </si>
  <si>
    <t>180-3</t>
  </si>
  <si>
    <t>180-5</t>
  </si>
  <si>
    <t>181-1</t>
  </si>
  <si>
    <t>181-2</t>
  </si>
  <si>
    <t>181-4</t>
  </si>
  <si>
    <t>184-1</t>
  </si>
  <si>
    <t>184-2</t>
  </si>
  <si>
    <t>184-6</t>
  </si>
  <si>
    <t>185-1</t>
  </si>
  <si>
    <t>185-3</t>
  </si>
  <si>
    <t>185-5</t>
  </si>
  <si>
    <t>186-2</t>
  </si>
  <si>
    <t>187-1</t>
  </si>
  <si>
    <t>187-2</t>
  </si>
  <si>
    <t>187-3</t>
  </si>
  <si>
    <t>188-4</t>
  </si>
  <si>
    <t>189-1</t>
  </si>
  <si>
    <t>189-2</t>
  </si>
  <si>
    <t>19-1</t>
  </si>
  <si>
    <t>19-2</t>
  </si>
  <si>
    <t>19-4</t>
  </si>
  <si>
    <t>190-3</t>
  </si>
  <si>
    <t>190-4</t>
  </si>
  <si>
    <t>192-1</t>
  </si>
  <si>
    <t>192-4</t>
  </si>
  <si>
    <t>192-5</t>
  </si>
  <si>
    <t>193-1</t>
  </si>
  <si>
    <t>194-2</t>
  </si>
  <si>
    <t>194-3</t>
  </si>
  <si>
    <t>195-2</t>
  </si>
  <si>
    <t>196-2</t>
  </si>
  <si>
    <t>2-3</t>
  </si>
  <si>
    <t>2-5</t>
  </si>
  <si>
    <t>20-1</t>
  </si>
  <si>
    <t>20-4</t>
  </si>
  <si>
    <t>23-1</t>
  </si>
  <si>
    <t>23-3</t>
  </si>
  <si>
    <t>25-2</t>
  </si>
  <si>
    <t>26-2</t>
  </si>
  <si>
    <t>26-5</t>
  </si>
  <si>
    <t>27-5</t>
  </si>
  <si>
    <t>3-4</t>
  </si>
  <si>
    <t>3-6</t>
  </si>
  <si>
    <t>30-3</t>
  </si>
  <si>
    <t>31-3</t>
  </si>
  <si>
    <t>32-4</t>
  </si>
  <si>
    <t>34-4</t>
  </si>
  <si>
    <t>C6</t>
  </si>
  <si>
    <t>34-5</t>
  </si>
  <si>
    <t>34-6</t>
  </si>
  <si>
    <t>36-2</t>
  </si>
  <si>
    <t>37-4</t>
  </si>
  <si>
    <t>38-1</t>
  </si>
  <si>
    <t>38-3</t>
  </si>
  <si>
    <t>39-2</t>
  </si>
  <si>
    <t>39-5</t>
  </si>
  <si>
    <t>4-2</t>
  </si>
  <si>
    <t>4-4</t>
  </si>
  <si>
    <t>4-5</t>
  </si>
  <si>
    <t>40-3</t>
  </si>
  <si>
    <t>40-6</t>
  </si>
  <si>
    <t>41-3</t>
  </si>
  <si>
    <t>42-2</t>
  </si>
  <si>
    <t>45-2</t>
  </si>
  <si>
    <t>47-1</t>
  </si>
  <si>
    <t>49-2</t>
  </si>
  <si>
    <t>5-2</t>
  </si>
  <si>
    <t>5-3</t>
  </si>
  <si>
    <t>5-5</t>
  </si>
  <si>
    <t>51-2</t>
  </si>
  <si>
    <t>51-3</t>
  </si>
  <si>
    <t>51-5</t>
  </si>
  <si>
    <t>52-6</t>
  </si>
  <si>
    <t>53-1</t>
  </si>
  <si>
    <t>55-1</t>
  </si>
  <si>
    <t>6-2</t>
  </si>
  <si>
    <t>6-4</t>
  </si>
  <si>
    <t>6-6</t>
  </si>
  <si>
    <t>67-2</t>
  </si>
  <si>
    <t>C1</t>
  </si>
  <si>
    <t>69-6</t>
  </si>
  <si>
    <t>7-3</t>
  </si>
  <si>
    <t>7-5</t>
  </si>
  <si>
    <t>70-4</t>
  </si>
  <si>
    <t>71-5</t>
  </si>
  <si>
    <t>72-6</t>
  </si>
  <si>
    <t>73-3</t>
  </si>
  <si>
    <t>73-5</t>
  </si>
  <si>
    <t>74-2</t>
  </si>
  <si>
    <t>78-5</t>
  </si>
  <si>
    <t>78-6</t>
  </si>
  <si>
    <t>79-6</t>
  </si>
  <si>
    <t>8-2</t>
  </si>
  <si>
    <t>81-6</t>
  </si>
  <si>
    <t>83-5</t>
  </si>
  <si>
    <t>85-2</t>
  </si>
  <si>
    <t>85-5</t>
  </si>
  <si>
    <t>86-3</t>
  </si>
  <si>
    <t>87-2</t>
  </si>
  <si>
    <t>87-5</t>
  </si>
  <si>
    <t>89-2</t>
  </si>
  <si>
    <t>89-3</t>
  </si>
  <si>
    <t>89-5</t>
  </si>
  <si>
    <t>91-2</t>
  </si>
  <si>
    <t>93-2</t>
  </si>
  <si>
    <t>94-4</t>
  </si>
  <si>
    <t>95-5</t>
  </si>
  <si>
    <t>96-2</t>
  </si>
  <si>
    <t>96-3</t>
  </si>
  <si>
    <t>96-4</t>
  </si>
  <si>
    <t>Chromosome</t>
  </si>
  <si>
    <t>SNP_Count</t>
  </si>
  <si>
    <t>Mean</t>
  </si>
  <si>
    <t>Max</t>
  </si>
  <si>
    <t>Min</t>
  </si>
  <si>
    <t>CV</t>
  </si>
  <si>
    <t>var</t>
  </si>
  <si>
    <t>SD</t>
  </si>
  <si>
    <t>Trait</t>
  </si>
  <si>
    <t>Chr</t>
  </si>
  <si>
    <t>Pos</t>
  </si>
  <si>
    <t>Allele A</t>
  </si>
  <si>
    <t>Allele B</t>
  </si>
  <si>
    <r>
      <rPr>
        <i/>
        <sz val="11"/>
        <color theme="1"/>
        <rFont val="Times New Roman"/>
        <charset val="134"/>
      </rPr>
      <t>P</t>
    </r>
    <r>
      <rPr>
        <sz val="11"/>
        <color theme="1"/>
        <rFont val="Times New Roman"/>
        <charset val="134"/>
      </rPr>
      <t xml:space="preserve"> value</t>
    </r>
  </si>
  <si>
    <t>MAF</t>
  </si>
  <si>
    <t>effect size</t>
  </si>
  <si>
    <t>effect size^2</t>
  </si>
  <si>
    <t>Variance of phenotype</t>
  </si>
  <si>
    <t>PVE</t>
  </si>
  <si>
    <t>Annotion</t>
  </si>
  <si>
    <t>S10_1134753282</t>
  </si>
  <si>
    <t>G</t>
  </si>
  <si>
    <t>A</t>
  </si>
  <si>
    <t>PR;EFF=INTRON(MODIFIER||||Pel10G118600|protein_coding|CODING|Pel10G118600.1|3|WARNING_TRANSCRIPT_MULTIPLE_STOP_CODONS)</t>
  </si>
  <si>
    <t>S9_1539752031</t>
  </si>
  <si>
    <t>T</t>
  </si>
  <si>
    <t>C</t>
  </si>
  <si>
    <t>PR;EFF=INTERGENIC(MODIFIER||||||||)</t>
  </si>
  <si>
    <t>S1_514243632</t>
  </si>
  <si>
    <t>S6_1561294865</t>
  </si>
  <si>
    <t>PR;EFF=DOWNSTREAM(MODIFIER||20||Pel6G359100|protein_coding|CODING|Pel6G359100.1|)</t>
  </si>
  <si>
    <t>S1_641460596</t>
  </si>
  <si>
    <t>PR;EFF=INTRON(MODIFIER||||Pel1G156900|protein_coding|CODING|Pel1G156900.1|3|WARNING_TRANSCRIPT_MULTIPLE_STOP_CODONS)</t>
  </si>
  <si>
    <t>S3_464459931</t>
  </si>
  <si>
    <t>S3_1672393488</t>
  </si>
  <si>
    <t>S10_529595702</t>
  </si>
  <si>
    <t>S10_1108242755</t>
  </si>
  <si>
    <t>S1_450199064</t>
  </si>
  <si>
    <t>PR;EFF=SYNONYMOUS_CODING(LOW||ctG/ctG|L218|Pel1G113000|protein_coding|CODING|Pel1G113000.1|3|WARNING_REF_DOES_NOT_MATCH_GENOME)</t>
  </si>
  <si>
    <t>S1_450199241</t>
  </si>
  <si>
    <t>PR;EFF=INTRON(MODIFIER||||Pel1G113000|protein_coding|CODING|Pel1G113000.1|2)</t>
  </si>
  <si>
    <t>S11_1228861206</t>
  </si>
  <si>
    <t>PR;EFF=NON_SYNONYMOUS_CODING(MODERATE|MISSENSE|tTg/tGg|L138W|Pel11G293900|protein_coding|CODING|Pel11G293900.1|3)</t>
  </si>
  <si>
    <t>S7_278789616</t>
  </si>
  <si>
    <t>PR;EFF=INTRON(MODIFIER||||Pel7G069900|protein_coding|CODING|Pel7G069900.1|1)</t>
  </si>
  <si>
    <t>S7_537786003</t>
  </si>
  <si>
    <t>Phenotype</t>
  </si>
  <si>
    <t>nSNPf</t>
  </si>
  <si>
    <t>n_Random</t>
  </si>
  <si>
    <t>n_Preselection</t>
  </si>
  <si>
    <t>mean_Random</t>
  </si>
  <si>
    <t>mean_Preselect</t>
  </si>
  <si>
    <t>diff_mean</t>
  </si>
  <si>
    <t>p</t>
  </si>
  <si>
    <t>hedges_g</t>
  </si>
  <si>
    <t>q_BH</t>
  </si>
  <si>
    <t>sig</t>
  </si>
  <si>
    <t>100k</t>
  </si>
  <si>
    <t>0.00402594456655961</t>
  </si>
  <si>
    <t>1.41139989583104</t>
  </si>
  <si>
    <t>0.0120778336996788</t>
  </si>
  <si>
    <t>*</t>
  </si>
  <si>
    <t>3k</t>
  </si>
  <si>
    <t>0.622079973188036</t>
  </si>
  <si>
    <t>0.214861726057082</t>
  </si>
  <si>
    <t>ns</t>
  </si>
  <si>
    <t>50k</t>
  </si>
  <si>
    <t>0.521234123226997</t>
  </si>
  <si>
    <t>0.280294685088501</t>
  </si>
  <si>
    <t>0.417617157262963</t>
  </si>
  <si>
    <t>0.355750313350104</t>
  </si>
  <si>
    <t>0.654636548795877</t>
  </si>
  <si>
    <t>0.194902336829685</t>
  </si>
  <si>
    <t>0.625079323238781</t>
  </si>
  <si>
    <t>0.213272569911133</t>
  </si>
  <si>
    <t>0.174663794931889</t>
  </si>
  <si>
    <t>0.608783148532466</t>
  </si>
  <si>
    <t>0.523991384795667</t>
  </si>
  <si>
    <t>0.145173495479542</t>
  </si>
  <si>
    <t>0.0356768653204578</t>
  </si>
  <si>
    <t>0.489398536506667</t>
  </si>
  <si>
    <t>0.303060139612282</t>
  </si>
  <si>
    <t>0.734097804760001</t>
  </si>
  <si>
    <t>0.176557877452154</t>
  </si>
  <si>
    <t>0.0187060127478464</t>
  </si>
  <si>
    <t>0.747002719430244</t>
  </si>
  <si>
    <t>0.140340637106469</t>
  </si>
  <si>
    <t>0.52461148316112</t>
  </si>
  <si>
    <t>0.27802470426667</t>
  </si>
  <si>
    <t>0.641264778455196</t>
  </si>
  <si>
    <t>0.445661372899856</t>
  </si>
  <si>
    <t>0.334688651344287</t>
  </si>
  <si>
    <t>0.141076395667783</t>
  </si>
  <si>
    <t>0.0136155005677833</t>
  </si>
  <si>
    <t>0.203267964952958</t>
  </si>
  <si>
    <t>0.365643451453442</t>
  </si>
  <si>
    <t>0.39751477339026</t>
  </si>
  <si>
    <t>0.883940869522649</t>
  </si>
  <si>
    <t>0.199312412550705</t>
  </si>
  <si>
    <t>0.205716491744638</t>
  </si>
  <si>
    <t>0.00640407919393343</t>
  </si>
  <si>
    <t>0.0634466523778449</t>
  </si>
  <si>
    <t>0.207774648202202</t>
  </si>
  <si>
    <t>0.0139304438977975</t>
  </si>
  <si>
    <t>0.787053678448408</t>
  </si>
  <si>
    <t>0.117476450311648</t>
  </si>
  <si>
    <t>0.0250288676731093</t>
  </si>
  <si>
    <t>1.04848726625631</t>
  </si>
  <si>
    <t>0.0750866030193279</t>
  </si>
  <si>
    <t>0.196385231024439</t>
  </si>
  <si>
    <t>0.0142188690755606</t>
  </si>
  <si>
    <t>0.743954994418781</t>
  </si>
  <si>
    <t>0.142407559509988</t>
  </si>
  <si>
    <t>0.630632658556702</t>
  </si>
  <si>
    <t>0.210528883932289</t>
  </si>
  <si>
    <t>0.21805969005346</t>
  </si>
  <si>
    <t>0.0104616647534595</t>
  </si>
  <si>
    <t>0.840404982376872</t>
  </si>
  <si>
    <t>0.0876209037547019</t>
  </si>
  <si>
    <t>0.965174222021566</t>
  </si>
  <si>
    <t>0.17577961178584</t>
  </si>
  <si>
    <t>0.234310378701325</t>
  </si>
  <si>
    <t>0.858798399169188</t>
  </si>
  <si>
    <t>0.372066397136961</t>
  </si>
  <si>
    <t>0.393033315957285</t>
  </si>
  <si>
    <t>0.762968927900806</t>
  </si>
  <si>
    <t>0.190765500169365</t>
  </si>
  <si>
    <t>0.190235879280009</t>
  </si>
  <si>
    <t>0.989604471785375</t>
  </si>
  <si>
    <t>0.218632372582959</t>
  </si>
  <si>
    <t>0.0264998727170413</t>
  </si>
  <si>
    <t>0.508645951933871</t>
  </si>
  <si>
    <t>0.28905248826242</t>
  </si>
  <si>
    <t>0.118449809080352</t>
  </si>
  <si>
    <t>0.070943327280352</t>
  </si>
  <si>
    <t>0.0426315856952799</t>
  </si>
  <si>
    <t>0.951175421937435</t>
  </si>
  <si>
    <t>0.12789475708584</t>
  </si>
  <si>
    <t>0.0692076177299063</t>
  </si>
  <si>
    <t>0.0597048168700937</t>
  </si>
  <si>
    <t>0.10911760443129</t>
  </si>
  <si>
    <t>0.73245353461655</t>
  </si>
  <si>
    <t>0.163676406646935</t>
  </si>
  <si>
    <t>0.126828921126644</t>
  </si>
  <si>
    <t>0.111698798157296</t>
  </si>
  <si>
    <t>0.730601769357672</t>
  </si>
  <si>
    <t>0.0859347498805726</t>
  </si>
  <si>
    <t>0.0360049693805726</t>
  </si>
  <si>
    <t>0.222542125088357</t>
  </si>
  <si>
    <t>0.54139899005636</t>
  </si>
  <si>
    <t>0.333813187632535</t>
  </si>
  <si>
    <t>0.9594620671521</t>
  </si>
  <si>
    <t>0.12335021832255</t>
  </si>
  <si>
    <t>0.0840707376923181</t>
  </si>
  <si>
    <t>0.187493895030946</t>
  </si>
  <si>
    <t>0.193215790959906</t>
  </si>
  <si>
    <t>0.0597644449599058</t>
  </si>
  <si>
    <t>0.276472238328655</t>
  </si>
  <si>
    <t>0.480873582684237</t>
  </si>
  <si>
    <t>0.829416714985965</t>
  </si>
  <si>
    <t>0.154670699891822</t>
  </si>
  <si>
    <t>0.975221131447583</t>
  </si>
  <si>
    <t>0.194319087987007</t>
  </si>
  <si>
    <t>0.205958792039521</t>
  </si>
  <si>
    <t>0.0116397040525136</t>
  </si>
  <si>
    <t>0.851521925902848</t>
  </si>
  <si>
    <t>0.0813463846771928</t>
  </si>
  <si>
    <t>0.151512540196709</t>
  </si>
  <si>
    <t>0.032825406114928</t>
  </si>
  <si>
    <t>0.098476218344784</t>
  </si>
  <si>
    <t>0.127369888146438</t>
  </si>
  <si>
    <t>0.857731031025866</t>
  </si>
  <si>
    <t>0.160346207806933</t>
  </si>
  <si>
    <t>0.171353075199899</t>
  </si>
  <si>
    <t>0.0110068673929652</t>
  </si>
  <si>
    <t>0.71281008491661</t>
  </si>
  <si>
    <t>0.160173024928784</t>
  </si>
  <si>
    <r>
      <t>Note</t>
    </r>
    <r>
      <rPr>
        <sz val="11"/>
        <color theme="1"/>
        <rFont val="宋体"/>
        <charset val="134"/>
      </rPr>
      <t>：</t>
    </r>
    <r>
      <rPr>
        <sz val="11"/>
        <color theme="1"/>
        <rFont val="Times New Roman"/>
        <charset val="134"/>
      </rPr>
      <t xml:space="preserve">
Phenotype: The trait for which prediction accuracy (PA) is evaluated.
nSNPf: The standardized SNP-panel size (e.g., “3k”, “50k”, “100k”) used in genomic prediction.
n_Random: Number of replicates/samples generated under the Random SNP selection strategy for this Phenotype × nSNP combination.
n_Preselection: Number of replicates/samples generated under the Preselection (GWAS-informed) SNP selection strategy.
mean_Random: Mean prediction accuracy (PA) obtained using the Random strategy.
mean_Preselect: Mean prediction accuracy (PA) obtained using the Preselection strategy.
diff_mean: Difference in mean PA between the two strategies, calculated as mean_Preselect-mean_Random. Positive values indicate higher PA under Preselection.
p: Raw p-value from Welch’s two-sample t-test comparing PA between Preselection and Random strategies.
hedges_g: Effect size (Hedges’ g), representing the standardized difference in PA between strategies after small-sample correction.
q_BH: Benjamini–Hochberg false-discovery-rate (FDR) adjusted p-value, computed within each trait (Phenotype).
sig:Significance label based on FDR-adjusted p-values, ***: q &lt; 0.001, ** :q &lt; 0.01, *: q &lt; 0.05, ns: not significant.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</si>
</sst>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1"/>
      <color theme="1"/>
      <name val="Times New Roman"/>
      <charset val="134"/>
    </font>
    <font>
      <i/>
      <sz val="11"/>
      <color theme="1"/>
      <name val="Times New Roman"/>
      <charset val="134"/>
    </font>
    <font>
      <sz val="10.4"/>
      <color rgb="FF000000"/>
      <name val="Times New Roman"/>
      <charset val="134"/>
    </font>
    <font>
      <sz val="11"/>
      <color rgb="FF000000"/>
      <name val="Times New Roman"/>
      <charset val="134"/>
    </font>
    <font>
      <b/>
      <sz val="11"/>
      <color theme="1"/>
      <name val="宋体"/>
      <charset val="134"/>
      <scheme val="minor"/>
    </font>
    <font>
      <sz val="11"/>
      <color rgb="FF000000"/>
      <name val="宋体"/>
      <charset val="134"/>
      <scheme val="minor"/>
    </font>
    <font>
      <b/>
      <sz val="11"/>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5">
    <xf numFmtId="0" fontId="0" fillId="0" borderId="0" xfId="0">
      <alignment vertical="center"/>
    </xf>
    <xf numFmtId="0" fontId="1" fillId="0" borderId="1" xfId="0" applyFont="1" applyFill="1" applyBorder="1" applyAlignment="1">
      <alignment vertical="center"/>
    </xf>
    <xf numFmtId="0" fontId="1" fillId="0" borderId="0" xfId="0" applyFont="1" applyFill="1" applyAlignment="1">
      <alignment vertical="center"/>
    </xf>
    <xf numFmtId="0" fontId="1" fillId="0" borderId="2" xfId="0" applyFont="1" applyFill="1" applyBorder="1" applyAlignment="1">
      <alignment vertical="center"/>
    </xf>
    <xf numFmtId="0" fontId="1" fillId="0" borderId="0" xfId="0" applyFont="1" applyAlignment="1">
      <alignment horizontal="left" vertical="center" wrapText="1"/>
    </xf>
    <xf numFmtId="0" fontId="0" fillId="0" borderId="0" xfId="0" applyAlignment="1">
      <alignment horizontal="left" vertical="center"/>
    </xf>
    <xf numFmtId="0" fontId="1" fillId="0" borderId="1" xfId="0" applyFont="1" applyFill="1" applyBorder="1" applyAlignment="1">
      <alignment horizontal="center" vertical="center"/>
    </xf>
    <xf numFmtId="0" fontId="0" fillId="0" borderId="2" xfId="0" applyBorder="1">
      <alignment vertical="center"/>
    </xf>
    <xf numFmtId="0" fontId="0" fillId="0" borderId="0" xfId="0" applyAlignment="1">
      <alignment horizontal="left" vertical="center"/>
    </xf>
    <xf numFmtId="0" fontId="1" fillId="0" borderId="1" xfId="0" applyFont="1" applyFill="1" applyBorder="1" applyAlignment="1">
      <alignment horizontal="left" vertical="center"/>
    </xf>
    <xf numFmtId="0" fontId="2" fillId="0" borderId="1" xfId="0" applyFont="1" applyFill="1" applyBorder="1" applyAlignment="1">
      <alignment horizontal="left" vertical="center"/>
    </xf>
    <xf numFmtId="0" fontId="1" fillId="0" borderId="0" xfId="0" applyFont="1" applyFill="1" applyAlignment="1">
      <alignment horizontal="left" vertical="center"/>
    </xf>
    <xf numFmtId="49" fontId="1" fillId="0" borderId="0" xfId="0" applyNumberFormat="1" applyFont="1" applyFill="1" applyAlignment="1">
      <alignment horizontal="left" vertical="center"/>
    </xf>
    <xf numFmtId="0" fontId="3" fillId="0" borderId="0" xfId="0" applyFont="1" applyFill="1" applyAlignment="1">
      <alignment horizontal="left" vertical="center"/>
    </xf>
    <xf numFmtId="0" fontId="1" fillId="0" borderId="2" xfId="0" applyFont="1" applyFill="1" applyBorder="1" applyAlignment="1">
      <alignment horizontal="left" vertical="center"/>
    </xf>
    <xf numFmtId="49" fontId="1" fillId="0" borderId="2" xfId="0" applyNumberFormat="1" applyFont="1" applyFill="1" applyBorder="1" applyAlignment="1">
      <alignment horizontal="left" vertical="center"/>
    </xf>
    <xf numFmtId="0" fontId="3" fillId="0" borderId="2" xfId="0" applyFont="1" applyFill="1" applyBorder="1" applyAlignment="1">
      <alignment horizontal="left" vertical="center"/>
    </xf>
    <xf numFmtId="0" fontId="0" fillId="0" borderId="0" xfId="0" applyAlignment="1">
      <alignment horizontal="center" vertical="center"/>
    </xf>
    <xf numFmtId="0" fontId="4" fillId="0" borderId="1" xfId="0" applyFont="1" applyFill="1" applyBorder="1" applyAlignment="1">
      <alignment horizontal="center"/>
    </xf>
    <xf numFmtId="0" fontId="4" fillId="0" borderId="0" xfId="0" applyFont="1" applyFill="1" applyAlignment="1">
      <alignment horizontal="center"/>
    </xf>
    <xf numFmtId="176" fontId="4" fillId="0" borderId="0" xfId="0" applyNumberFormat="1" applyFont="1" applyFill="1" applyAlignment="1">
      <alignment horizontal="center"/>
    </xf>
    <xf numFmtId="0" fontId="4" fillId="0" borderId="0" xfId="0" applyFont="1" applyFill="1" applyBorder="1" applyAlignment="1">
      <alignment horizontal="center"/>
    </xf>
    <xf numFmtId="176" fontId="4" fillId="0" borderId="0" xfId="0" applyNumberFormat="1" applyFont="1" applyFill="1" applyBorder="1" applyAlignment="1">
      <alignment horizontal="center"/>
    </xf>
    <xf numFmtId="0" fontId="4" fillId="0" borderId="2" xfId="0" applyFont="1" applyFill="1" applyBorder="1" applyAlignment="1">
      <alignment horizontal="center"/>
    </xf>
    <xf numFmtId="176" fontId="4" fillId="0" borderId="2" xfId="0" applyNumberFormat="1" applyFont="1" applyFill="1" applyBorder="1" applyAlignment="1">
      <alignment horizont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0" xfId="0" applyFont="1">
      <alignment vertical="center"/>
    </xf>
    <xf numFmtId="0" fontId="5" fillId="0" borderId="0" xfId="0" applyFont="1">
      <alignment vertical="center"/>
    </xf>
    <xf numFmtId="0" fontId="6" fillId="0" borderId="0" xfId="0" applyFont="1" applyFill="1" applyAlignment="1"/>
    <xf numFmtId="0" fontId="7" fillId="0" borderId="0" xfId="0" applyFont="1" applyFill="1" applyAlignment="1">
      <alignment horizontal="left"/>
    </xf>
    <xf numFmtId="0" fontId="4" fillId="0" borderId="0" xfId="0" applyFont="1" applyFill="1" applyAlignment="1"/>
    <xf numFmtId="0" fontId="4" fillId="0" borderId="0" xfId="0" applyFont="1" applyFill="1" applyAlignment="1">
      <alignment horizontal="left" vertical="top" wrapText="1"/>
    </xf>
    <xf numFmtId="0" fontId="7" fillId="0" borderId="0" xfId="0" applyFont="1" applyFill="1" applyAlignment="1"/>
    <xf numFmtId="0" fontId="1" fillId="0" borderId="0" xfId="0" applyFont="1" applyFill="1" applyAlignment="1" quotePrefix="1">
      <alignment vertical="center"/>
    </xf>
    <xf numFmtId="0" fontId="1" fillId="0" borderId="2" xfId="0" applyFont="1" applyFill="1" applyBorder="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4"/>
  <sheetViews>
    <sheetView tabSelected="1" workbookViewId="0">
      <selection activeCell="D7" sqref="D7"/>
    </sheetView>
  </sheetViews>
  <sheetFormatPr defaultColWidth="8.88495575221239" defaultRowHeight="14.3"/>
  <cols>
    <col min="1" max="5" width="11" style="30"/>
    <col min="6" max="6" width="12.8849557522124" style="30"/>
    <col min="7" max="8" width="12.8230088495575" style="30"/>
    <col min="9" max="9" width="11" style="30"/>
    <col min="10" max="11" width="12.8230088495575" style="30"/>
    <col min="12" max="13" width="12.8849557522124" style="30"/>
    <col min="14" max="15" width="11" style="30"/>
  </cols>
  <sheetData>
    <row r="1" s="28" customFormat="1" ht="14" spans="1:15">
      <c r="A1" s="31" t="s">
        <v>0</v>
      </c>
      <c r="B1" s="31"/>
      <c r="C1" s="31"/>
      <c r="D1" s="31"/>
      <c r="E1" s="31"/>
      <c r="F1" s="31"/>
      <c r="G1" s="32"/>
      <c r="H1" s="32"/>
      <c r="I1" s="32"/>
      <c r="J1" s="32"/>
      <c r="K1" s="32"/>
      <c r="L1" s="32"/>
      <c r="M1" s="32"/>
      <c r="N1" s="32"/>
      <c r="O1" s="32"/>
    </row>
    <row r="2" s="28" customFormat="1" ht="130" customHeight="1" spans="1:15">
      <c r="A2" s="33" t="s">
        <v>1</v>
      </c>
      <c r="B2" s="33"/>
      <c r="C2" s="33"/>
      <c r="D2" s="33"/>
      <c r="E2" s="33"/>
      <c r="F2" s="33"/>
      <c r="G2" s="33"/>
      <c r="H2" s="33"/>
      <c r="I2" s="33"/>
      <c r="J2" s="33"/>
      <c r="K2" s="33"/>
      <c r="L2" s="33"/>
      <c r="M2" s="33"/>
      <c r="N2" s="33"/>
      <c r="O2" s="33"/>
    </row>
    <row r="3" spans="1:1">
      <c r="A3"/>
    </row>
    <row r="4" s="29" customFormat="1" spans="1:15">
      <c r="A4" s="34" t="s">
        <v>2</v>
      </c>
      <c r="B4" s="34" t="s">
        <v>3</v>
      </c>
      <c r="C4" s="34" t="s">
        <v>4</v>
      </c>
      <c r="D4" s="34" t="s">
        <v>5</v>
      </c>
      <c r="E4" s="34" t="s">
        <v>6</v>
      </c>
      <c r="F4" s="34" t="s">
        <v>7</v>
      </c>
      <c r="G4" s="34" t="s">
        <v>8</v>
      </c>
      <c r="H4" s="34" t="s">
        <v>9</v>
      </c>
      <c r="I4" s="34" t="s">
        <v>10</v>
      </c>
      <c r="J4" s="34" t="s">
        <v>11</v>
      </c>
      <c r="K4" s="34" t="s">
        <v>12</v>
      </c>
      <c r="L4" s="34" t="s">
        <v>13</v>
      </c>
      <c r="M4" s="34" t="s">
        <v>14</v>
      </c>
      <c r="N4" s="34" t="s">
        <v>15</v>
      </c>
      <c r="O4" s="34" t="s">
        <v>16</v>
      </c>
    </row>
    <row r="5" spans="1:15">
      <c r="A5" s="32" t="s">
        <v>17</v>
      </c>
      <c r="B5" s="32">
        <v>46</v>
      </c>
      <c r="C5" s="32">
        <v>21.7</v>
      </c>
      <c r="D5" s="32">
        <v>30.4</v>
      </c>
      <c r="E5" s="32">
        <v>35.68</v>
      </c>
      <c r="F5" s="32">
        <v>0.546857766</v>
      </c>
      <c r="G5" s="32">
        <v>0.031518222</v>
      </c>
      <c r="H5" s="32">
        <v>4.609194278</v>
      </c>
      <c r="I5" s="32">
        <v>0.159604</v>
      </c>
      <c r="J5" s="32">
        <v>2.112344722</v>
      </c>
      <c r="K5" s="32">
        <v>35.16948822</v>
      </c>
      <c r="L5" s="32">
        <v>60.061855571693</v>
      </c>
      <c r="M5" s="32">
        <v>91.79856098</v>
      </c>
      <c r="N5" s="32" t="s">
        <v>18</v>
      </c>
      <c r="O5" s="32" t="s">
        <v>19</v>
      </c>
    </row>
    <row r="6" spans="1:15">
      <c r="A6" s="32" t="s">
        <v>20</v>
      </c>
      <c r="B6" s="32">
        <v>55.6</v>
      </c>
      <c r="C6" s="32">
        <v>23.6</v>
      </c>
      <c r="D6" s="32">
        <v>27.8</v>
      </c>
      <c r="E6" s="32">
        <v>32.56</v>
      </c>
      <c r="F6" s="32">
        <v>0.598811595</v>
      </c>
      <c r="G6" s="32">
        <v>0.030861</v>
      </c>
      <c r="H6" s="32">
        <v>5.618856</v>
      </c>
      <c r="I6" s="32">
        <v>0.181854</v>
      </c>
      <c r="J6" s="32">
        <v>2.167213</v>
      </c>
      <c r="K6" s="32">
        <v>35.124956</v>
      </c>
      <c r="L6" s="32">
        <v>61.7000915246698</v>
      </c>
      <c r="M6" s="32">
        <v>106.8963388</v>
      </c>
      <c r="N6" s="32" t="s">
        <v>18</v>
      </c>
      <c r="O6" s="32" t="s">
        <v>19</v>
      </c>
    </row>
    <row r="7" spans="1:15">
      <c r="A7" s="32" t="s">
        <v>21</v>
      </c>
      <c r="B7" s="32">
        <v>44.8</v>
      </c>
      <c r="C7" s="32">
        <v>22.3</v>
      </c>
      <c r="D7" s="32">
        <v>31.1</v>
      </c>
      <c r="E7" s="32">
        <v>31.96</v>
      </c>
      <c r="F7" s="32">
        <v>0.512058725</v>
      </c>
      <c r="G7" s="32">
        <v>0.025878</v>
      </c>
      <c r="H7" s="32">
        <v>3.332729</v>
      </c>
      <c r="I7" s="32">
        <v>0.12267</v>
      </c>
      <c r="J7" s="32">
        <v>2.294958</v>
      </c>
      <c r="K7" s="32">
        <v>34.036394</v>
      </c>
      <c r="L7" s="32">
        <v>67.4265904901677</v>
      </c>
      <c r="M7" s="32">
        <v>115.4497714</v>
      </c>
      <c r="N7" s="32" t="s">
        <v>18</v>
      </c>
      <c r="O7" s="32" t="s">
        <v>19</v>
      </c>
    </row>
    <row r="8" spans="1:15">
      <c r="A8" s="32" t="s">
        <v>22</v>
      </c>
      <c r="B8" s="32">
        <v>42.1</v>
      </c>
      <c r="C8" s="32">
        <v>24.8</v>
      </c>
      <c r="D8" s="32">
        <v>24.1</v>
      </c>
      <c r="E8" s="32">
        <v>30.27</v>
      </c>
      <c r="F8" s="32">
        <v>0.468053089</v>
      </c>
      <c r="G8" s="32">
        <v>0.049797</v>
      </c>
      <c r="H8" s="32">
        <v>7.714824</v>
      </c>
      <c r="I8" s="32">
        <v>0.185271</v>
      </c>
      <c r="J8" s="32">
        <v>2.524627</v>
      </c>
      <c r="K8" s="32">
        <v>37.930524</v>
      </c>
      <c r="L8" s="32">
        <v>66.5592439482249</v>
      </c>
      <c r="M8" s="32">
        <v>102.8930378</v>
      </c>
      <c r="N8" s="32" t="s">
        <v>18</v>
      </c>
      <c r="O8" s="32" t="s">
        <v>19</v>
      </c>
    </row>
    <row r="9" spans="1:15">
      <c r="A9" s="32" t="s">
        <v>23</v>
      </c>
      <c r="B9" s="32">
        <v>39.8</v>
      </c>
      <c r="C9" s="32">
        <v>24.5</v>
      </c>
      <c r="D9" s="32">
        <v>26.8</v>
      </c>
      <c r="E9" s="32">
        <v>36.51</v>
      </c>
      <c r="F9" s="32">
        <v>0.603377558</v>
      </c>
      <c r="G9" s="32">
        <v>0.0235</v>
      </c>
      <c r="H9" s="32">
        <v>4.038234</v>
      </c>
      <c r="I9" s="32">
        <v>0.121749</v>
      </c>
      <c r="J9" s="32">
        <v>2.533262</v>
      </c>
      <c r="K9" s="32">
        <v>42.907678</v>
      </c>
      <c r="L9" s="32">
        <v>59.0398296547299</v>
      </c>
      <c r="M9" s="32">
        <v>84.59519373</v>
      </c>
      <c r="N9" s="32" t="s">
        <v>18</v>
      </c>
      <c r="O9" s="32" t="s">
        <v>19</v>
      </c>
    </row>
    <row r="10" spans="1:15">
      <c r="A10" s="32" t="s">
        <v>24</v>
      </c>
      <c r="B10" s="32">
        <v>45.6</v>
      </c>
      <c r="C10" s="32">
        <v>24.1</v>
      </c>
      <c r="D10" s="32">
        <v>32.5</v>
      </c>
      <c r="E10" s="32">
        <v>25.89</v>
      </c>
      <c r="F10" s="32">
        <v>0.482454552</v>
      </c>
      <c r="G10" s="32">
        <v>0.032095</v>
      </c>
      <c r="H10" s="32">
        <v>4.30026</v>
      </c>
      <c r="I10" s="32">
        <v>0.118725</v>
      </c>
      <c r="J10" s="32">
        <v>2.441369</v>
      </c>
      <c r="K10" s="32">
        <v>32.252364</v>
      </c>
      <c r="L10" s="32">
        <v>75.6958156617605</v>
      </c>
      <c r="M10" s="32">
        <v>99.08294336</v>
      </c>
      <c r="N10" s="32" t="s">
        <v>18</v>
      </c>
      <c r="O10" s="32" t="s">
        <v>19</v>
      </c>
    </row>
    <row r="11" spans="1:15">
      <c r="A11" s="32" t="s">
        <v>25</v>
      </c>
      <c r="B11" s="32">
        <v>58.7</v>
      </c>
      <c r="C11" s="32">
        <v>10</v>
      </c>
      <c r="D11" s="32">
        <v>32.3</v>
      </c>
      <c r="E11" s="32">
        <v>34.55</v>
      </c>
      <c r="F11" s="32">
        <v>0.468653758</v>
      </c>
      <c r="G11" s="32">
        <v>0.032063</v>
      </c>
      <c r="H11" s="32">
        <v>5.616884</v>
      </c>
      <c r="I11" s="32">
        <v>0.324923</v>
      </c>
      <c r="J11" s="32">
        <v>2.0933232</v>
      </c>
      <c r="K11" s="32">
        <v>38.0545646</v>
      </c>
      <c r="L11" s="32">
        <v>55.0084653970788</v>
      </c>
      <c r="M11" s="32">
        <v>80.83435881</v>
      </c>
      <c r="N11" s="32" t="s">
        <v>26</v>
      </c>
      <c r="O11" s="32" t="s">
        <v>19</v>
      </c>
    </row>
    <row r="12" spans="1:15">
      <c r="A12" s="32" t="s">
        <v>27</v>
      </c>
      <c r="B12" s="32">
        <v>53.7</v>
      </c>
      <c r="C12" s="32">
        <v>17.4</v>
      </c>
      <c r="D12" s="32">
        <v>26.9</v>
      </c>
      <c r="E12" s="32">
        <v>31.03</v>
      </c>
      <c r="F12" s="32">
        <v>0.586360317</v>
      </c>
      <c r="G12" s="32">
        <v>0.032671231</v>
      </c>
      <c r="H12" s="32">
        <v>5.511778462</v>
      </c>
      <c r="I12" s="32">
        <v>0.253529</v>
      </c>
      <c r="J12" s="32">
        <v>2.258827462</v>
      </c>
      <c r="K12" s="32">
        <v>38.50281946</v>
      </c>
      <c r="L12" s="32">
        <v>58.6665468576051</v>
      </c>
      <c r="M12" s="32">
        <v>86.71130099</v>
      </c>
      <c r="N12" s="32" t="s">
        <v>28</v>
      </c>
      <c r="O12" s="32" t="s">
        <v>29</v>
      </c>
    </row>
    <row r="13" spans="1:15">
      <c r="A13" s="32" t="s">
        <v>30</v>
      </c>
      <c r="B13" s="32">
        <v>55.1</v>
      </c>
      <c r="C13" s="32">
        <v>16.3</v>
      </c>
      <c r="D13" s="32">
        <v>28.6</v>
      </c>
      <c r="E13" s="32">
        <v>32.42</v>
      </c>
      <c r="F13" s="32">
        <v>0.527392624</v>
      </c>
      <c r="G13" s="32">
        <v>0.029158</v>
      </c>
      <c r="H13" s="32">
        <v>4.846486</v>
      </c>
      <c r="I13" s="32">
        <v>0.199494</v>
      </c>
      <c r="J13" s="32">
        <v>2.146215</v>
      </c>
      <c r="K13" s="32">
        <v>39.345018</v>
      </c>
      <c r="L13" s="32">
        <v>54.5485835080823</v>
      </c>
      <c r="M13" s="32">
        <v>81.03434201</v>
      </c>
      <c r="N13" s="32" t="s">
        <v>28</v>
      </c>
      <c r="O13" s="32" t="s">
        <v>29</v>
      </c>
    </row>
    <row r="14" spans="1:15">
      <c r="A14" s="32" t="s">
        <v>31</v>
      </c>
      <c r="B14" s="32">
        <v>61.9</v>
      </c>
      <c r="C14" s="32">
        <v>9.01</v>
      </c>
      <c r="D14" s="32">
        <v>26.9</v>
      </c>
      <c r="E14" s="32">
        <v>34.73</v>
      </c>
      <c r="F14" s="32">
        <v>0.537050828</v>
      </c>
      <c r="G14" s="32">
        <v>0.040056</v>
      </c>
      <c r="H14" s="32">
        <v>6.843549</v>
      </c>
      <c r="I14" s="32">
        <v>0.212116</v>
      </c>
      <c r="J14" s="32">
        <v>2.154848</v>
      </c>
      <c r="K14" s="32">
        <v>39.161926</v>
      </c>
      <c r="L14" s="32">
        <v>55.0240557627324</v>
      </c>
      <c r="M14" s="32">
        <v>84.69566608</v>
      </c>
      <c r="N14" s="32" t="s">
        <v>28</v>
      </c>
      <c r="O14" s="32" t="s">
        <v>29</v>
      </c>
    </row>
    <row r="15" spans="1:15">
      <c r="A15" s="32" t="s">
        <v>32</v>
      </c>
      <c r="B15" s="32">
        <v>58.9</v>
      </c>
      <c r="C15" s="32">
        <v>10.5</v>
      </c>
      <c r="D15" s="32">
        <v>28.5</v>
      </c>
      <c r="E15" s="32">
        <v>32.59</v>
      </c>
      <c r="F15" s="32">
        <v>0.496398456</v>
      </c>
      <c r="G15" s="32">
        <v>0.028492</v>
      </c>
      <c r="H15" s="32">
        <v>4.632284</v>
      </c>
      <c r="I15" s="32">
        <v>0.171396</v>
      </c>
      <c r="J15" s="32">
        <v>2.187197</v>
      </c>
      <c r="K15" s="32">
        <v>39.34531</v>
      </c>
      <c r="L15" s="32">
        <v>55.5897767739027</v>
      </c>
      <c r="M15" s="32">
        <v>65.53459311</v>
      </c>
      <c r="N15" s="32" t="s">
        <v>28</v>
      </c>
      <c r="O15" s="32" t="s">
        <v>29</v>
      </c>
    </row>
    <row r="16" spans="1:15">
      <c r="A16" s="32" t="s">
        <v>33</v>
      </c>
      <c r="B16" s="32">
        <v>63.8</v>
      </c>
      <c r="C16" s="32">
        <v>8.55</v>
      </c>
      <c r="D16" s="32">
        <v>28.6</v>
      </c>
      <c r="E16" s="32">
        <v>33.05</v>
      </c>
      <c r="F16" s="32">
        <v>0.673516957</v>
      </c>
      <c r="G16" s="32">
        <v>0.024696</v>
      </c>
      <c r="H16" s="32">
        <v>5.42394</v>
      </c>
      <c r="I16" s="32">
        <v>0.100909</v>
      </c>
      <c r="J16" s="32">
        <v>2.554422</v>
      </c>
      <c r="K16" s="32">
        <v>38.239852</v>
      </c>
      <c r="L16" s="32">
        <v>66.7999970292772</v>
      </c>
      <c r="M16" s="32">
        <v>85.98252291</v>
      </c>
      <c r="N16" s="32" t="s">
        <v>28</v>
      </c>
      <c r="O16" s="32" t="s">
        <v>29</v>
      </c>
    </row>
    <row r="17" spans="1:15">
      <c r="A17" s="32" t="s">
        <v>34</v>
      </c>
      <c r="B17" s="32">
        <v>51.3</v>
      </c>
      <c r="C17" s="32">
        <v>14.3</v>
      </c>
      <c r="D17" s="32">
        <v>27.5</v>
      </c>
      <c r="E17" s="32">
        <v>22.8</v>
      </c>
      <c r="F17" s="32">
        <v>0.580704359</v>
      </c>
      <c r="G17" s="32">
        <v>0.029392</v>
      </c>
      <c r="H17" s="32">
        <v>5.963451</v>
      </c>
      <c r="I17" s="32">
        <v>0.127097</v>
      </c>
      <c r="J17" s="32">
        <v>2.125053</v>
      </c>
      <c r="K17" s="32">
        <v>39.69731</v>
      </c>
      <c r="L17" s="32">
        <v>53.5314105666102</v>
      </c>
      <c r="M17" s="32">
        <v>93.60716655</v>
      </c>
      <c r="N17" s="32" t="s">
        <v>28</v>
      </c>
      <c r="O17" s="32" t="s">
        <v>29</v>
      </c>
    </row>
    <row r="18" spans="1:15">
      <c r="A18" s="32" t="s">
        <v>35</v>
      </c>
      <c r="B18" s="32">
        <v>58.4</v>
      </c>
      <c r="C18" s="32">
        <v>10.2</v>
      </c>
      <c r="D18" s="32">
        <v>29.4</v>
      </c>
      <c r="E18" s="32">
        <v>25.8</v>
      </c>
      <c r="F18" s="32">
        <v>0.419433605</v>
      </c>
      <c r="G18" s="32">
        <v>0.036095867</v>
      </c>
      <c r="H18" s="32">
        <v>5.492829571</v>
      </c>
      <c r="I18" s="32">
        <v>0.143549</v>
      </c>
      <c r="J18" s="32">
        <v>2.374537867</v>
      </c>
      <c r="K18" s="32">
        <v>38.1511388</v>
      </c>
      <c r="L18" s="32">
        <v>62.2402880146791</v>
      </c>
      <c r="M18" s="32">
        <v>90.53524666</v>
      </c>
      <c r="N18" s="32" t="s">
        <v>36</v>
      </c>
      <c r="O18" s="32" t="s">
        <v>29</v>
      </c>
    </row>
    <row r="19" spans="1:15">
      <c r="A19" s="32" t="s">
        <v>37</v>
      </c>
      <c r="B19" s="32">
        <v>57.9</v>
      </c>
      <c r="C19" s="32">
        <v>13</v>
      </c>
      <c r="D19" s="32">
        <v>27.1</v>
      </c>
      <c r="E19" s="32">
        <v>23.41</v>
      </c>
      <c r="F19" s="32">
        <v>0.472151965</v>
      </c>
      <c r="G19" s="32">
        <v>0.032769</v>
      </c>
      <c r="H19" s="32">
        <v>4.165949</v>
      </c>
      <c r="I19" s="32">
        <v>0.188383</v>
      </c>
      <c r="J19" s="32">
        <v>1.950002</v>
      </c>
      <c r="K19" s="32">
        <v>35.358828</v>
      </c>
      <c r="L19" s="32">
        <v>55.1489432851111</v>
      </c>
      <c r="M19" s="32">
        <v>72.56421541</v>
      </c>
      <c r="N19" s="32" t="s">
        <v>36</v>
      </c>
      <c r="O19" s="32" t="s">
        <v>29</v>
      </c>
    </row>
    <row r="20" spans="1:15">
      <c r="A20" s="32" t="s">
        <v>38</v>
      </c>
      <c r="B20" s="32">
        <v>43.7</v>
      </c>
      <c r="C20" s="32">
        <v>23.2</v>
      </c>
      <c r="D20" s="32">
        <v>25.1</v>
      </c>
      <c r="E20" s="32">
        <v>27.36</v>
      </c>
      <c r="F20" s="32">
        <v>0.435979094</v>
      </c>
      <c r="G20" s="32">
        <v>0.03398</v>
      </c>
      <c r="H20" s="32">
        <v>4.674863</v>
      </c>
      <c r="I20" s="32">
        <v>0.118355</v>
      </c>
      <c r="J20" s="32">
        <v>2.336557</v>
      </c>
      <c r="K20" s="32">
        <v>37.401147</v>
      </c>
      <c r="L20" s="32">
        <v>62.4728701502122</v>
      </c>
      <c r="M20" s="32">
        <v>83.90015359</v>
      </c>
      <c r="N20" s="32" t="s">
        <v>36</v>
      </c>
      <c r="O20" s="32" t="s">
        <v>29</v>
      </c>
    </row>
    <row r="21" spans="1:15">
      <c r="A21" s="32" t="s">
        <v>39</v>
      </c>
      <c r="B21" s="32">
        <v>51.5</v>
      </c>
      <c r="C21" s="32">
        <v>19.9</v>
      </c>
      <c r="D21" s="32">
        <v>26.6</v>
      </c>
      <c r="E21" s="32">
        <v>27.74</v>
      </c>
      <c r="F21" s="32">
        <v>0.487280553</v>
      </c>
      <c r="G21" s="32">
        <v>0.043437</v>
      </c>
      <c r="H21" s="32">
        <v>6.030928</v>
      </c>
      <c r="I21" s="32">
        <v>0.183807</v>
      </c>
      <c r="J21" s="32">
        <v>2.494113</v>
      </c>
      <c r="K21" s="32">
        <v>39.408931</v>
      </c>
      <c r="L21" s="32">
        <v>63.2880145873533</v>
      </c>
      <c r="M21" s="32">
        <v>77.27339508</v>
      </c>
      <c r="N21" s="32" t="s">
        <v>36</v>
      </c>
      <c r="O21" s="32" t="s">
        <v>29</v>
      </c>
    </row>
    <row r="22" spans="1:15">
      <c r="A22" s="32" t="s">
        <v>40</v>
      </c>
      <c r="B22" s="32">
        <v>57.2</v>
      </c>
      <c r="C22" s="32">
        <v>17.7</v>
      </c>
      <c r="D22" s="32">
        <v>33.1</v>
      </c>
      <c r="E22" s="32">
        <v>25.3</v>
      </c>
      <c r="F22" s="32">
        <v>0.572256381</v>
      </c>
      <c r="G22" s="32">
        <v>0.033792</v>
      </c>
      <c r="H22" s="32">
        <v>5.950570583</v>
      </c>
      <c r="I22" s="32">
        <v>0.111742</v>
      </c>
      <c r="J22" s="32">
        <v>2.2315235</v>
      </c>
      <c r="K22" s="32">
        <v>38.84873617</v>
      </c>
      <c r="L22" s="32">
        <v>57.441340954696</v>
      </c>
      <c r="M22" s="32">
        <v>82.45273968</v>
      </c>
      <c r="N22" s="32" t="s">
        <v>41</v>
      </c>
      <c r="O22" s="32" t="s">
        <v>29</v>
      </c>
    </row>
    <row r="23" spans="1:15">
      <c r="A23" s="32" t="s">
        <v>42</v>
      </c>
      <c r="B23" s="32">
        <v>43.5</v>
      </c>
      <c r="C23" s="32">
        <v>22.1</v>
      </c>
      <c r="D23" s="32">
        <v>27.4</v>
      </c>
      <c r="E23" s="32">
        <v>28.54</v>
      </c>
      <c r="F23" s="32">
        <v>0.590951769</v>
      </c>
      <c r="G23" s="32">
        <v>0.038887</v>
      </c>
      <c r="H23" s="32">
        <v>6.25015</v>
      </c>
      <c r="I23" s="32">
        <v>0.16919</v>
      </c>
      <c r="J23" s="32">
        <v>2.226809</v>
      </c>
      <c r="K23" s="32">
        <v>39.295257</v>
      </c>
      <c r="L23" s="32">
        <v>56.6686457859278</v>
      </c>
      <c r="M23" s="32">
        <v>78.06258109</v>
      </c>
      <c r="N23" s="32" t="s">
        <v>41</v>
      </c>
      <c r="O23" s="32" t="s">
        <v>29</v>
      </c>
    </row>
    <row r="24" spans="1:15">
      <c r="A24" s="32" t="s">
        <v>43</v>
      </c>
      <c r="B24" s="32">
        <v>55.8</v>
      </c>
      <c r="C24" s="32">
        <v>18.7</v>
      </c>
      <c r="D24" s="32">
        <v>31.5</v>
      </c>
      <c r="E24" s="32">
        <v>25.3</v>
      </c>
      <c r="F24" s="32">
        <v>0.522224681</v>
      </c>
      <c r="G24" s="32">
        <v>0.037749</v>
      </c>
      <c r="H24" s="32">
        <v>6.4956828</v>
      </c>
      <c r="I24" s="32">
        <v>0.174663</v>
      </c>
      <c r="J24" s="32">
        <v>2.2704731</v>
      </c>
      <c r="K24" s="32">
        <v>39.1660262</v>
      </c>
      <c r="L24" s="32">
        <v>57.9704739103708</v>
      </c>
      <c r="M24" s="32">
        <v>94.49168917</v>
      </c>
      <c r="N24" s="32" t="s">
        <v>44</v>
      </c>
      <c r="O24" s="32" t="s">
        <v>29</v>
      </c>
    </row>
    <row r="25" spans="1:15">
      <c r="A25" s="32" t="s">
        <v>45</v>
      </c>
      <c r="B25" s="32">
        <v>51</v>
      </c>
      <c r="C25" s="32">
        <v>21.3</v>
      </c>
      <c r="D25" s="32">
        <v>25.7</v>
      </c>
      <c r="E25" s="32">
        <v>21.7</v>
      </c>
      <c r="F25" s="32">
        <v>0.474413182</v>
      </c>
      <c r="G25" s="32">
        <v>0.031995</v>
      </c>
      <c r="H25" s="32">
        <v>4.532837</v>
      </c>
      <c r="I25" s="32">
        <v>0.140203</v>
      </c>
      <c r="J25" s="32">
        <v>2.21744</v>
      </c>
      <c r="K25" s="32">
        <v>38.933239</v>
      </c>
      <c r="L25" s="32">
        <v>56.9549325192286</v>
      </c>
      <c r="M25" s="32">
        <v>61.80543898</v>
      </c>
      <c r="N25" s="32" t="s">
        <v>44</v>
      </c>
      <c r="O25" s="32" t="s">
        <v>29</v>
      </c>
    </row>
    <row r="26" spans="1:15">
      <c r="A26" s="32" t="s">
        <v>46</v>
      </c>
      <c r="B26" s="32">
        <v>51.5</v>
      </c>
      <c r="C26" s="32">
        <v>15.1</v>
      </c>
      <c r="D26" s="32">
        <v>31.5</v>
      </c>
      <c r="E26" s="32">
        <v>18.08</v>
      </c>
      <c r="F26" s="32">
        <v>0.49305295</v>
      </c>
      <c r="G26" s="32">
        <v>0.04268</v>
      </c>
      <c r="H26" s="32">
        <v>7.753012</v>
      </c>
      <c r="I26" s="32">
        <v>0.282559</v>
      </c>
      <c r="J26" s="32">
        <v>1.903981</v>
      </c>
      <c r="K26" s="32">
        <v>38.402487</v>
      </c>
      <c r="L26" s="32">
        <v>49.5796274861053</v>
      </c>
      <c r="M26" s="32">
        <v>82.91694026</v>
      </c>
      <c r="N26" s="32" t="s">
        <v>44</v>
      </c>
      <c r="O26" s="32" t="s">
        <v>29</v>
      </c>
    </row>
    <row r="27" spans="1:15">
      <c r="A27" s="32" t="s">
        <v>47</v>
      </c>
      <c r="B27" s="32">
        <v>53.8</v>
      </c>
      <c r="C27" s="32">
        <v>13.8</v>
      </c>
      <c r="D27" s="32">
        <v>30.5</v>
      </c>
      <c r="E27" s="32">
        <v>26.44</v>
      </c>
      <c r="F27" s="32">
        <v>0.461036493</v>
      </c>
      <c r="G27" s="32">
        <v>0.032257875</v>
      </c>
      <c r="H27" s="32">
        <v>5.867486375</v>
      </c>
      <c r="I27" s="32">
        <v>0.169411</v>
      </c>
      <c r="J27" s="32">
        <v>2.32234025</v>
      </c>
      <c r="K27" s="32">
        <v>37.09973138</v>
      </c>
      <c r="L27" s="32">
        <v>62.5972254681053</v>
      </c>
      <c r="M27" s="32">
        <v>110.507482</v>
      </c>
      <c r="N27" s="32" t="s">
        <v>48</v>
      </c>
      <c r="O27" s="32" t="s">
        <v>29</v>
      </c>
    </row>
    <row r="28" spans="1:15">
      <c r="A28" s="32" t="s">
        <v>49</v>
      </c>
      <c r="B28" s="32">
        <v>43.5</v>
      </c>
      <c r="C28" s="32">
        <v>16.2</v>
      </c>
      <c r="D28" s="32">
        <v>32.5</v>
      </c>
      <c r="E28" s="32">
        <v>22.29</v>
      </c>
      <c r="F28" s="32">
        <v>0.517510267</v>
      </c>
      <c r="G28" s="32">
        <v>0.03701</v>
      </c>
      <c r="H28" s="32">
        <v>6.077841</v>
      </c>
      <c r="I28" s="32">
        <v>0.185933</v>
      </c>
      <c r="J28" s="32">
        <v>2.506252</v>
      </c>
      <c r="K28" s="32">
        <v>39.072908</v>
      </c>
      <c r="L28" s="32">
        <v>64.1429606416804</v>
      </c>
      <c r="M28" s="32">
        <v>85.60961004</v>
      </c>
      <c r="N28" s="32" t="s">
        <v>48</v>
      </c>
      <c r="O28" s="32" t="s">
        <v>29</v>
      </c>
    </row>
    <row r="29" spans="1:15">
      <c r="A29" s="32" t="s">
        <v>50</v>
      </c>
      <c r="B29" s="32">
        <v>58.4</v>
      </c>
      <c r="C29" s="32">
        <v>10.6</v>
      </c>
      <c r="D29" s="32">
        <v>30</v>
      </c>
      <c r="E29" s="32">
        <v>28.61</v>
      </c>
      <c r="F29" s="32">
        <v>0.476803616</v>
      </c>
      <c r="G29" s="32">
        <v>0.030129</v>
      </c>
      <c r="H29" s="32">
        <v>6.505934</v>
      </c>
      <c r="I29" s="32">
        <v>0.131283</v>
      </c>
      <c r="J29" s="32">
        <v>2.099906</v>
      </c>
      <c r="K29" s="32">
        <v>43.572694</v>
      </c>
      <c r="L29" s="32">
        <v>48.1931642785273</v>
      </c>
      <c r="M29" s="32">
        <v>89.85009279</v>
      </c>
      <c r="N29" s="32" t="s">
        <v>48</v>
      </c>
      <c r="O29" s="32" t="s">
        <v>29</v>
      </c>
    </row>
    <row r="30" spans="1:15">
      <c r="A30" s="32" t="s">
        <v>51</v>
      </c>
      <c r="B30" s="32">
        <v>55.2</v>
      </c>
      <c r="C30" s="32">
        <v>12.2</v>
      </c>
      <c r="D30" s="32">
        <v>30.6</v>
      </c>
      <c r="E30" s="32">
        <v>22.09</v>
      </c>
      <c r="F30" s="32">
        <v>0.494846725</v>
      </c>
      <c r="G30" s="32">
        <v>0.022768</v>
      </c>
      <c r="H30" s="32">
        <v>6.72651</v>
      </c>
      <c r="I30" s="32">
        <v>0.115385</v>
      </c>
      <c r="J30" s="32">
        <v>2.231716</v>
      </c>
      <c r="K30" s="32">
        <v>45.995467</v>
      </c>
      <c r="L30" s="32">
        <v>48.5203465811098</v>
      </c>
      <c r="M30" s="32">
        <v>114.9856552</v>
      </c>
      <c r="N30" s="32" t="s">
        <v>48</v>
      </c>
      <c r="O30" s="32" t="s">
        <v>29</v>
      </c>
    </row>
    <row r="31" spans="1:15">
      <c r="A31" s="32" t="s">
        <v>52</v>
      </c>
      <c r="B31" s="32">
        <v>55.7</v>
      </c>
      <c r="C31" s="32">
        <v>13.3</v>
      </c>
      <c r="D31" s="32">
        <v>29</v>
      </c>
      <c r="E31" s="32">
        <v>28.32</v>
      </c>
      <c r="F31" s="32">
        <v>0.491588513</v>
      </c>
      <c r="G31" s="32">
        <v>0.036795</v>
      </c>
      <c r="H31" s="32">
        <v>6.733552</v>
      </c>
      <c r="I31" s="32">
        <v>0.166671</v>
      </c>
      <c r="J31" s="32">
        <v>2.575443</v>
      </c>
      <c r="K31" s="32">
        <v>44.32107</v>
      </c>
      <c r="L31" s="32">
        <v>58.1087730959564</v>
      </c>
      <c r="M31" s="32">
        <v>129.7785054</v>
      </c>
      <c r="N31" s="32" t="s">
        <v>48</v>
      </c>
      <c r="O31" s="32" t="s">
        <v>29</v>
      </c>
    </row>
    <row r="32" spans="1:15">
      <c r="A32" s="32" t="s">
        <v>53</v>
      </c>
      <c r="B32" s="32">
        <v>55</v>
      </c>
      <c r="C32" s="32">
        <v>18.1</v>
      </c>
      <c r="D32" s="32">
        <v>32</v>
      </c>
      <c r="E32" s="32">
        <v>36.74</v>
      </c>
      <c r="F32" s="32">
        <v>0.441710339</v>
      </c>
      <c r="G32" s="32">
        <v>0.03446575</v>
      </c>
      <c r="H32" s="32">
        <v>5.7461555</v>
      </c>
      <c r="I32" s="32">
        <v>0.171795</v>
      </c>
      <c r="J32" s="32">
        <v>2.293432875</v>
      </c>
      <c r="K32" s="32">
        <v>37.35504313</v>
      </c>
      <c r="L32" s="32">
        <v>61.3955354573834</v>
      </c>
      <c r="M32" s="32">
        <v>84.83722505</v>
      </c>
      <c r="N32" s="32" t="s">
        <v>54</v>
      </c>
      <c r="O32" s="32" t="s">
        <v>29</v>
      </c>
    </row>
    <row r="33" spans="1:15">
      <c r="A33" s="32" t="s">
        <v>55</v>
      </c>
      <c r="B33" s="32">
        <v>51.3</v>
      </c>
      <c r="C33" s="32">
        <v>18.1</v>
      </c>
      <c r="D33" s="32">
        <v>28.7</v>
      </c>
      <c r="E33" s="32">
        <v>30.3</v>
      </c>
      <c r="F33" s="32">
        <v>0.521568006</v>
      </c>
      <c r="G33" s="32">
        <v>0.036911182</v>
      </c>
      <c r="H33" s="32">
        <v>5.175671727</v>
      </c>
      <c r="I33" s="32">
        <v>0.073657</v>
      </c>
      <c r="J33" s="32">
        <v>2.191111364</v>
      </c>
      <c r="K33" s="32">
        <v>37.16244564</v>
      </c>
      <c r="L33" s="32">
        <v>58.9603651284345</v>
      </c>
      <c r="M33" s="32">
        <v>91.52553418</v>
      </c>
      <c r="N33" s="32" t="s">
        <v>56</v>
      </c>
      <c r="O33" s="32" t="s">
        <v>29</v>
      </c>
    </row>
    <row r="34" spans="1:15">
      <c r="A34" s="32" t="s">
        <v>57</v>
      </c>
      <c r="B34" s="32">
        <v>53.1</v>
      </c>
      <c r="C34" s="32">
        <v>13.1</v>
      </c>
      <c r="D34" s="32">
        <v>31.9</v>
      </c>
      <c r="E34" s="32">
        <v>32.52</v>
      </c>
      <c r="F34" s="32">
        <v>0.494807856</v>
      </c>
      <c r="G34" s="32">
        <v>0.035724</v>
      </c>
      <c r="H34" s="32">
        <v>6.344371</v>
      </c>
      <c r="I34" s="32">
        <v>0.190975</v>
      </c>
      <c r="J34" s="32">
        <v>2.142766</v>
      </c>
      <c r="K34" s="32">
        <v>37.963422</v>
      </c>
      <c r="L34" s="32">
        <v>56.4429097039777</v>
      </c>
      <c r="M34" s="32">
        <v>99.64683805</v>
      </c>
      <c r="N34" s="32" t="s">
        <v>56</v>
      </c>
      <c r="O34" s="32" t="s">
        <v>29</v>
      </c>
    </row>
    <row r="35" spans="1:15">
      <c r="A35" s="32" t="s">
        <v>58</v>
      </c>
      <c r="B35" s="32">
        <v>41.5</v>
      </c>
      <c r="C35" s="32">
        <v>16</v>
      </c>
      <c r="D35" s="32">
        <v>34.8</v>
      </c>
      <c r="E35" s="32">
        <v>25.95</v>
      </c>
      <c r="F35" s="32">
        <v>0.521862549</v>
      </c>
      <c r="G35" s="32">
        <v>0.047769</v>
      </c>
      <c r="H35" s="32">
        <v>8.199727</v>
      </c>
      <c r="I35" s="32">
        <v>0.215041</v>
      </c>
      <c r="J35" s="32">
        <v>2.185764</v>
      </c>
      <c r="K35" s="32">
        <v>39.295493</v>
      </c>
      <c r="L35" s="32">
        <v>55.6237836232262</v>
      </c>
      <c r="M35" s="32">
        <v>69.33410328</v>
      </c>
      <c r="N35" s="32" t="s">
        <v>44</v>
      </c>
      <c r="O35" s="32" t="s">
        <v>19</v>
      </c>
    </row>
    <row r="36" spans="1:15">
      <c r="A36" s="32" t="s">
        <v>59</v>
      </c>
      <c r="B36" s="32">
        <v>48.6</v>
      </c>
      <c r="C36" s="32">
        <v>14.5</v>
      </c>
      <c r="D36" s="32">
        <v>35</v>
      </c>
      <c r="E36" s="32">
        <v>33.94</v>
      </c>
      <c r="F36" s="32">
        <v>0.436230982</v>
      </c>
      <c r="G36" s="32">
        <v>0.03400275</v>
      </c>
      <c r="H36" s="32">
        <v>5.8840911</v>
      </c>
      <c r="I36" s="32">
        <v>0.286481</v>
      </c>
      <c r="J36" s="32">
        <v>2.1169782</v>
      </c>
      <c r="K36" s="32">
        <v>37.4307565</v>
      </c>
      <c r="L36" s="32">
        <v>56.557184464065</v>
      </c>
      <c r="M36" s="32">
        <v>94.9993074</v>
      </c>
      <c r="N36" s="32" t="s">
        <v>60</v>
      </c>
      <c r="O36" s="32" t="s">
        <v>29</v>
      </c>
    </row>
    <row r="37" spans="1:15">
      <c r="A37" s="32" t="s">
        <v>61</v>
      </c>
      <c r="B37" s="32">
        <v>48.2</v>
      </c>
      <c r="C37" s="32">
        <v>15</v>
      </c>
      <c r="D37" s="32">
        <v>28.8</v>
      </c>
      <c r="E37" s="32">
        <v>22.68</v>
      </c>
      <c r="F37" s="32">
        <v>0.456867609</v>
      </c>
      <c r="G37" s="32">
        <v>0.0358148</v>
      </c>
      <c r="H37" s="32">
        <v>6.1640948</v>
      </c>
      <c r="I37" s="32">
        <v>0.216176</v>
      </c>
      <c r="J37" s="32">
        <v>2.3498626</v>
      </c>
      <c r="K37" s="32">
        <v>39.1293298</v>
      </c>
      <c r="L37" s="32">
        <v>60.0537400464242</v>
      </c>
      <c r="M37" s="32">
        <v>95.5478433</v>
      </c>
      <c r="N37" s="32" t="s">
        <v>62</v>
      </c>
      <c r="O37" s="32" t="s">
        <v>29</v>
      </c>
    </row>
    <row r="38" spans="1:15">
      <c r="A38" s="32" t="s">
        <v>63</v>
      </c>
      <c r="B38" s="32">
        <v>57.9</v>
      </c>
      <c r="C38" s="32">
        <v>11.5</v>
      </c>
      <c r="D38" s="32">
        <v>28.6</v>
      </c>
      <c r="E38" s="32">
        <v>31.93</v>
      </c>
      <c r="F38" s="32">
        <v>0.462288686</v>
      </c>
      <c r="G38" s="32">
        <v>0.035353091</v>
      </c>
      <c r="H38" s="32">
        <v>5.516569364</v>
      </c>
      <c r="I38" s="32">
        <v>0.167392</v>
      </c>
      <c r="J38" s="32">
        <v>2.131552273</v>
      </c>
      <c r="K38" s="32">
        <v>37.09460436</v>
      </c>
      <c r="L38" s="32">
        <v>57.4625962394279</v>
      </c>
      <c r="M38" s="32">
        <v>86.1474321</v>
      </c>
      <c r="N38" s="32" t="s">
        <v>64</v>
      </c>
      <c r="O38" s="32" t="s">
        <v>29</v>
      </c>
    </row>
    <row r="39" spans="1:15">
      <c r="A39" s="32" t="s">
        <v>65</v>
      </c>
      <c r="B39" s="32">
        <v>50.2</v>
      </c>
      <c r="C39" s="32">
        <v>14</v>
      </c>
      <c r="D39" s="32">
        <v>27.8</v>
      </c>
      <c r="E39" s="32">
        <v>25.25</v>
      </c>
      <c r="F39" s="32">
        <v>0.451765003</v>
      </c>
      <c r="G39" s="32">
        <v>0.025531</v>
      </c>
      <c r="H39" s="32">
        <v>4.189526</v>
      </c>
      <c r="I39" s="32">
        <v>0.127584</v>
      </c>
      <c r="J39" s="32">
        <v>2.132555</v>
      </c>
      <c r="K39" s="32">
        <v>35.349004</v>
      </c>
      <c r="L39" s="32">
        <v>60.3285738970184</v>
      </c>
      <c r="M39" s="32">
        <v>81.39703213</v>
      </c>
      <c r="N39" s="32" t="s">
        <v>64</v>
      </c>
      <c r="O39" s="32" t="s">
        <v>29</v>
      </c>
    </row>
    <row r="40" spans="1:15">
      <c r="A40" s="32" t="s">
        <v>66</v>
      </c>
      <c r="B40" s="32">
        <v>54.8</v>
      </c>
      <c r="C40" s="32">
        <v>13</v>
      </c>
      <c r="D40" s="32">
        <v>30.2</v>
      </c>
      <c r="E40" s="32">
        <v>29.78</v>
      </c>
      <c r="F40" s="32">
        <v>0.463133342</v>
      </c>
      <c r="G40" s="32">
        <v>0.035554</v>
      </c>
      <c r="H40" s="32">
        <v>5.504879</v>
      </c>
      <c r="I40" s="32">
        <v>0.235799</v>
      </c>
      <c r="J40" s="32">
        <v>2.22792</v>
      </c>
      <c r="K40" s="32">
        <v>36.488189</v>
      </c>
      <c r="L40" s="32">
        <v>61.0586620234838</v>
      </c>
      <c r="M40" s="32">
        <v>71.98199178</v>
      </c>
      <c r="N40" s="32" t="s">
        <v>64</v>
      </c>
      <c r="O40" s="32" t="s">
        <v>29</v>
      </c>
    </row>
    <row r="41" spans="1:15">
      <c r="A41" s="32" t="s">
        <v>67</v>
      </c>
      <c r="B41" s="32">
        <v>55</v>
      </c>
      <c r="C41" s="32">
        <v>16.8</v>
      </c>
      <c r="D41" s="32">
        <v>30.3</v>
      </c>
      <c r="E41" s="32">
        <v>26.19</v>
      </c>
      <c r="F41" s="32">
        <v>0.459424597</v>
      </c>
      <c r="G41" s="32">
        <v>0.04309325</v>
      </c>
      <c r="H41" s="32">
        <v>6.941841125</v>
      </c>
      <c r="I41" s="32">
        <v>0.252645</v>
      </c>
      <c r="J41" s="32">
        <v>2.277756</v>
      </c>
      <c r="K41" s="32">
        <v>37.837104</v>
      </c>
      <c r="L41" s="32">
        <v>60.1990046595532</v>
      </c>
      <c r="M41" s="32">
        <v>88.87027898</v>
      </c>
      <c r="N41" s="32" t="s">
        <v>68</v>
      </c>
      <c r="O41" s="32" t="s">
        <v>29</v>
      </c>
    </row>
    <row r="42" spans="1:15">
      <c r="A42" s="32" t="s">
        <v>69</v>
      </c>
      <c r="B42" s="32">
        <v>45.4</v>
      </c>
      <c r="C42" s="32">
        <v>22.4</v>
      </c>
      <c r="D42" s="32">
        <v>27.2</v>
      </c>
      <c r="E42" s="32">
        <v>25.76</v>
      </c>
      <c r="F42" s="32">
        <v>0.565684706</v>
      </c>
      <c r="G42" s="32">
        <v>0.037929</v>
      </c>
      <c r="H42" s="32">
        <v>6.303153</v>
      </c>
      <c r="I42" s="32">
        <v>0.209617</v>
      </c>
      <c r="J42" s="32">
        <v>1.968165</v>
      </c>
      <c r="K42" s="32">
        <v>42.604699</v>
      </c>
      <c r="L42" s="32">
        <v>46.1959606849939</v>
      </c>
      <c r="M42" s="32">
        <v>75.01209163</v>
      </c>
      <c r="N42" s="32" t="s">
        <v>70</v>
      </c>
      <c r="O42" s="32" t="s">
        <v>29</v>
      </c>
    </row>
    <row r="43" spans="1:15">
      <c r="A43" s="32" t="s">
        <v>71</v>
      </c>
      <c r="B43" s="32">
        <v>45.8</v>
      </c>
      <c r="C43" s="32">
        <v>23.9</v>
      </c>
      <c r="D43" s="32">
        <v>25.3</v>
      </c>
      <c r="E43" s="32">
        <v>20.41</v>
      </c>
      <c r="F43" s="32">
        <v>0.556587573</v>
      </c>
      <c r="G43" s="32">
        <v>0.031069</v>
      </c>
      <c r="H43" s="32">
        <v>4.328533</v>
      </c>
      <c r="I43" s="32">
        <v>0.136886</v>
      </c>
      <c r="J43" s="32">
        <v>2.037255</v>
      </c>
      <c r="K43" s="32">
        <v>38.645246</v>
      </c>
      <c r="L43" s="32">
        <v>52.716833527208</v>
      </c>
      <c r="M43" s="32">
        <v>88.50663529</v>
      </c>
      <c r="N43" s="32" t="s">
        <v>70</v>
      </c>
      <c r="O43" s="32" t="s">
        <v>29</v>
      </c>
    </row>
    <row r="44" spans="1:15">
      <c r="A44" s="32" t="s">
        <v>72</v>
      </c>
      <c r="B44" s="32">
        <v>55.1</v>
      </c>
      <c r="C44" s="32">
        <v>14.4</v>
      </c>
      <c r="D44" s="32">
        <v>23.4</v>
      </c>
      <c r="E44" s="32">
        <v>27.51</v>
      </c>
      <c r="F44" s="32">
        <v>0.510242467</v>
      </c>
      <c r="G44" s="32">
        <v>0.038572</v>
      </c>
      <c r="H44" s="32">
        <v>6.155461</v>
      </c>
      <c r="I44" s="32">
        <v>0.16394</v>
      </c>
      <c r="J44" s="32">
        <v>2.171159</v>
      </c>
      <c r="K44" s="32">
        <v>36.317526</v>
      </c>
      <c r="L44" s="32">
        <v>59.782679029403</v>
      </c>
      <c r="M44" s="32">
        <v>118.6303713</v>
      </c>
      <c r="N44" s="32" t="s">
        <v>70</v>
      </c>
      <c r="O44" s="32" t="s">
        <v>29</v>
      </c>
    </row>
    <row r="45" spans="1:15">
      <c r="A45" s="32" t="s">
        <v>73</v>
      </c>
      <c r="B45" s="32">
        <v>58.2</v>
      </c>
      <c r="C45" s="32">
        <v>15.8</v>
      </c>
      <c r="D45" s="32">
        <v>30</v>
      </c>
      <c r="E45" s="32">
        <v>29.44</v>
      </c>
      <c r="F45" s="32">
        <v>0.546166577</v>
      </c>
      <c r="G45" s="32">
        <v>0.035132</v>
      </c>
      <c r="H45" s="32">
        <v>4.126052</v>
      </c>
      <c r="I45" s="32">
        <v>0.144927</v>
      </c>
      <c r="J45" s="32">
        <v>2.084935</v>
      </c>
      <c r="K45" s="32">
        <v>40.620655</v>
      </c>
      <c r="L45" s="32">
        <v>51.3269665395597</v>
      </c>
      <c r="M45" s="32">
        <v>96.38879165</v>
      </c>
      <c r="N45" s="32" t="s">
        <v>70</v>
      </c>
      <c r="O45" s="32" t="s">
        <v>29</v>
      </c>
    </row>
    <row r="46" spans="1:15">
      <c r="A46" s="32" t="s">
        <v>74</v>
      </c>
      <c r="B46" s="32">
        <v>52.1</v>
      </c>
      <c r="C46" s="32">
        <v>17.8</v>
      </c>
      <c r="D46" s="32">
        <v>28.2</v>
      </c>
      <c r="E46" s="32">
        <v>23.01</v>
      </c>
      <c r="F46" s="32">
        <v>0.583922275</v>
      </c>
      <c r="G46" s="32">
        <v>0.0413378</v>
      </c>
      <c r="H46" s="32">
        <v>6.1951598</v>
      </c>
      <c r="I46" s="32">
        <v>0.162659</v>
      </c>
      <c r="J46" s="32">
        <v>2.0765098</v>
      </c>
      <c r="K46" s="32">
        <v>38.220959</v>
      </c>
      <c r="L46" s="32">
        <v>54.3290868238026</v>
      </c>
      <c r="M46" s="32">
        <v>72.74101607</v>
      </c>
      <c r="N46" s="32" t="s">
        <v>75</v>
      </c>
      <c r="O46" s="32" t="s">
        <v>29</v>
      </c>
    </row>
    <row r="47" spans="1:15">
      <c r="A47" s="32" t="s">
        <v>76</v>
      </c>
      <c r="B47" s="32">
        <v>46.5</v>
      </c>
      <c r="C47" s="32">
        <v>16.9</v>
      </c>
      <c r="D47" s="32">
        <v>26.6</v>
      </c>
      <c r="E47" s="32">
        <v>27.78</v>
      </c>
      <c r="F47" s="32">
        <v>0.501758358</v>
      </c>
      <c r="G47" s="32">
        <v>0.026751611</v>
      </c>
      <c r="H47" s="32">
        <v>4.6876466</v>
      </c>
      <c r="I47" s="32">
        <v>0.132853</v>
      </c>
      <c r="J47" s="32">
        <v>2.184016333</v>
      </c>
      <c r="K47" s="32">
        <v>39.183754</v>
      </c>
      <c r="L47" s="32">
        <v>55.7378022789751</v>
      </c>
      <c r="M47" s="32">
        <v>91.73403021</v>
      </c>
      <c r="N47" s="32" t="s">
        <v>77</v>
      </c>
      <c r="O47" s="32" t="s">
        <v>29</v>
      </c>
    </row>
    <row r="48" spans="1:15">
      <c r="A48" s="32" t="s">
        <v>78</v>
      </c>
      <c r="B48" s="32">
        <v>60.8</v>
      </c>
      <c r="C48" s="32">
        <v>8.6</v>
      </c>
      <c r="D48" s="32">
        <v>28.5</v>
      </c>
      <c r="E48" s="32">
        <v>21.21</v>
      </c>
      <c r="F48" s="32">
        <v>0.428233595</v>
      </c>
      <c r="G48" s="32">
        <v>0.030822</v>
      </c>
      <c r="H48" s="32">
        <v>4.010752</v>
      </c>
      <c r="I48" s="32">
        <v>0.145834</v>
      </c>
      <c r="J48" s="32">
        <v>2.133012</v>
      </c>
      <c r="K48" s="32">
        <v>36.252988</v>
      </c>
      <c r="L48" s="32">
        <v>58.8368605644313</v>
      </c>
      <c r="M48" s="32">
        <v>88.54763569</v>
      </c>
      <c r="N48" s="32" t="s">
        <v>77</v>
      </c>
      <c r="O48" s="32" t="s">
        <v>29</v>
      </c>
    </row>
    <row r="49" spans="1:15">
      <c r="A49" s="32" t="s">
        <v>79</v>
      </c>
      <c r="B49" s="32">
        <v>63.8</v>
      </c>
      <c r="C49" s="32">
        <v>7.95</v>
      </c>
      <c r="D49" s="32">
        <v>29.2</v>
      </c>
      <c r="E49" s="32">
        <v>22.07</v>
      </c>
      <c r="F49" s="32">
        <v>0.468720954</v>
      </c>
      <c r="G49" s="32">
        <v>0.02919</v>
      </c>
      <c r="H49" s="32">
        <v>5.568326</v>
      </c>
      <c r="I49" s="32">
        <v>0.214952</v>
      </c>
      <c r="J49" s="32">
        <v>2.157731</v>
      </c>
      <c r="K49" s="32">
        <v>36.039534</v>
      </c>
      <c r="L49" s="32">
        <v>59.8712236401281</v>
      </c>
      <c r="M49" s="32">
        <v>89.63788372</v>
      </c>
      <c r="N49" s="32" t="s">
        <v>77</v>
      </c>
      <c r="O49" s="32" t="s">
        <v>29</v>
      </c>
    </row>
    <row r="50" spans="1:15">
      <c r="A50" s="32" t="s">
        <v>80</v>
      </c>
      <c r="B50" s="32">
        <v>62.1</v>
      </c>
      <c r="C50" s="32">
        <v>10.3</v>
      </c>
      <c r="D50" s="32">
        <v>29.6</v>
      </c>
      <c r="E50" s="32">
        <v>30.28</v>
      </c>
      <c r="F50" s="32">
        <v>0.559453739</v>
      </c>
      <c r="G50" s="32">
        <v>0.028718</v>
      </c>
      <c r="H50" s="32">
        <v>5.2033368</v>
      </c>
      <c r="I50" s="32">
        <v>0.261106</v>
      </c>
      <c r="J50" s="32">
        <v>2.157258</v>
      </c>
      <c r="K50" s="32">
        <v>41.523502</v>
      </c>
      <c r="L50" s="32">
        <v>51.9526989799656</v>
      </c>
      <c r="M50" s="32">
        <v>76.04304106</v>
      </c>
      <c r="N50" s="32" t="s">
        <v>77</v>
      </c>
      <c r="O50" s="32" t="s">
        <v>29</v>
      </c>
    </row>
    <row r="51" spans="1:15">
      <c r="A51" s="32" t="s">
        <v>81</v>
      </c>
      <c r="B51" s="32">
        <v>51.2</v>
      </c>
      <c r="C51" s="32">
        <v>13.2</v>
      </c>
      <c r="D51" s="32">
        <v>24.4</v>
      </c>
      <c r="E51" s="32">
        <v>23.45</v>
      </c>
      <c r="F51" s="32">
        <v>0.541919749</v>
      </c>
      <c r="G51" s="32">
        <v>0.020879</v>
      </c>
      <c r="H51" s="32">
        <v>5.321337</v>
      </c>
      <c r="I51" s="32">
        <v>0.236578</v>
      </c>
      <c r="J51" s="32">
        <v>1.991167</v>
      </c>
      <c r="K51" s="32">
        <v>42.206328</v>
      </c>
      <c r="L51" s="32">
        <v>47.1769778219039</v>
      </c>
      <c r="M51" s="32">
        <v>80.70945</v>
      </c>
      <c r="N51" s="32" t="s">
        <v>77</v>
      </c>
      <c r="O51" s="32" t="s">
        <v>29</v>
      </c>
    </row>
    <row r="52" spans="1:15">
      <c r="A52" s="32" t="s">
        <v>82</v>
      </c>
      <c r="B52" s="32">
        <v>57.3</v>
      </c>
      <c r="C52" s="32">
        <v>12.6</v>
      </c>
      <c r="D52" s="32">
        <v>28.1</v>
      </c>
      <c r="E52" s="32">
        <v>22.26</v>
      </c>
      <c r="F52" s="32">
        <v>0.527905434</v>
      </c>
      <c r="G52" s="32">
        <v>0.034661667</v>
      </c>
      <c r="H52" s="32">
        <v>5.411381917</v>
      </c>
      <c r="I52" s="32">
        <v>0.199926</v>
      </c>
      <c r="J52" s="32">
        <v>2.1687055</v>
      </c>
      <c r="K52" s="32">
        <v>39.09089558</v>
      </c>
      <c r="L52" s="32">
        <v>55.4785319656265</v>
      </c>
      <c r="M52" s="32">
        <v>95.77414904</v>
      </c>
      <c r="N52" s="32" t="s">
        <v>83</v>
      </c>
      <c r="O52" s="32" t="s">
        <v>29</v>
      </c>
    </row>
    <row r="53" spans="1:15">
      <c r="A53" s="32" t="s">
        <v>84</v>
      </c>
      <c r="B53" s="32">
        <v>45.3</v>
      </c>
      <c r="C53" s="32">
        <v>22.6</v>
      </c>
      <c r="D53" s="32">
        <v>22.1</v>
      </c>
      <c r="E53" s="32">
        <v>23.83</v>
      </c>
      <c r="F53" s="32">
        <v>0.57984837</v>
      </c>
      <c r="G53" s="32">
        <v>0.035118</v>
      </c>
      <c r="H53" s="32">
        <v>5.10767</v>
      </c>
      <c r="I53" s="32">
        <v>0.176317</v>
      </c>
      <c r="J53" s="32">
        <v>2.167398</v>
      </c>
      <c r="K53" s="32">
        <v>41.191333</v>
      </c>
      <c r="L53" s="32">
        <v>52.6178164712465</v>
      </c>
      <c r="M53" s="32">
        <v>98.08464386</v>
      </c>
      <c r="N53" s="32" t="s">
        <v>83</v>
      </c>
      <c r="O53" s="32" t="s">
        <v>29</v>
      </c>
    </row>
    <row r="54" spans="1:15">
      <c r="A54" s="32" t="s">
        <v>85</v>
      </c>
      <c r="B54" s="32">
        <v>54.4</v>
      </c>
      <c r="C54" s="32">
        <v>20.2</v>
      </c>
      <c r="D54" s="32">
        <v>27.4</v>
      </c>
      <c r="E54" s="32">
        <v>23.7</v>
      </c>
      <c r="F54" s="32">
        <v>0.511259684</v>
      </c>
      <c r="G54" s="32">
        <v>0.035638</v>
      </c>
      <c r="H54" s="32">
        <v>4.878052</v>
      </c>
      <c r="I54" s="32">
        <v>0.207066</v>
      </c>
      <c r="J54" s="32">
        <v>2.047157</v>
      </c>
      <c r="K54" s="32">
        <v>39.845259</v>
      </c>
      <c r="L54" s="32">
        <v>51.3776808427823</v>
      </c>
      <c r="M54" s="32">
        <v>96.29216197</v>
      </c>
      <c r="N54" s="32" t="s">
        <v>83</v>
      </c>
      <c r="O54" s="32" t="s">
        <v>29</v>
      </c>
    </row>
    <row r="55" spans="1:15">
      <c r="A55" s="32" t="s">
        <v>86</v>
      </c>
      <c r="B55" s="32">
        <v>54.7</v>
      </c>
      <c r="C55" s="32">
        <v>15.2</v>
      </c>
      <c r="D55" s="32">
        <v>28.1</v>
      </c>
      <c r="E55" s="32">
        <v>22.21</v>
      </c>
      <c r="F55" s="32">
        <v>0.422023804</v>
      </c>
      <c r="G55" s="32">
        <v>0.023512</v>
      </c>
      <c r="H55" s="32">
        <v>5.245656</v>
      </c>
      <c r="I55" s="32">
        <v>0.16181</v>
      </c>
      <c r="J55" s="32">
        <v>1.843199</v>
      </c>
      <c r="K55" s="32">
        <v>36.774527</v>
      </c>
      <c r="L55" s="32">
        <v>50.1216235901552</v>
      </c>
      <c r="M55" s="32">
        <v>89.32320515</v>
      </c>
      <c r="N55" s="32" t="s">
        <v>83</v>
      </c>
      <c r="O55" s="32" t="s">
        <v>29</v>
      </c>
    </row>
    <row r="56" spans="1:15">
      <c r="A56" s="32" t="s">
        <v>87</v>
      </c>
      <c r="B56" s="32">
        <v>56.4</v>
      </c>
      <c r="C56" s="32">
        <v>13.3</v>
      </c>
      <c r="D56" s="32">
        <v>28.3</v>
      </c>
      <c r="E56" s="32">
        <v>33.94</v>
      </c>
      <c r="F56" s="32">
        <v>0.509799921</v>
      </c>
      <c r="G56" s="32">
        <v>0.03931225</v>
      </c>
      <c r="H56" s="32">
        <v>7.03197475</v>
      </c>
      <c r="I56" s="32">
        <v>0.197636</v>
      </c>
      <c r="J56" s="32">
        <v>2.34927325</v>
      </c>
      <c r="K56" s="32">
        <v>39.5827145</v>
      </c>
      <c r="L56" s="32">
        <v>59.3509889272501</v>
      </c>
      <c r="M56" s="32">
        <v>80.13089323</v>
      </c>
      <c r="N56" s="32" t="s">
        <v>88</v>
      </c>
      <c r="O56" s="32" t="s">
        <v>29</v>
      </c>
    </row>
    <row r="57" spans="1:15">
      <c r="A57" s="32" t="s">
        <v>89</v>
      </c>
      <c r="B57" s="32">
        <v>54.1</v>
      </c>
      <c r="C57" s="32">
        <v>16.3</v>
      </c>
      <c r="D57" s="32">
        <v>27.5</v>
      </c>
      <c r="E57" s="32">
        <v>23.69</v>
      </c>
      <c r="F57" s="32">
        <v>0.550148424</v>
      </c>
      <c r="G57" s="32">
        <v>0.04368</v>
      </c>
      <c r="H57" s="32">
        <v>8.317534</v>
      </c>
      <c r="I57" s="32">
        <v>0.229241</v>
      </c>
      <c r="J57" s="32">
        <v>2.529836</v>
      </c>
      <c r="K57" s="32">
        <v>37.857467</v>
      </c>
      <c r="L57" s="32">
        <v>66.8252844280363</v>
      </c>
      <c r="M57" s="32">
        <v>87.58682454</v>
      </c>
      <c r="N57" s="32" t="s">
        <v>88</v>
      </c>
      <c r="O57" s="32" t="s">
        <v>29</v>
      </c>
    </row>
    <row r="58" spans="1:15">
      <c r="A58" s="32" t="s">
        <v>90</v>
      </c>
      <c r="B58" s="32">
        <v>52.3</v>
      </c>
      <c r="C58" s="32">
        <v>14.8</v>
      </c>
      <c r="D58" s="32">
        <v>30.9</v>
      </c>
      <c r="E58" s="32">
        <v>30.55</v>
      </c>
      <c r="F58" s="32">
        <v>0.449262244</v>
      </c>
      <c r="G58" s="32">
        <v>0.033274</v>
      </c>
      <c r="H58" s="32">
        <v>5.533992</v>
      </c>
      <c r="I58" s="32">
        <v>0.165598</v>
      </c>
      <c r="J58" s="32">
        <v>2.177668</v>
      </c>
      <c r="K58" s="32">
        <v>36.691951</v>
      </c>
      <c r="L58" s="32">
        <v>59.3500192998731</v>
      </c>
      <c r="M58" s="32">
        <v>81.32459695</v>
      </c>
      <c r="N58" s="32" t="s">
        <v>60</v>
      </c>
      <c r="O58" s="32" t="s">
        <v>19</v>
      </c>
    </row>
    <row r="59" spans="1:15">
      <c r="A59" s="32" t="s">
        <v>91</v>
      </c>
      <c r="B59" s="32">
        <v>49.9</v>
      </c>
      <c r="C59" s="32">
        <v>16.1</v>
      </c>
      <c r="D59" s="32">
        <v>27</v>
      </c>
      <c r="E59" s="32">
        <v>28.62</v>
      </c>
      <c r="F59" s="32">
        <v>0.504992623</v>
      </c>
      <c r="G59" s="32">
        <v>0.034719667</v>
      </c>
      <c r="H59" s="32">
        <v>5.319095667</v>
      </c>
      <c r="I59" s="32">
        <v>0.196231</v>
      </c>
      <c r="J59" s="32">
        <v>2.16920042</v>
      </c>
      <c r="K59" s="32">
        <v>38.23169873</v>
      </c>
      <c r="L59" s="32">
        <v>56.7382693434402</v>
      </c>
      <c r="M59" s="32">
        <v>80.42191338</v>
      </c>
      <c r="N59" s="32" t="s">
        <v>92</v>
      </c>
      <c r="O59" s="32" t="s">
        <v>29</v>
      </c>
    </row>
    <row r="60" spans="1:15">
      <c r="A60" s="32" t="s">
        <v>93</v>
      </c>
      <c r="B60" s="32">
        <v>46.8</v>
      </c>
      <c r="C60" s="32">
        <v>23.6</v>
      </c>
      <c r="D60" s="32">
        <v>22.6</v>
      </c>
      <c r="E60" s="32">
        <v>27.37</v>
      </c>
      <c r="F60" s="32">
        <v>0.508614941</v>
      </c>
      <c r="G60" s="32">
        <v>0.03411</v>
      </c>
      <c r="H60" s="32">
        <v>5.853243</v>
      </c>
      <c r="I60" s="32">
        <v>0.224138</v>
      </c>
      <c r="J60" s="32">
        <v>1.861901</v>
      </c>
      <c r="K60" s="32">
        <v>38.800881</v>
      </c>
      <c r="L60" s="32">
        <v>47.986049595111</v>
      </c>
      <c r="M60" s="32">
        <v>71.01106033</v>
      </c>
      <c r="N60" s="32" t="s">
        <v>92</v>
      </c>
      <c r="O60" s="32" t="s">
        <v>29</v>
      </c>
    </row>
    <row r="61" spans="1:15">
      <c r="A61" s="32" t="s">
        <v>94</v>
      </c>
      <c r="B61" s="32">
        <v>53.5</v>
      </c>
      <c r="C61" s="32">
        <v>21.7</v>
      </c>
      <c r="D61" s="32">
        <v>26.8</v>
      </c>
      <c r="E61" s="32">
        <v>32.28</v>
      </c>
      <c r="F61" s="32">
        <v>0.521782931</v>
      </c>
      <c r="G61" s="32">
        <v>0.0315708</v>
      </c>
      <c r="H61" s="32">
        <v>3.4645744</v>
      </c>
      <c r="I61" s="32">
        <v>0.227754</v>
      </c>
      <c r="J61" s="32">
        <v>2.0758888</v>
      </c>
      <c r="K61" s="32">
        <v>35.35841</v>
      </c>
      <c r="L61" s="32">
        <v>58.7099023966293</v>
      </c>
      <c r="M61" s="32">
        <v>108.0019631</v>
      </c>
      <c r="N61" s="32" t="s">
        <v>95</v>
      </c>
      <c r="O61" s="32" t="s">
        <v>29</v>
      </c>
    </row>
    <row r="62" spans="1:15">
      <c r="A62" s="32" t="s">
        <v>96</v>
      </c>
      <c r="B62" s="32">
        <v>47.1</v>
      </c>
      <c r="C62" s="32">
        <v>23</v>
      </c>
      <c r="D62" s="32">
        <v>28</v>
      </c>
      <c r="E62" s="32">
        <v>34.78</v>
      </c>
      <c r="F62" s="32">
        <v>0.502856798</v>
      </c>
      <c r="G62" s="32">
        <v>0.0338652</v>
      </c>
      <c r="H62" s="32">
        <v>4.983099513</v>
      </c>
      <c r="I62" s="32">
        <v>0.262214</v>
      </c>
      <c r="J62" s="32">
        <v>2.173983333</v>
      </c>
      <c r="K62" s="32">
        <v>36.83662953</v>
      </c>
      <c r="L62" s="32">
        <v>59.0168905444917</v>
      </c>
      <c r="M62" s="32">
        <v>92.10480377</v>
      </c>
      <c r="N62" s="32" t="s">
        <v>97</v>
      </c>
      <c r="O62" s="32" t="s">
        <v>29</v>
      </c>
    </row>
    <row r="63" spans="1:15">
      <c r="A63" s="32" t="s">
        <v>98</v>
      </c>
      <c r="B63" s="32">
        <v>53.2</v>
      </c>
      <c r="C63" s="32">
        <v>17.7</v>
      </c>
      <c r="D63" s="32">
        <v>29.2</v>
      </c>
      <c r="E63" s="32">
        <v>33.7</v>
      </c>
      <c r="F63" s="32">
        <v>0.597732339</v>
      </c>
      <c r="G63" s="32">
        <v>0.038708</v>
      </c>
      <c r="H63" s="32">
        <v>4.1638917</v>
      </c>
      <c r="I63" s="32">
        <v>0.119939</v>
      </c>
      <c r="J63" s="32">
        <v>2.350708</v>
      </c>
      <c r="K63" s="32">
        <v>35.030728</v>
      </c>
      <c r="L63" s="32">
        <v>67.1041720857186</v>
      </c>
      <c r="M63" s="32">
        <v>119.512117</v>
      </c>
      <c r="N63" s="32" t="s">
        <v>97</v>
      </c>
      <c r="O63" s="32" t="s">
        <v>29</v>
      </c>
    </row>
    <row r="64" spans="1:15">
      <c r="A64" s="32" t="s">
        <v>99</v>
      </c>
      <c r="B64" s="32">
        <v>44</v>
      </c>
      <c r="C64" s="32">
        <v>27.8</v>
      </c>
      <c r="D64" s="32">
        <v>23.2</v>
      </c>
      <c r="E64" s="32">
        <v>38.61</v>
      </c>
      <c r="F64" s="32">
        <v>0.561190889</v>
      </c>
      <c r="G64" s="32">
        <v>0.033207</v>
      </c>
      <c r="H64" s="32">
        <v>4.393575</v>
      </c>
      <c r="I64" s="32">
        <v>0.202548</v>
      </c>
      <c r="J64" s="32">
        <v>2.274901</v>
      </c>
      <c r="K64" s="32">
        <v>36.314314</v>
      </c>
      <c r="L64" s="32">
        <v>62.6447466417788</v>
      </c>
      <c r="M64" s="32">
        <v>114.454696</v>
      </c>
      <c r="N64" s="32" t="s">
        <v>97</v>
      </c>
      <c r="O64" s="32" t="s">
        <v>29</v>
      </c>
    </row>
    <row r="65" spans="1:15">
      <c r="A65" s="32" t="s">
        <v>100</v>
      </c>
      <c r="B65" s="32">
        <v>47.4</v>
      </c>
      <c r="C65" s="32">
        <v>26.9</v>
      </c>
      <c r="D65" s="32">
        <v>22.6</v>
      </c>
      <c r="E65" s="32">
        <v>36.83</v>
      </c>
      <c r="F65" s="32">
        <v>0.585690191</v>
      </c>
      <c r="G65" s="32">
        <v>0.034955</v>
      </c>
      <c r="H65" s="32">
        <v>4.962633</v>
      </c>
      <c r="I65" s="32">
        <v>0.132494</v>
      </c>
      <c r="J65" s="32">
        <v>1.865133</v>
      </c>
      <c r="K65" s="32">
        <v>34.715383</v>
      </c>
      <c r="L65" s="32">
        <v>53.7264128700524</v>
      </c>
      <c r="M65" s="32">
        <v>88.72122567</v>
      </c>
      <c r="N65" s="32" t="s">
        <v>97</v>
      </c>
      <c r="O65" s="32" t="s">
        <v>29</v>
      </c>
    </row>
    <row r="66" spans="1:15">
      <c r="A66" s="32" t="s">
        <v>101</v>
      </c>
      <c r="B66" s="32">
        <v>57.1</v>
      </c>
      <c r="C66" s="32">
        <v>11.5</v>
      </c>
      <c r="D66" s="32">
        <v>29.4</v>
      </c>
      <c r="E66" s="32">
        <v>20.69</v>
      </c>
      <c r="F66" s="32">
        <v>0.482372691</v>
      </c>
      <c r="G66" s="32">
        <v>0.034765</v>
      </c>
      <c r="H66" s="32">
        <v>5.877370667</v>
      </c>
      <c r="I66" s="32">
        <v>0.172829</v>
      </c>
      <c r="J66" s="32">
        <v>2.062706556</v>
      </c>
      <c r="K66" s="32">
        <v>37.50482256</v>
      </c>
      <c r="L66" s="32">
        <v>54.9984352732264</v>
      </c>
      <c r="M66" s="32">
        <v>90.09447014</v>
      </c>
      <c r="N66" s="32" t="s">
        <v>102</v>
      </c>
      <c r="O66" s="32" t="s">
        <v>29</v>
      </c>
    </row>
    <row r="67" spans="1:15">
      <c r="A67" s="32" t="s">
        <v>103</v>
      </c>
      <c r="B67" s="32">
        <v>52.7</v>
      </c>
      <c r="C67" s="32">
        <v>19.9</v>
      </c>
      <c r="D67" s="32">
        <v>29.4</v>
      </c>
      <c r="E67" s="32">
        <v>18.95</v>
      </c>
      <c r="F67" s="32">
        <v>0.470792354</v>
      </c>
      <c r="G67" s="32">
        <v>0.031456</v>
      </c>
      <c r="H67" s="32">
        <v>5.598163</v>
      </c>
      <c r="I67" s="32">
        <v>0.121953</v>
      </c>
      <c r="J67" s="32">
        <v>1.985473</v>
      </c>
      <c r="K67" s="32">
        <v>37.395326</v>
      </c>
      <c r="L67" s="32">
        <v>53.0941487179441</v>
      </c>
      <c r="M67" s="32">
        <v>106.4406841</v>
      </c>
      <c r="N67" s="32" t="s">
        <v>102</v>
      </c>
      <c r="O67" s="32" t="s">
        <v>29</v>
      </c>
    </row>
    <row r="68" spans="1:15">
      <c r="A68" s="32" t="s">
        <v>104</v>
      </c>
      <c r="B68" s="32">
        <v>44.5</v>
      </c>
      <c r="C68" s="32">
        <v>21.6</v>
      </c>
      <c r="D68" s="32">
        <v>28</v>
      </c>
      <c r="E68" s="32">
        <v>31.87</v>
      </c>
      <c r="F68" s="32">
        <v>0.490645549</v>
      </c>
      <c r="G68" s="32">
        <v>0.031285333</v>
      </c>
      <c r="H68" s="32">
        <v>4.844818667</v>
      </c>
      <c r="I68" s="32">
        <v>0.145096</v>
      </c>
      <c r="J68" s="32">
        <v>2.359381333</v>
      </c>
      <c r="K68" s="32">
        <v>39.06016233</v>
      </c>
      <c r="L68" s="32">
        <v>60.4037769496899</v>
      </c>
      <c r="M68" s="32">
        <v>86.3346185</v>
      </c>
      <c r="N68" s="32" t="s">
        <v>105</v>
      </c>
      <c r="O68" s="32" t="s">
        <v>29</v>
      </c>
    </row>
    <row r="69" spans="1:15">
      <c r="A69" s="32" t="s">
        <v>106</v>
      </c>
      <c r="B69" s="32">
        <v>56.4</v>
      </c>
      <c r="C69" s="32">
        <v>13.6</v>
      </c>
      <c r="D69" s="32">
        <v>30</v>
      </c>
      <c r="E69" s="32">
        <v>29.65</v>
      </c>
      <c r="F69" s="32">
        <v>0.479491607</v>
      </c>
      <c r="G69" s="32">
        <v>0.028742</v>
      </c>
      <c r="H69" s="32">
        <v>4.394607</v>
      </c>
      <c r="I69" s="32">
        <v>0.137119</v>
      </c>
      <c r="J69" s="32">
        <v>2.561494</v>
      </c>
      <c r="K69" s="32">
        <v>37.262952</v>
      </c>
      <c r="L69" s="32">
        <v>68.741038015453</v>
      </c>
      <c r="M69" s="32">
        <v>114.1988997</v>
      </c>
      <c r="N69" s="32" t="s">
        <v>105</v>
      </c>
      <c r="O69" s="32" t="s">
        <v>29</v>
      </c>
    </row>
    <row r="70" spans="1:15">
      <c r="A70" s="32" t="s">
        <v>107</v>
      </c>
      <c r="B70" s="32">
        <v>56</v>
      </c>
      <c r="C70" s="32">
        <v>13.3</v>
      </c>
      <c r="D70" s="32">
        <v>28.7</v>
      </c>
      <c r="E70" s="32">
        <v>27.79</v>
      </c>
      <c r="F70" s="32">
        <v>0.410007512</v>
      </c>
      <c r="G70" s="32">
        <v>0.029991</v>
      </c>
      <c r="H70" s="32">
        <v>5.555969636</v>
      </c>
      <c r="I70" s="32">
        <v>0.114332</v>
      </c>
      <c r="J70" s="32">
        <v>2.252729455</v>
      </c>
      <c r="K70" s="32">
        <v>37.77245073</v>
      </c>
      <c r="L70" s="32">
        <v>59.6394835776651</v>
      </c>
      <c r="M70" s="32">
        <v>92.7873243</v>
      </c>
      <c r="N70" s="32" t="s">
        <v>108</v>
      </c>
      <c r="O70" s="32" t="s">
        <v>29</v>
      </c>
    </row>
    <row r="71" spans="1:15">
      <c r="A71" s="32" t="s">
        <v>109</v>
      </c>
      <c r="B71" s="32">
        <v>54.3</v>
      </c>
      <c r="C71" s="32">
        <v>15.2</v>
      </c>
      <c r="D71" s="32">
        <v>28.5</v>
      </c>
      <c r="E71" s="32">
        <v>27.66</v>
      </c>
      <c r="F71" s="32">
        <v>0.454338084</v>
      </c>
      <c r="G71" s="32">
        <v>0.031863</v>
      </c>
      <c r="H71" s="32">
        <v>4.623237</v>
      </c>
      <c r="I71" s="32">
        <v>0.130698</v>
      </c>
      <c r="J71" s="32">
        <v>2.269082</v>
      </c>
      <c r="K71" s="32">
        <v>37.941585</v>
      </c>
      <c r="L71" s="32">
        <v>59.8046180727558</v>
      </c>
      <c r="M71" s="32">
        <v>82.99341619</v>
      </c>
      <c r="N71" s="32" t="s">
        <v>108</v>
      </c>
      <c r="O71" s="32" t="s">
        <v>29</v>
      </c>
    </row>
    <row r="72" spans="1:15">
      <c r="A72" s="32" t="s">
        <v>110</v>
      </c>
      <c r="B72" s="32">
        <v>45.4</v>
      </c>
      <c r="C72" s="32">
        <v>26.2</v>
      </c>
      <c r="D72" s="32">
        <v>26.4</v>
      </c>
      <c r="E72" s="32">
        <v>29.61</v>
      </c>
      <c r="F72" s="32">
        <v>0.530181766</v>
      </c>
      <c r="G72" s="32">
        <v>0.033581</v>
      </c>
      <c r="H72" s="32">
        <v>5.999063</v>
      </c>
      <c r="I72" s="32">
        <v>0.279103</v>
      </c>
      <c r="J72" s="32">
        <v>2.366681</v>
      </c>
      <c r="K72" s="32">
        <v>38.01107</v>
      </c>
      <c r="L72" s="32">
        <v>62.2629407696232</v>
      </c>
      <c r="M72" s="32">
        <v>97.99298009</v>
      </c>
      <c r="N72" s="32" t="s">
        <v>108</v>
      </c>
      <c r="O72" s="32" t="s">
        <v>29</v>
      </c>
    </row>
    <row r="73" spans="1:15">
      <c r="A73" s="32" t="s">
        <v>111</v>
      </c>
      <c r="B73" s="32">
        <v>57.5</v>
      </c>
      <c r="C73" s="32">
        <v>13.2</v>
      </c>
      <c r="D73" s="32">
        <v>29.3</v>
      </c>
      <c r="E73" s="32">
        <v>31.78</v>
      </c>
      <c r="F73" s="32">
        <v>0.466085171</v>
      </c>
      <c r="G73" s="32">
        <v>0.035035333</v>
      </c>
      <c r="H73" s="32">
        <v>6.602492833</v>
      </c>
      <c r="I73" s="32">
        <v>0.220796</v>
      </c>
      <c r="J73" s="32">
        <v>1.947485333</v>
      </c>
      <c r="K73" s="32">
        <v>37.80169517</v>
      </c>
      <c r="L73" s="32">
        <v>51.5184656201755</v>
      </c>
      <c r="M73" s="32">
        <v>82.86711166</v>
      </c>
      <c r="N73" s="32" t="s">
        <v>112</v>
      </c>
      <c r="O73" s="32" t="s">
        <v>29</v>
      </c>
    </row>
    <row r="74" spans="1:15">
      <c r="A74" s="32" t="s">
        <v>113</v>
      </c>
      <c r="B74" s="32">
        <v>53.2</v>
      </c>
      <c r="C74" s="32">
        <v>15.2</v>
      </c>
      <c r="D74" s="32">
        <v>27.6</v>
      </c>
      <c r="E74" s="32">
        <v>31.65</v>
      </c>
      <c r="F74" s="32">
        <v>0.43606374</v>
      </c>
      <c r="G74" s="32">
        <v>0.031379</v>
      </c>
      <c r="H74" s="32">
        <v>5.207818</v>
      </c>
      <c r="I74" s="32">
        <v>0.143214</v>
      </c>
      <c r="J74" s="32">
        <v>2.262272</v>
      </c>
      <c r="K74" s="32">
        <v>38.602052</v>
      </c>
      <c r="L74" s="32">
        <v>58.6049674250478</v>
      </c>
      <c r="M74" s="32">
        <v>100.4994187</v>
      </c>
      <c r="N74" s="32" t="s">
        <v>26</v>
      </c>
      <c r="O74" s="32" t="s">
        <v>29</v>
      </c>
    </row>
    <row r="75" spans="1:15">
      <c r="A75" s="32" t="s">
        <v>114</v>
      </c>
      <c r="B75" s="32">
        <v>57.7</v>
      </c>
      <c r="C75" s="32">
        <v>10.3</v>
      </c>
      <c r="D75" s="32">
        <v>30</v>
      </c>
      <c r="E75" s="32">
        <v>27.56</v>
      </c>
      <c r="F75" s="32">
        <v>0.409109822</v>
      </c>
      <c r="G75" s="32">
        <v>0.030749</v>
      </c>
      <c r="H75" s="32">
        <v>4.356838</v>
      </c>
      <c r="I75" s="32">
        <v>0.123027</v>
      </c>
      <c r="J75" s="32">
        <v>2.24992</v>
      </c>
      <c r="K75" s="32">
        <v>40.343522</v>
      </c>
      <c r="L75" s="32">
        <v>55.7690525879223</v>
      </c>
      <c r="M75" s="32">
        <v>97.87692604</v>
      </c>
      <c r="N75" s="32" t="s">
        <v>18</v>
      </c>
      <c r="O75" s="32" t="s">
        <v>29</v>
      </c>
    </row>
    <row r="76" spans="1:15">
      <c r="A76" s="32" t="s">
        <v>115</v>
      </c>
      <c r="B76" s="32">
        <v>55.8</v>
      </c>
      <c r="C76" s="32">
        <v>11</v>
      </c>
      <c r="D76" s="32">
        <v>31.3</v>
      </c>
      <c r="E76" s="32">
        <v>20.02</v>
      </c>
      <c r="F76" s="32">
        <v>0.501683103</v>
      </c>
      <c r="G76" s="32">
        <v>0.024285</v>
      </c>
      <c r="H76" s="32">
        <v>2.587054</v>
      </c>
      <c r="I76" s="32">
        <v>0.100764</v>
      </c>
      <c r="J76" s="32">
        <v>1.884589</v>
      </c>
      <c r="K76" s="32">
        <v>32.818262</v>
      </c>
      <c r="L76" s="32">
        <v>57.4250092829413</v>
      </c>
      <c r="M76" s="32">
        <v>111.451372</v>
      </c>
      <c r="N76" s="32" t="s">
        <v>18</v>
      </c>
      <c r="O76" s="32" t="s">
        <v>29</v>
      </c>
    </row>
    <row r="77" spans="1:15">
      <c r="A77" s="32" t="s">
        <v>116</v>
      </c>
      <c r="B77" s="32">
        <v>53</v>
      </c>
      <c r="C77" s="32">
        <v>14.3</v>
      </c>
      <c r="D77" s="32">
        <v>30.7</v>
      </c>
      <c r="E77" s="32">
        <v>22.15</v>
      </c>
      <c r="F77" s="32">
        <v>0.481331568</v>
      </c>
      <c r="G77" s="32">
        <v>0.033753</v>
      </c>
      <c r="H77" s="32">
        <v>6.260835</v>
      </c>
      <c r="I77" s="32">
        <v>0.182528</v>
      </c>
      <c r="J77" s="32">
        <v>2.37113</v>
      </c>
      <c r="K77" s="32">
        <v>38.096685</v>
      </c>
      <c r="L77" s="32">
        <v>62.2397985546511</v>
      </c>
      <c r="M77" s="32">
        <v>112.8010194</v>
      </c>
      <c r="N77" s="32" t="s">
        <v>18</v>
      </c>
      <c r="O77" s="32" t="s">
        <v>29</v>
      </c>
    </row>
    <row r="78" spans="1:15">
      <c r="A78" s="32" t="s">
        <v>117</v>
      </c>
      <c r="B78" s="32">
        <v>54.5</v>
      </c>
      <c r="C78" s="32">
        <v>13.4</v>
      </c>
      <c r="D78" s="32">
        <v>30.1</v>
      </c>
      <c r="E78" s="32">
        <v>28.86</v>
      </c>
      <c r="F78" s="32">
        <v>0.479655035</v>
      </c>
      <c r="G78" s="32">
        <v>0.033578</v>
      </c>
      <c r="H78" s="32">
        <v>5.219511</v>
      </c>
      <c r="I78" s="32">
        <v>0.127127</v>
      </c>
      <c r="J78" s="32">
        <v>2.50495</v>
      </c>
      <c r="K78" s="32">
        <v>36.815252</v>
      </c>
      <c r="L78" s="32">
        <v>68.0410934033536</v>
      </c>
      <c r="M78" s="32">
        <v>91.8982084</v>
      </c>
      <c r="N78" s="32" t="s">
        <v>83</v>
      </c>
      <c r="O78" s="32" t="s">
        <v>19</v>
      </c>
    </row>
    <row r="79" spans="1:15">
      <c r="A79" s="32" t="s">
        <v>118</v>
      </c>
      <c r="B79" s="32">
        <v>53.9</v>
      </c>
      <c r="C79" s="32">
        <v>17</v>
      </c>
      <c r="D79" s="32">
        <v>27.2</v>
      </c>
      <c r="E79" s="32">
        <v>25.05</v>
      </c>
      <c r="F79" s="32">
        <v>0.448772437</v>
      </c>
      <c r="G79" s="32">
        <v>0.035469111</v>
      </c>
      <c r="H79" s="32">
        <v>6.054609667</v>
      </c>
      <c r="I79" s="32">
        <v>0.368377</v>
      </c>
      <c r="J79" s="32">
        <v>2.267045444</v>
      </c>
      <c r="K79" s="32">
        <v>39.91363489</v>
      </c>
      <c r="L79" s="32">
        <v>56.7987719045851</v>
      </c>
      <c r="M79" s="32">
        <v>78.33042343</v>
      </c>
      <c r="N79" s="32" t="s">
        <v>119</v>
      </c>
      <c r="O79" s="32" t="s">
        <v>29</v>
      </c>
    </row>
    <row r="80" spans="1:15">
      <c r="A80" s="32" t="s">
        <v>120</v>
      </c>
      <c r="B80" s="32">
        <v>57.2</v>
      </c>
      <c r="C80" s="32">
        <v>12.6</v>
      </c>
      <c r="D80" s="32">
        <v>28.2</v>
      </c>
      <c r="E80" s="32">
        <v>26.95</v>
      </c>
      <c r="F80" s="32">
        <v>0.441880687</v>
      </c>
      <c r="G80" s="32">
        <v>0.036662</v>
      </c>
      <c r="H80" s="32">
        <v>6.507505</v>
      </c>
      <c r="I80" s="32">
        <v>0.205918</v>
      </c>
      <c r="J80" s="32">
        <v>2.382596</v>
      </c>
      <c r="K80" s="32">
        <v>39.980152</v>
      </c>
      <c r="L80" s="32">
        <v>59.5944707763993</v>
      </c>
      <c r="M80" s="32">
        <v>83.91445205</v>
      </c>
      <c r="N80" s="32" t="s">
        <v>119</v>
      </c>
      <c r="O80" s="32" t="s">
        <v>29</v>
      </c>
    </row>
    <row r="81" spans="1:15">
      <c r="A81" s="32" t="s">
        <v>121</v>
      </c>
      <c r="B81" s="32">
        <v>53.5</v>
      </c>
      <c r="C81" s="32">
        <v>18</v>
      </c>
      <c r="D81" s="32">
        <v>24.5</v>
      </c>
      <c r="E81" s="32">
        <v>19.72</v>
      </c>
      <c r="F81" s="32">
        <v>0.389796241</v>
      </c>
      <c r="G81" s="32">
        <v>0.033983</v>
      </c>
      <c r="H81" s="32">
        <v>5.932724</v>
      </c>
      <c r="I81" s="32">
        <v>0.126822</v>
      </c>
      <c r="J81" s="32">
        <v>2.304598</v>
      </c>
      <c r="K81" s="32">
        <v>38.319146</v>
      </c>
      <c r="L81" s="32">
        <v>60.1422067182812</v>
      </c>
      <c r="M81" s="32">
        <v>75.41177719</v>
      </c>
      <c r="N81" s="32" t="s">
        <v>119</v>
      </c>
      <c r="O81" s="32" t="s">
        <v>29</v>
      </c>
    </row>
    <row r="82" spans="1:15">
      <c r="A82" s="32" t="s">
        <v>122</v>
      </c>
      <c r="B82" s="32">
        <v>51.3</v>
      </c>
      <c r="C82" s="32">
        <v>19.8</v>
      </c>
      <c r="D82" s="32">
        <v>28</v>
      </c>
      <c r="E82" s="32">
        <v>19.61</v>
      </c>
      <c r="F82" s="32">
        <v>0.443141735</v>
      </c>
      <c r="G82" s="32">
        <v>0.043321</v>
      </c>
      <c r="H82" s="32">
        <v>6.678774</v>
      </c>
      <c r="I82" s="32">
        <v>0.287286</v>
      </c>
      <c r="J82" s="32">
        <v>2.11976</v>
      </c>
      <c r="K82" s="32">
        <v>37.95284</v>
      </c>
      <c r="L82" s="32">
        <v>55.8524737542698</v>
      </c>
      <c r="M82" s="32">
        <v>100.7271738</v>
      </c>
      <c r="N82" s="32" t="s">
        <v>60</v>
      </c>
      <c r="O82" s="32" t="s">
        <v>123</v>
      </c>
    </row>
    <row r="83" spans="1:15">
      <c r="A83" s="32" t="s">
        <v>124</v>
      </c>
      <c r="B83" s="32">
        <v>46.2</v>
      </c>
      <c r="C83" s="32">
        <v>23.7</v>
      </c>
      <c r="D83" s="32">
        <v>28.2</v>
      </c>
      <c r="E83" s="32">
        <v>18.02</v>
      </c>
      <c r="F83" s="32">
        <v>0.453284827</v>
      </c>
      <c r="G83" s="32">
        <v>0.030477</v>
      </c>
      <c r="H83" s="32">
        <v>5.620071</v>
      </c>
      <c r="I83" s="32">
        <v>0.216251</v>
      </c>
      <c r="J83" s="32">
        <v>1.976458</v>
      </c>
      <c r="K83" s="32">
        <v>37.726863</v>
      </c>
      <c r="L83" s="32">
        <v>52.3886123264476</v>
      </c>
      <c r="M83" s="32">
        <v>87.98614956</v>
      </c>
      <c r="N83" s="32" t="s">
        <v>60</v>
      </c>
      <c r="O83" s="32" t="s">
        <v>123</v>
      </c>
    </row>
    <row r="84" spans="1:15">
      <c r="A84" s="32" t="s">
        <v>125</v>
      </c>
      <c r="B84" s="32">
        <v>45</v>
      </c>
      <c r="C84" s="32">
        <v>25.5</v>
      </c>
      <c r="D84" s="32">
        <v>24.6</v>
      </c>
      <c r="E84" s="32">
        <v>22.53</v>
      </c>
      <c r="F84" s="32">
        <v>0.502466181</v>
      </c>
      <c r="G84" s="32">
        <v>0.02726</v>
      </c>
      <c r="H84" s="32">
        <v>5.34211</v>
      </c>
      <c r="I84" s="32">
        <v>0.138786</v>
      </c>
      <c r="J84" s="32">
        <v>1.871601</v>
      </c>
      <c r="K84" s="32">
        <v>37.225097</v>
      </c>
      <c r="L84" s="32">
        <v>50.2779348029637</v>
      </c>
      <c r="M84" s="32">
        <v>79.65634557</v>
      </c>
      <c r="N84" s="32" t="s">
        <v>60</v>
      </c>
      <c r="O84" s="32" t="s">
        <v>123</v>
      </c>
    </row>
    <row r="85" spans="1:15">
      <c r="A85" s="32" t="s">
        <v>126</v>
      </c>
      <c r="B85" s="32">
        <v>52.8</v>
      </c>
      <c r="C85" s="32">
        <v>12.8</v>
      </c>
      <c r="D85" s="32">
        <v>26.4</v>
      </c>
      <c r="E85" s="32">
        <v>25.42</v>
      </c>
      <c r="F85" s="32">
        <v>0.462747275</v>
      </c>
      <c r="G85" s="32">
        <v>0.033704</v>
      </c>
      <c r="H85" s="32">
        <v>5.786256</v>
      </c>
      <c r="I85" s="32">
        <v>0.068775</v>
      </c>
      <c r="J85" s="32">
        <v>2.09537</v>
      </c>
      <c r="K85" s="32">
        <v>34.519952</v>
      </c>
      <c r="L85" s="32">
        <v>60.7002582158863</v>
      </c>
      <c r="M85" s="32">
        <v>94.10431099</v>
      </c>
      <c r="N85" s="32" t="s">
        <v>60</v>
      </c>
      <c r="O85" s="32" t="s">
        <v>123</v>
      </c>
    </row>
    <row r="86" spans="1:15">
      <c r="A86" s="32" t="s">
        <v>127</v>
      </c>
      <c r="B86" s="32">
        <v>59.2</v>
      </c>
      <c r="C86" s="32">
        <v>11</v>
      </c>
      <c r="D86" s="32">
        <v>29.8</v>
      </c>
      <c r="E86" s="32">
        <v>24.13</v>
      </c>
      <c r="F86" s="32">
        <v>0.494404127</v>
      </c>
      <c r="G86" s="32">
        <v>0.037901</v>
      </c>
      <c r="H86" s="32">
        <v>3.445601</v>
      </c>
      <c r="I86" s="32">
        <v>0.118334</v>
      </c>
      <c r="J86" s="32">
        <v>1.607784</v>
      </c>
      <c r="K86" s="32">
        <v>38.030128</v>
      </c>
      <c r="L86" s="32">
        <v>42.2765866052305</v>
      </c>
      <c r="M86" s="32">
        <v>56.57138785</v>
      </c>
      <c r="N86" s="32" t="s">
        <v>18</v>
      </c>
      <c r="O86" s="32" t="s">
        <v>123</v>
      </c>
    </row>
    <row r="87" spans="1:15">
      <c r="A87" s="32" t="s">
        <v>128</v>
      </c>
      <c r="B87" s="32">
        <v>59.9</v>
      </c>
      <c r="C87" s="32">
        <v>8.05</v>
      </c>
      <c r="D87" s="32">
        <v>30</v>
      </c>
      <c r="E87" s="32">
        <v>20.24</v>
      </c>
      <c r="F87" s="32">
        <v>0.43300053</v>
      </c>
      <c r="G87" s="32">
        <v>0.038303</v>
      </c>
      <c r="H87" s="32">
        <v>5.121109</v>
      </c>
      <c r="I87" s="32">
        <v>0.233579</v>
      </c>
      <c r="J87" s="32">
        <v>1.560724</v>
      </c>
      <c r="K87" s="32">
        <v>29.127889</v>
      </c>
      <c r="L87" s="32">
        <v>53.5817751846006</v>
      </c>
      <c r="M87" s="32">
        <v>65.86181246</v>
      </c>
      <c r="N87" s="32" t="s">
        <v>18</v>
      </c>
      <c r="O87" s="32" t="s">
        <v>123</v>
      </c>
    </row>
    <row r="88" spans="1:15">
      <c r="A88" s="32" t="s">
        <v>129</v>
      </c>
      <c r="B88" s="32">
        <v>52.6</v>
      </c>
      <c r="C88" s="32">
        <v>19.7</v>
      </c>
      <c r="D88" s="32">
        <v>26.7</v>
      </c>
      <c r="E88" s="32">
        <v>24.59</v>
      </c>
      <c r="F88" s="32">
        <v>0.517943543</v>
      </c>
      <c r="G88" s="32">
        <v>0.027254</v>
      </c>
      <c r="H88" s="32">
        <v>2.733618</v>
      </c>
      <c r="I88" s="32">
        <v>0.155227</v>
      </c>
      <c r="J88" s="32">
        <v>1.500428</v>
      </c>
      <c r="K88" s="32">
        <v>28.109584</v>
      </c>
      <c r="L88" s="32">
        <v>53.3778087929014</v>
      </c>
      <c r="M88" s="32">
        <v>69.4109092</v>
      </c>
      <c r="N88" s="32" t="s">
        <v>18</v>
      </c>
      <c r="O88" s="32" t="s">
        <v>123</v>
      </c>
    </row>
    <row r="89" spans="1:15">
      <c r="A89" s="32" t="s">
        <v>130</v>
      </c>
      <c r="B89" s="32">
        <v>50.1</v>
      </c>
      <c r="C89" s="32">
        <v>22.6</v>
      </c>
      <c r="D89" s="32">
        <v>24.3</v>
      </c>
      <c r="E89" s="32">
        <v>23.05</v>
      </c>
      <c r="F89" s="32">
        <v>0.479440546</v>
      </c>
      <c r="G89" s="32">
        <v>0.033713</v>
      </c>
      <c r="H89" s="32">
        <v>6.018247</v>
      </c>
      <c r="I89" s="32">
        <v>0.212777</v>
      </c>
      <c r="J89" s="32">
        <v>2.094939</v>
      </c>
      <c r="K89" s="32">
        <v>39.680998</v>
      </c>
      <c r="L89" s="32">
        <v>52.7945138879824</v>
      </c>
      <c r="M89" s="32">
        <v>79.00837541</v>
      </c>
      <c r="N89" s="32" t="s">
        <v>18</v>
      </c>
      <c r="O89" s="32" t="s">
        <v>123</v>
      </c>
    </row>
    <row r="90" spans="1:15">
      <c r="A90" s="32" t="s">
        <v>131</v>
      </c>
      <c r="B90" s="32">
        <v>40.9</v>
      </c>
      <c r="C90" s="32">
        <v>20</v>
      </c>
      <c r="D90" s="32">
        <v>20.5</v>
      </c>
      <c r="E90" s="32">
        <v>30.24</v>
      </c>
      <c r="F90" s="32">
        <v>0.404348724</v>
      </c>
      <c r="G90" s="32">
        <v>0.041656</v>
      </c>
      <c r="H90" s="32">
        <v>7.248624</v>
      </c>
      <c r="I90" s="32">
        <v>0.234514</v>
      </c>
      <c r="J90" s="32">
        <v>2.10694</v>
      </c>
      <c r="K90" s="32">
        <v>39.828642</v>
      </c>
      <c r="L90" s="32">
        <v>52.9001214753945</v>
      </c>
      <c r="M90" s="32">
        <v>75.59444334</v>
      </c>
      <c r="N90" s="32" t="s">
        <v>41</v>
      </c>
      <c r="O90" s="32" t="s">
        <v>123</v>
      </c>
    </row>
    <row r="91" spans="1:15">
      <c r="A91" s="32" t="s">
        <v>132</v>
      </c>
      <c r="B91" s="32">
        <v>58.3</v>
      </c>
      <c r="C91" s="32">
        <v>8.14</v>
      </c>
      <c r="D91" s="32">
        <v>31.6</v>
      </c>
      <c r="E91" s="32">
        <v>29.09</v>
      </c>
      <c r="F91" s="32">
        <v>0.509884641</v>
      </c>
      <c r="G91" s="32">
        <v>0.028009</v>
      </c>
      <c r="H91" s="32">
        <v>4.558292</v>
      </c>
      <c r="I91" s="32">
        <v>0.174232</v>
      </c>
      <c r="J91" s="32">
        <v>2.108732</v>
      </c>
      <c r="K91" s="32">
        <v>37.968322</v>
      </c>
      <c r="L91" s="32">
        <v>55.5392466382897</v>
      </c>
      <c r="M91" s="32">
        <v>79.49458326</v>
      </c>
      <c r="N91" s="32" t="s">
        <v>41</v>
      </c>
      <c r="O91" s="32" t="s">
        <v>123</v>
      </c>
    </row>
    <row r="92" spans="1:15">
      <c r="A92" s="32" t="s">
        <v>133</v>
      </c>
      <c r="B92" s="32">
        <v>62.9</v>
      </c>
      <c r="C92" s="32">
        <v>7.32</v>
      </c>
      <c r="D92" s="32">
        <v>28.7</v>
      </c>
      <c r="E92" s="32">
        <v>24.37</v>
      </c>
      <c r="F92" s="32">
        <v>0.462113099</v>
      </c>
      <c r="G92" s="32">
        <v>0.038861</v>
      </c>
      <c r="H92" s="32">
        <v>5.754222</v>
      </c>
      <c r="I92" s="32">
        <v>0.153811</v>
      </c>
      <c r="J92" s="32">
        <v>2.187763</v>
      </c>
      <c r="K92" s="32">
        <v>39.276682</v>
      </c>
      <c r="L92" s="32">
        <v>55.7013191694757</v>
      </c>
      <c r="M92" s="32">
        <v>81.59031873</v>
      </c>
      <c r="N92" s="32" t="s">
        <v>41</v>
      </c>
      <c r="O92" s="32" t="s">
        <v>123</v>
      </c>
    </row>
    <row r="93" spans="1:15">
      <c r="A93" s="32" t="s">
        <v>134</v>
      </c>
      <c r="B93" s="32">
        <v>61.2</v>
      </c>
      <c r="C93" s="32">
        <v>7.03</v>
      </c>
      <c r="D93" s="32">
        <v>29.7</v>
      </c>
      <c r="E93" s="32">
        <v>40.57</v>
      </c>
      <c r="F93" s="32">
        <v>0.473377484</v>
      </c>
      <c r="G93" s="32">
        <v>0.031214</v>
      </c>
      <c r="H93" s="32">
        <v>4.948509</v>
      </c>
      <c r="I93" s="32">
        <v>0.180144</v>
      </c>
      <c r="J93" s="32">
        <v>2.188629</v>
      </c>
      <c r="K93" s="32">
        <v>40.51096</v>
      </c>
      <c r="L93" s="32">
        <v>54.0256019605559</v>
      </c>
      <c r="M93" s="32">
        <v>75.38342181</v>
      </c>
      <c r="N93" s="32" t="s">
        <v>41</v>
      </c>
      <c r="O93" s="32" t="s">
        <v>123</v>
      </c>
    </row>
    <row r="94" spans="1:15">
      <c r="A94" s="32" t="s">
        <v>135</v>
      </c>
      <c r="B94" s="32">
        <v>59.6</v>
      </c>
      <c r="C94" s="32">
        <v>8.01</v>
      </c>
      <c r="D94" s="32">
        <v>30.4</v>
      </c>
      <c r="E94" s="32">
        <v>16.67</v>
      </c>
      <c r="F94" s="32">
        <v>0.536742503</v>
      </c>
      <c r="G94" s="32">
        <v>0.025798</v>
      </c>
      <c r="H94" s="32">
        <v>4.337324</v>
      </c>
      <c r="I94" s="32">
        <v>0.17905</v>
      </c>
      <c r="J94" s="32">
        <v>2.122359</v>
      </c>
      <c r="K94" s="32">
        <v>34.007495</v>
      </c>
      <c r="L94" s="32">
        <v>62.4085661116763</v>
      </c>
      <c r="M94" s="32">
        <v>98.94225093</v>
      </c>
      <c r="N94" s="32" t="s">
        <v>28</v>
      </c>
      <c r="O94" s="32" t="s">
        <v>123</v>
      </c>
    </row>
    <row r="95" spans="1:15">
      <c r="A95" s="32" t="s">
        <v>136</v>
      </c>
      <c r="B95" s="32">
        <v>56.5</v>
      </c>
      <c r="C95" s="32">
        <v>9.54</v>
      </c>
      <c r="D95" s="32">
        <v>25</v>
      </c>
      <c r="E95" s="32">
        <v>20.78</v>
      </c>
      <c r="F95" s="32">
        <v>0.566038015</v>
      </c>
      <c r="G95" s="32">
        <v>0.029902</v>
      </c>
      <c r="H95" s="32">
        <v>5.729745</v>
      </c>
      <c r="I95" s="32">
        <v>0.119607</v>
      </c>
      <c r="J95" s="32">
        <v>2.249785</v>
      </c>
      <c r="K95" s="32">
        <v>40.974543</v>
      </c>
      <c r="L95" s="32">
        <v>54.9068967041316</v>
      </c>
      <c r="M95" s="32">
        <v>64.05638701</v>
      </c>
      <c r="N95" s="32" t="s">
        <v>28</v>
      </c>
      <c r="O95" s="32" t="s">
        <v>123</v>
      </c>
    </row>
    <row r="96" spans="1:15">
      <c r="A96" s="32" t="s">
        <v>137</v>
      </c>
      <c r="B96" s="32">
        <v>59.5</v>
      </c>
      <c r="C96" s="32">
        <v>7.42</v>
      </c>
      <c r="D96" s="32">
        <v>31.1</v>
      </c>
      <c r="E96" s="32">
        <v>19.72</v>
      </c>
      <c r="F96" s="32">
        <v>0.572276518</v>
      </c>
      <c r="G96" s="32">
        <v>0.042034</v>
      </c>
      <c r="H96" s="32">
        <v>6.390981</v>
      </c>
      <c r="I96" s="32">
        <v>0.15078</v>
      </c>
      <c r="J96" s="32">
        <v>2.400483</v>
      </c>
      <c r="K96" s="32">
        <v>36.56429</v>
      </c>
      <c r="L96" s="32">
        <v>65.6510218029668</v>
      </c>
      <c r="M96" s="32">
        <v>111.3377285</v>
      </c>
      <c r="N96" s="32" t="s">
        <v>28</v>
      </c>
      <c r="O96" s="32" t="s">
        <v>123</v>
      </c>
    </row>
    <row r="97" spans="1:15">
      <c r="A97" s="32" t="s">
        <v>138</v>
      </c>
      <c r="B97" s="32">
        <v>57.5</v>
      </c>
      <c r="C97" s="32">
        <v>12</v>
      </c>
      <c r="D97" s="32">
        <v>29.5</v>
      </c>
      <c r="E97" s="32">
        <v>19.51</v>
      </c>
      <c r="F97" s="32">
        <v>0.515102122</v>
      </c>
      <c r="G97" s="32">
        <v>0.044866</v>
      </c>
      <c r="H97" s="32">
        <v>5.458854</v>
      </c>
      <c r="I97" s="32">
        <v>0.34111</v>
      </c>
      <c r="J97" s="32">
        <v>1.848368</v>
      </c>
      <c r="K97" s="32">
        <v>38.829458</v>
      </c>
      <c r="L97" s="32">
        <v>47.6022096419682</v>
      </c>
      <c r="M97" s="32">
        <v>77.21419851</v>
      </c>
      <c r="N97" s="32" t="s">
        <v>28</v>
      </c>
      <c r="O97" s="32" t="s">
        <v>123</v>
      </c>
    </row>
    <row r="98" spans="1:15">
      <c r="A98" s="32" t="s">
        <v>139</v>
      </c>
      <c r="B98" s="32">
        <v>52.2</v>
      </c>
      <c r="C98" s="32">
        <v>20.3</v>
      </c>
      <c r="D98" s="32">
        <v>23.4</v>
      </c>
      <c r="E98" s="32">
        <v>24.99</v>
      </c>
      <c r="F98" s="32">
        <v>0.500849221</v>
      </c>
      <c r="G98" s="32">
        <v>0.035279</v>
      </c>
      <c r="H98" s="32">
        <v>3.31213</v>
      </c>
      <c r="I98" s="32">
        <v>0.204723</v>
      </c>
      <c r="J98" s="32">
        <v>1.965353</v>
      </c>
      <c r="K98" s="32">
        <v>36.894254</v>
      </c>
      <c r="L98" s="32">
        <v>53.269894005717</v>
      </c>
      <c r="M98" s="32">
        <v>92.35917887</v>
      </c>
      <c r="N98" s="32" t="s">
        <v>95</v>
      </c>
      <c r="O98" s="32" t="s">
        <v>123</v>
      </c>
    </row>
    <row r="99" spans="1:15">
      <c r="A99" s="32" t="s">
        <v>140</v>
      </c>
      <c r="B99" s="32">
        <v>52.8</v>
      </c>
      <c r="C99" s="32">
        <v>19</v>
      </c>
      <c r="D99" s="32">
        <v>26.1</v>
      </c>
      <c r="E99" s="32">
        <v>24.77</v>
      </c>
      <c r="F99" s="32">
        <v>0.573041451</v>
      </c>
      <c r="G99" s="32">
        <v>0.026324</v>
      </c>
      <c r="H99" s="32">
        <v>3.740906</v>
      </c>
      <c r="I99" s="32">
        <v>0.147748</v>
      </c>
      <c r="J99" s="32">
        <v>1.901082</v>
      </c>
      <c r="K99" s="32">
        <v>35.545497</v>
      </c>
      <c r="L99" s="32">
        <v>53.4830614409471</v>
      </c>
      <c r="M99" s="32">
        <v>80.4010544</v>
      </c>
      <c r="N99" s="32" t="s">
        <v>95</v>
      </c>
      <c r="O99" s="32" t="s">
        <v>123</v>
      </c>
    </row>
    <row r="100" spans="1:15">
      <c r="A100" s="32" t="s">
        <v>141</v>
      </c>
      <c r="B100" s="32">
        <v>47.3</v>
      </c>
      <c r="C100" s="32">
        <v>25.1</v>
      </c>
      <c r="D100" s="32">
        <v>25.7</v>
      </c>
      <c r="E100" s="32">
        <v>35.27</v>
      </c>
      <c r="F100" s="32">
        <v>0.501967063</v>
      </c>
      <c r="G100" s="32">
        <v>0.0400145</v>
      </c>
      <c r="H100" s="32">
        <v>7.33217975</v>
      </c>
      <c r="I100" s="32">
        <v>0.176951</v>
      </c>
      <c r="J100" s="32">
        <v>2.01695275</v>
      </c>
      <c r="K100" s="32">
        <v>38.493363</v>
      </c>
      <c r="L100" s="32">
        <v>52.3974158869933</v>
      </c>
      <c r="M100" s="32">
        <v>89.5993013</v>
      </c>
      <c r="N100" s="32" t="s">
        <v>142</v>
      </c>
      <c r="O100" s="32" t="s">
        <v>123</v>
      </c>
    </row>
    <row r="101" spans="1:15">
      <c r="A101" s="32" t="s">
        <v>143</v>
      </c>
      <c r="B101" s="32">
        <v>55.2</v>
      </c>
      <c r="C101" s="32">
        <v>15.3</v>
      </c>
      <c r="D101" s="32">
        <v>27.5</v>
      </c>
      <c r="E101" s="32">
        <v>28.33</v>
      </c>
      <c r="F101" s="32">
        <v>0.448143811</v>
      </c>
      <c r="G101" s="32">
        <v>0.038538</v>
      </c>
      <c r="H101" s="32">
        <v>6.583732</v>
      </c>
      <c r="I101" s="32">
        <v>0.127615</v>
      </c>
      <c r="J101" s="32">
        <v>1.997781</v>
      </c>
      <c r="K101" s="32">
        <v>42.713413</v>
      </c>
      <c r="L101" s="32">
        <v>46.7717482562211</v>
      </c>
      <c r="M101" s="32">
        <v>89.20803413</v>
      </c>
      <c r="N101" s="32" t="s">
        <v>142</v>
      </c>
      <c r="O101" s="32" t="s">
        <v>123</v>
      </c>
    </row>
    <row r="102" spans="1:15">
      <c r="A102" s="32" t="s">
        <v>144</v>
      </c>
      <c r="B102" s="32">
        <v>44.1</v>
      </c>
      <c r="C102" s="32">
        <v>25.6</v>
      </c>
      <c r="D102" s="32">
        <v>28.8</v>
      </c>
      <c r="E102" s="32">
        <v>28.44</v>
      </c>
      <c r="F102" s="32">
        <v>0.487581655</v>
      </c>
      <c r="G102" s="32">
        <v>0.045653</v>
      </c>
      <c r="H102" s="32">
        <v>7.751413</v>
      </c>
      <c r="I102" s="32">
        <v>0.452018</v>
      </c>
      <c r="J102" s="32">
        <v>1.939936</v>
      </c>
      <c r="K102" s="32">
        <v>39.724995</v>
      </c>
      <c r="L102" s="32">
        <v>48.8341408224218</v>
      </c>
      <c r="M102" s="32">
        <v>94.23160224</v>
      </c>
      <c r="N102" s="32" t="s">
        <v>142</v>
      </c>
      <c r="O102" s="32" t="s">
        <v>123</v>
      </c>
    </row>
    <row r="103" spans="1:15">
      <c r="A103" s="32" t="s">
        <v>145</v>
      </c>
      <c r="B103" s="32">
        <v>53</v>
      </c>
      <c r="C103" s="32">
        <v>15.6</v>
      </c>
      <c r="D103" s="32">
        <v>30.4</v>
      </c>
      <c r="E103" s="32">
        <v>28.29</v>
      </c>
      <c r="F103" s="32">
        <v>0.512094868</v>
      </c>
      <c r="G103" s="32">
        <v>0.033368</v>
      </c>
      <c r="H103" s="32">
        <v>6.012904</v>
      </c>
      <c r="I103" s="32">
        <v>0.131115</v>
      </c>
      <c r="J103" s="32">
        <v>2.338214</v>
      </c>
      <c r="K103" s="32">
        <v>41.782823</v>
      </c>
      <c r="L103" s="32">
        <v>55.961130247231</v>
      </c>
      <c r="M103" s="32">
        <v>77.3845962</v>
      </c>
      <c r="N103" s="32" t="s">
        <v>88</v>
      </c>
      <c r="O103" s="32" t="s">
        <v>123</v>
      </c>
    </row>
    <row r="104" spans="1:15">
      <c r="A104" s="32" t="s">
        <v>146</v>
      </c>
      <c r="B104" s="32">
        <v>57.5</v>
      </c>
      <c r="C104" s="32">
        <v>13.3</v>
      </c>
      <c r="D104" s="32">
        <v>27.2</v>
      </c>
      <c r="E104" s="32">
        <v>28.41</v>
      </c>
      <c r="F104" s="32">
        <v>0.524781164</v>
      </c>
      <c r="G104" s="32">
        <v>0.034484</v>
      </c>
      <c r="H104" s="32">
        <v>6.256227</v>
      </c>
      <c r="I104" s="32">
        <v>0.197587</v>
      </c>
      <c r="J104" s="32">
        <v>2.13968</v>
      </c>
      <c r="K104" s="32">
        <v>36.570315</v>
      </c>
      <c r="L104" s="32">
        <v>58.5086565428819</v>
      </c>
      <c r="M104" s="32">
        <v>79.83567166</v>
      </c>
      <c r="N104" s="32" t="s">
        <v>102</v>
      </c>
      <c r="O104" s="32" t="s">
        <v>19</v>
      </c>
    </row>
    <row r="105" spans="1:15">
      <c r="A105" s="32" t="s">
        <v>147</v>
      </c>
      <c r="B105" s="32">
        <v>39.2</v>
      </c>
      <c r="C105" s="32">
        <v>31</v>
      </c>
      <c r="D105" s="32">
        <v>24.9</v>
      </c>
      <c r="E105" s="32">
        <v>34.83</v>
      </c>
      <c r="F105" s="32">
        <v>0.511032054</v>
      </c>
      <c r="G105" s="32">
        <v>0.035366</v>
      </c>
      <c r="H105" s="32">
        <v>6.145282</v>
      </c>
      <c r="I105" s="32">
        <v>0.199352</v>
      </c>
      <c r="J105" s="32">
        <v>2.248468</v>
      </c>
      <c r="K105" s="32">
        <v>40.508726</v>
      </c>
      <c r="L105" s="32">
        <v>55.505769300175</v>
      </c>
      <c r="M105" s="32">
        <v>87.57564235</v>
      </c>
      <c r="N105" s="32" t="s">
        <v>108</v>
      </c>
      <c r="O105" s="32" t="s">
        <v>123</v>
      </c>
    </row>
    <row r="106" spans="1:15">
      <c r="A106" s="32" t="s">
        <v>148</v>
      </c>
      <c r="B106" s="32">
        <v>43.2</v>
      </c>
      <c r="C106" s="32">
        <v>29.1</v>
      </c>
      <c r="D106" s="32">
        <v>25.8</v>
      </c>
      <c r="E106" s="32">
        <v>29.39</v>
      </c>
      <c r="F106" s="32">
        <v>0.487581655</v>
      </c>
      <c r="G106" s="32">
        <v>0.035594</v>
      </c>
      <c r="H106" s="32">
        <v>4.323745</v>
      </c>
      <c r="I106" s="32">
        <v>0.152876</v>
      </c>
      <c r="J106" s="32">
        <v>2.269229</v>
      </c>
      <c r="K106" s="32">
        <v>41.125317</v>
      </c>
      <c r="L106" s="32">
        <v>55.1783953422171</v>
      </c>
      <c r="M106" s="32">
        <v>96.04140435</v>
      </c>
      <c r="N106" s="32" t="s">
        <v>108</v>
      </c>
      <c r="O106" s="32" t="s">
        <v>123</v>
      </c>
    </row>
    <row r="107" spans="1:15">
      <c r="A107" s="32" t="s">
        <v>149</v>
      </c>
      <c r="B107" s="32">
        <v>39.6</v>
      </c>
      <c r="C107" s="32">
        <v>31</v>
      </c>
      <c r="D107" s="32">
        <v>25.5</v>
      </c>
      <c r="E107" s="32">
        <v>20.37</v>
      </c>
      <c r="F107" s="32">
        <v>0.513109556</v>
      </c>
      <c r="G107" s="32">
        <v>0.028999</v>
      </c>
      <c r="H107" s="32">
        <v>6.064916</v>
      </c>
      <c r="I107" s="32">
        <v>0.191685</v>
      </c>
      <c r="J107" s="32">
        <v>2.27742</v>
      </c>
      <c r="K107" s="32">
        <v>39.904174</v>
      </c>
      <c r="L107" s="32">
        <v>57.0722250760033</v>
      </c>
      <c r="M107" s="32">
        <v>87.97411425</v>
      </c>
      <c r="N107" s="32" t="s">
        <v>108</v>
      </c>
      <c r="O107" s="32" t="s">
        <v>123</v>
      </c>
    </row>
    <row r="108" spans="1:15">
      <c r="A108" s="32" t="s">
        <v>150</v>
      </c>
      <c r="B108" s="32">
        <v>56.5</v>
      </c>
      <c r="C108" s="32">
        <v>13.4</v>
      </c>
      <c r="D108" s="32">
        <v>28.1</v>
      </c>
      <c r="E108" s="32">
        <v>24.2</v>
      </c>
      <c r="F108" s="32">
        <v>0.470545049</v>
      </c>
      <c r="G108" s="32">
        <v>0.027496</v>
      </c>
      <c r="H108" s="32">
        <v>5.315348</v>
      </c>
      <c r="I108" s="32">
        <v>0.220234</v>
      </c>
      <c r="J108" s="32">
        <v>2.228264</v>
      </c>
      <c r="K108" s="32">
        <v>35.400228</v>
      </c>
      <c r="L108" s="32">
        <v>62.9449053265985</v>
      </c>
      <c r="M108" s="32">
        <v>85.35499758</v>
      </c>
      <c r="N108" s="32" t="s">
        <v>108</v>
      </c>
      <c r="O108" s="32" t="s">
        <v>123</v>
      </c>
    </row>
    <row r="109" spans="1:15">
      <c r="A109" s="32" t="s">
        <v>151</v>
      </c>
      <c r="B109" s="32">
        <v>52.1</v>
      </c>
      <c r="C109" s="32">
        <v>23</v>
      </c>
      <c r="D109" s="32">
        <v>28.9</v>
      </c>
      <c r="E109" s="32">
        <v>24.89</v>
      </c>
      <c r="F109" s="32">
        <v>0.473442863</v>
      </c>
      <c r="G109" s="32">
        <v>0.046111</v>
      </c>
      <c r="H109" s="32">
        <v>7.157832</v>
      </c>
      <c r="I109" s="32">
        <v>0.222951</v>
      </c>
      <c r="J109" s="32">
        <v>2.174333</v>
      </c>
      <c r="K109" s="32">
        <v>40.725386</v>
      </c>
      <c r="L109" s="32">
        <v>53.3901139696994</v>
      </c>
      <c r="M109" s="32">
        <v>69.85234825</v>
      </c>
      <c r="N109" s="32" t="s">
        <v>62</v>
      </c>
      <c r="O109" s="32" t="s">
        <v>123</v>
      </c>
    </row>
    <row r="110" spans="1:15">
      <c r="A110" s="32" t="s">
        <v>152</v>
      </c>
      <c r="B110" s="32">
        <v>49.2</v>
      </c>
      <c r="C110" s="32">
        <v>19.1</v>
      </c>
      <c r="D110" s="32">
        <v>29.8</v>
      </c>
      <c r="E110" s="32">
        <v>23.62</v>
      </c>
      <c r="F110" s="32">
        <v>0.446565875</v>
      </c>
      <c r="G110" s="32">
        <v>0.024715</v>
      </c>
      <c r="H110" s="32">
        <v>2.979847</v>
      </c>
      <c r="I110" s="32">
        <v>0.11009</v>
      </c>
      <c r="J110" s="32">
        <v>2.363263</v>
      </c>
      <c r="K110" s="32">
        <v>36.396323</v>
      </c>
      <c r="L110" s="32">
        <v>64.9313668306548</v>
      </c>
      <c r="M110" s="32">
        <v>120.2235508</v>
      </c>
      <c r="N110" s="32" t="s">
        <v>62</v>
      </c>
      <c r="O110" s="32" t="s">
        <v>123</v>
      </c>
    </row>
    <row r="111" spans="1:15">
      <c r="A111" s="32" t="s">
        <v>153</v>
      </c>
      <c r="B111" s="32">
        <v>48.4</v>
      </c>
      <c r="C111" s="32">
        <v>17.9</v>
      </c>
      <c r="D111" s="32">
        <v>26.7</v>
      </c>
      <c r="E111" s="32">
        <v>22.51</v>
      </c>
      <c r="F111" s="32">
        <v>0.478485053</v>
      </c>
      <c r="G111" s="32">
        <v>0.044612</v>
      </c>
      <c r="H111" s="32">
        <v>6.801573</v>
      </c>
      <c r="I111" s="32">
        <v>0.227889</v>
      </c>
      <c r="J111" s="32">
        <v>2.219459</v>
      </c>
      <c r="K111" s="32">
        <v>36.87431</v>
      </c>
      <c r="L111" s="32">
        <v>60.1898449082844</v>
      </c>
      <c r="M111" s="32">
        <v>84.52949628</v>
      </c>
      <c r="N111" s="32" t="s">
        <v>64</v>
      </c>
      <c r="O111" s="32" t="s">
        <v>123</v>
      </c>
    </row>
    <row r="112" spans="1:15">
      <c r="A112" s="32" t="s">
        <v>154</v>
      </c>
      <c r="B112" s="32">
        <v>56.5</v>
      </c>
      <c r="C112" s="32">
        <v>14.8</v>
      </c>
      <c r="D112" s="32">
        <v>31.8</v>
      </c>
      <c r="E112" s="32">
        <v>29.2</v>
      </c>
      <c r="F112" s="32">
        <v>0.444137867</v>
      </c>
      <c r="G112" s="32">
        <v>0.044255</v>
      </c>
      <c r="H112" s="32">
        <v>5.666206</v>
      </c>
      <c r="I112" s="32">
        <v>0.136047</v>
      </c>
      <c r="J112" s="32">
        <v>2.252911</v>
      </c>
      <c r="K112" s="32">
        <v>39.407293</v>
      </c>
      <c r="L112" s="32">
        <v>57.1698999979522</v>
      </c>
      <c r="M112" s="32">
        <v>83.2211036</v>
      </c>
      <c r="N112" s="32" t="s">
        <v>64</v>
      </c>
      <c r="O112" s="32" t="s">
        <v>123</v>
      </c>
    </row>
    <row r="113" spans="1:15">
      <c r="A113" s="32" t="s">
        <v>155</v>
      </c>
      <c r="B113" s="32">
        <v>47.2</v>
      </c>
      <c r="C113" s="32">
        <v>22.2</v>
      </c>
      <c r="D113" s="32">
        <v>28.7</v>
      </c>
      <c r="E113" s="32">
        <v>27.87</v>
      </c>
      <c r="F113" s="32">
        <v>0.448011259</v>
      </c>
      <c r="G113" s="32">
        <v>0.034367</v>
      </c>
      <c r="H113" s="32">
        <v>4.065214</v>
      </c>
      <c r="I113" s="32">
        <v>0.130863</v>
      </c>
      <c r="J113" s="32">
        <v>2.171264</v>
      </c>
      <c r="K113" s="32">
        <v>36.480758</v>
      </c>
      <c r="L113" s="32">
        <v>59.51806154905</v>
      </c>
      <c r="M113" s="32">
        <v>72.52216089</v>
      </c>
      <c r="N113" s="32" t="s">
        <v>64</v>
      </c>
      <c r="O113" s="32" t="s">
        <v>123</v>
      </c>
    </row>
    <row r="114" spans="1:15">
      <c r="A114" s="32" t="s">
        <v>156</v>
      </c>
      <c r="B114" s="32">
        <v>48.7</v>
      </c>
      <c r="C114" s="32">
        <v>20.2</v>
      </c>
      <c r="D114" s="32">
        <v>29.2</v>
      </c>
      <c r="E114" s="32">
        <v>22.26</v>
      </c>
      <c r="F114" s="32">
        <v>0.473827002</v>
      </c>
      <c r="G114" s="32">
        <v>0.034351</v>
      </c>
      <c r="H114" s="32">
        <v>5.125313</v>
      </c>
      <c r="I114" s="32">
        <v>0.210025</v>
      </c>
      <c r="J114" s="32">
        <v>1.94185</v>
      </c>
      <c r="K114" s="32">
        <v>37.318453</v>
      </c>
      <c r="L114" s="32">
        <v>52.0345792468943</v>
      </c>
      <c r="M114" s="32">
        <v>64.93916865</v>
      </c>
      <c r="N114" s="32" t="s">
        <v>64</v>
      </c>
      <c r="O114" s="32" t="s">
        <v>123</v>
      </c>
    </row>
    <row r="115" spans="1:15">
      <c r="A115" s="32" t="s">
        <v>157</v>
      </c>
      <c r="B115" s="32">
        <v>53.4</v>
      </c>
      <c r="C115" s="32">
        <v>12.2</v>
      </c>
      <c r="D115" s="32">
        <v>27.4</v>
      </c>
      <c r="E115" s="32">
        <v>22.18</v>
      </c>
      <c r="F115" s="32">
        <v>0.506051896</v>
      </c>
      <c r="G115" s="32">
        <v>0.039423</v>
      </c>
      <c r="H115" s="32">
        <v>6.567002</v>
      </c>
      <c r="I115" s="32">
        <v>0.198161</v>
      </c>
      <c r="J115" s="32">
        <v>2.430436667</v>
      </c>
      <c r="K115" s="32">
        <v>38.30597617</v>
      </c>
      <c r="L115" s="32">
        <v>63.4479762691295</v>
      </c>
      <c r="M115" s="32">
        <v>94.39506736</v>
      </c>
      <c r="N115" s="32" t="s">
        <v>158</v>
      </c>
      <c r="O115" s="32" t="s">
        <v>123</v>
      </c>
    </row>
    <row r="116" spans="1:15">
      <c r="A116" s="32" t="s">
        <v>159</v>
      </c>
      <c r="B116" s="32">
        <v>58.9</v>
      </c>
      <c r="C116" s="32">
        <v>13.5</v>
      </c>
      <c r="D116" s="32">
        <v>30.6</v>
      </c>
      <c r="E116" s="32">
        <v>20.36</v>
      </c>
      <c r="F116" s="32">
        <v>0.514524621</v>
      </c>
      <c r="G116" s="32">
        <v>0.040336</v>
      </c>
      <c r="H116" s="32">
        <v>7.168245</v>
      </c>
      <c r="I116" s="32">
        <v>0.194446</v>
      </c>
      <c r="J116" s="32">
        <v>2.410406</v>
      </c>
      <c r="K116" s="32">
        <v>40.963833</v>
      </c>
      <c r="L116" s="32">
        <v>58.842296325151</v>
      </c>
      <c r="M116" s="32">
        <v>87.09248153</v>
      </c>
      <c r="N116" s="32" t="s">
        <v>158</v>
      </c>
      <c r="O116" s="32" t="s">
        <v>123</v>
      </c>
    </row>
    <row r="117" spans="1:15">
      <c r="A117" s="32" t="s">
        <v>160</v>
      </c>
      <c r="B117" s="32">
        <v>54.6</v>
      </c>
      <c r="C117" s="32">
        <v>14.1</v>
      </c>
      <c r="D117" s="32">
        <v>29.3</v>
      </c>
      <c r="E117" s="32">
        <v>18.84</v>
      </c>
      <c r="F117" s="32">
        <v>0.56144252</v>
      </c>
      <c r="G117" s="32">
        <v>0.038401</v>
      </c>
      <c r="H117" s="32">
        <v>6.117724</v>
      </c>
      <c r="I117" s="32">
        <v>0.265333</v>
      </c>
      <c r="J117" s="32">
        <v>2.341624</v>
      </c>
      <c r="K117" s="32">
        <v>40.565581</v>
      </c>
      <c r="L117" s="32">
        <v>57.7244043417004</v>
      </c>
      <c r="M117" s="32">
        <v>82.4599932</v>
      </c>
      <c r="N117" s="32" t="s">
        <v>158</v>
      </c>
      <c r="O117" s="32" t="s">
        <v>123</v>
      </c>
    </row>
    <row r="118" spans="1:15">
      <c r="A118" s="32" t="s">
        <v>161</v>
      </c>
      <c r="B118" s="32">
        <v>43.9</v>
      </c>
      <c r="C118" s="32">
        <v>22.2</v>
      </c>
      <c r="D118" s="32">
        <v>28</v>
      </c>
      <c r="E118" s="32">
        <v>23.05</v>
      </c>
      <c r="F118" s="32">
        <v>0.559888118</v>
      </c>
      <c r="G118" s="32">
        <v>0.040584</v>
      </c>
      <c r="H118" s="32">
        <v>7.621138</v>
      </c>
      <c r="I118" s="32">
        <v>0.198976</v>
      </c>
      <c r="J118" s="32">
        <v>2.675096</v>
      </c>
      <c r="K118" s="32">
        <v>36.282063</v>
      </c>
      <c r="L118" s="32">
        <v>73.7305373181233</v>
      </c>
      <c r="M118" s="32">
        <v>123.3196899</v>
      </c>
      <c r="N118" s="32" t="s">
        <v>158</v>
      </c>
      <c r="O118" s="32" t="s">
        <v>123</v>
      </c>
    </row>
    <row r="119" spans="1:15">
      <c r="A119" s="32" t="s">
        <v>162</v>
      </c>
      <c r="B119" s="32">
        <v>50.1</v>
      </c>
      <c r="C119" s="32">
        <v>24.9</v>
      </c>
      <c r="D119" s="32">
        <v>27</v>
      </c>
      <c r="E119" s="32">
        <v>21.49</v>
      </c>
      <c r="F119" s="32">
        <v>0.58887329</v>
      </c>
      <c r="G119" s="32">
        <v>0.037507</v>
      </c>
      <c r="H119" s="32">
        <v>5.658704</v>
      </c>
      <c r="I119" s="32">
        <v>0.185933</v>
      </c>
      <c r="J119" s="32">
        <v>2.22868</v>
      </c>
      <c r="K119" s="32">
        <v>38.478646</v>
      </c>
      <c r="L119" s="32">
        <v>57.9199174523968</v>
      </c>
      <c r="M119" s="32">
        <v>88.04712883</v>
      </c>
      <c r="N119" s="32" t="s">
        <v>158</v>
      </c>
      <c r="O119" s="32" t="s">
        <v>123</v>
      </c>
    </row>
    <row r="120" spans="1:15">
      <c r="A120" s="32" t="s">
        <v>163</v>
      </c>
      <c r="B120" s="32">
        <v>49.4</v>
      </c>
      <c r="C120" s="32">
        <v>23.7</v>
      </c>
      <c r="D120" s="32">
        <v>24.9</v>
      </c>
      <c r="E120" s="32">
        <v>24.01</v>
      </c>
      <c r="F120" s="32">
        <v>0.483665671</v>
      </c>
      <c r="G120" s="32">
        <v>0.035133</v>
      </c>
      <c r="H120" s="32">
        <v>5.995422</v>
      </c>
      <c r="I120" s="32">
        <v>0.116167</v>
      </c>
      <c r="J120" s="32">
        <v>2.217197</v>
      </c>
      <c r="K120" s="32">
        <v>38.327547</v>
      </c>
      <c r="L120" s="32">
        <v>57.8486538676738</v>
      </c>
      <c r="M120" s="32">
        <v>78.41678328</v>
      </c>
      <c r="N120" s="32" t="s">
        <v>54</v>
      </c>
      <c r="O120" s="32" t="s">
        <v>123</v>
      </c>
    </row>
    <row r="121" spans="1:15">
      <c r="A121" s="32" t="s">
        <v>164</v>
      </c>
      <c r="B121" s="32">
        <v>56</v>
      </c>
      <c r="C121" s="32">
        <v>10.8</v>
      </c>
      <c r="D121" s="32">
        <v>27.1</v>
      </c>
      <c r="E121" s="32">
        <v>23.45</v>
      </c>
      <c r="F121" s="32">
        <v>0.489439551</v>
      </c>
      <c r="G121" s="32">
        <v>0.039457</v>
      </c>
      <c r="H121" s="32">
        <v>5.905789</v>
      </c>
      <c r="I121" s="32">
        <v>0.159518</v>
      </c>
      <c r="J121" s="32">
        <v>2.271418</v>
      </c>
      <c r="K121" s="32">
        <v>39.812232</v>
      </c>
      <c r="L121" s="32">
        <v>57.0532694574873</v>
      </c>
      <c r="M121" s="32">
        <v>76.40719325</v>
      </c>
      <c r="N121" s="32" t="s">
        <v>54</v>
      </c>
      <c r="O121" s="32" t="s">
        <v>123</v>
      </c>
    </row>
    <row r="122" spans="1:15">
      <c r="A122" s="32" t="s">
        <v>165</v>
      </c>
      <c r="B122" s="32">
        <v>58.1</v>
      </c>
      <c r="C122" s="32">
        <v>11.1</v>
      </c>
      <c r="D122" s="32">
        <v>29.8</v>
      </c>
      <c r="E122" s="32">
        <v>25.93</v>
      </c>
      <c r="F122" s="32">
        <v>0.49093382</v>
      </c>
      <c r="G122" s="32">
        <v>0.032486</v>
      </c>
      <c r="H122" s="32">
        <v>5.182608</v>
      </c>
      <c r="I122" s="32">
        <v>0.21883</v>
      </c>
      <c r="J122" s="32">
        <v>2.312597</v>
      </c>
      <c r="K122" s="32">
        <v>36.964945</v>
      </c>
      <c r="L122" s="32">
        <v>62.5618947897799</v>
      </c>
      <c r="M122" s="32">
        <v>93.21150389</v>
      </c>
      <c r="N122" s="32" t="s">
        <v>54</v>
      </c>
      <c r="O122" s="32" t="s">
        <v>123</v>
      </c>
    </row>
    <row r="123" spans="1:15">
      <c r="A123" s="32" t="s">
        <v>166</v>
      </c>
      <c r="B123" s="32">
        <v>56.9</v>
      </c>
      <c r="C123" s="32">
        <v>12.9</v>
      </c>
      <c r="D123" s="32">
        <v>28.2</v>
      </c>
      <c r="E123" s="32">
        <v>29.52</v>
      </c>
      <c r="F123" s="32">
        <v>0.473027782</v>
      </c>
      <c r="G123" s="32">
        <v>0.030702</v>
      </c>
      <c r="H123" s="32">
        <v>5.307429</v>
      </c>
      <c r="I123" s="32">
        <v>0.207845</v>
      </c>
      <c r="J123" s="32">
        <v>2.363347</v>
      </c>
      <c r="K123" s="32">
        <v>35.616537</v>
      </c>
      <c r="L123" s="32">
        <v>66.3553281443393</v>
      </c>
      <c r="M123" s="32">
        <v>106.8325676</v>
      </c>
      <c r="N123" s="32" t="s">
        <v>54</v>
      </c>
      <c r="O123" s="32" t="s">
        <v>123</v>
      </c>
    </row>
    <row r="124" spans="1:15">
      <c r="A124" s="32" t="s">
        <v>167</v>
      </c>
      <c r="B124" s="32">
        <v>54.9</v>
      </c>
      <c r="C124" s="32">
        <v>14.6</v>
      </c>
      <c r="D124" s="32">
        <v>28.5</v>
      </c>
      <c r="E124" s="32">
        <v>27.21</v>
      </c>
      <c r="F124" s="32">
        <v>0.462159768</v>
      </c>
      <c r="G124" s="32">
        <v>0.038816385</v>
      </c>
      <c r="H124" s="32">
        <v>6.347405</v>
      </c>
      <c r="I124" s="32">
        <v>0.200384</v>
      </c>
      <c r="J124" s="32">
        <v>2.486012</v>
      </c>
      <c r="K124" s="32">
        <v>38.387651</v>
      </c>
      <c r="L124" s="32">
        <v>64.7607221395235</v>
      </c>
      <c r="M124" s="32">
        <v>100.4015816</v>
      </c>
      <c r="N124" s="32" t="s">
        <v>168</v>
      </c>
      <c r="O124" s="32" t="s">
        <v>123</v>
      </c>
    </row>
    <row r="125" spans="1:15">
      <c r="A125" s="32" t="s">
        <v>169</v>
      </c>
      <c r="B125" s="32">
        <v>57.7</v>
      </c>
      <c r="C125" s="32">
        <v>15.6</v>
      </c>
      <c r="D125" s="32">
        <v>29.7</v>
      </c>
      <c r="E125" s="32">
        <v>25.96</v>
      </c>
      <c r="F125" s="32">
        <v>0.461861404</v>
      </c>
      <c r="G125" s="32">
        <v>0.04126</v>
      </c>
      <c r="H125" s="32">
        <v>6.078745</v>
      </c>
      <c r="I125" s="32">
        <v>0.354311</v>
      </c>
      <c r="J125" s="32">
        <v>2.382789</v>
      </c>
      <c r="K125" s="32">
        <v>38.303158</v>
      </c>
      <c r="L125" s="32">
        <v>62.2086826365596</v>
      </c>
      <c r="M125" s="32">
        <v>82.31472595</v>
      </c>
      <c r="N125" s="32" t="s">
        <v>168</v>
      </c>
      <c r="O125" s="32" t="s">
        <v>123</v>
      </c>
    </row>
    <row r="126" spans="1:15">
      <c r="A126" s="32" t="s">
        <v>170</v>
      </c>
      <c r="B126" s="32">
        <v>56.4</v>
      </c>
      <c r="C126" s="32">
        <v>13.5</v>
      </c>
      <c r="D126" s="32">
        <v>28</v>
      </c>
      <c r="E126" s="32">
        <v>23.13</v>
      </c>
      <c r="F126" s="32">
        <v>0.526352748</v>
      </c>
      <c r="G126" s="32">
        <v>0.038625</v>
      </c>
      <c r="H126" s="32">
        <v>6.708414</v>
      </c>
      <c r="I126" s="32">
        <v>0.190667</v>
      </c>
      <c r="J126" s="32">
        <v>2.28808</v>
      </c>
      <c r="K126" s="32">
        <v>39.946775</v>
      </c>
      <c r="L126" s="32">
        <v>57.2782158259334</v>
      </c>
      <c r="M126" s="32">
        <v>83.61214396</v>
      </c>
      <c r="N126" s="32" t="s">
        <v>168</v>
      </c>
      <c r="O126" s="32" t="s">
        <v>123</v>
      </c>
    </row>
    <row r="127" spans="1:15">
      <c r="A127" s="32" t="s">
        <v>171</v>
      </c>
      <c r="B127" s="32">
        <v>52.5</v>
      </c>
      <c r="C127" s="32">
        <v>15.9</v>
      </c>
      <c r="D127" s="32">
        <v>29.6</v>
      </c>
      <c r="E127" s="32">
        <v>25.45</v>
      </c>
      <c r="F127" s="32">
        <v>0.516545581</v>
      </c>
      <c r="G127" s="32">
        <v>0.036723</v>
      </c>
      <c r="H127" s="32">
        <v>7.749155</v>
      </c>
      <c r="I127" s="32">
        <v>0.258629</v>
      </c>
      <c r="J127" s="32">
        <v>2.282625</v>
      </c>
      <c r="K127" s="32">
        <v>38.493061</v>
      </c>
      <c r="L127" s="32">
        <v>59.2996488380075</v>
      </c>
      <c r="M127" s="32">
        <v>102.0792289</v>
      </c>
      <c r="N127" s="32" t="s">
        <v>168</v>
      </c>
      <c r="O127" s="32" t="s">
        <v>123</v>
      </c>
    </row>
    <row r="128" spans="1:15">
      <c r="A128" s="32" t="s">
        <v>172</v>
      </c>
      <c r="B128" s="32">
        <v>51.2</v>
      </c>
      <c r="C128" s="32">
        <v>16.4</v>
      </c>
      <c r="D128" s="32">
        <v>30.5</v>
      </c>
      <c r="E128" s="32">
        <v>26.01</v>
      </c>
      <c r="F128" s="32">
        <v>0.463893478</v>
      </c>
      <c r="G128" s="32">
        <v>0.037536</v>
      </c>
      <c r="H128" s="32">
        <v>5.380237</v>
      </c>
      <c r="I128" s="32">
        <v>0.143529</v>
      </c>
      <c r="J128" s="32">
        <v>2.329349</v>
      </c>
      <c r="K128" s="32">
        <v>36.576059</v>
      </c>
      <c r="L128" s="32">
        <v>63.6850733426474</v>
      </c>
      <c r="M128" s="32">
        <v>86.23187937</v>
      </c>
      <c r="N128" s="32" t="s">
        <v>168</v>
      </c>
      <c r="O128" s="32" t="s">
        <v>123</v>
      </c>
    </row>
    <row r="129" spans="1:15">
      <c r="A129" s="32" t="s">
        <v>173</v>
      </c>
      <c r="B129" s="32">
        <v>51.5</v>
      </c>
      <c r="C129" s="32">
        <v>18.2</v>
      </c>
      <c r="D129" s="32">
        <v>28.4</v>
      </c>
      <c r="E129" s="32">
        <v>20.85</v>
      </c>
      <c r="F129" s="32">
        <v>0.456349223</v>
      </c>
      <c r="G129" s="32">
        <v>0.037957</v>
      </c>
      <c r="H129" s="32">
        <v>5.5211315</v>
      </c>
      <c r="I129" s="32">
        <v>0.242135</v>
      </c>
      <c r="J129" s="32">
        <v>2.1180525</v>
      </c>
      <c r="K129" s="32">
        <v>38.34379</v>
      </c>
      <c r="L129" s="32">
        <v>55.2384753828456</v>
      </c>
      <c r="M129" s="32">
        <v>71.92585757</v>
      </c>
      <c r="N129" s="32" t="s">
        <v>174</v>
      </c>
      <c r="O129" s="32" t="s">
        <v>123</v>
      </c>
    </row>
    <row r="130" spans="1:15">
      <c r="A130" s="32" t="s">
        <v>175</v>
      </c>
      <c r="B130" s="32">
        <v>62.9</v>
      </c>
      <c r="C130" s="32">
        <v>8.84</v>
      </c>
      <c r="D130" s="32">
        <v>33.2</v>
      </c>
      <c r="E130" s="32">
        <v>21.65</v>
      </c>
      <c r="F130" s="32">
        <v>0.474649844</v>
      </c>
      <c r="G130" s="32">
        <v>0.037364</v>
      </c>
      <c r="H130" s="32">
        <v>5.425143</v>
      </c>
      <c r="I130" s="32">
        <v>0.19122</v>
      </c>
      <c r="J130" s="32">
        <v>1.849383</v>
      </c>
      <c r="K130" s="32">
        <v>39.01657</v>
      </c>
      <c r="L130" s="32">
        <v>47.3999380263309</v>
      </c>
      <c r="M130" s="32">
        <v>54.24501951</v>
      </c>
      <c r="N130" s="32" t="s">
        <v>174</v>
      </c>
      <c r="O130" s="32" t="s">
        <v>123</v>
      </c>
    </row>
    <row r="131" spans="1:15">
      <c r="A131" s="32" t="s">
        <v>176</v>
      </c>
      <c r="B131" s="32">
        <v>59.2</v>
      </c>
      <c r="C131" s="32">
        <v>9.21</v>
      </c>
      <c r="D131" s="32">
        <v>29.5</v>
      </c>
      <c r="E131" s="32">
        <v>25.41</v>
      </c>
      <c r="F131" s="32">
        <v>0.501340444</v>
      </c>
      <c r="G131" s="32">
        <v>0.041062</v>
      </c>
      <c r="H131" s="32">
        <v>6.755747</v>
      </c>
      <c r="I131" s="32">
        <v>0.261892</v>
      </c>
      <c r="J131" s="32">
        <v>1.952484</v>
      </c>
      <c r="K131" s="32">
        <v>41.774909</v>
      </c>
      <c r="L131" s="32">
        <v>46.7381987594515</v>
      </c>
      <c r="M131" s="32">
        <v>80.34421406</v>
      </c>
      <c r="N131" s="32" t="s">
        <v>44</v>
      </c>
      <c r="O131" s="32" t="s">
        <v>123</v>
      </c>
    </row>
    <row r="132" spans="1:15">
      <c r="A132" s="32" t="s">
        <v>177</v>
      </c>
      <c r="B132" s="32">
        <v>57</v>
      </c>
      <c r="C132" s="32">
        <v>11.6</v>
      </c>
      <c r="D132" s="32">
        <v>28.4</v>
      </c>
      <c r="E132" s="32">
        <v>22.82</v>
      </c>
      <c r="F132" s="32">
        <v>0.501608334</v>
      </c>
      <c r="G132" s="32">
        <v>0.026708</v>
      </c>
      <c r="H132" s="32">
        <v>4.027152</v>
      </c>
      <c r="I132" s="32">
        <v>0.147591</v>
      </c>
      <c r="J132" s="32">
        <v>1.989354</v>
      </c>
      <c r="K132" s="32">
        <v>38.847853</v>
      </c>
      <c r="L132" s="32">
        <v>51.2088531636484</v>
      </c>
      <c r="M132" s="32">
        <v>86.75880034</v>
      </c>
      <c r="N132" s="32" t="s">
        <v>44</v>
      </c>
      <c r="O132" s="32" t="s">
        <v>123</v>
      </c>
    </row>
    <row r="133" spans="1:15">
      <c r="A133" s="32" t="s">
        <v>178</v>
      </c>
      <c r="B133" s="32">
        <v>53.8</v>
      </c>
      <c r="C133" s="32">
        <v>13</v>
      </c>
      <c r="D133" s="32">
        <v>31.3</v>
      </c>
      <c r="E133" s="32">
        <v>24.01</v>
      </c>
      <c r="F133" s="32">
        <v>0.476940949</v>
      </c>
      <c r="G133" s="32">
        <v>0.037141</v>
      </c>
      <c r="H133" s="32">
        <v>7.39227</v>
      </c>
      <c r="I133" s="32">
        <v>0.229924</v>
      </c>
      <c r="J133" s="32">
        <v>2.216458</v>
      </c>
      <c r="K133" s="32">
        <v>40.750115</v>
      </c>
      <c r="L133" s="32">
        <v>54.3914538646087</v>
      </c>
      <c r="M133" s="32">
        <v>77.0996029</v>
      </c>
      <c r="N133" s="32" t="s">
        <v>44</v>
      </c>
      <c r="O133" s="32" t="s">
        <v>123</v>
      </c>
    </row>
    <row r="134" spans="1:15">
      <c r="A134" s="32" t="s">
        <v>179</v>
      </c>
      <c r="B134" s="32">
        <v>56.7</v>
      </c>
      <c r="C134" s="32">
        <v>11.1</v>
      </c>
      <c r="D134" s="32">
        <v>30.2</v>
      </c>
      <c r="E134" s="32">
        <v>25.1</v>
      </c>
      <c r="F134" s="32">
        <v>0.481829456</v>
      </c>
      <c r="G134" s="32">
        <v>0.043754</v>
      </c>
      <c r="H134" s="32">
        <v>6.032172</v>
      </c>
      <c r="I134" s="32">
        <v>0.189687</v>
      </c>
      <c r="J134" s="32">
        <v>2.109427</v>
      </c>
      <c r="K134" s="32">
        <v>39.687752</v>
      </c>
      <c r="L134" s="32">
        <v>53.1505790501815</v>
      </c>
      <c r="M134" s="32">
        <v>57.59526652</v>
      </c>
      <c r="N134" s="32" t="s">
        <v>44</v>
      </c>
      <c r="O134" s="32" t="s">
        <v>123</v>
      </c>
    </row>
    <row r="135" spans="1:15">
      <c r="A135" s="32" t="s">
        <v>180</v>
      </c>
      <c r="B135" s="32">
        <v>46.8</v>
      </c>
      <c r="C135" s="32">
        <v>17.1</v>
      </c>
      <c r="D135" s="32">
        <v>29.2</v>
      </c>
      <c r="E135" s="32">
        <v>12.83</v>
      </c>
      <c r="F135" s="32">
        <v>0.560494868</v>
      </c>
      <c r="G135" s="32">
        <v>0.036585</v>
      </c>
      <c r="H135" s="32">
        <v>5.048967</v>
      </c>
      <c r="I135" s="32">
        <v>0.216102</v>
      </c>
      <c r="J135" s="32">
        <v>2.092264</v>
      </c>
      <c r="K135" s="32">
        <v>39.259501</v>
      </c>
      <c r="L135" s="32">
        <v>53.2931888258081</v>
      </c>
      <c r="M135" s="32">
        <v>68.69314317</v>
      </c>
      <c r="N135" s="32" t="s">
        <v>75</v>
      </c>
      <c r="O135" s="32" t="s">
        <v>123</v>
      </c>
    </row>
    <row r="136" spans="1:15">
      <c r="A136" s="32" t="s">
        <v>181</v>
      </c>
      <c r="B136" s="32">
        <v>57</v>
      </c>
      <c r="C136" s="32">
        <v>11</v>
      </c>
      <c r="D136" s="32">
        <v>30</v>
      </c>
      <c r="E136" s="32">
        <v>15.94</v>
      </c>
      <c r="F136" s="32">
        <v>0.562175929</v>
      </c>
      <c r="G136" s="32">
        <v>0.038776</v>
      </c>
      <c r="H136" s="32">
        <v>4.236124</v>
      </c>
      <c r="I136" s="32">
        <v>0.139178</v>
      </c>
      <c r="J136" s="32">
        <v>1.982109</v>
      </c>
      <c r="K136" s="32">
        <v>38.627849</v>
      </c>
      <c r="L136" s="32">
        <v>51.312952994095</v>
      </c>
      <c r="M136" s="32">
        <v>60.37056185</v>
      </c>
      <c r="N136" s="32" t="s">
        <v>75</v>
      </c>
      <c r="O136" s="32" t="s">
        <v>123</v>
      </c>
    </row>
    <row r="137" spans="1:15">
      <c r="A137" s="32" t="s">
        <v>182</v>
      </c>
      <c r="B137" s="32">
        <v>56.4</v>
      </c>
      <c r="C137" s="32">
        <v>10.8</v>
      </c>
      <c r="D137" s="32">
        <v>30.8</v>
      </c>
      <c r="E137" s="32">
        <v>12.94</v>
      </c>
      <c r="F137" s="32">
        <v>0.567484339</v>
      </c>
      <c r="G137" s="32">
        <v>0.04068</v>
      </c>
      <c r="H137" s="32">
        <v>5.57114</v>
      </c>
      <c r="I137" s="32">
        <v>0.108306</v>
      </c>
      <c r="J137" s="32">
        <v>2.05686</v>
      </c>
      <c r="K137" s="32">
        <v>39.338961</v>
      </c>
      <c r="L137" s="32">
        <v>52.2855700230619</v>
      </c>
      <c r="M137" s="32">
        <v>80.62775578</v>
      </c>
      <c r="N137" s="32" t="s">
        <v>75</v>
      </c>
      <c r="O137" s="32" t="s">
        <v>123</v>
      </c>
    </row>
    <row r="138" spans="1:15">
      <c r="A138" s="32" t="s">
        <v>183</v>
      </c>
      <c r="B138" s="32">
        <v>56.1</v>
      </c>
      <c r="C138" s="32">
        <v>10.5</v>
      </c>
      <c r="D138" s="32">
        <v>31.4</v>
      </c>
      <c r="E138" s="32">
        <v>17.85</v>
      </c>
      <c r="F138" s="32">
        <v>0.618941295</v>
      </c>
      <c r="G138" s="32">
        <v>0.043984</v>
      </c>
      <c r="H138" s="32">
        <v>8.93755</v>
      </c>
      <c r="I138" s="32">
        <v>0.243017</v>
      </c>
      <c r="J138" s="32">
        <v>2.194511</v>
      </c>
      <c r="K138" s="32">
        <v>39.047251</v>
      </c>
      <c r="L138" s="32">
        <v>56.2014211960786</v>
      </c>
      <c r="M138" s="32">
        <v>78.6743111</v>
      </c>
      <c r="N138" s="32" t="s">
        <v>75</v>
      </c>
      <c r="O138" s="32" t="s">
        <v>123</v>
      </c>
    </row>
    <row r="139" spans="1:15">
      <c r="A139" s="32" t="s">
        <v>184</v>
      </c>
      <c r="B139" s="32">
        <v>53</v>
      </c>
      <c r="C139" s="32">
        <v>13.5</v>
      </c>
      <c r="D139" s="32">
        <v>27.4</v>
      </c>
      <c r="E139" s="32">
        <v>15.56</v>
      </c>
      <c r="F139" s="32">
        <v>0.509704353</v>
      </c>
      <c r="G139" s="32">
        <v>0.048681</v>
      </c>
      <c r="H139" s="32">
        <v>6.72093</v>
      </c>
      <c r="I139" s="32">
        <v>0.249782</v>
      </c>
      <c r="J139" s="32">
        <v>1.954447</v>
      </c>
      <c r="K139" s="32">
        <v>37.862463</v>
      </c>
      <c r="L139" s="32">
        <v>51.6196476705702</v>
      </c>
      <c r="M139" s="32">
        <v>84.19163052</v>
      </c>
      <c r="N139" s="32" t="s">
        <v>102</v>
      </c>
      <c r="O139" s="32" t="s">
        <v>123</v>
      </c>
    </row>
    <row r="140" spans="1:15">
      <c r="A140" s="32" t="s">
        <v>185</v>
      </c>
      <c r="B140" s="32">
        <v>60.7</v>
      </c>
      <c r="C140" s="32">
        <v>10.5</v>
      </c>
      <c r="D140" s="32">
        <v>30.7</v>
      </c>
      <c r="E140" s="32">
        <v>15.04</v>
      </c>
      <c r="F140" s="32">
        <v>0.518127537</v>
      </c>
      <c r="G140" s="32">
        <v>0.032582</v>
      </c>
      <c r="H140" s="32">
        <v>5.729906</v>
      </c>
      <c r="I140" s="32">
        <v>0.195859</v>
      </c>
      <c r="J140" s="32">
        <v>2.056361</v>
      </c>
      <c r="K140" s="32">
        <v>37.337346</v>
      </c>
      <c r="L140" s="32">
        <v>55.0751786160698</v>
      </c>
      <c r="M140" s="32">
        <v>99.79175807</v>
      </c>
      <c r="N140" s="32" t="s">
        <v>102</v>
      </c>
      <c r="O140" s="32" t="s">
        <v>123</v>
      </c>
    </row>
    <row r="141" spans="1:15">
      <c r="A141" s="32" t="s">
        <v>186</v>
      </c>
      <c r="B141" s="32">
        <v>55.9</v>
      </c>
      <c r="C141" s="32">
        <v>11.5</v>
      </c>
      <c r="D141" s="32">
        <v>30.5</v>
      </c>
      <c r="E141" s="32">
        <v>12.26</v>
      </c>
      <c r="F141" s="32">
        <v>0.490341443</v>
      </c>
      <c r="G141" s="32">
        <v>0.024727</v>
      </c>
      <c r="H141" s="32">
        <v>5.887706</v>
      </c>
      <c r="I141" s="32">
        <v>0.1171</v>
      </c>
      <c r="J141" s="32">
        <v>2.075367</v>
      </c>
      <c r="K141" s="32">
        <v>37.925046</v>
      </c>
      <c r="L141" s="32">
        <v>54.7228604548034</v>
      </c>
      <c r="M141" s="32">
        <v>95.36800617</v>
      </c>
      <c r="N141" s="32" t="s">
        <v>102</v>
      </c>
      <c r="O141" s="32" t="s">
        <v>123</v>
      </c>
    </row>
    <row r="142" spans="1:15">
      <c r="A142" s="32" t="s">
        <v>187</v>
      </c>
      <c r="B142" s="32">
        <v>54.3</v>
      </c>
      <c r="C142" s="32">
        <v>14.9</v>
      </c>
      <c r="D142" s="32">
        <v>30.9</v>
      </c>
      <c r="E142" s="32">
        <v>15.31</v>
      </c>
      <c r="F142" s="32">
        <v>0.486865691</v>
      </c>
      <c r="G142" s="32">
        <v>0.032701</v>
      </c>
      <c r="H142" s="32">
        <v>6.968923</v>
      </c>
      <c r="I142" s="32">
        <v>0.230683</v>
      </c>
      <c r="J142" s="32">
        <v>2.310306</v>
      </c>
      <c r="K142" s="32">
        <v>38.063591</v>
      </c>
      <c r="L142" s="32">
        <v>60.6959548299056</v>
      </c>
      <c r="M142" s="32">
        <v>107.4659162</v>
      </c>
      <c r="N142" s="32" t="s">
        <v>102</v>
      </c>
      <c r="O142" s="32" t="s">
        <v>123</v>
      </c>
    </row>
    <row r="143" spans="1:15">
      <c r="A143" s="32" t="s">
        <v>188</v>
      </c>
      <c r="B143" s="32">
        <v>53.1</v>
      </c>
      <c r="C143" s="32">
        <v>14.8</v>
      </c>
      <c r="D143" s="32">
        <v>30.2</v>
      </c>
      <c r="E143" s="32">
        <v>16.64</v>
      </c>
      <c r="F143" s="32">
        <v>0.479322669</v>
      </c>
      <c r="G143" s="32">
        <v>0.036788</v>
      </c>
      <c r="H143" s="32">
        <v>5.277699</v>
      </c>
      <c r="I143" s="32">
        <v>0.162585</v>
      </c>
      <c r="J143" s="32">
        <v>2.031019</v>
      </c>
      <c r="K143" s="32">
        <v>36.103906</v>
      </c>
      <c r="L143" s="32">
        <v>56.2548273862667</v>
      </c>
      <c r="M143" s="32">
        <v>94.85475387</v>
      </c>
      <c r="N143" s="32" t="s">
        <v>102</v>
      </c>
      <c r="O143" s="32" t="s">
        <v>123</v>
      </c>
    </row>
    <row r="144" spans="1:15">
      <c r="A144" s="32" t="s">
        <v>189</v>
      </c>
      <c r="B144" s="32">
        <v>53.3</v>
      </c>
      <c r="C144" s="32">
        <v>15.3</v>
      </c>
      <c r="D144" s="32">
        <v>27.2</v>
      </c>
      <c r="E144" s="32">
        <v>22.1</v>
      </c>
      <c r="F144" s="32">
        <v>0.488140453</v>
      </c>
      <c r="G144" s="32">
        <v>0.036034</v>
      </c>
      <c r="H144" s="32">
        <v>4.789214</v>
      </c>
      <c r="I144" s="32">
        <v>0.331836</v>
      </c>
      <c r="J144" s="32">
        <v>2.152</v>
      </c>
      <c r="K144" s="32">
        <v>36.816998</v>
      </c>
      <c r="L144" s="32">
        <v>58.4512621045312</v>
      </c>
      <c r="M144" s="32">
        <v>83.82941999</v>
      </c>
      <c r="N144" s="32" t="s">
        <v>56</v>
      </c>
      <c r="O144" s="32" t="s">
        <v>123</v>
      </c>
    </row>
    <row r="145" spans="1:15">
      <c r="A145" s="32" t="s">
        <v>190</v>
      </c>
      <c r="B145" s="32">
        <v>55</v>
      </c>
      <c r="C145" s="32">
        <v>11.8</v>
      </c>
      <c r="D145" s="32">
        <v>31.2</v>
      </c>
      <c r="E145" s="32">
        <v>20.79</v>
      </c>
      <c r="F145" s="32">
        <v>0.514772117</v>
      </c>
      <c r="G145" s="32">
        <v>0.04022</v>
      </c>
      <c r="H145" s="32">
        <v>5.818263</v>
      </c>
      <c r="I145" s="32">
        <v>0.152823</v>
      </c>
      <c r="J145" s="32">
        <v>2.292708</v>
      </c>
      <c r="K145" s="32">
        <v>38.785609</v>
      </c>
      <c r="L145" s="32">
        <v>59.1123372589045</v>
      </c>
      <c r="M145" s="32">
        <v>73.65006902</v>
      </c>
      <c r="N145" s="32" t="s">
        <v>56</v>
      </c>
      <c r="O145" s="32" t="s">
        <v>123</v>
      </c>
    </row>
    <row r="146" spans="1:15">
      <c r="A146" s="32" t="s">
        <v>191</v>
      </c>
      <c r="B146" s="32">
        <v>52</v>
      </c>
      <c r="C146" s="32">
        <v>14</v>
      </c>
      <c r="D146" s="32">
        <v>26</v>
      </c>
      <c r="E146" s="32">
        <v>19.99</v>
      </c>
      <c r="F146" s="32">
        <v>0.561537758</v>
      </c>
      <c r="G146" s="32">
        <v>0.037204</v>
      </c>
      <c r="H146" s="32">
        <v>4.866978</v>
      </c>
      <c r="I146" s="32">
        <v>0.158751</v>
      </c>
      <c r="J146" s="32">
        <v>2.16025</v>
      </c>
      <c r="K146" s="32">
        <v>35.293508</v>
      </c>
      <c r="L146" s="32">
        <v>61.2081406019487</v>
      </c>
      <c r="M146" s="32">
        <v>88.43361926</v>
      </c>
      <c r="N146" s="32" t="s">
        <v>56</v>
      </c>
      <c r="O146" s="32" t="s">
        <v>123</v>
      </c>
    </row>
    <row r="147" spans="1:15">
      <c r="A147" s="32" t="s">
        <v>192</v>
      </c>
      <c r="B147" s="32">
        <v>55.3</v>
      </c>
      <c r="C147" s="32">
        <v>14.9</v>
      </c>
      <c r="D147" s="32">
        <v>27.8</v>
      </c>
      <c r="E147" s="32">
        <v>25.43</v>
      </c>
      <c r="F147" s="32">
        <v>0.500955417</v>
      </c>
      <c r="G147" s="32">
        <v>0.034888</v>
      </c>
      <c r="H147" s="32">
        <v>5.681506</v>
      </c>
      <c r="I147" s="32">
        <v>0.247015</v>
      </c>
      <c r="J147" s="32">
        <v>2.031658</v>
      </c>
      <c r="K147" s="32">
        <v>41.503065</v>
      </c>
      <c r="L147" s="32">
        <v>48.9519990872963</v>
      </c>
      <c r="M147" s="32">
        <v>65.44617953</v>
      </c>
      <c r="N147" s="32" t="s">
        <v>26</v>
      </c>
      <c r="O147" s="32" t="s">
        <v>123</v>
      </c>
    </row>
    <row r="148" spans="1:15">
      <c r="A148" s="32" t="s">
        <v>193</v>
      </c>
      <c r="B148" s="32">
        <v>50.9</v>
      </c>
      <c r="C148" s="32">
        <v>18</v>
      </c>
      <c r="D148" s="32">
        <v>29.1</v>
      </c>
      <c r="E148" s="32">
        <v>20.93</v>
      </c>
      <c r="F148" s="32">
        <v>0.509295818</v>
      </c>
      <c r="G148" s="32">
        <v>0.03004</v>
      </c>
      <c r="H148" s="32">
        <v>5.542145</v>
      </c>
      <c r="I148" s="32">
        <v>0.179544</v>
      </c>
      <c r="J148" s="32">
        <v>2.168463</v>
      </c>
      <c r="K148" s="32">
        <v>37.178736</v>
      </c>
      <c r="L148" s="32">
        <v>58.3253556549098</v>
      </c>
      <c r="M148" s="32">
        <v>74.15261249</v>
      </c>
      <c r="N148" s="32" t="s">
        <v>26</v>
      </c>
      <c r="O148" s="32" t="s">
        <v>123</v>
      </c>
    </row>
    <row r="149" spans="1:15">
      <c r="A149" s="32" t="s">
        <v>194</v>
      </c>
      <c r="B149" s="32">
        <v>47.5</v>
      </c>
      <c r="C149" s="32">
        <v>20.1</v>
      </c>
      <c r="D149" s="32">
        <v>30.5</v>
      </c>
      <c r="E149" s="32">
        <v>21.88</v>
      </c>
      <c r="F149" s="32">
        <v>0.540786738</v>
      </c>
      <c r="G149" s="32">
        <v>0.031714</v>
      </c>
      <c r="H149" s="32">
        <v>5.569993</v>
      </c>
      <c r="I149" s="32">
        <v>0.17497</v>
      </c>
      <c r="J149" s="32">
        <v>2.001676</v>
      </c>
      <c r="K149" s="32">
        <v>36.34462</v>
      </c>
      <c r="L149" s="32">
        <v>55.0748914144652</v>
      </c>
      <c r="M149" s="32">
        <v>88.7482979</v>
      </c>
      <c r="N149" s="32" t="s">
        <v>26</v>
      </c>
      <c r="O149" s="32" t="s">
        <v>123</v>
      </c>
    </row>
    <row r="150" spans="1:15">
      <c r="A150" s="32" t="s">
        <v>195</v>
      </c>
      <c r="B150" s="32">
        <v>49.9</v>
      </c>
      <c r="C150" s="32">
        <v>17.4</v>
      </c>
      <c r="D150" s="32">
        <v>30.8</v>
      </c>
      <c r="E150" s="32">
        <v>25</v>
      </c>
      <c r="F150" s="32">
        <v>0.444749647</v>
      </c>
      <c r="G150" s="32">
        <v>0.032726417</v>
      </c>
      <c r="H150" s="32">
        <v>5.0643165</v>
      </c>
      <c r="I150" s="32">
        <v>0.187753</v>
      </c>
      <c r="J150" s="32">
        <v>2.047713</v>
      </c>
      <c r="K150" s="32">
        <v>37.85783158</v>
      </c>
      <c r="L150" s="32">
        <v>54.0895480416737</v>
      </c>
      <c r="M150" s="32">
        <v>78.47253027</v>
      </c>
      <c r="N150" s="32" t="s">
        <v>196</v>
      </c>
      <c r="O150" s="32" t="s">
        <v>123</v>
      </c>
    </row>
    <row r="151" spans="1:15">
      <c r="A151" s="32" t="s">
        <v>197</v>
      </c>
      <c r="B151" s="32">
        <v>52.4</v>
      </c>
      <c r="C151" s="32">
        <v>12.8</v>
      </c>
      <c r="D151" s="32">
        <v>33</v>
      </c>
      <c r="E151" s="32">
        <v>19.6</v>
      </c>
      <c r="F151" s="32">
        <v>0.435615966</v>
      </c>
      <c r="G151" s="32">
        <v>0.02328</v>
      </c>
      <c r="H151" s="32">
        <v>4.10789</v>
      </c>
      <c r="I151" s="32">
        <v>0.143821</v>
      </c>
      <c r="J151" s="32">
        <v>2.055881</v>
      </c>
      <c r="K151" s="32">
        <v>35.809167</v>
      </c>
      <c r="L151" s="32">
        <v>57.4121425388086</v>
      </c>
      <c r="M151" s="32">
        <v>94.63747555</v>
      </c>
      <c r="N151" s="32" t="s">
        <v>196</v>
      </c>
      <c r="O151" s="32" t="s">
        <v>123</v>
      </c>
    </row>
    <row r="152" spans="1:15">
      <c r="A152" s="32" t="s">
        <v>198</v>
      </c>
      <c r="B152" s="32">
        <v>54.6</v>
      </c>
      <c r="C152" s="32">
        <v>12.4</v>
      </c>
      <c r="D152" s="32">
        <v>34.1</v>
      </c>
      <c r="E152" s="32">
        <v>19.49</v>
      </c>
      <c r="F152" s="32">
        <v>0.506240043</v>
      </c>
      <c r="G152" s="32">
        <v>0.043211</v>
      </c>
      <c r="H152" s="32">
        <v>7.47237</v>
      </c>
      <c r="I152" s="32">
        <v>0.241913</v>
      </c>
      <c r="J152" s="32">
        <v>2.111491</v>
      </c>
      <c r="K152" s="32">
        <v>39.434348</v>
      </c>
      <c r="L152" s="32">
        <v>53.5444633191349</v>
      </c>
      <c r="M152" s="32">
        <v>60.59875222</v>
      </c>
      <c r="N152" s="32" t="s">
        <v>196</v>
      </c>
      <c r="O152" s="32" t="s">
        <v>123</v>
      </c>
    </row>
    <row r="153" spans="1:15">
      <c r="A153" s="32" t="s">
        <v>199</v>
      </c>
      <c r="B153" s="32">
        <v>49.5</v>
      </c>
      <c r="C153" s="32">
        <v>13.6</v>
      </c>
      <c r="D153" s="32">
        <v>32</v>
      </c>
      <c r="E153" s="32">
        <v>22.04</v>
      </c>
      <c r="F153" s="32">
        <v>0.569583485</v>
      </c>
      <c r="G153" s="32">
        <v>0.030348</v>
      </c>
      <c r="H153" s="32">
        <v>5.291437</v>
      </c>
      <c r="I153" s="32">
        <v>0.180012</v>
      </c>
      <c r="J153" s="32">
        <v>2.283334</v>
      </c>
      <c r="K153" s="32">
        <v>36.586649</v>
      </c>
      <c r="L153" s="32">
        <v>62.4089404853667</v>
      </c>
      <c r="M153" s="32">
        <v>97.42586777</v>
      </c>
      <c r="N153" s="32" t="s">
        <v>196</v>
      </c>
      <c r="O153" s="32" t="s">
        <v>123</v>
      </c>
    </row>
    <row r="154" spans="1:15">
      <c r="A154" s="32" t="s">
        <v>200</v>
      </c>
      <c r="B154" s="32">
        <v>53.5</v>
      </c>
      <c r="C154" s="32">
        <v>13.9</v>
      </c>
      <c r="D154" s="32">
        <v>30.7</v>
      </c>
      <c r="E154" s="32">
        <v>26.12</v>
      </c>
      <c r="F154" s="32">
        <v>0.425743631</v>
      </c>
      <c r="G154" s="32">
        <v>0.032055</v>
      </c>
      <c r="H154" s="32">
        <v>4.692233</v>
      </c>
      <c r="I154" s="32">
        <v>0.161209</v>
      </c>
      <c r="J154" s="32">
        <v>2.039595</v>
      </c>
      <c r="K154" s="32">
        <v>36.046801</v>
      </c>
      <c r="L154" s="32">
        <v>56.5818586786661</v>
      </c>
      <c r="M154" s="32">
        <v>73.61814358</v>
      </c>
      <c r="N154" s="32" t="s">
        <v>196</v>
      </c>
      <c r="O154" s="32" t="s">
        <v>123</v>
      </c>
    </row>
    <row r="155" spans="1:15">
      <c r="A155" s="32" t="s">
        <v>201</v>
      </c>
      <c r="B155" s="32">
        <v>56.9</v>
      </c>
      <c r="C155" s="32">
        <v>8.72</v>
      </c>
      <c r="D155" s="32">
        <v>32.5</v>
      </c>
      <c r="E155" s="32">
        <v>29.67</v>
      </c>
      <c r="F155" s="32">
        <v>0.484601078</v>
      </c>
      <c r="G155" s="32">
        <v>0.03739</v>
      </c>
      <c r="H155" s="32">
        <v>6.257151</v>
      </c>
      <c r="I155" s="32">
        <v>0.221955</v>
      </c>
      <c r="J155" s="32">
        <v>1.907361</v>
      </c>
      <c r="K155" s="32">
        <v>40.569282</v>
      </c>
      <c r="L155" s="32">
        <v>47.0149064999474</v>
      </c>
      <c r="M155" s="32">
        <v>53.87778567</v>
      </c>
      <c r="N155" s="32" t="s">
        <v>196</v>
      </c>
      <c r="O155" s="32" t="s">
        <v>123</v>
      </c>
    </row>
    <row r="156" spans="1:15">
      <c r="A156" s="32" t="s">
        <v>202</v>
      </c>
      <c r="B156" s="32">
        <v>58.1</v>
      </c>
      <c r="C156" s="32">
        <v>9.13</v>
      </c>
      <c r="D156" s="32">
        <v>30.8</v>
      </c>
      <c r="E156" s="32">
        <v>19.84</v>
      </c>
      <c r="F156" s="32">
        <v>0.456682614</v>
      </c>
      <c r="G156" s="32">
        <v>0.056286</v>
      </c>
      <c r="H156" s="32">
        <v>8.241208</v>
      </c>
      <c r="I156" s="32">
        <v>0.266667</v>
      </c>
      <c r="J156" s="32">
        <v>1.654912</v>
      </c>
      <c r="K156" s="32">
        <v>37.457072</v>
      </c>
      <c r="L156" s="32">
        <v>44.1815633640558</v>
      </c>
      <c r="M156" s="32">
        <v>49.36353913</v>
      </c>
      <c r="N156" s="32" t="s">
        <v>203</v>
      </c>
      <c r="O156" s="32" t="s">
        <v>123</v>
      </c>
    </row>
    <row r="157" spans="1:15">
      <c r="A157" s="32" t="s">
        <v>204</v>
      </c>
      <c r="B157" s="32">
        <v>53</v>
      </c>
      <c r="C157" s="32">
        <v>15.3</v>
      </c>
      <c r="D157" s="32">
        <v>29.8</v>
      </c>
      <c r="E157" s="32">
        <v>19.29</v>
      </c>
      <c r="F157" s="32">
        <v>0.450984038</v>
      </c>
      <c r="G157" s="32">
        <v>0.024673</v>
      </c>
      <c r="H157" s="32">
        <v>2.706672</v>
      </c>
      <c r="I157" s="32">
        <v>0.108625</v>
      </c>
      <c r="J157" s="32">
        <v>1.78013</v>
      </c>
      <c r="K157" s="32">
        <v>33.806239</v>
      </c>
      <c r="L157" s="32">
        <v>52.6568483409231</v>
      </c>
      <c r="M157" s="32">
        <v>91.49318968</v>
      </c>
      <c r="N157" s="32" t="s">
        <v>203</v>
      </c>
      <c r="O157" s="32" t="s">
        <v>123</v>
      </c>
    </row>
    <row r="158" spans="1:15">
      <c r="A158" s="32" t="s">
        <v>205</v>
      </c>
      <c r="B158" s="32">
        <v>48</v>
      </c>
      <c r="C158" s="32">
        <v>15.5</v>
      </c>
      <c r="D158" s="32">
        <v>31.7</v>
      </c>
      <c r="E158" s="32">
        <v>16.49</v>
      </c>
      <c r="F158" s="32">
        <v>0.498346239</v>
      </c>
      <c r="G158" s="32">
        <v>0.023751</v>
      </c>
      <c r="H158" s="32">
        <v>3.544922</v>
      </c>
      <c r="I158" s="32">
        <v>0.136997</v>
      </c>
      <c r="J158" s="32">
        <v>2.080497</v>
      </c>
      <c r="K158" s="32">
        <v>39.977647</v>
      </c>
      <c r="L158" s="32">
        <v>52.0415070952025</v>
      </c>
      <c r="M158" s="32">
        <v>79.87278861</v>
      </c>
      <c r="N158" s="32" t="s">
        <v>203</v>
      </c>
      <c r="O158" s="32" t="s">
        <v>123</v>
      </c>
    </row>
    <row r="159" spans="1:15">
      <c r="A159" s="32" t="s">
        <v>206</v>
      </c>
      <c r="B159" s="32">
        <v>49.2</v>
      </c>
      <c r="C159" s="32">
        <v>14.3</v>
      </c>
      <c r="D159" s="32">
        <v>34.7</v>
      </c>
      <c r="E159" s="32">
        <v>17.71</v>
      </c>
      <c r="F159" s="32">
        <v>0.478397118</v>
      </c>
      <c r="G159" s="32">
        <v>0.02178</v>
      </c>
      <c r="H159" s="32">
        <v>2.699555</v>
      </c>
      <c r="I159" s="32">
        <v>0.102059</v>
      </c>
      <c r="J159" s="32">
        <v>2.036445</v>
      </c>
      <c r="K159" s="32">
        <v>34.751776</v>
      </c>
      <c r="L159" s="32">
        <v>58.5997389025528</v>
      </c>
      <c r="M159" s="32">
        <v>104.566334</v>
      </c>
      <c r="N159" s="32" t="s">
        <v>203</v>
      </c>
      <c r="O159" s="32" t="s">
        <v>123</v>
      </c>
    </row>
    <row r="160" spans="1:15">
      <c r="A160" s="32" t="s">
        <v>207</v>
      </c>
      <c r="B160" s="32">
        <v>47.6</v>
      </c>
      <c r="C160" s="32">
        <v>20.4</v>
      </c>
      <c r="D160" s="32">
        <v>30.1</v>
      </c>
      <c r="E160" s="32">
        <v>22</v>
      </c>
      <c r="F160" s="32">
        <v>0.447273845</v>
      </c>
      <c r="G160" s="32">
        <v>0.039871</v>
      </c>
      <c r="H160" s="32">
        <v>6.414534</v>
      </c>
      <c r="I160" s="32">
        <v>0.239689</v>
      </c>
      <c r="J160" s="32">
        <v>2.110662</v>
      </c>
      <c r="K160" s="32">
        <v>42.766146</v>
      </c>
      <c r="L160" s="32">
        <v>49.3535704620192</v>
      </c>
      <c r="M160" s="32">
        <v>70.30783537</v>
      </c>
      <c r="N160" s="32" t="s">
        <v>83</v>
      </c>
      <c r="O160" s="32" t="s">
        <v>123</v>
      </c>
    </row>
    <row r="161" spans="1:15">
      <c r="A161" s="32" t="s">
        <v>208</v>
      </c>
      <c r="B161" s="32">
        <v>52.6</v>
      </c>
      <c r="C161" s="32">
        <v>18</v>
      </c>
      <c r="D161" s="32">
        <v>33.5</v>
      </c>
      <c r="E161" s="32">
        <v>17.64</v>
      </c>
      <c r="F161" s="32">
        <v>0.457092997</v>
      </c>
      <c r="G161" s="32">
        <v>0.029808</v>
      </c>
      <c r="H161" s="32">
        <v>6.454386</v>
      </c>
      <c r="I161" s="32">
        <v>0.156724</v>
      </c>
      <c r="J161" s="32">
        <v>2.317744</v>
      </c>
      <c r="K161" s="32">
        <v>38.738794</v>
      </c>
      <c r="L161" s="32">
        <v>59.8300504656908</v>
      </c>
      <c r="M161" s="32">
        <v>122.9111985</v>
      </c>
      <c r="N161" s="32" t="s">
        <v>83</v>
      </c>
      <c r="O161" s="32" t="s">
        <v>123</v>
      </c>
    </row>
    <row r="162" spans="1:15">
      <c r="A162" s="32" t="s">
        <v>209</v>
      </c>
      <c r="B162" s="32">
        <v>43.3</v>
      </c>
      <c r="C162" s="32">
        <v>22.9</v>
      </c>
      <c r="D162" s="32">
        <v>31</v>
      </c>
      <c r="E162" s="32">
        <v>19.64</v>
      </c>
      <c r="F162" s="32">
        <v>0.52321625</v>
      </c>
      <c r="G162" s="32">
        <v>0.035231</v>
      </c>
      <c r="H162" s="32">
        <v>5.799562</v>
      </c>
      <c r="I162" s="32">
        <v>0.312941</v>
      </c>
      <c r="J162" s="32">
        <v>2.286372</v>
      </c>
      <c r="K162" s="32">
        <v>40.30707</v>
      </c>
      <c r="L162" s="32">
        <v>56.7238452211982</v>
      </c>
      <c r="M162" s="32">
        <v>97.68130391</v>
      </c>
      <c r="N162" s="32" t="s">
        <v>83</v>
      </c>
      <c r="O162" s="32" t="s">
        <v>123</v>
      </c>
    </row>
    <row r="163" spans="1:15">
      <c r="A163" s="32" t="s">
        <v>210</v>
      </c>
      <c r="B163" s="32">
        <v>47.2</v>
      </c>
      <c r="C163" s="32">
        <v>20.3</v>
      </c>
      <c r="D163" s="32">
        <v>30.7</v>
      </c>
      <c r="E163" s="32">
        <v>20.09</v>
      </c>
      <c r="F163" s="32">
        <v>0.481332681</v>
      </c>
      <c r="G163" s="32">
        <v>0.034052</v>
      </c>
      <c r="H163" s="32">
        <v>6.74958</v>
      </c>
      <c r="I163" s="32">
        <v>0.162077</v>
      </c>
      <c r="J163" s="32">
        <v>1.926803</v>
      </c>
      <c r="K163" s="32">
        <v>37.025206</v>
      </c>
      <c r="L163" s="32">
        <v>52.0403046508371</v>
      </c>
      <c r="M163" s="32">
        <v>76.11245953</v>
      </c>
      <c r="N163" s="32" t="s">
        <v>112</v>
      </c>
      <c r="O163" s="32" t="s">
        <v>123</v>
      </c>
    </row>
    <row r="164" spans="1:15">
      <c r="A164" s="32" t="s">
        <v>211</v>
      </c>
      <c r="B164" s="32">
        <v>47.7</v>
      </c>
      <c r="C164" s="32">
        <v>18.2</v>
      </c>
      <c r="D164" s="32">
        <v>33.3</v>
      </c>
      <c r="E164" s="32">
        <v>22.86</v>
      </c>
      <c r="F164" s="32">
        <v>0.500717343</v>
      </c>
      <c r="G164" s="32">
        <v>0.035582</v>
      </c>
      <c r="H164" s="32">
        <v>8.494611</v>
      </c>
      <c r="I164" s="32">
        <v>0.317187</v>
      </c>
      <c r="J164" s="32">
        <v>1.92124</v>
      </c>
      <c r="K164" s="32">
        <v>38.806268</v>
      </c>
      <c r="L164" s="32">
        <v>49.5084969263213</v>
      </c>
      <c r="M164" s="32">
        <v>97.24181418</v>
      </c>
      <c r="N164" s="32" t="s">
        <v>112</v>
      </c>
      <c r="O164" s="32" t="s">
        <v>123</v>
      </c>
    </row>
    <row r="165" spans="1:15">
      <c r="A165" s="32" t="s">
        <v>212</v>
      </c>
      <c r="B165" s="32">
        <v>56.8</v>
      </c>
      <c r="C165" s="32">
        <v>11.9</v>
      </c>
      <c r="D165" s="32">
        <v>31.4</v>
      </c>
      <c r="E165" s="32">
        <v>26.05</v>
      </c>
      <c r="F165" s="32">
        <v>0.502644567</v>
      </c>
      <c r="G165" s="32">
        <v>0.029421</v>
      </c>
      <c r="H165" s="32">
        <v>5.800864</v>
      </c>
      <c r="I165" s="32">
        <v>0.22562</v>
      </c>
      <c r="J165" s="32">
        <v>2.135098</v>
      </c>
      <c r="K165" s="32">
        <v>38.832585</v>
      </c>
      <c r="L165" s="32">
        <v>54.9821239044478</v>
      </c>
      <c r="M165" s="32">
        <v>81.0142458</v>
      </c>
      <c r="N165" s="32" t="s">
        <v>77</v>
      </c>
      <c r="O165" s="32" t="s">
        <v>123</v>
      </c>
    </row>
    <row r="166" spans="1:15">
      <c r="A166" s="32" t="s">
        <v>213</v>
      </c>
      <c r="B166" s="32">
        <v>55</v>
      </c>
      <c r="C166" s="32">
        <v>12.7</v>
      </c>
      <c r="D166" s="32">
        <v>30.3</v>
      </c>
      <c r="E166" s="32">
        <v>22.16</v>
      </c>
      <c r="F166" s="32">
        <v>0.441308147</v>
      </c>
      <c r="G166" s="32">
        <v>0.021368</v>
      </c>
      <c r="H166" s="32">
        <v>5.033865</v>
      </c>
      <c r="I166" s="32">
        <v>0.230312</v>
      </c>
      <c r="J166" s="32">
        <v>1.874071</v>
      </c>
      <c r="K166" s="32">
        <v>41.850652</v>
      </c>
      <c r="L166" s="32">
        <v>44.7799714088086</v>
      </c>
      <c r="M166" s="32">
        <v>61.32734973</v>
      </c>
      <c r="N166" s="32" t="s">
        <v>77</v>
      </c>
      <c r="O166" s="32" t="s">
        <v>123</v>
      </c>
    </row>
    <row r="167" spans="1:15">
      <c r="A167" s="32" t="s">
        <v>214</v>
      </c>
      <c r="B167" s="32">
        <v>49.3</v>
      </c>
      <c r="C167" s="32">
        <v>19.6</v>
      </c>
      <c r="D167" s="32">
        <v>27.1</v>
      </c>
      <c r="E167" s="32">
        <v>20.44</v>
      </c>
      <c r="F167" s="32">
        <v>0.501961225</v>
      </c>
      <c r="G167" s="32">
        <v>0.029152</v>
      </c>
      <c r="H167" s="32">
        <v>4.892303</v>
      </c>
      <c r="I167" s="32">
        <v>0.172654</v>
      </c>
      <c r="J167" s="32">
        <v>2.239329</v>
      </c>
      <c r="K167" s="32">
        <v>38.084333</v>
      </c>
      <c r="L167" s="32">
        <v>58.7992180406573</v>
      </c>
      <c r="M167" s="32">
        <v>98.29871355</v>
      </c>
      <c r="N167" s="32" t="s">
        <v>77</v>
      </c>
      <c r="O167" s="32" t="s">
        <v>123</v>
      </c>
    </row>
    <row r="168" spans="1:15">
      <c r="A168" s="32" t="s">
        <v>215</v>
      </c>
      <c r="B168" s="32">
        <v>49.7</v>
      </c>
      <c r="C168" s="32">
        <v>19.2</v>
      </c>
      <c r="D168" s="32">
        <v>31.2</v>
      </c>
      <c r="E168" s="32">
        <v>24.67</v>
      </c>
      <c r="F168" s="32">
        <v>0.422451061</v>
      </c>
      <c r="G168" s="32">
        <v>0.035507</v>
      </c>
      <c r="H168" s="32">
        <v>5.961926</v>
      </c>
      <c r="I168" s="32">
        <v>0.144695</v>
      </c>
      <c r="J168" s="32">
        <v>2.200264</v>
      </c>
      <c r="K168" s="32">
        <v>46.313205</v>
      </c>
      <c r="L168" s="32">
        <v>47.5083510199737</v>
      </c>
      <c r="M168" s="32">
        <v>60.87448698</v>
      </c>
      <c r="N168" s="32" t="s">
        <v>119</v>
      </c>
      <c r="O168" s="32" t="s">
        <v>123</v>
      </c>
    </row>
    <row r="169" spans="1:15">
      <c r="A169" s="32" t="s">
        <v>216</v>
      </c>
      <c r="B169" s="32">
        <v>55.4</v>
      </c>
      <c r="C169" s="32">
        <v>11.3</v>
      </c>
      <c r="D169" s="32">
        <v>31.3</v>
      </c>
      <c r="E169" s="32">
        <v>26.83</v>
      </c>
      <c r="F169" s="32">
        <v>0.3946298</v>
      </c>
      <c r="G169" s="32">
        <v>0.039726</v>
      </c>
      <c r="H169" s="32">
        <v>7.12448</v>
      </c>
      <c r="I169" s="32">
        <v>0.246504</v>
      </c>
      <c r="J169" s="32">
        <v>2.242009</v>
      </c>
      <c r="K169" s="32">
        <v>47.084522</v>
      </c>
      <c r="L169" s="32">
        <v>47.6166881337353</v>
      </c>
      <c r="M169" s="32">
        <v>64.19743292</v>
      </c>
      <c r="N169" s="32" t="s">
        <v>119</v>
      </c>
      <c r="O169" s="32" t="s">
        <v>123</v>
      </c>
    </row>
    <row r="170" spans="1:15">
      <c r="A170" s="32" t="s">
        <v>217</v>
      </c>
      <c r="B170" s="32">
        <v>50</v>
      </c>
      <c r="C170" s="32">
        <v>19.6</v>
      </c>
      <c r="D170" s="32">
        <v>25.8</v>
      </c>
      <c r="E170" s="32">
        <v>19.14</v>
      </c>
      <c r="F170" s="32">
        <v>0.484652472</v>
      </c>
      <c r="G170" s="32">
        <v>0.01926</v>
      </c>
      <c r="H170" s="32">
        <v>5.064717</v>
      </c>
      <c r="I170" s="32">
        <v>0.101806</v>
      </c>
      <c r="J170" s="32">
        <v>2.127718</v>
      </c>
      <c r="K170" s="32">
        <v>44.081378</v>
      </c>
      <c r="L170" s="32">
        <v>48.2679556886811</v>
      </c>
      <c r="M170" s="32">
        <v>86.76729165</v>
      </c>
      <c r="N170" s="32" t="s">
        <v>48</v>
      </c>
      <c r="O170" s="32" t="s">
        <v>123</v>
      </c>
    </row>
    <row r="171" spans="1:15">
      <c r="A171" s="32" t="s">
        <v>218</v>
      </c>
      <c r="B171" s="32">
        <v>43.6</v>
      </c>
      <c r="C171" s="32">
        <v>28.1</v>
      </c>
      <c r="D171" s="32">
        <v>26.4</v>
      </c>
      <c r="E171" s="32">
        <v>20.98</v>
      </c>
      <c r="F171" s="32">
        <v>0.493868683</v>
      </c>
      <c r="G171" s="32">
        <v>0.048635</v>
      </c>
      <c r="H171" s="32">
        <v>5.73689</v>
      </c>
      <c r="I171" s="32">
        <v>0.226675</v>
      </c>
      <c r="J171" s="32">
        <v>2.626146</v>
      </c>
      <c r="K171" s="32">
        <v>40.370317</v>
      </c>
      <c r="L171" s="32">
        <v>65.051408934936</v>
      </c>
      <c r="M171" s="32">
        <v>95.45250869</v>
      </c>
      <c r="N171" s="32" t="s">
        <v>48</v>
      </c>
      <c r="O171" s="32" t="s">
        <v>123</v>
      </c>
    </row>
    <row r="172" spans="1:15">
      <c r="A172" s="32" t="s">
        <v>219</v>
      </c>
      <c r="B172" s="32">
        <v>44.7</v>
      </c>
      <c r="C172" s="32">
        <v>26.9</v>
      </c>
      <c r="D172" s="32">
        <v>29.6</v>
      </c>
      <c r="E172" s="32">
        <v>19.84</v>
      </c>
      <c r="F172" s="32">
        <v>0.489005148</v>
      </c>
      <c r="G172" s="32">
        <v>0.036352</v>
      </c>
      <c r="H172" s="32">
        <v>5.401637</v>
      </c>
      <c r="I172" s="32">
        <v>0.146715</v>
      </c>
      <c r="J172" s="32">
        <v>2.018995</v>
      </c>
      <c r="K172" s="32">
        <v>36.885554</v>
      </c>
      <c r="L172" s="32">
        <v>54.7367405678657</v>
      </c>
      <c r="M172" s="32">
        <v>99.38748818</v>
      </c>
      <c r="N172" s="32" t="s">
        <v>48</v>
      </c>
      <c r="O172" s="32" t="s">
        <v>123</v>
      </c>
    </row>
    <row r="173" spans="1:15">
      <c r="A173" s="32" t="s">
        <v>220</v>
      </c>
      <c r="B173" s="32">
        <v>38.8</v>
      </c>
      <c r="C173" s="32">
        <v>29.5</v>
      </c>
      <c r="D173" s="32">
        <v>25.8</v>
      </c>
      <c r="E173" s="32">
        <v>21.42</v>
      </c>
      <c r="F173" s="32">
        <v>0.512959817</v>
      </c>
      <c r="G173" s="32">
        <v>0.033288664</v>
      </c>
      <c r="H173" s="32">
        <v>6.129351071</v>
      </c>
      <c r="I173" s="32">
        <v>0.261554</v>
      </c>
      <c r="J173" s="32">
        <v>2.156675571</v>
      </c>
      <c r="K173" s="32">
        <v>38.88512136</v>
      </c>
      <c r="L173" s="32">
        <v>55.4627450184201</v>
      </c>
      <c r="M173" s="32">
        <v>97.05791816</v>
      </c>
      <c r="N173" s="32" t="s">
        <v>221</v>
      </c>
      <c r="O173" s="32" t="s">
        <v>123</v>
      </c>
    </row>
    <row r="174" spans="1:15">
      <c r="A174" s="32" t="s">
        <v>222</v>
      </c>
      <c r="B174" s="32">
        <v>49.4</v>
      </c>
      <c r="C174" s="32">
        <v>16.4</v>
      </c>
      <c r="D174" s="32">
        <v>31.4</v>
      </c>
      <c r="E174" s="32">
        <v>24.46</v>
      </c>
      <c r="F174" s="32">
        <v>0.4216649</v>
      </c>
      <c r="G174" s="32">
        <v>0.02451</v>
      </c>
      <c r="H174" s="32">
        <v>5.67416</v>
      </c>
      <c r="I174" s="32">
        <v>0.131496</v>
      </c>
      <c r="J174" s="32">
        <v>2.163392</v>
      </c>
      <c r="K174" s="32">
        <v>40.592976</v>
      </c>
      <c r="L174" s="32">
        <v>53.2947374935013</v>
      </c>
      <c r="M174" s="32">
        <v>101.7877608</v>
      </c>
      <c r="N174" s="32" t="s">
        <v>221</v>
      </c>
      <c r="O174" s="32" t="s">
        <v>123</v>
      </c>
    </row>
    <row r="175" spans="1:15">
      <c r="A175" s="32" t="s">
        <v>223</v>
      </c>
      <c r="B175" s="32">
        <v>55.2</v>
      </c>
      <c r="C175" s="32">
        <v>14.1</v>
      </c>
      <c r="D175" s="32">
        <v>28.6</v>
      </c>
      <c r="E175" s="32">
        <v>28.13</v>
      </c>
      <c r="F175" s="32">
        <v>0.44896601</v>
      </c>
      <c r="G175" s="32">
        <v>0.038018</v>
      </c>
      <c r="H175" s="32">
        <v>6.663157</v>
      </c>
      <c r="I175" s="32">
        <v>0.252641</v>
      </c>
      <c r="J175" s="32">
        <v>1.906092</v>
      </c>
      <c r="K175" s="32">
        <v>40.499914</v>
      </c>
      <c r="L175" s="32">
        <v>47.0640999385826</v>
      </c>
      <c r="M175" s="32">
        <v>79.31126924</v>
      </c>
      <c r="N175" s="32" t="s">
        <v>221</v>
      </c>
      <c r="O175" s="32" t="s">
        <v>123</v>
      </c>
    </row>
    <row r="176" spans="1:15">
      <c r="A176" s="32" t="s">
        <v>224</v>
      </c>
      <c r="B176" s="32">
        <v>55.7</v>
      </c>
      <c r="C176" s="32">
        <v>12.4</v>
      </c>
      <c r="D176" s="32">
        <v>31</v>
      </c>
      <c r="E176" s="32">
        <v>26.96</v>
      </c>
      <c r="F176" s="32">
        <v>0.455386641</v>
      </c>
      <c r="G176" s="32">
        <v>0.033985</v>
      </c>
      <c r="H176" s="32">
        <v>4.985069</v>
      </c>
      <c r="I176" s="32">
        <v>0.166011</v>
      </c>
      <c r="J176" s="32">
        <v>2.113724</v>
      </c>
      <c r="K176" s="32">
        <v>40.228827</v>
      </c>
      <c r="L176" s="32">
        <v>52.5425213118941</v>
      </c>
      <c r="M176" s="32">
        <v>84.63378572</v>
      </c>
      <c r="N176" s="32" t="s">
        <v>221</v>
      </c>
      <c r="O176" s="32" t="s">
        <v>123</v>
      </c>
    </row>
    <row r="177" spans="1:15">
      <c r="A177" s="32" t="s">
        <v>225</v>
      </c>
      <c r="B177" s="32">
        <v>44.7</v>
      </c>
      <c r="C177" s="32">
        <v>24.2</v>
      </c>
      <c r="D177" s="32">
        <v>29.2</v>
      </c>
      <c r="E177" s="32">
        <v>24.64</v>
      </c>
      <c r="F177" s="32">
        <v>0.462523753</v>
      </c>
      <c r="G177" s="32">
        <v>0.047604</v>
      </c>
      <c r="H177" s="32">
        <v>8.897317</v>
      </c>
      <c r="I177" s="32">
        <v>0.300035</v>
      </c>
      <c r="J177" s="32">
        <v>1.918558</v>
      </c>
      <c r="K177" s="32">
        <v>39.921369</v>
      </c>
      <c r="L177" s="32">
        <v>48.0584220445947</v>
      </c>
      <c r="M177" s="32">
        <v>63.14899998</v>
      </c>
      <c r="N177" s="32" t="s">
        <v>221</v>
      </c>
      <c r="O177" s="32" t="s">
        <v>123</v>
      </c>
    </row>
    <row r="178" spans="1:15">
      <c r="A178" s="32" t="s">
        <v>226</v>
      </c>
      <c r="B178" s="32">
        <v>51.4</v>
      </c>
      <c r="C178" s="32">
        <v>12.9</v>
      </c>
      <c r="D178" s="32">
        <v>27.7</v>
      </c>
      <c r="E178" s="32">
        <v>29.37</v>
      </c>
      <c r="F178" s="32">
        <v>0.468061802</v>
      </c>
      <c r="G178" s="32">
        <v>0.031182</v>
      </c>
      <c r="H178" s="32">
        <v>5.986537</v>
      </c>
      <c r="I178" s="32">
        <v>0.184283</v>
      </c>
      <c r="J178" s="32">
        <v>1.955412</v>
      </c>
      <c r="K178" s="32">
        <v>39.182608</v>
      </c>
      <c r="L178" s="32">
        <v>49.9051007528646</v>
      </c>
      <c r="M178" s="32">
        <v>85.88554406</v>
      </c>
      <c r="N178" s="32" t="s">
        <v>112</v>
      </c>
      <c r="O178" s="32" t="s">
        <v>19</v>
      </c>
    </row>
    <row r="179" spans="1:15">
      <c r="A179" s="32" t="s">
        <v>227</v>
      </c>
      <c r="B179" s="32">
        <v>56.2</v>
      </c>
      <c r="C179" s="32">
        <v>12.3</v>
      </c>
      <c r="D179" s="32">
        <v>29.5</v>
      </c>
      <c r="E179" s="32">
        <v>20</v>
      </c>
      <c r="F179" s="32">
        <v>0.443231502</v>
      </c>
      <c r="G179" s="32">
        <v>0.028108</v>
      </c>
      <c r="H179" s="32">
        <v>6.253783</v>
      </c>
      <c r="I179" s="32">
        <v>0.140504</v>
      </c>
      <c r="J179" s="32">
        <v>1.910143</v>
      </c>
      <c r="K179" s="32">
        <v>36.782611</v>
      </c>
      <c r="L179" s="32">
        <v>51.930598401511</v>
      </c>
      <c r="M179" s="32">
        <v>89.17741426</v>
      </c>
      <c r="N179" s="32" t="s">
        <v>112</v>
      </c>
      <c r="O179" s="32" t="s">
        <v>19</v>
      </c>
    </row>
    <row r="180" spans="1:15">
      <c r="A180" s="32" t="s">
        <v>228</v>
      </c>
      <c r="B180" s="32">
        <v>51.5</v>
      </c>
      <c r="C180" s="32">
        <v>15.4</v>
      </c>
      <c r="D180" s="32">
        <v>29.1</v>
      </c>
      <c r="E180" s="32">
        <v>27.73</v>
      </c>
      <c r="F180" s="32">
        <v>0.475470522</v>
      </c>
      <c r="G180" s="32">
        <v>0.032935</v>
      </c>
      <c r="H180" s="32">
        <v>6.234071</v>
      </c>
      <c r="I180" s="32">
        <v>0.237279</v>
      </c>
      <c r="J180" s="32">
        <v>1.915508</v>
      </c>
      <c r="K180" s="32">
        <v>37.22182</v>
      </c>
      <c r="L180" s="32">
        <v>51.461965051682</v>
      </c>
      <c r="M180" s="32">
        <v>84.46089542</v>
      </c>
      <c r="N180" s="32" t="s">
        <v>97</v>
      </c>
      <c r="O180" s="32" t="s">
        <v>123</v>
      </c>
    </row>
    <row r="181" spans="1:15">
      <c r="A181" s="32" t="s">
        <v>229</v>
      </c>
      <c r="B181" s="32">
        <v>53.1</v>
      </c>
      <c r="C181" s="32">
        <v>13.8</v>
      </c>
      <c r="D181" s="32">
        <v>33.2</v>
      </c>
      <c r="E181" s="32">
        <v>28.13</v>
      </c>
      <c r="F181" s="32">
        <v>0.477464829</v>
      </c>
      <c r="G181" s="32">
        <v>0.028739</v>
      </c>
      <c r="H181" s="32">
        <v>5.5592</v>
      </c>
      <c r="I181" s="32">
        <v>0.200702</v>
      </c>
      <c r="J181" s="32">
        <v>2.284947</v>
      </c>
      <c r="K181" s="32">
        <v>38.364525</v>
      </c>
      <c r="L181" s="32">
        <v>59.5588502659684</v>
      </c>
      <c r="M181" s="32">
        <v>91.48628444</v>
      </c>
      <c r="N181" s="32" t="s">
        <v>97</v>
      </c>
      <c r="O181" s="32" t="s">
        <v>123</v>
      </c>
    </row>
    <row r="182" spans="1:15">
      <c r="A182" s="32" t="s">
        <v>230</v>
      </c>
      <c r="B182" s="32">
        <v>47.4</v>
      </c>
      <c r="C182" s="32">
        <v>20.2</v>
      </c>
      <c r="D182" s="32">
        <v>30.6</v>
      </c>
      <c r="E182" s="32">
        <v>22.21</v>
      </c>
      <c r="F182" s="32">
        <v>0.528158626</v>
      </c>
      <c r="G182" s="32">
        <v>0.037128</v>
      </c>
      <c r="H182" s="32">
        <v>6.896481</v>
      </c>
      <c r="I182" s="32">
        <v>0.231032</v>
      </c>
      <c r="J182" s="32">
        <v>1.940054</v>
      </c>
      <c r="K182" s="32">
        <v>37.184186</v>
      </c>
      <c r="L182" s="32">
        <v>52.1741688792112</v>
      </c>
      <c r="M182" s="32">
        <v>73.1733238</v>
      </c>
      <c r="N182" s="32" t="s">
        <v>97</v>
      </c>
      <c r="O182" s="32" t="s">
        <v>123</v>
      </c>
    </row>
    <row r="183" spans="1:15">
      <c r="A183" s="32" t="s">
        <v>231</v>
      </c>
      <c r="B183" s="32">
        <v>53.2</v>
      </c>
      <c r="C183" s="32">
        <v>17.2</v>
      </c>
      <c r="D183" s="32">
        <v>33.7</v>
      </c>
      <c r="E183" s="32">
        <v>23.85</v>
      </c>
      <c r="F183" s="32">
        <v>0.437922355</v>
      </c>
      <c r="G183" s="32">
        <v>0.028933</v>
      </c>
      <c r="H183" s="32">
        <v>4.873324</v>
      </c>
      <c r="I183" s="32">
        <v>0.218814</v>
      </c>
      <c r="J183" s="32">
        <v>2.481982</v>
      </c>
      <c r="K183" s="32">
        <v>37.850134</v>
      </c>
      <c r="L183" s="32">
        <v>65.5739290117176</v>
      </c>
      <c r="M183" s="32">
        <v>170.6895715</v>
      </c>
      <c r="N183" s="32" t="s">
        <v>97</v>
      </c>
      <c r="O183" s="32" t="s">
        <v>123</v>
      </c>
    </row>
    <row r="184" spans="1:15">
      <c r="A184" s="32" t="s">
        <v>232</v>
      </c>
      <c r="B184" s="32">
        <v>48.7</v>
      </c>
      <c r="C184" s="32">
        <v>16.7</v>
      </c>
      <c r="D184" s="32">
        <v>32.8</v>
      </c>
      <c r="E184" s="32">
        <v>25.5</v>
      </c>
      <c r="F184" s="32">
        <v>0.528394411</v>
      </c>
      <c r="G184" s="32">
        <v>0.032186</v>
      </c>
      <c r="H184" s="32">
        <v>3.137357</v>
      </c>
      <c r="I184" s="32">
        <v>0.106855</v>
      </c>
      <c r="J184" s="32">
        <v>2.142572</v>
      </c>
      <c r="K184" s="32">
        <v>39.964834</v>
      </c>
      <c r="L184" s="32">
        <v>53.6114324908743</v>
      </c>
      <c r="M184" s="32">
        <v>92.05893906</v>
      </c>
      <c r="N184" s="32" t="s">
        <v>97</v>
      </c>
      <c r="O184" s="32" t="s">
        <v>123</v>
      </c>
    </row>
    <row r="185" spans="1:15">
      <c r="A185" s="32" t="s">
        <v>233</v>
      </c>
      <c r="B185" s="32">
        <v>51</v>
      </c>
      <c r="C185" s="32">
        <v>10.9</v>
      </c>
      <c r="D185" s="32">
        <v>31.1</v>
      </c>
      <c r="E185" s="32">
        <v>29.26</v>
      </c>
      <c r="F185" s="32">
        <v>0.496921623</v>
      </c>
      <c r="G185" s="32">
        <v>0.036253</v>
      </c>
      <c r="H185" s="32">
        <v>5.343532</v>
      </c>
      <c r="I185" s="32">
        <v>0.142709</v>
      </c>
      <c r="J185" s="32">
        <v>2.256056</v>
      </c>
      <c r="K185" s="32">
        <v>38.889956</v>
      </c>
      <c r="L185" s="32">
        <v>58.0112767419948</v>
      </c>
      <c r="M185" s="32">
        <v>85.1334194</v>
      </c>
      <c r="N185" s="32" t="s">
        <v>97</v>
      </c>
      <c r="O185" s="32" t="s">
        <v>123</v>
      </c>
    </row>
    <row r="186" spans="1:15">
      <c r="A186" s="32" t="s">
        <v>234</v>
      </c>
      <c r="B186" s="32">
        <v>51.8</v>
      </c>
      <c r="C186" s="32">
        <v>12.7</v>
      </c>
      <c r="D186" s="32">
        <v>33.6</v>
      </c>
      <c r="E186" s="32">
        <v>21.21</v>
      </c>
      <c r="F186" s="32">
        <v>0.503308505</v>
      </c>
      <c r="G186" s="32">
        <v>0.027206</v>
      </c>
      <c r="H186" s="32">
        <v>4.67865</v>
      </c>
      <c r="I186" s="32">
        <v>0.15434</v>
      </c>
      <c r="J186" s="32">
        <v>2.266971</v>
      </c>
      <c r="K186" s="32">
        <v>40.445082</v>
      </c>
      <c r="L186" s="32">
        <v>56.050597202399</v>
      </c>
      <c r="M186" s="32">
        <v>79.86703194</v>
      </c>
      <c r="N186" s="32" t="s">
        <v>105</v>
      </c>
      <c r="O186" s="32" t="s">
        <v>123</v>
      </c>
    </row>
    <row r="187" spans="1:15">
      <c r="A187" s="32" t="s">
        <v>235</v>
      </c>
      <c r="B187" s="32">
        <v>59.3</v>
      </c>
      <c r="C187" s="32">
        <v>11.4</v>
      </c>
      <c r="D187" s="32">
        <v>32.3</v>
      </c>
      <c r="E187" s="32">
        <v>23.87</v>
      </c>
      <c r="F187" s="32">
        <v>0.519225225</v>
      </c>
      <c r="G187" s="32">
        <v>0.037908</v>
      </c>
      <c r="H187" s="32">
        <v>5.461199</v>
      </c>
      <c r="I187" s="32">
        <v>0.226418</v>
      </c>
      <c r="J187" s="32">
        <v>2.249679</v>
      </c>
      <c r="K187" s="32">
        <v>39.472453</v>
      </c>
      <c r="L187" s="32">
        <v>56.9936456698042</v>
      </c>
      <c r="M187" s="32">
        <v>86.53795196</v>
      </c>
      <c r="N187" s="32" t="s">
        <v>105</v>
      </c>
      <c r="O187" s="32" t="s">
        <v>123</v>
      </c>
    </row>
    <row r="188" spans="1:15">
      <c r="A188" s="32" t="s">
        <v>236</v>
      </c>
      <c r="B188" s="32">
        <v>47.7</v>
      </c>
      <c r="C188" s="32">
        <v>20.8</v>
      </c>
      <c r="D188" s="32">
        <v>29.6</v>
      </c>
      <c r="E188" s="32">
        <v>26.85</v>
      </c>
      <c r="F188" s="32">
        <v>0.513469963</v>
      </c>
      <c r="G188" s="32">
        <v>0.041889</v>
      </c>
      <c r="H188" s="32">
        <v>7.218708</v>
      </c>
      <c r="I188" s="32">
        <v>0.215239</v>
      </c>
      <c r="J188" s="32">
        <v>2.138007</v>
      </c>
      <c r="K188" s="32">
        <v>39.631987</v>
      </c>
      <c r="L188" s="32">
        <v>53.9465003357011</v>
      </c>
      <c r="M188" s="32">
        <v>83.51651292</v>
      </c>
      <c r="N188" s="32" t="s">
        <v>68</v>
      </c>
      <c r="O188" s="32" t="s">
        <v>123</v>
      </c>
    </row>
    <row r="189" spans="1:15">
      <c r="A189" s="32" t="s">
        <v>237</v>
      </c>
      <c r="B189" s="32">
        <v>47.9</v>
      </c>
      <c r="C189" s="32">
        <v>18.2</v>
      </c>
      <c r="D189" s="32">
        <v>34.1</v>
      </c>
      <c r="E189" s="32">
        <v>19.07</v>
      </c>
      <c r="F189" s="32">
        <v>0.495943493</v>
      </c>
      <c r="G189" s="32">
        <v>0.039735</v>
      </c>
      <c r="H189" s="32">
        <v>7.085097</v>
      </c>
      <c r="I189" s="32">
        <v>0.232659</v>
      </c>
      <c r="J189" s="32">
        <v>2.074824</v>
      </c>
      <c r="K189" s="32">
        <v>37.075436</v>
      </c>
      <c r="L189" s="32">
        <v>55.9622279290256</v>
      </c>
      <c r="M189" s="32">
        <v>75.83547411</v>
      </c>
      <c r="N189" s="32" t="s">
        <v>68</v>
      </c>
      <c r="O189" s="32" t="s">
        <v>123</v>
      </c>
    </row>
    <row r="190" spans="1:15">
      <c r="A190" s="32" t="s">
        <v>238</v>
      </c>
      <c r="B190" s="32">
        <v>48.4</v>
      </c>
      <c r="C190" s="32">
        <v>20.4</v>
      </c>
      <c r="D190" s="32">
        <v>29.3</v>
      </c>
      <c r="E190" s="32">
        <v>24.49</v>
      </c>
      <c r="F190" s="32">
        <v>0.492976593</v>
      </c>
      <c r="G190" s="32">
        <v>0.032942</v>
      </c>
      <c r="H190" s="32">
        <v>7.24414</v>
      </c>
      <c r="I190" s="32">
        <v>0.159789</v>
      </c>
      <c r="J190" s="32">
        <v>2.199567</v>
      </c>
      <c r="K190" s="32">
        <v>36.824891</v>
      </c>
      <c r="L190" s="32">
        <v>59.7304415646471</v>
      </c>
      <c r="M190" s="32">
        <v>94.40469542</v>
      </c>
      <c r="N190" s="32" t="s">
        <v>68</v>
      </c>
      <c r="O190" s="32" t="s">
        <v>123</v>
      </c>
    </row>
    <row r="191" spans="1:15">
      <c r="A191" s="32" t="s">
        <v>239</v>
      </c>
      <c r="B191" s="32">
        <v>59.3</v>
      </c>
      <c r="C191" s="32">
        <v>9.64</v>
      </c>
      <c r="D191" s="32">
        <v>29</v>
      </c>
      <c r="E191" s="32">
        <v>22.91</v>
      </c>
      <c r="F191" s="32">
        <v>0.409763387</v>
      </c>
      <c r="G191" s="32">
        <v>0.040886</v>
      </c>
      <c r="H191" s="32">
        <v>6.249131</v>
      </c>
      <c r="I191" s="32">
        <v>0.277124</v>
      </c>
      <c r="J191" s="32">
        <v>2.141827</v>
      </c>
      <c r="K191" s="32">
        <v>38.99526</v>
      </c>
      <c r="L191" s="32">
        <v>54.9253165641157</v>
      </c>
      <c r="M191" s="32">
        <v>85.78472368</v>
      </c>
      <c r="N191" s="32" t="s">
        <v>68</v>
      </c>
      <c r="O191" s="32" t="s">
        <v>123</v>
      </c>
    </row>
    <row r="192" spans="1:15">
      <c r="A192" s="32" t="s">
        <v>240</v>
      </c>
      <c r="B192" s="32">
        <v>62.1</v>
      </c>
      <c r="C192" s="32">
        <v>8.28</v>
      </c>
      <c r="D192" s="32">
        <v>28.6</v>
      </c>
      <c r="E192" s="32">
        <v>23.53</v>
      </c>
      <c r="F192" s="32">
        <v>0.450292034</v>
      </c>
      <c r="G192" s="32">
        <v>0.050325</v>
      </c>
      <c r="H192" s="32">
        <v>7.228583</v>
      </c>
      <c r="I192" s="32">
        <v>0.15662</v>
      </c>
      <c r="J192" s="32">
        <v>2.172914</v>
      </c>
      <c r="K192" s="32">
        <v>38.024085</v>
      </c>
      <c r="L192" s="32">
        <v>57.145727504028</v>
      </c>
      <c r="M192" s="32">
        <v>70.66019531</v>
      </c>
      <c r="N192" s="32" t="s">
        <v>68</v>
      </c>
      <c r="O192" s="32" t="s">
        <v>123</v>
      </c>
    </row>
    <row r="193" spans="1:15">
      <c r="A193" s="32" t="s">
        <v>241</v>
      </c>
      <c r="B193" s="32">
        <v>59.3</v>
      </c>
      <c r="C193" s="32">
        <v>10.9</v>
      </c>
      <c r="D193" s="32">
        <v>26.8</v>
      </c>
      <c r="E193" s="32">
        <v>20.66</v>
      </c>
      <c r="F193" s="32">
        <v>0.46839782</v>
      </c>
      <c r="G193" s="32">
        <v>0.052096</v>
      </c>
      <c r="H193" s="32">
        <v>7.330618</v>
      </c>
      <c r="I193" s="32">
        <v>0.349507</v>
      </c>
      <c r="J193" s="32">
        <v>2.057165</v>
      </c>
      <c r="K193" s="32">
        <v>41.266469</v>
      </c>
      <c r="L193" s="32">
        <v>49.8507638247411</v>
      </c>
      <c r="M193" s="32">
        <v>63.04905895</v>
      </c>
      <c r="N193" s="32" t="s">
        <v>68</v>
      </c>
      <c r="O193" s="32" t="s">
        <v>123</v>
      </c>
    </row>
    <row r="194" spans="1:15">
      <c r="A194" s="32" t="s">
        <v>242</v>
      </c>
      <c r="B194" s="32">
        <v>53.3</v>
      </c>
      <c r="C194" s="32">
        <v>10.4</v>
      </c>
      <c r="D194" s="32">
        <v>29.3</v>
      </c>
      <c r="E194" s="32">
        <v>18.32</v>
      </c>
      <c r="F194" s="32">
        <v>0.574829434</v>
      </c>
      <c r="G194" s="32">
        <v>0.038777</v>
      </c>
      <c r="H194" s="32">
        <v>5.3734902</v>
      </c>
      <c r="I194" s="32">
        <v>0.136096</v>
      </c>
      <c r="J194" s="32">
        <v>2.0649681</v>
      </c>
      <c r="K194" s="32">
        <v>38.6884255</v>
      </c>
      <c r="L194" s="32">
        <v>53.3743121699279</v>
      </c>
      <c r="M194" s="32">
        <v>91.18410603</v>
      </c>
      <c r="N194" s="32" t="s">
        <v>70</v>
      </c>
      <c r="O194" s="32" t="s">
        <v>123</v>
      </c>
    </row>
    <row r="195" spans="1:15">
      <c r="A195" s="32" t="s">
        <v>243</v>
      </c>
      <c r="B195" s="32">
        <v>55.5</v>
      </c>
      <c r="C195" s="32">
        <v>9.68</v>
      </c>
      <c r="D195" s="32">
        <v>32.9</v>
      </c>
      <c r="E195" s="32">
        <v>16.8</v>
      </c>
      <c r="F195" s="32">
        <v>0.51905651</v>
      </c>
      <c r="G195" s="32">
        <v>0.035016</v>
      </c>
      <c r="H195" s="32">
        <v>6.001448</v>
      </c>
      <c r="I195" s="32">
        <v>0.26491</v>
      </c>
      <c r="J195" s="32">
        <v>2.139313</v>
      </c>
      <c r="K195" s="32">
        <v>38.640645</v>
      </c>
      <c r="L195" s="32">
        <v>55.3643190997459</v>
      </c>
      <c r="M195" s="32">
        <v>100.2699429</v>
      </c>
      <c r="N195" s="32" t="s">
        <v>70</v>
      </c>
      <c r="O195" s="32" t="s">
        <v>123</v>
      </c>
    </row>
    <row r="196" spans="1:15">
      <c r="A196" s="32" t="s">
        <v>244</v>
      </c>
      <c r="B196" s="32">
        <v>60.9</v>
      </c>
      <c r="C196" s="32">
        <v>11.1</v>
      </c>
      <c r="D196" s="32">
        <v>30.9</v>
      </c>
      <c r="E196" s="32">
        <v>18.91</v>
      </c>
      <c r="F196" s="32">
        <v>0.574149101</v>
      </c>
      <c r="G196" s="32">
        <v>0.035872</v>
      </c>
      <c r="H196" s="32">
        <v>6.226323</v>
      </c>
      <c r="I196" s="32">
        <v>0.285931</v>
      </c>
      <c r="J196" s="32">
        <v>2.009335</v>
      </c>
      <c r="K196" s="32">
        <v>40.018472</v>
      </c>
      <c r="L196" s="32">
        <v>50.2101879352115</v>
      </c>
      <c r="M196" s="32">
        <v>88.60879447</v>
      </c>
      <c r="N196" s="32" t="s">
        <v>70</v>
      </c>
      <c r="O196" s="32" t="s">
        <v>123</v>
      </c>
    </row>
    <row r="197" spans="1:15">
      <c r="A197" s="32" t="s">
        <v>245</v>
      </c>
      <c r="B197" s="32">
        <v>58.5</v>
      </c>
      <c r="C197" s="32">
        <v>13.6</v>
      </c>
      <c r="D197" s="32">
        <v>30.9</v>
      </c>
      <c r="E197" s="32">
        <v>23.33</v>
      </c>
      <c r="F197" s="32">
        <v>0.459881139</v>
      </c>
      <c r="G197" s="32">
        <v>0.036296</v>
      </c>
      <c r="H197" s="32">
        <v>6.314169</v>
      </c>
      <c r="I197" s="32">
        <v>0.232449</v>
      </c>
      <c r="J197" s="32">
        <v>2.225807</v>
      </c>
      <c r="K197" s="32">
        <v>36.50025</v>
      </c>
      <c r="L197" s="32">
        <v>60.9805960233149</v>
      </c>
      <c r="M197" s="32">
        <v>106.3926894</v>
      </c>
      <c r="N197" s="32" t="s">
        <v>36</v>
      </c>
      <c r="O197" s="32" t="s">
        <v>123</v>
      </c>
    </row>
    <row r="198" spans="1:15">
      <c r="A198" s="32" t="s">
        <v>246</v>
      </c>
      <c r="B198" s="32">
        <v>52.2</v>
      </c>
      <c r="C198" s="32">
        <v>17.1</v>
      </c>
      <c r="D198" s="32">
        <v>28.7</v>
      </c>
      <c r="E198" s="32">
        <v>23.47</v>
      </c>
      <c r="F198" s="32">
        <v>0.472007616</v>
      </c>
      <c r="G198" s="32">
        <v>0.028252</v>
      </c>
      <c r="H198" s="32">
        <v>4.967215</v>
      </c>
      <c r="I198" s="32">
        <v>0.198416</v>
      </c>
      <c r="J198" s="32">
        <v>2.565574</v>
      </c>
      <c r="K198" s="32">
        <v>39.39523</v>
      </c>
      <c r="L198" s="32">
        <v>65.1239756691356</v>
      </c>
      <c r="M198" s="32">
        <v>120.3218903</v>
      </c>
      <c r="N198" s="32" t="s">
        <v>36</v>
      </c>
      <c r="O198" s="32" t="s">
        <v>123</v>
      </c>
    </row>
    <row r="199" spans="1:15">
      <c r="A199" s="32" t="s">
        <v>247</v>
      </c>
      <c r="B199" s="32">
        <v>51.3</v>
      </c>
      <c r="C199" s="32">
        <v>18.5</v>
      </c>
      <c r="D199" s="32">
        <v>28.2</v>
      </c>
      <c r="E199" s="32">
        <v>26.38</v>
      </c>
      <c r="F199" s="32">
        <v>0.459082749</v>
      </c>
      <c r="G199" s="32">
        <v>0.035853</v>
      </c>
      <c r="H199" s="32">
        <v>5.138638</v>
      </c>
      <c r="I199" s="32">
        <v>0.191208</v>
      </c>
      <c r="J199" s="32">
        <v>2.250521</v>
      </c>
      <c r="K199" s="32">
        <v>37.11931</v>
      </c>
      <c r="L199" s="32">
        <v>60.6293866992679</v>
      </c>
      <c r="M199" s="32">
        <v>92.43989496</v>
      </c>
      <c r="N199" s="32" t="s">
        <v>36</v>
      </c>
      <c r="O199" s="32" t="s">
        <v>123</v>
      </c>
    </row>
    <row r="200" spans="1:15">
      <c r="A200" s="32" t="s">
        <v>248</v>
      </c>
      <c r="B200" s="32">
        <v>54.2</v>
      </c>
      <c r="C200" s="32">
        <v>9.11</v>
      </c>
      <c r="D200" s="32">
        <v>29.8</v>
      </c>
      <c r="E200" s="32">
        <v>24.17</v>
      </c>
      <c r="F200" s="32">
        <v>0.440151948</v>
      </c>
      <c r="G200" s="32">
        <v>0.032416</v>
      </c>
      <c r="H200" s="32">
        <v>5.922696</v>
      </c>
      <c r="I200" s="32">
        <v>0.189361</v>
      </c>
      <c r="J200" s="32">
        <v>2.151283</v>
      </c>
      <c r="K200" s="32">
        <v>40.786263</v>
      </c>
      <c r="L200" s="32">
        <v>52.7452833813189</v>
      </c>
      <c r="M200" s="32">
        <v>90.05687519</v>
      </c>
      <c r="N200" s="32" t="s">
        <v>36</v>
      </c>
      <c r="O200" s="32" t="s">
        <v>123</v>
      </c>
    </row>
    <row r="201" spans="1:15">
      <c r="A201" s="32" t="s">
        <v>249</v>
      </c>
      <c r="B201" s="32">
        <v>61.9</v>
      </c>
      <c r="C201" s="32">
        <v>4.67</v>
      </c>
      <c r="D201" s="32">
        <v>31.4</v>
      </c>
      <c r="E201" s="32">
        <v>25.86</v>
      </c>
      <c r="F201" s="32">
        <v>0.487588127</v>
      </c>
      <c r="G201" s="32">
        <v>0.035942</v>
      </c>
      <c r="H201" s="32">
        <v>7.496035</v>
      </c>
      <c r="I201" s="32">
        <v>0.241111</v>
      </c>
      <c r="J201" s="32">
        <v>2.34615</v>
      </c>
      <c r="K201" s="32">
        <v>40.458823</v>
      </c>
      <c r="L201" s="32">
        <v>57.9885875572801</v>
      </c>
      <c r="M201" s="32">
        <v>103.109595</v>
      </c>
      <c r="N201" s="32" t="s">
        <v>36</v>
      </c>
      <c r="O201" s="32" t="s">
        <v>123</v>
      </c>
    </row>
    <row r="202" spans="1:15">
      <c r="A202" s="32" t="s">
        <v>250</v>
      </c>
      <c r="B202" s="32">
        <v>65.9</v>
      </c>
      <c r="C202" s="32">
        <v>4.23</v>
      </c>
      <c r="D202" s="32">
        <v>29.8</v>
      </c>
      <c r="E202" s="32">
        <v>25.36</v>
      </c>
      <c r="F202" s="32">
        <v>0.492797503</v>
      </c>
      <c r="G202" s="32">
        <v>0.04108</v>
      </c>
      <c r="H202" s="32">
        <v>6.385489</v>
      </c>
      <c r="I202" s="32">
        <v>0.167676</v>
      </c>
      <c r="J202" s="32">
        <v>2.306284</v>
      </c>
      <c r="K202" s="32">
        <v>38.698523</v>
      </c>
      <c r="L202" s="32">
        <v>59.5961763191841</v>
      </c>
      <c r="M202" s="32">
        <v>68.47455304</v>
      </c>
      <c r="N202" s="32" t="s">
        <v>36</v>
      </c>
      <c r="O202" s="32" t="s">
        <v>123</v>
      </c>
    </row>
    <row r="203" spans="1:15">
      <c r="A203" s="32" t="s">
        <v>251</v>
      </c>
      <c r="B203" s="32">
        <v>55.9</v>
      </c>
      <c r="C203" s="32">
        <v>13.6</v>
      </c>
      <c r="D203" s="32">
        <v>31.5</v>
      </c>
      <c r="E203" s="32">
        <v>14.63</v>
      </c>
      <c r="F203" s="32">
        <v>0.487098906</v>
      </c>
      <c r="G203" s="32">
        <v>0.042522</v>
      </c>
      <c r="H203" s="32">
        <v>6.398301</v>
      </c>
      <c r="I203" s="32">
        <v>0.25121</v>
      </c>
      <c r="J203" s="32">
        <v>1.798623</v>
      </c>
      <c r="K203" s="32">
        <v>43.273703</v>
      </c>
      <c r="L203" s="32">
        <v>41.5638800312513</v>
      </c>
      <c r="M203" s="32">
        <v>55.32624247</v>
      </c>
      <c r="N203" s="32" t="s">
        <v>92</v>
      </c>
      <c r="O203" s="32" t="s">
        <v>123</v>
      </c>
    </row>
    <row r="204" spans="1:15">
      <c r="A204" s="32" t="s">
        <v>252</v>
      </c>
      <c r="B204" s="32">
        <v>53.9</v>
      </c>
      <c r="C204" s="32">
        <v>14</v>
      </c>
      <c r="D204" s="32">
        <v>30.1</v>
      </c>
      <c r="E204" s="32">
        <v>17.28</v>
      </c>
      <c r="F204" s="32">
        <v>0.509009052</v>
      </c>
      <c r="G204" s="32">
        <v>0.031148</v>
      </c>
      <c r="H204" s="32">
        <v>4.997716</v>
      </c>
      <c r="I204" s="32">
        <v>0.098317</v>
      </c>
      <c r="J204" s="32">
        <v>2.324227</v>
      </c>
      <c r="K204" s="32">
        <v>37.8505</v>
      </c>
      <c r="L204" s="32">
        <v>61.4054503903515</v>
      </c>
      <c r="M204" s="32">
        <v>77.00732576</v>
      </c>
      <c r="N204" s="32" t="s">
        <v>92</v>
      </c>
      <c r="O204" s="32" t="s">
        <v>123</v>
      </c>
    </row>
    <row r="205" spans="1:15">
      <c r="A205" s="32" t="s">
        <v>253</v>
      </c>
      <c r="B205" s="32">
        <v>47.4</v>
      </c>
      <c r="C205" s="32">
        <v>18.4</v>
      </c>
      <c r="D205" s="32">
        <v>29.2</v>
      </c>
      <c r="E205" s="32">
        <v>18.43</v>
      </c>
      <c r="F205" s="32">
        <v>0.527681426</v>
      </c>
      <c r="G205" s="32">
        <v>0.033903</v>
      </c>
      <c r="H205" s="32">
        <v>5.287079</v>
      </c>
      <c r="I205" s="32">
        <v>0.175258</v>
      </c>
      <c r="J205" s="32">
        <v>2.102632</v>
      </c>
      <c r="K205" s="32">
        <v>40.83458</v>
      </c>
      <c r="L205" s="32">
        <v>51.4914565057361</v>
      </c>
      <c r="M205" s="32">
        <v>77.00732576</v>
      </c>
      <c r="N205" s="32" t="s">
        <v>92</v>
      </c>
      <c r="O205" s="32" t="s">
        <v>123</v>
      </c>
    </row>
    <row r="206" spans="1:15">
      <c r="A206" s="32" t="s">
        <v>254</v>
      </c>
      <c r="B206" s="32">
        <v>57.3</v>
      </c>
      <c r="C206" s="32">
        <v>10.3</v>
      </c>
      <c r="D206" s="32">
        <v>30.4</v>
      </c>
      <c r="E206" s="32">
        <v>16.49</v>
      </c>
      <c r="F206" s="32">
        <v>0.499153821</v>
      </c>
      <c r="G206" s="32">
        <v>0.032656</v>
      </c>
      <c r="H206" s="32">
        <v>5.810649</v>
      </c>
      <c r="I206" s="32">
        <v>0.332234</v>
      </c>
      <c r="J206" s="32">
        <v>1.937682</v>
      </c>
      <c r="K206" s="32">
        <v>37.928958</v>
      </c>
      <c r="L206" s="32">
        <v>51.0871403321968</v>
      </c>
      <c r="M206" s="32">
        <v>82.06950097</v>
      </c>
      <c r="N206" s="32" t="s">
        <v>92</v>
      </c>
      <c r="O206" s="32" t="s">
        <v>123</v>
      </c>
    </row>
    <row r="207" spans="1:15">
      <c r="A207" s="32" t="s">
        <v>255</v>
      </c>
      <c r="B207" s="32">
        <v>53.7</v>
      </c>
      <c r="C207" s="32">
        <v>13.5</v>
      </c>
      <c r="D207" s="32">
        <v>30.9</v>
      </c>
      <c r="E207" s="32">
        <v>22.21</v>
      </c>
      <c r="F207" s="32">
        <v>0.510326781</v>
      </c>
      <c r="G207" s="32">
        <v>0.031626</v>
      </c>
      <c r="H207" s="32">
        <v>5.219585</v>
      </c>
      <c r="I207" s="32">
        <v>0.153558</v>
      </c>
      <c r="J207" s="32">
        <v>2.349907</v>
      </c>
      <c r="K207" s="32">
        <v>38.737033</v>
      </c>
      <c r="L207" s="32">
        <v>60.6630611074421</v>
      </c>
      <c r="M207" s="32">
        <v>65.87182477</v>
      </c>
      <c r="N207" s="32" t="s">
        <v>92</v>
      </c>
      <c r="O207" s="32" t="s">
        <v>123</v>
      </c>
    </row>
    <row r="208" spans="1:15">
      <c r="A208" s="32" t="s">
        <v>256</v>
      </c>
      <c r="B208" s="32">
        <v>52.8</v>
      </c>
      <c r="C208" s="32">
        <v>14</v>
      </c>
      <c r="D208" s="32">
        <v>31.3</v>
      </c>
      <c r="E208" s="32">
        <v>22.18</v>
      </c>
      <c r="F208" s="32">
        <v>0.476498953</v>
      </c>
      <c r="G208" s="32">
        <v>0.039198</v>
      </c>
      <c r="H208" s="32">
        <v>6.210231</v>
      </c>
      <c r="I208" s="32">
        <v>0.19879</v>
      </c>
      <c r="J208" s="32">
        <v>2.396909</v>
      </c>
      <c r="K208" s="32">
        <v>39.377329</v>
      </c>
      <c r="L208" s="32">
        <v>60.87027893639</v>
      </c>
      <c r="M208" s="32">
        <v>72.99835808</v>
      </c>
      <c r="N208" s="32" t="s">
        <v>92</v>
      </c>
      <c r="O208" s="32" t="s">
        <v>123</v>
      </c>
    </row>
    <row r="209" spans="1:15">
      <c r="A209" s="32" t="s">
        <v>257</v>
      </c>
      <c r="B209" s="32">
        <v>48.6</v>
      </c>
      <c r="C209" s="32">
        <v>18.5</v>
      </c>
      <c r="D209" s="32">
        <v>23.9</v>
      </c>
      <c r="E209" s="32">
        <v>29.53</v>
      </c>
      <c r="F209" s="32">
        <v>0.532375689</v>
      </c>
      <c r="G209" s="32">
        <v>0.026017</v>
      </c>
      <c r="H209" s="32">
        <v>4.67474</v>
      </c>
      <c r="I209" s="32">
        <v>0.155577</v>
      </c>
      <c r="J209" s="32">
        <v>1.967015</v>
      </c>
      <c r="K209" s="32">
        <v>36.644382</v>
      </c>
      <c r="L209" s="32">
        <v>53.6784874691024</v>
      </c>
      <c r="M209" s="32">
        <v>80.52070241</v>
      </c>
      <c r="N209" s="32" t="s">
        <v>70</v>
      </c>
      <c r="O209" s="32" t="s">
        <v>258</v>
      </c>
    </row>
    <row r="210" spans="1:15">
      <c r="A210" s="32" t="s">
        <v>259</v>
      </c>
      <c r="B210" s="32">
        <v>52.6</v>
      </c>
      <c r="C210" s="32">
        <v>16.9</v>
      </c>
      <c r="D210" s="32">
        <v>28.5</v>
      </c>
      <c r="E210" s="32">
        <v>23.94</v>
      </c>
      <c r="F210" s="32">
        <v>0.436969785</v>
      </c>
      <c r="G210" s="32">
        <v>0.028765</v>
      </c>
      <c r="H210" s="32">
        <v>5.331524</v>
      </c>
      <c r="I210" s="32">
        <v>0.104737</v>
      </c>
      <c r="J210" s="32">
        <v>2.187971</v>
      </c>
      <c r="K210" s="32">
        <v>42.52635</v>
      </c>
      <c r="L210" s="32">
        <v>51.4497717297628</v>
      </c>
      <c r="M210" s="32">
        <v>100.3942154</v>
      </c>
      <c r="N210" s="32" t="s">
        <v>119</v>
      </c>
      <c r="O210" s="32" t="s">
        <v>258</v>
      </c>
    </row>
    <row r="211" spans="1:15">
      <c r="A211" s="32" t="s">
        <v>260</v>
      </c>
      <c r="B211" s="32">
        <v>59.7</v>
      </c>
      <c r="C211" s="32">
        <v>11.4</v>
      </c>
      <c r="D211" s="32">
        <v>28.8</v>
      </c>
      <c r="E211" s="32">
        <v>28.91</v>
      </c>
      <c r="F211" s="32">
        <v>0.485301638</v>
      </c>
      <c r="G211" s="32">
        <v>0.045347</v>
      </c>
      <c r="H211" s="32">
        <v>6.942337</v>
      </c>
      <c r="I211" s="32">
        <v>0.247885</v>
      </c>
      <c r="J211" s="32">
        <v>2.349071</v>
      </c>
      <c r="K211" s="32">
        <v>39.894941</v>
      </c>
      <c r="L211" s="32">
        <v>58.8814255922825</v>
      </c>
      <c r="M211" s="32">
        <v>64.85437433</v>
      </c>
      <c r="N211" s="32" t="s">
        <v>119</v>
      </c>
      <c r="O211" s="32" t="s">
        <v>258</v>
      </c>
    </row>
    <row r="212" spans="1:15">
      <c r="A212" s="32" t="s">
        <v>261</v>
      </c>
      <c r="B212" s="32">
        <v>53.3</v>
      </c>
      <c r="C212" s="32">
        <v>13.5</v>
      </c>
      <c r="D212" s="32">
        <v>31.3</v>
      </c>
      <c r="E212" s="32">
        <v>27.39</v>
      </c>
      <c r="F212" s="32">
        <v>0.442791019</v>
      </c>
      <c r="G212" s="32">
        <v>0.032294</v>
      </c>
      <c r="H212" s="32">
        <v>6.082958</v>
      </c>
      <c r="I212" s="32">
        <v>0.184655</v>
      </c>
      <c r="J212" s="32">
        <v>2.002547</v>
      </c>
      <c r="K212" s="32">
        <v>36.64435</v>
      </c>
      <c r="L212" s="32">
        <v>54.648179050795</v>
      </c>
      <c r="M212" s="32">
        <v>87.73324145</v>
      </c>
      <c r="N212" s="32" t="s">
        <v>26</v>
      </c>
      <c r="O212" s="32" t="s">
        <v>258</v>
      </c>
    </row>
    <row r="213" spans="1:15">
      <c r="A213" s="32" t="s">
        <v>262</v>
      </c>
      <c r="B213" s="32">
        <v>47.7</v>
      </c>
      <c r="C213" s="32">
        <v>22.8</v>
      </c>
      <c r="D213" s="32">
        <v>27.6</v>
      </c>
      <c r="E213" s="32">
        <v>33.2</v>
      </c>
      <c r="F213" s="32">
        <v>0.467306003</v>
      </c>
      <c r="G213" s="32">
        <v>0.034402</v>
      </c>
      <c r="H213" s="32">
        <v>3.411688</v>
      </c>
      <c r="I213" s="32">
        <v>0.099443</v>
      </c>
      <c r="J213" s="32">
        <v>2.221833</v>
      </c>
      <c r="K213" s="32">
        <v>34.215448</v>
      </c>
      <c r="L213" s="32">
        <v>64.9365456211475</v>
      </c>
      <c r="M213" s="32">
        <v>69.07244738</v>
      </c>
      <c r="N213" s="32" t="s">
        <v>168</v>
      </c>
      <c r="O213" s="32" t="s">
        <v>19</v>
      </c>
    </row>
    <row r="214" spans="1:15">
      <c r="A214" s="32" t="s">
        <v>263</v>
      </c>
      <c r="B214" s="32">
        <v>40.1</v>
      </c>
      <c r="C214" s="32">
        <v>23.2</v>
      </c>
      <c r="D214" s="32">
        <v>21.9</v>
      </c>
      <c r="E214" s="32">
        <v>27.44</v>
      </c>
      <c r="F214" s="32">
        <v>0.461858004</v>
      </c>
      <c r="G214" s="32">
        <v>0.037771</v>
      </c>
      <c r="H214" s="32">
        <v>5.995605</v>
      </c>
      <c r="I214" s="32">
        <v>0.206351</v>
      </c>
      <c r="J214" s="32">
        <v>2.237671</v>
      </c>
      <c r="K214" s="32">
        <v>37.445784</v>
      </c>
      <c r="L214" s="32">
        <v>59.7576218460268</v>
      </c>
      <c r="M214" s="32">
        <v>91.91084389</v>
      </c>
      <c r="N214" s="32" t="s">
        <v>168</v>
      </c>
      <c r="O214" s="32" t="s">
        <v>19</v>
      </c>
    </row>
    <row r="215" spans="1:15">
      <c r="A215" s="32" t="s">
        <v>264</v>
      </c>
      <c r="B215" s="32">
        <v>53.8</v>
      </c>
      <c r="C215" s="32">
        <v>13.9</v>
      </c>
      <c r="D215" s="32">
        <v>29.4</v>
      </c>
      <c r="E215" s="32">
        <v>31.12</v>
      </c>
      <c r="F215" s="32">
        <v>0.467429167</v>
      </c>
      <c r="G215" s="32">
        <v>0.047215</v>
      </c>
      <c r="H215" s="32">
        <v>6.350873</v>
      </c>
      <c r="I215" s="32">
        <v>0.184924</v>
      </c>
      <c r="J215" s="32">
        <v>2.078122</v>
      </c>
      <c r="K215" s="32">
        <v>39.307375</v>
      </c>
      <c r="L215" s="32">
        <v>52.8685011400532</v>
      </c>
      <c r="M215" s="32">
        <v>81.60606522</v>
      </c>
      <c r="N215" s="32" t="s">
        <v>196</v>
      </c>
      <c r="O215" s="32" t="s">
        <v>258</v>
      </c>
    </row>
    <row r="216" spans="1:15">
      <c r="A216" s="32" t="s">
        <v>265</v>
      </c>
      <c r="B216" s="32">
        <v>47.1</v>
      </c>
      <c r="C216" s="32">
        <v>21.6</v>
      </c>
      <c r="D216" s="32">
        <v>29.9</v>
      </c>
      <c r="E216" s="32">
        <v>27.66</v>
      </c>
      <c r="F216" s="32">
        <v>0.51259167</v>
      </c>
      <c r="G216" s="32">
        <v>0.029903</v>
      </c>
      <c r="H216" s="32">
        <v>5.157912</v>
      </c>
      <c r="I216" s="32">
        <v>0.193755</v>
      </c>
      <c r="J216" s="32">
        <v>2.251095</v>
      </c>
      <c r="K216" s="32">
        <v>29.829488</v>
      </c>
      <c r="L216" s="32">
        <v>75.4654253535964</v>
      </c>
      <c r="M216" s="32">
        <v>84.67780861</v>
      </c>
      <c r="N216" s="32" t="s">
        <v>108</v>
      </c>
      <c r="O216" s="32" t="s">
        <v>258</v>
      </c>
    </row>
    <row r="217" spans="1:15">
      <c r="A217" s="32" t="s">
        <v>266</v>
      </c>
      <c r="B217" s="32">
        <v>52.9</v>
      </c>
      <c r="C217" s="32">
        <v>20.2</v>
      </c>
      <c r="D217" s="32">
        <v>29.9</v>
      </c>
      <c r="E217" s="32">
        <v>32.28</v>
      </c>
      <c r="F217" s="32">
        <v>0.490128771</v>
      </c>
      <c r="G217" s="32">
        <v>0.030626</v>
      </c>
      <c r="H217" s="32">
        <v>5.538802</v>
      </c>
      <c r="I217" s="32">
        <v>0.150527</v>
      </c>
      <c r="J217" s="32">
        <v>2.248511</v>
      </c>
      <c r="K217" s="32">
        <v>36.939323</v>
      </c>
      <c r="L217" s="32">
        <v>60.8703900718483</v>
      </c>
      <c r="M217" s="32">
        <v>149.537611</v>
      </c>
      <c r="N217" s="32" t="s">
        <v>108</v>
      </c>
      <c r="O217" s="32" t="s">
        <v>258</v>
      </c>
    </row>
    <row r="218" spans="1:15">
      <c r="A218" s="32" t="s">
        <v>267</v>
      </c>
      <c r="B218" s="32">
        <v>51</v>
      </c>
      <c r="C218" s="32">
        <v>19</v>
      </c>
      <c r="D218" s="32">
        <v>28</v>
      </c>
      <c r="E218" s="32">
        <v>27.99</v>
      </c>
      <c r="F218" s="32">
        <v>0.434276509</v>
      </c>
      <c r="G218" s="32">
        <v>0.043245</v>
      </c>
      <c r="H218" s="32">
        <v>8.000309</v>
      </c>
      <c r="I218" s="32">
        <v>0.171664</v>
      </c>
      <c r="J218" s="32">
        <v>2.349475</v>
      </c>
      <c r="K218" s="32">
        <v>38.274442</v>
      </c>
      <c r="L218" s="32">
        <v>61.3849576174095</v>
      </c>
      <c r="M218" s="32">
        <v>110.5297433</v>
      </c>
      <c r="N218" s="32" t="s">
        <v>62</v>
      </c>
      <c r="O218" s="32" t="s">
        <v>258</v>
      </c>
    </row>
    <row r="219" spans="1:15">
      <c r="A219" s="32" t="s">
        <v>268</v>
      </c>
      <c r="B219" s="32">
        <v>48.7</v>
      </c>
      <c r="C219" s="32">
        <v>21.2</v>
      </c>
      <c r="D219" s="32">
        <v>28.1</v>
      </c>
      <c r="E219" s="32">
        <v>32.51</v>
      </c>
      <c r="F219" s="32">
        <v>0.491729054</v>
      </c>
      <c r="G219" s="32">
        <v>0.028606</v>
      </c>
      <c r="H219" s="32">
        <v>5.788712</v>
      </c>
      <c r="I219" s="32">
        <v>0.142248</v>
      </c>
      <c r="J219" s="32">
        <v>2.372525</v>
      </c>
      <c r="K219" s="32">
        <v>37.51807</v>
      </c>
      <c r="L219" s="32">
        <v>63.2368615976248</v>
      </c>
      <c r="M219" s="32">
        <v>81.69778636</v>
      </c>
      <c r="N219" s="32" t="s">
        <v>54</v>
      </c>
      <c r="O219" s="32" t="s">
        <v>258</v>
      </c>
    </row>
    <row r="220" spans="1:15">
      <c r="A220" s="32" t="s">
        <v>269</v>
      </c>
      <c r="B220" s="32">
        <v>48</v>
      </c>
      <c r="C220" s="32">
        <v>21.1</v>
      </c>
      <c r="D220" s="32">
        <v>29</v>
      </c>
      <c r="E220" s="32">
        <v>34.29</v>
      </c>
      <c r="F220" s="32">
        <v>0.511840883</v>
      </c>
      <c r="G220" s="32">
        <v>0.026032</v>
      </c>
      <c r="H220" s="32">
        <v>3.180157</v>
      </c>
      <c r="I220" s="32">
        <v>0.158028</v>
      </c>
      <c r="J220" s="32">
        <v>2.194971</v>
      </c>
      <c r="K220" s="32">
        <v>36.710122</v>
      </c>
      <c r="L220" s="32">
        <v>59.7919832573697</v>
      </c>
      <c r="M220" s="32">
        <v>88.96300812</v>
      </c>
      <c r="N220" s="32" t="s">
        <v>68</v>
      </c>
      <c r="O220" s="32" t="s">
        <v>258</v>
      </c>
    </row>
    <row r="221" spans="1:15">
      <c r="A221" s="32" t="s">
        <v>270</v>
      </c>
      <c r="B221" s="32">
        <v>45.9</v>
      </c>
      <c r="C221" s="32">
        <v>21</v>
      </c>
      <c r="D221" s="32">
        <v>31.2</v>
      </c>
      <c r="E221" s="32">
        <v>17.45</v>
      </c>
      <c r="F221" s="32">
        <v>0.44873091</v>
      </c>
      <c r="G221" s="32">
        <v>0.036354</v>
      </c>
      <c r="H221" s="32">
        <v>6.654912</v>
      </c>
      <c r="I221" s="32">
        <v>0.177739</v>
      </c>
      <c r="J221" s="32">
        <v>2.277828</v>
      </c>
      <c r="K221" s="32">
        <v>37.368827</v>
      </c>
      <c r="L221" s="32">
        <v>60.9552983827938</v>
      </c>
      <c r="M221" s="32">
        <v>77.21918784</v>
      </c>
      <c r="N221" s="32" t="s">
        <v>60</v>
      </c>
      <c r="O221" s="32" t="s">
        <v>258</v>
      </c>
    </row>
    <row r="222" spans="1:15">
      <c r="A222" s="32" t="s">
        <v>271</v>
      </c>
      <c r="B222" s="32">
        <v>51</v>
      </c>
      <c r="C222" s="32">
        <v>18</v>
      </c>
      <c r="D222" s="32">
        <v>29.1</v>
      </c>
      <c r="E222" s="32">
        <v>19.95</v>
      </c>
      <c r="F222" s="32">
        <v>0.43213982</v>
      </c>
      <c r="G222" s="32">
        <v>0.037617</v>
      </c>
      <c r="H222" s="32">
        <v>5.455193</v>
      </c>
      <c r="I222" s="32">
        <v>0.211265</v>
      </c>
      <c r="J222" s="32">
        <v>2.299828</v>
      </c>
      <c r="K222" s="32">
        <v>32.214705</v>
      </c>
      <c r="L222" s="32">
        <v>71.3906273548058</v>
      </c>
      <c r="M222" s="32">
        <v>101.2432861</v>
      </c>
      <c r="N222" s="32" t="s">
        <v>60</v>
      </c>
      <c r="O222" s="32" t="s">
        <v>258</v>
      </c>
    </row>
    <row r="223" spans="1:15">
      <c r="A223" s="32" t="s">
        <v>272</v>
      </c>
      <c r="B223" s="32">
        <v>49.4</v>
      </c>
      <c r="C223" s="32">
        <v>16.8</v>
      </c>
      <c r="D223" s="32">
        <v>31.9</v>
      </c>
      <c r="E223" s="32">
        <v>21.83</v>
      </c>
      <c r="F223" s="32">
        <v>0.443460802</v>
      </c>
      <c r="G223" s="32">
        <v>0.0313065</v>
      </c>
      <c r="H223" s="32">
        <v>6.135097</v>
      </c>
      <c r="I223" s="32">
        <v>0.156145</v>
      </c>
      <c r="J223" s="32">
        <v>2.095931</v>
      </c>
      <c r="K223" s="32">
        <v>35.566268</v>
      </c>
      <c r="L223" s="32">
        <v>58.9303044109098</v>
      </c>
      <c r="M223" s="32">
        <v>131.9477011</v>
      </c>
      <c r="N223" s="32" t="s">
        <v>60</v>
      </c>
      <c r="O223" s="32" t="s">
        <v>258</v>
      </c>
    </row>
    <row r="224" spans="1:15">
      <c r="A224" s="32" t="s">
        <v>273</v>
      </c>
      <c r="B224" s="32">
        <v>51.7</v>
      </c>
      <c r="C224" s="32">
        <v>17.9</v>
      </c>
      <c r="D224" s="32">
        <v>28.4</v>
      </c>
      <c r="E224" s="32">
        <v>22.08</v>
      </c>
      <c r="F224" s="32">
        <v>0.41579963</v>
      </c>
      <c r="G224" s="32">
        <v>0.034288</v>
      </c>
      <c r="H224" s="32">
        <v>5.774044</v>
      </c>
      <c r="I224" s="32">
        <v>0.201529</v>
      </c>
      <c r="J224" s="32">
        <v>2.023276</v>
      </c>
      <c r="K224" s="32">
        <v>37.663492</v>
      </c>
      <c r="L224" s="32">
        <v>53.7198197129464</v>
      </c>
      <c r="M224" s="32">
        <v>107.6263155</v>
      </c>
      <c r="N224" s="32" t="s">
        <v>83</v>
      </c>
      <c r="O224" s="32" t="s">
        <v>258</v>
      </c>
    </row>
    <row r="225" spans="1:15">
      <c r="A225" s="32" t="s">
        <v>274</v>
      </c>
      <c r="B225" s="32">
        <v>49.5</v>
      </c>
      <c r="C225" s="32">
        <v>20</v>
      </c>
      <c r="D225" s="32">
        <v>28.5</v>
      </c>
      <c r="E225" s="32">
        <v>17.57</v>
      </c>
      <c r="F225" s="32">
        <v>0.4402158</v>
      </c>
      <c r="G225" s="32">
        <v>0.037885</v>
      </c>
      <c r="H225" s="32">
        <v>6.236885</v>
      </c>
      <c r="I225" s="32">
        <v>0.191915</v>
      </c>
      <c r="J225" s="32">
        <v>2.359987</v>
      </c>
      <c r="K225" s="32">
        <v>38.957434</v>
      </c>
      <c r="L225" s="32">
        <v>60.5786048434299</v>
      </c>
      <c r="M225" s="32">
        <v>102.2510672</v>
      </c>
      <c r="N225" s="32" t="s">
        <v>83</v>
      </c>
      <c r="O225" s="32" t="s">
        <v>258</v>
      </c>
    </row>
    <row r="226" spans="1:15">
      <c r="A226" s="32" t="s">
        <v>275</v>
      </c>
      <c r="B226" s="32">
        <v>45.7</v>
      </c>
      <c r="C226" s="32">
        <v>21.3</v>
      </c>
      <c r="D226" s="32">
        <v>26</v>
      </c>
      <c r="E226" s="32">
        <v>23.42</v>
      </c>
      <c r="F226" s="32">
        <v>0.463608627</v>
      </c>
      <c r="G226" s="32">
        <v>0.03415</v>
      </c>
      <c r="H226" s="32">
        <v>5.16031</v>
      </c>
      <c r="I226" s="32">
        <v>0.172893</v>
      </c>
      <c r="J226" s="32">
        <v>2.043825</v>
      </c>
      <c r="K226" s="32">
        <v>36.118253</v>
      </c>
      <c r="L226" s="32">
        <v>56.5870392457797</v>
      </c>
      <c r="M226" s="32">
        <v>132.7716586</v>
      </c>
      <c r="N226" s="32" t="s">
        <v>83</v>
      </c>
      <c r="O226" s="32" t="s">
        <v>258</v>
      </c>
    </row>
    <row r="227" spans="1:15">
      <c r="A227" s="32" t="s">
        <v>276</v>
      </c>
      <c r="B227" s="32">
        <v>52.5</v>
      </c>
      <c r="C227" s="32">
        <v>19.6</v>
      </c>
      <c r="D227" s="32">
        <v>28.9</v>
      </c>
      <c r="E227" s="32">
        <v>26.3</v>
      </c>
      <c r="F227" s="32">
        <v>0.483214918</v>
      </c>
      <c r="G227" s="32">
        <v>0.035995</v>
      </c>
      <c r="H227" s="32">
        <v>4.842262</v>
      </c>
      <c r="I227" s="32">
        <v>0.109609</v>
      </c>
      <c r="J227" s="32">
        <v>2.492499</v>
      </c>
      <c r="K227" s="32">
        <v>35.701787</v>
      </c>
      <c r="L227" s="32">
        <v>69.8144045282663</v>
      </c>
      <c r="M227" s="32">
        <v>101.4903393</v>
      </c>
      <c r="N227" s="32" t="s">
        <v>36</v>
      </c>
      <c r="O227" s="32" t="s">
        <v>258</v>
      </c>
    </row>
    <row r="228" spans="1:15">
      <c r="A228" s="32" t="s">
        <v>277</v>
      </c>
      <c r="B228" s="32">
        <v>52.4</v>
      </c>
      <c r="C228" s="32">
        <v>19</v>
      </c>
      <c r="D228" s="32">
        <v>26.6</v>
      </c>
      <c r="E228" s="32">
        <v>24.48</v>
      </c>
      <c r="F228" s="32">
        <v>0.478036644</v>
      </c>
      <c r="G228" s="32">
        <v>0.032232</v>
      </c>
      <c r="H228" s="32">
        <v>5.479516</v>
      </c>
      <c r="I228" s="32">
        <v>0.146188</v>
      </c>
      <c r="J228" s="32">
        <v>2.507336</v>
      </c>
      <c r="K228" s="32">
        <v>37.43626</v>
      </c>
      <c r="L228" s="32">
        <v>66.9761349023647</v>
      </c>
      <c r="M228" s="32">
        <v>110.1354173</v>
      </c>
      <c r="N228" s="32" t="s">
        <v>36</v>
      </c>
      <c r="O228" s="32" t="s">
        <v>258</v>
      </c>
    </row>
    <row r="229" spans="1:15">
      <c r="A229" s="32" t="s">
        <v>278</v>
      </c>
      <c r="B229" s="32">
        <v>53.3</v>
      </c>
      <c r="C229" s="32">
        <v>19.6</v>
      </c>
      <c r="D229" s="32">
        <v>30.2</v>
      </c>
      <c r="E229" s="32">
        <v>29.07</v>
      </c>
      <c r="F229" s="32">
        <v>0.474236733</v>
      </c>
      <c r="G229" s="32">
        <v>0.026902</v>
      </c>
      <c r="H229" s="32">
        <v>3.591468</v>
      </c>
      <c r="I229" s="32">
        <v>0.101977</v>
      </c>
      <c r="J229" s="32">
        <v>2.260534</v>
      </c>
      <c r="K229" s="32">
        <v>36.36841</v>
      </c>
      <c r="L229" s="32">
        <v>62.1565254021278</v>
      </c>
      <c r="M229" s="32">
        <v>96.68125071</v>
      </c>
      <c r="N229" s="32" t="s">
        <v>36</v>
      </c>
      <c r="O229" s="32" t="s">
        <v>258</v>
      </c>
    </row>
    <row r="230" spans="1:15">
      <c r="A230" s="32" t="s">
        <v>279</v>
      </c>
      <c r="B230" s="32">
        <v>39.9</v>
      </c>
      <c r="C230" s="32">
        <v>23.5</v>
      </c>
      <c r="D230" s="32">
        <v>22.6</v>
      </c>
      <c r="E230" s="32">
        <v>24.81</v>
      </c>
      <c r="F230" s="32">
        <v>0.527408849</v>
      </c>
      <c r="G230" s="32">
        <v>0.023411</v>
      </c>
      <c r="H230" s="32">
        <v>4.459866</v>
      </c>
      <c r="I230" s="32">
        <v>0.080667</v>
      </c>
      <c r="J230" s="32">
        <v>2.127358</v>
      </c>
      <c r="K230" s="32">
        <v>36.640011</v>
      </c>
      <c r="L230" s="32">
        <v>58.0610633550301</v>
      </c>
      <c r="M230" s="32">
        <v>72.13472414</v>
      </c>
      <c r="N230" s="32" t="s">
        <v>77</v>
      </c>
      <c r="O230" s="32" t="s">
        <v>258</v>
      </c>
    </row>
    <row r="231" spans="1:15">
      <c r="A231" s="32" t="s">
        <v>280</v>
      </c>
      <c r="B231" s="32">
        <v>52</v>
      </c>
      <c r="C231" s="32">
        <v>15.2</v>
      </c>
      <c r="D231" s="32">
        <v>28.9</v>
      </c>
      <c r="E231" s="32">
        <v>28.69</v>
      </c>
      <c r="F231" s="32">
        <v>0.488578147</v>
      </c>
      <c r="G231" s="32">
        <v>0.025502</v>
      </c>
      <c r="H231" s="32">
        <v>4.809638</v>
      </c>
      <c r="I231" s="32">
        <v>0.106245</v>
      </c>
      <c r="J231" s="32">
        <v>2.217454</v>
      </c>
      <c r="K231" s="32">
        <v>39.966457</v>
      </c>
      <c r="L231" s="32">
        <v>55.4828765532056</v>
      </c>
      <c r="M231" s="32">
        <v>114.1324708</v>
      </c>
      <c r="N231" s="32" t="s">
        <v>77</v>
      </c>
      <c r="O231" s="32" t="s">
        <v>258</v>
      </c>
    </row>
    <row r="232" spans="1:15">
      <c r="A232" s="32" t="s">
        <v>281</v>
      </c>
      <c r="B232" s="32">
        <v>52.4</v>
      </c>
      <c r="C232" s="32">
        <v>15.7</v>
      </c>
      <c r="D232" s="32">
        <v>29.9</v>
      </c>
      <c r="E232" s="32">
        <v>31.82</v>
      </c>
      <c r="F232" s="32">
        <v>0.433204755</v>
      </c>
      <c r="G232" s="32">
        <v>0.029623</v>
      </c>
      <c r="H232" s="32">
        <v>3.142483</v>
      </c>
      <c r="I232" s="32">
        <v>0.093158</v>
      </c>
      <c r="J232" s="32">
        <v>2.277652</v>
      </c>
      <c r="K232" s="32">
        <v>38.661994</v>
      </c>
      <c r="L232" s="32">
        <v>58.9119123033333</v>
      </c>
      <c r="M232" s="32">
        <v>96.02354339</v>
      </c>
      <c r="N232" s="32" t="s">
        <v>77</v>
      </c>
      <c r="O232" s="32" t="s">
        <v>258</v>
      </c>
    </row>
    <row r="233" spans="1:15">
      <c r="A233" s="32" t="s">
        <v>282</v>
      </c>
      <c r="B233" s="32">
        <v>55.2</v>
      </c>
      <c r="C233" s="32">
        <v>13.4</v>
      </c>
      <c r="D233" s="32">
        <v>31.4</v>
      </c>
      <c r="E233" s="32">
        <v>28.15</v>
      </c>
      <c r="F233" s="32">
        <v>0.527049288</v>
      </c>
      <c r="G233" s="32">
        <v>0.038762</v>
      </c>
      <c r="H233" s="32">
        <v>5.282324</v>
      </c>
      <c r="I233" s="32">
        <v>0.066784</v>
      </c>
      <c r="J233" s="32">
        <v>2.439197</v>
      </c>
      <c r="K233" s="32">
        <v>37.644102</v>
      </c>
      <c r="L233" s="32">
        <v>64.796259451215</v>
      </c>
      <c r="M233" s="32">
        <v>95.27698704</v>
      </c>
      <c r="N233" s="32" t="s">
        <v>168</v>
      </c>
      <c r="O233" s="32" t="s">
        <v>258</v>
      </c>
    </row>
    <row r="234" spans="1:15">
      <c r="A234" s="32" t="s">
        <v>283</v>
      </c>
      <c r="B234" s="32">
        <v>50</v>
      </c>
      <c r="C234" s="32">
        <v>19.2</v>
      </c>
      <c r="D234" s="32">
        <v>28.9</v>
      </c>
      <c r="E234" s="32">
        <v>22.75</v>
      </c>
      <c r="F234" s="32">
        <v>0.523226938</v>
      </c>
      <c r="G234" s="32">
        <v>0.04061</v>
      </c>
      <c r="H234" s="32">
        <v>5.80983</v>
      </c>
      <c r="I234" s="32">
        <v>0.111813</v>
      </c>
      <c r="J234" s="32">
        <v>2.39818</v>
      </c>
      <c r="K234" s="32">
        <v>30.612918</v>
      </c>
      <c r="L234" s="32">
        <v>78.3388241526012</v>
      </c>
      <c r="M234" s="32">
        <v>100.9373612</v>
      </c>
      <c r="N234" s="32" t="s">
        <v>168</v>
      </c>
      <c r="O234" s="32" t="s">
        <v>258</v>
      </c>
    </row>
    <row r="235" spans="1:15">
      <c r="A235" s="32" t="s">
        <v>284</v>
      </c>
      <c r="B235" s="32">
        <v>51.4</v>
      </c>
      <c r="C235" s="32">
        <v>19.9</v>
      </c>
      <c r="D235" s="32">
        <v>26.6</v>
      </c>
      <c r="E235" s="32">
        <v>22.38</v>
      </c>
      <c r="F235" s="32">
        <v>0.450405579</v>
      </c>
      <c r="G235" s="32">
        <v>0.036112</v>
      </c>
      <c r="H235" s="32">
        <v>5.819601</v>
      </c>
      <c r="I235" s="32">
        <v>0.170679</v>
      </c>
      <c r="J235" s="32">
        <v>2.195101</v>
      </c>
      <c r="K235" s="32">
        <v>39.169936</v>
      </c>
      <c r="L235" s="32">
        <v>56.0404540870325</v>
      </c>
      <c r="M235" s="32">
        <v>113.9597848</v>
      </c>
      <c r="N235" s="32" t="s">
        <v>168</v>
      </c>
      <c r="O235" s="32" t="s">
        <v>258</v>
      </c>
    </row>
    <row r="236" spans="1:15">
      <c r="A236" s="32" t="s">
        <v>285</v>
      </c>
      <c r="B236" s="32">
        <v>47.8</v>
      </c>
      <c r="C236" s="32">
        <v>23.9</v>
      </c>
      <c r="D236" s="32">
        <v>29.1</v>
      </c>
      <c r="E236" s="32">
        <v>24.98</v>
      </c>
      <c r="F236" s="32">
        <v>0.505897027</v>
      </c>
      <c r="G236" s="32">
        <v>0.033084</v>
      </c>
      <c r="H236" s="32">
        <v>6.34719</v>
      </c>
      <c r="I236" s="32">
        <v>0.205472</v>
      </c>
      <c r="J236" s="32">
        <v>2.310902</v>
      </c>
      <c r="K236" s="32">
        <v>33.107011</v>
      </c>
      <c r="L236" s="32">
        <v>69.8009856582946</v>
      </c>
      <c r="M236" s="32">
        <v>69.11963245</v>
      </c>
      <c r="N236" s="32" t="s">
        <v>54</v>
      </c>
      <c r="O236" s="32" t="s">
        <v>19</v>
      </c>
    </row>
    <row r="237" spans="1:15">
      <c r="A237" s="32" t="s">
        <v>286</v>
      </c>
      <c r="B237" s="32">
        <v>49.6</v>
      </c>
      <c r="C237" s="32">
        <v>20.2</v>
      </c>
      <c r="D237" s="32">
        <v>28.3</v>
      </c>
      <c r="E237" s="32">
        <v>22.68</v>
      </c>
      <c r="F237" s="32">
        <v>0.439222206</v>
      </c>
      <c r="G237" s="32">
        <v>0.022731</v>
      </c>
      <c r="H237" s="32">
        <v>5.040146</v>
      </c>
      <c r="I237" s="32">
        <v>0.114377</v>
      </c>
      <c r="J237" s="32">
        <v>1.944075</v>
      </c>
      <c r="K237" s="32">
        <v>38.13583</v>
      </c>
      <c r="L237" s="32">
        <v>50.9776501521011</v>
      </c>
      <c r="M237" s="32">
        <v>84.69524349</v>
      </c>
      <c r="N237" s="32" t="s">
        <v>64</v>
      </c>
      <c r="O237" s="32" t="s">
        <v>258</v>
      </c>
    </row>
    <row r="238" spans="1:15">
      <c r="A238" s="32" t="s">
        <v>287</v>
      </c>
      <c r="B238" s="32">
        <v>49.5</v>
      </c>
      <c r="C238" s="32">
        <v>18.2</v>
      </c>
      <c r="D238" s="32">
        <v>30.4</v>
      </c>
      <c r="E238" s="32">
        <v>19.27</v>
      </c>
      <c r="F238" s="32">
        <v>0.369336662</v>
      </c>
      <c r="G238" s="32">
        <v>0.021383</v>
      </c>
      <c r="H238" s="32">
        <v>5.41325</v>
      </c>
      <c r="I238" s="32">
        <v>0.113776</v>
      </c>
      <c r="J238" s="32">
        <v>2.053667</v>
      </c>
      <c r="K238" s="32">
        <v>39.357968</v>
      </c>
      <c r="L238" s="32">
        <v>52.1791927875951</v>
      </c>
      <c r="M238" s="32">
        <v>57.90177698</v>
      </c>
      <c r="N238" s="32" t="s">
        <v>64</v>
      </c>
      <c r="O238" s="32" t="s">
        <v>258</v>
      </c>
    </row>
    <row r="239" spans="1:15">
      <c r="A239" s="32" t="s">
        <v>288</v>
      </c>
      <c r="B239" s="32">
        <v>51.4</v>
      </c>
      <c r="C239" s="32">
        <v>18.4</v>
      </c>
      <c r="D239" s="32">
        <v>28.2</v>
      </c>
      <c r="E239" s="32">
        <v>22.91</v>
      </c>
      <c r="F239" s="32">
        <v>0.53347406</v>
      </c>
      <c r="G239" s="32">
        <v>0.035523</v>
      </c>
      <c r="H239" s="32">
        <v>4.288752</v>
      </c>
      <c r="I239" s="32">
        <v>0.201393</v>
      </c>
      <c r="J239" s="32">
        <v>2.333854</v>
      </c>
      <c r="K239" s="32">
        <v>37.941351</v>
      </c>
      <c r="L239" s="32">
        <v>61.5121480518709</v>
      </c>
      <c r="M239" s="32">
        <v>90.0539832</v>
      </c>
      <c r="N239" s="32" t="s">
        <v>97</v>
      </c>
      <c r="O239" s="32" t="s">
        <v>258</v>
      </c>
    </row>
    <row r="240" spans="1:15">
      <c r="A240" s="32" t="s">
        <v>289</v>
      </c>
      <c r="B240" s="32">
        <v>48</v>
      </c>
      <c r="C240" s="32">
        <v>21.7</v>
      </c>
      <c r="D240" s="32">
        <v>28.3</v>
      </c>
      <c r="E240" s="32">
        <v>27.91</v>
      </c>
      <c r="F240" s="32">
        <v>0.475405523</v>
      </c>
      <c r="G240" s="32">
        <v>0.022674</v>
      </c>
      <c r="H240" s="32">
        <v>4.078917</v>
      </c>
      <c r="I240" s="32">
        <v>0.11756</v>
      </c>
      <c r="J240" s="32">
        <v>2.322225</v>
      </c>
      <c r="K240" s="32">
        <v>36.507793</v>
      </c>
      <c r="L240" s="32">
        <v>63.6090217778982</v>
      </c>
      <c r="M240" s="32">
        <v>88.47877649</v>
      </c>
      <c r="N240" s="32" t="s">
        <v>97</v>
      </c>
      <c r="O240" s="32" t="s">
        <v>258</v>
      </c>
    </row>
    <row r="241" spans="1:15">
      <c r="A241" s="32" t="s">
        <v>290</v>
      </c>
      <c r="B241" s="32">
        <v>52</v>
      </c>
      <c r="C241" s="32">
        <v>18.3</v>
      </c>
      <c r="D241" s="32">
        <v>27.6</v>
      </c>
      <c r="E241" s="32">
        <v>32.43</v>
      </c>
      <c r="F241" s="32">
        <v>0.454057033</v>
      </c>
      <c r="G241" s="32">
        <v>0.037862</v>
      </c>
      <c r="H241" s="32">
        <v>4.410448</v>
      </c>
      <c r="I241" s="32">
        <v>0.175061</v>
      </c>
      <c r="J241" s="32">
        <v>1.804981</v>
      </c>
      <c r="K241" s="32">
        <v>35.53838</v>
      </c>
      <c r="L241" s="32">
        <v>50.7896251883175</v>
      </c>
      <c r="M241" s="32">
        <v>89.16806641</v>
      </c>
      <c r="N241" s="32" t="s">
        <v>97</v>
      </c>
      <c r="O241" s="32" t="s">
        <v>258</v>
      </c>
    </row>
    <row r="242" spans="1:15">
      <c r="A242" s="32" t="s">
        <v>291</v>
      </c>
      <c r="B242" s="32">
        <v>49.6</v>
      </c>
      <c r="C242" s="32">
        <v>22.4</v>
      </c>
      <c r="D242" s="32">
        <v>32.1</v>
      </c>
      <c r="E242" s="32">
        <v>25.15</v>
      </c>
      <c r="F242" s="32">
        <v>0.493404847</v>
      </c>
      <c r="G242" s="32">
        <v>0.029136</v>
      </c>
      <c r="H242" s="32">
        <v>3.763297</v>
      </c>
      <c r="I242" s="32">
        <v>0.113822</v>
      </c>
      <c r="J242" s="32">
        <v>2.267713</v>
      </c>
      <c r="K242" s="32">
        <v>35.382825</v>
      </c>
      <c r="L242" s="32">
        <v>64.0907841586985</v>
      </c>
      <c r="M242" s="32">
        <v>61.5841592</v>
      </c>
      <c r="N242" s="32" t="s">
        <v>95</v>
      </c>
      <c r="O242" s="32" t="s">
        <v>258</v>
      </c>
    </row>
    <row r="243" spans="1:15">
      <c r="A243" s="32" t="s">
        <v>292</v>
      </c>
      <c r="B243" s="32">
        <v>45.4</v>
      </c>
      <c r="C243" s="32">
        <v>22.5</v>
      </c>
      <c r="D243" s="32">
        <v>29.2</v>
      </c>
      <c r="E243" s="32">
        <v>24.66</v>
      </c>
      <c r="F243" s="32">
        <v>0.452300701</v>
      </c>
      <c r="G243" s="32">
        <v>0.02763</v>
      </c>
      <c r="H243" s="32">
        <v>3.04067</v>
      </c>
      <c r="I243" s="32">
        <v>0.089233</v>
      </c>
      <c r="J243" s="32">
        <v>2.228221</v>
      </c>
      <c r="K243" s="32">
        <v>35.533764</v>
      </c>
      <c r="L243" s="32">
        <v>62.7071480522018</v>
      </c>
      <c r="M243" s="32">
        <v>136.116588</v>
      </c>
      <c r="N243" s="32" t="s">
        <v>95</v>
      </c>
      <c r="O243" s="32" t="s">
        <v>258</v>
      </c>
    </row>
    <row r="244" spans="1:15">
      <c r="A244" s="32" t="s">
        <v>293</v>
      </c>
      <c r="B244" s="32">
        <v>56.4</v>
      </c>
      <c r="C244" s="32">
        <v>14.7</v>
      </c>
      <c r="D244" s="32">
        <v>26.9</v>
      </c>
      <c r="E244" s="32">
        <v>22.94</v>
      </c>
      <c r="F244" s="32">
        <v>0.439178111</v>
      </c>
      <c r="G244" s="32">
        <v>0.039485</v>
      </c>
      <c r="H244" s="32">
        <v>3.465869</v>
      </c>
      <c r="I244" s="32">
        <v>0.216629</v>
      </c>
      <c r="J244" s="32">
        <v>2.017075</v>
      </c>
      <c r="K244" s="32">
        <v>36.43571</v>
      </c>
      <c r="L244" s="32">
        <v>55.3598379172521</v>
      </c>
      <c r="M244" s="32">
        <v>123.1260916</v>
      </c>
      <c r="N244" s="32" t="s">
        <v>95</v>
      </c>
      <c r="O244" s="32" t="s">
        <v>258</v>
      </c>
    </row>
    <row r="245" spans="1:15">
      <c r="A245" s="32" t="s">
        <v>294</v>
      </c>
      <c r="B245" s="32">
        <v>53.6</v>
      </c>
      <c r="C245" s="32">
        <v>14</v>
      </c>
      <c r="D245" s="32">
        <v>30.4</v>
      </c>
      <c r="E245" s="32">
        <v>18.94</v>
      </c>
      <c r="F245" s="32">
        <v>0.585690191</v>
      </c>
      <c r="G245" s="32">
        <v>0.037805</v>
      </c>
      <c r="H245" s="32">
        <v>4.546197</v>
      </c>
      <c r="I245" s="32">
        <v>0.147823</v>
      </c>
      <c r="J245" s="32">
        <v>2.390441</v>
      </c>
      <c r="K245" s="32">
        <v>36.815989</v>
      </c>
      <c r="L245" s="32">
        <v>64.9294250929943</v>
      </c>
      <c r="M245" s="32">
        <v>107.8839395</v>
      </c>
      <c r="N245" s="32" t="s">
        <v>92</v>
      </c>
      <c r="O245" s="32" t="s">
        <v>258</v>
      </c>
    </row>
    <row r="246" spans="1:15">
      <c r="A246" s="32" t="s">
        <v>295</v>
      </c>
      <c r="B246" s="32">
        <v>52.6</v>
      </c>
      <c r="C246" s="32">
        <v>15.4</v>
      </c>
      <c r="D246" s="32">
        <v>27</v>
      </c>
      <c r="E246" s="32">
        <v>24.23</v>
      </c>
      <c r="F246" s="32">
        <v>0.498427842</v>
      </c>
      <c r="G246" s="32">
        <v>0.036739</v>
      </c>
      <c r="H246" s="32">
        <v>4.477957</v>
      </c>
      <c r="I246" s="32">
        <v>0.109527</v>
      </c>
      <c r="J246" s="32">
        <v>2.075525</v>
      </c>
      <c r="K246" s="32">
        <v>38.569485</v>
      </c>
      <c r="L246" s="32">
        <v>53.8126189654853</v>
      </c>
      <c r="M246" s="32">
        <v>98.01716948</v>
      </c>
      <c r="N246" s="32" t="s">
        <v>92</v>
      </c>
      <c r="O246" s="32" t="s">
        <v>258</v>
      </c>
    </row>
    <row r="247" spans="1:15">
      <c r="A247" s="32" t="s">
        <v>296</v>
      </c>
      <c r="B247" s="32">
        <v>48.8</v>
      </c>
      <c r="C247" s="32">
        <v>20.4</v>
      </c>
      <c r="D247" s="32">
        <v>26.9</v>
      </c>
      <c r="E247" s="32">
        <v>29.63</v>
      </c>
      <c r="F247" s="32">
        <v>0.460167604</v>
      </c>
      <c r="G247" s="32">
        <v>0.038745</v>
      </c>
      <c r="H247" s="32">
        <v>4.273854</v>
      </c>
      <c r="I247" s="32">
        <v>0.16105</v>
      </c>
      <c r="J247" s="32">
        <v>1.999219</v>
      </c>
      <c r="K247" s="32">
        <v>34.039391</v>
      </c>
      <c r="L247" s="32">
        <v>58.7325137514945</v>
      </c>
      <c r="M247" s="32">
        <v>71.38193394</v>
      </c>
      <c r="N247" s="32" t="s">
        <v>92</v>
      </c>
      <c r="O247" s="32" t="s">
        <v>258</v>
      </c>
    </row>
    <row r="248" spans="1:15">
      <c r="A248" s="32" t="s">
        <v>297</v>
      </c>
      <c r="B248" s="32">
        <v>51.7</v>
      </c>
      <c r="C248" s="32">
        <v>18.2</v>
      </c>
      <c r="D248" s="32">
        <v>28.1</v>
      </c>
      <c r="E248" s="32">
        <v>22.68</v>
      </c>
      <c r="F248" s="32">
        <v>0.469351048</v>
      </c>
      <c r="G248" s="32">
        <v>0.027114</v>
      </c>
      <c r="H248" s="32">
        <v>4.69281</v>
      </c>
      <c r="I248" s="32">
        <v>0.15225</v>
      </c>
      <c r="J248" s="32">
        <v>2.392546</v>
      </c>
      <c r="K248" s="32">
        <v>42.498463</v>
      </c>
      <c r="L248" s="32">
        <v>56.297235972981</v>
      </c>
      <c r="M248" s="32">
        <v>92.06517375</v>
      </c>
      <c r="N248" s="32" t="s">
        <v>48</v>
      </c>
      <c r="O248" s="32" t="s">
        <v>258</v>
      </c>
    </row>
    <row r="249" spans="1:15">
      <c r="A249" s="32" t="s">
        <v>298</v>
      </c>
      <c r="B249" s="32">
        <v>53.1</v>
      </c>
      <c r="C249" s="32">
        <v>18.6</v>
      </c>
      <c r="D249" s="32">
        <v>31.3</v>
      </c>
      <c r="E249" s="32">
        <v>28.97</v>
      </c>
      <c r="F249" s="32">
        <v>0.489027368</v>
      </c>
      <c r="G249" s="32">
        <v>0.024855</v>
      </c>
      <c r="H249" s="32">
        <v>6.781477</v>
      </c>
      <c r="I249" s="32">
        <v>0.122155</v>
      </c>
      <c r="J249" s="32">
        <v>1.951026</v>
      </c>
      <c r="K249" s="32">
        <v>33.998482</v>
      </c>
      <c r="L249" s="32">
        <v>57.3856797488782</v>
      </c>
      <c r="M249" s="32">
        <v>94.92563952</v>
      </c>
      <c r="N249" s="32" t="s">
        <v>221</v>
      </c>
      <c r="O249" s="32" t="s">
        <v>258</v>
      </c>
    </row>
    <row r="250" spans="1:15">
      <c r="A250" s="32" t="s">
        <v>299</v>
      </c>
      <c r="B250" s="32">
        <v>59</v>
      </c>
      <c r="C250" s="32">
        <v>10.9</v>
      </c>
      <c r="D250" s="32">
        <v>28</v>
      </c>
      <c r="E250" s="32">
        <v>29.22</v>
      </c>
      <c r="F250" s="32">
        <v>0.521163183</v>
      </c>
      <c r="G250" s="32">
        <v>0.032439</v>
      </c>
      <c r="H250" s="32">
        <v>5.362168</v>
      </c>
      <c r="I250" s="32">
        <v>0.169817</v>
      </c>
      <c r="J250" s="32">
        <v>2.325547</v>
      </c>
      <c r="K250" s="32">
        <v>40.143581</v>
      </c>
      <c r="L250" s="32">
        <v>57.9307311921176</v>
      </c>
      <c r="M250" s="32">
        <v>98.91565625</v>
      </c>
      <c r="N250" s="32" t="s">
        <v>221</v>
      </c>
      <c r="O250" s="32" t="s">
        <v>258</v>
      </c>
    </row>
    <row r="251" spans="1:15">
      <c r="A251" s="32" t="s">
        <v>300</v>
      </c>
      <c r="B251" s="32">
        <v>55.7</v>
      </c>
      <c r="C251" s="32">
        <v>12.8</v>
      </c>
      <c r="D251" s="32">
        <v>31.5</v>
      </c>
      <c r="E251" s="32">
        <v>33.2</v>
      </c>
      <c r="F251" s="32">
        <v>0.488308588</v>
      </c>
      <c r="G251" s="32">
        <v>0.032091</v>
      </c>
      <c r="H251" s="32">
        <v>4.844686</v>
      </c>
      <c r="I251" s="32">
        <v>0.213911</v>
      </c>
      <c r="J251" s="32">
        <v>2.14661</v>
      </c>
      <c r="K251" s="32">
        <v>38.9208</v>
      </c>
      <c r="L251" s="32">
        <v>55.1532856467493</v>
      </c>
      <c r="M251" s="32">
        <v>88.1005931</v>
      </c>
      <c r="N251" s="32" t="s">
        <v>221</v>
      </c>
      <c r="O251" s="32" t="s">
        <v>258</v>
      </c>
    </row>
    <row r="252" spans="1:15">
      <c r="A252" s="32" t="s">
        <v>301</v>
      </c>
      <c r="B252" s="32">
        <v>57.1</v>
      </c>
      <c r="C252" s="32">
        <v>12.5</v>
      </c>
      <c r="D252" s="32">
        <v>28.4</v>
      </c>
      <c r="E252" s="32">
        <v>28.09</v>
      </c>
      <c r="F252" s="32">
        <v>0.516666839</v>
      </c>
      <c r="G252" s="32">
        <v>0.04077</v>
      </c>
      <c r="H252" s="32">
        <v>6.609606</v>
      </c>
      <c r="I252" s="32">
        <v>0.143747</v>
      </c>
      <c r="J252" s="32">
        <v>2.036446</v>
      </c>
      <c r="K252" s="32">
        <v>37.22522</v>
      </c>
      <c r="L252" s="32">
        <v>54.7060836712315</v>
      </c>
      <c r="M252" s="32">
        <v>95.85494844</v>
      </c>
      <c r="N252" s="32" t="s">
        <v>142</v>
      </c>
      <c r="O252" s="32" t="s">
        <v>258</v>
      </c>
    </row>
    <row r="253" spans="1:15">
      <c r="A253" s="32" t="s">
        <v>302</v>
      </c>
      <c r="B253" s="32">
        <v>54.7</v>
      </c>
      <c r="C253" s="32">
        <v>15.6</v>
      </c>
      <c r="D253" s="32">
        <v>28.4</v>
      </c>
      <c r="E253" s="32">
        <v>22.45</v>
      </c>
      <c r="F253" s="32">
        <v>0.478236626</v>
      </c>
      <c r="G253" s="32">
        <v>0.029119</v>
      </c>
      <c r="H253" s="32">
        <v>4.932126</v>
      </c>
      <c r="I253" s="32">
        <v>0.145091</v>
      </c>
      <c r="J253" s="32">
        <v>2.142818</v>
      </c>
      <c r="K253" s="32">
        <v>31.877475</v>
      </c>
      <c r="L253" s="32">
        <v>67.2204432753849</v>
      </c>
      <c r="M253" s="32">
        <v>91.79959442</v>
      </c>
      <c r="N253" s="32" t="s">
        <v>56</v>
      </c>
      <c r="O253" s="32" t="s">
        <v>258</v>
      </c>
    </row>
    <row r="254" spans="1:15">
      <c r="A254" s="32" t="s">
        <v>303</v>
      </c>
      <c r="B254" s="32">
        <v>51</v>
      </c>
      <c r="C254" s="32">
        <v>16.8</v>
      </c>
      <c r="D254" s="32">
        <v>30.2</v>
      </c>
      <c r="E254" s="32">
        <v>29.07</v>
      </c>
      <c r="F254" s="32">
        <v>0.453908209</v>
      </c>
      <c r="G254" s="32">
        <v>0.031834</v>
      </c>
      <c r="H254" s="32">
        <v>5.009168</v>
      </c>
      <c r="I254" s="32">
        <v>0.136498</v>
      </c>
      <c r="J254" s="32">
        <v>2.110221</v>
      </c>
      <c r="K254" s="32">
        <v>38.67411</v>
      </c>
      <c r="L254" s="32">
        <v>54.5641774303274</v>
      </c>
      <c r="M254" s="32">
        <v>108.2064803</v>
      </c>
      <c r="N254" s="32" t="s">
        <v>56</v>
      </c>
      <c r="O254" s="32" t="s">
        <v>258</v>
      </c>
    </row>
    <row r="255" spans="1:15">
      <c r="A255" s="32" t="s">
        <v>304</v>
      </c>
      <c r="B255" s="32">
        <v>53.1</v>
      </c>
      <c r="C255" s="32">
        <v>15.6</v>
      </c>
      <c r="D255" s="32">
        <v>29.3</v>
      </c>
      <c r="E255" s="32">
        <v>33.15</v>
      </c>
      <c r="F255" s="32">
        <v>0.411744131</v>
      </c>
      <c r="G255" s="32">
        <v>0.044311</v>
      </c>
      <c r="H255" s="32">
        <v>4.436531</v>
      </c>
      <c r="I255" s="32">
        <v>0.115242</v>
      </c>
      <c r="J255" s="32">
        <v>2.198814</v>
      </c>
      <c r="K255" s="32">
        <v>39.127244</v>
      </c>
      <c r="L255" s="32">
        <v>56.1964957204755</v>
      </c>
      <c r="M255" s="32">
        <v>89.17151933</v>
      </c>
      <c r="N255" s="32" t="s">
        <v>56</v>
      </c>
      <c r="O255" s="32" t="s">
        <v>19</v>
      </c>
    </row>
    <row r="256" spans="1:15">
      <c r="A256" s="32" t="s">
        <v>305</v>
      </c>
      <c r="B256" s="32">
        <v>53.8</v>
      </c>
      <c r="C256" s="32">
        <v>14.5</v>
      </c>
      <c r="D256" s="32">
        <v>29.7</v>
      </c>
      <c r="E256" s="32">
        <v>28.91</v>
      </c>
      <c r="F256" s="32">
        <v>0.481346657</v>
      </c>
      <c r="G256" s="32">
        <v>0.041244</v>
      </c>
      <c r="H256" s="32">
        <v>5.410003</v>
      </c>
      <c r="I256" s="32">
        <v>0.119677</v>
      </c>
      <c r="J256" s="32">
        <v>2.187749</v>
      </c>
      <c r="K256" s="32">
        <v>37.56664</v>
      </c>
      <c r="L256" s="32">
        <v>58.2364832202188</v>
      </c>
      <c r="M256" s="32">
        <v>102.881697</v>
      </c>
      <c r="N256" s="32" t="s">
        <v>56</v>
      </c>
      <c r="O256" s="32" t="s">
        <v>19</v>
      </c>
    </row>
    <row r="257" spans="1:15">
      <c r="A257" s="32" t="s">
        <v>306</v>
      </c>
      <c r="B257" s="32">
        <v>48.7</v>
      </c>
      <c r="C257" s="32">
        <v>16.3</v>
      </c>
      <c r="D257" s="32">
        <v>29.1</v>
      </c>
      <c r="E257" s="32">
        <v>22.04</v>
      </c>
      <c r="F257" s="32">
        <v>0.475960154</v>
      </c>
      <c r="G257" s="32">
        <v>0.036854</v>
      </c>
      <c r="H257" s="32">
        <v>3.957008</v>
      </c>
      <c r="I257" s="32">
        <v>0.109823</v>
      </c>
      <c r="J257" s="32">
        <v>2.307372</v>
      </c>
      <c r="K257" s="32">
        <v>41.035571</v>
      </c>
      <c r="L257" s="32">
        <v>56.2285827581149</v>
      </c>
      <c r="M257" s="32">
        <v>115.3665524</v>
      </c>
      <c r="N257" s="32" t="s">
        <v>56</v>
      </c>
      <c r="O257" s="32" t="s">
        <v>19</v>
      </c>
    </row>
    <row r="258" spans="1:15">
      <c r="A258" s="32" t="s">
        <v>307</v>
      </c>
      <c r="B258" s="32">
        <v>56.7</v>
      </c>
      <c r="C258" s="32">
        <v>11.6</v>
      </c>
      <c r="D258" s="32">
        <v>29.7</v>
      </c>
      <c r="E258" s="32">
        <v>30.87</v>
      </c>
      <c r="F258" s="32">
        <v>0.49977627</v>
      </c>
      <c r="G258" s="32">
        <v>0.033738</v>
      </c>
      <c r="H258" s="32">
        <v>4.220838</v>
      </c>
      <c r="I258" s="32">
        <v>0.19244</v>
      </c>
      <c r="J258" s="32">
        <v>1.842741</v>
      </c>
      <c r="K258" s="32">
        <v>39.683051</v>
      </c>
      <c r="L258" s="32">
        <v>46.4364748567342</v>
      </c>
      <c r="M258" s="32">
        <v>83.27843757</v>
      </c>
      <c r="N258" s="32" t="s">
        <v>102</v>
      </c>
      <c r="O258" s="32" t="s">
        <v>258</v>
      </c>
    </row>
    <row r="259" spans="1:15">
      <c r="A259" s="32" t="s">
        <v>308</v>
      </c>
      <c r="B259" s="32">
        <v>56.5</v>
      </c>
      <c r="C259" s="32">
        <v>11.7</v>
      </c>
      <c r="D259" s="32">
        <v>29.7</v>
      </c>
      <c r="E259" s="32">
        <v>27.61</v>
      </c>
      <c r="F259" s="32">
        <v>0.436922202</v>
      </c>
      <c r="G259" s="32">
        <v>0.037728</v>
      </c>
      <c r="H259" s="32">
        <v>6.235944</v>
      </c>
      <c r="I259" s="32">
        <v>0.244441</v>
      </c>
      <c r="J259" s="32">
        <v>2.168965</v>
      </c>
      <c r="K259" s="32">
        <v>36.602359</v>
      </c>
      <c r="L259" s="32">
        <v>59.2575194402088</v>
      </c>
      <c r="M259" s="32">
        <v>64.95530912</v>
      </c>
      <c r="N259" s="32" t="s">
        <v>102</v>
      </c>
      <c r="O259" s="32" t="s">
        <v>258</v>
      </c>
    </row>
    <row r="260" spans="1:15">
      <c r="A260" s="32" t="s">
        <v>309</v>
      </c>
      <c r="B260" s="32">
        <v>56</v>
      </c>
      <c r="C260" s="32">
        <v>13.4</v>
      </c>
      <c r="D260" s="32">
        <v>28.9</v>
      </c>
      <c r="E260" s="32">
        <v>32.5</v>
      </c>
      <c r="F260" s="32">
        <v>0.548796827</v>
      </c>
      <c r="G260" s="32">
        <v>0.037967</v>
      </c>
      <c r="H260" s="32">
        <v>7.023055</v>
      </c>
      <c r="I260" s="32">
        <v>0.167544</v>
      </c>
      <c r="J260" s="32">
        <v>2.810624</v>
      </c>
      <c r="K260" s="32">
        <v>35.210671</v>
      </c>
      <c r="L260" s="32">
        <v>79.8230740902382</v>
      </c>
      <c r="M260" s="32">
        <v>79.55302866</v>
      </c>
      <c r="N260" s="32" t="s">
        <v>18</v>
      </c>
      <c r="O260" s="32" t="s">
        <v>258</v>
      </c>
    </row>
    <row r="261" spans="1:15">
      <c r="A261" s="32" t="s">
        <v>310</v>
      </c>
      <c r="B261" s="32">
        <v>48</v>
      </c>
      <c r="C261" s="32">
        <v>17.6</v>
      </c>
      <c r="D261" s="32">
        <v>26.5</v>
      </c>
      <c r="E261" s="32">
        <v>32.76</v>
      </c>
      <c r="F261" s="32">
        <v>0.52400746</v>
      </c>
      <c r="G261" s="32">
        <v>0.020179</v>
      </c>
      <c r="H261" s="32">
        <v>2.273673</v>
      </c>
      <c r="I261" s="32">
        <v>0.088271</v>
      </c>
      <c r="J261" s="32">
        <v>1.810402</v>
      </c>
      <c r="K261" s="32">
        <v>39.453573</v>
      </c>
      <c r="L261" s="32">
        <v>45.8868959726411</v>
      </c>
      <c r="M261" s="32">
        <v>116.4178523</v>
      </c>
      <c r="N261" s="32" t="s">
        <v>18</v>
      </c>
      <c r="O261" s="32" t="s">
        <v>258</v>
      </c>
    </row>
    <row r="262" spans="1:15">
      <c r="A262" s="32" t="s">
        <v>311</v>
      </c>
      <c r="B262" s="32">
        <v>52.7</v>
      </c>
      <c r="C262" s="32">
        <v>13.7</v>
      </c>
      <c r="D262" s="32">
        <v>31.6</v>
      </c>
      <c r="E262" s="32">
        <v>25.62</v>
      </c>
      <c r="F262" s="32">
        <v>0.461730611</v>
      </c>
      <c r="G262" s="32">
        <v>0.023818</v>
      </c>
      <c r="H262" s="32">
        <v>3.325769</v>
      </c>
      <c r="I262" s="32">
        <v>0.198696</v>
      </c>
      <c r="J262" s="32">
        <v>1.501847</v>
      </c>
      <c r="K262" s="32">
        <v>34.316765</v>
      </c>
      <c r="L262" s="32">
        <v>43.7642359354094</v>
      </c>
      <c r="M262" s="32">
        <v>70.01787031</v>
      </c>
      <c r="N262" s="32" t="s">
        <v>18</v>
      </c>
      <c r="O262" s="32" t="s">
        <v>258</v>
      </c>
    </row>
    <row r="263" spans="1:15">
      <c r="A263" s="32" t="s">
        <v>312</v>
      </c>
      <c r="B263" s="32">
        <v>49.3</v>
      </c>
      <c r="C263" s="32">
        <v>19.9</v>
      </c>
      <c r="D263" s="32">
        <v>28.9</v>
      </c>
      <c r="E263" s="32">
        <v>23.64</v>
      </c>
      <c r="F263" s="32">
        <v>0.589196407</v>
      </c>
      <c r="G263" s="32">
        <v>0.029395</v>
      </c>
      <c r="H263" s="32">
        <v>4.164771</v>
      </c>
      <c r="I263" s="32">
        <v>0.141278</v>
      </c>
      <c r="J263" s="32">
        <v>2.127503</v>
      </c>
      <c r="K263" s="32">
        <v>39.110025</v>
      </c>
      <c r="L263" s="32">
        <v>54.3978941460661</v>
      </c>
      <c r="M263" s="32">
        <v>59.04765502</v>
      </c>
      <c r="N263" s="32" t="s">
        <v>28</v>
      </c>
      <c r="O263" s="32" t="s">
        <v>258</v>
      </c>
    </row>
    <row r="264" spans="1:15">
      <c r="A264" s="32" t="s">
        <v>313</v>
      </c>
      <c r="B264" s="32">
        <v>53.3</v>
      </c>
      <c r="C264" s="32">
        <v>20.1</v>
      </c>
      <c r="D264" s="32">
        <v>30.6</v>
      </c>
      <c r="E264" s="32">
        <v>26.16</v>
      </c>
      <c r="F264" s="32">
        <v>0.456470663</v>
      </c>
      <c r="G264" s="32">
        <v>0.038038</v>
      </c>
      <c r="H264" s="32">
        <v>6.448413</v>
      </c>
      <c r="I264" s="32">
        <v>0.155752</v>
      </c>
      <c r="J264" s="32">
        <v>2.394357</v>
      </c>
      <c r="K264" s="32">
        <v>37.381359</v>
      </c>
      <c r="L264" s="32">
        <v>64.0521656796908</v>
      </c>
      <c r="M264" s="32">
        <v>94.83256494</v>
      </c>
      <c r="N264" s="32" t="s">
        <v>41</v>
      </c>
      <c r="O264" s="32" t="s">
        <v>258</v>
      </c>
    </row>
    <row r="265" spans="1:15">
      <c r="A265" s="32" t="s">
        <v>314</v>
      </c>
      <c r="B265" s="32">
        <v>44.1</v>
      </c>
      <c r="C265" s="32">
        <v>22.1</v>
      </c>
      <c r="D265" s="32">
        <v>25.8</v>
      </c>
      <c r="E265" s="32">
        <v>22.79</v>
      </c>
      <c r="F265" s="32">
        <v>0.508444153</v>
      </c>
      <c r="G265" s="32">
        <v>0.032443</v>
      </c>
      <c r="H265" s="32">
        <v>6.084374</v>
      </c>
      <c r="I265" s="32">
        <v>0.182819</v>
      </c>
      <c r="J265" s="32">
        <v>2.256423</v>
      </c>
      <c r="K265" s="32">
        <v>38.614685</v>
      </c>
      <c r="L265" s="32">
        <v>58.4343236258434</v>
      </c>
      <c r="M265" s="32">
        <v>88.23264104</v>
      </c>
      <c r="N265" s="32" t="s">
        <v>41</v>
      </c>
      <c r="O265" s="32" t="s">
        <v>258</v>
      </c>
    </row>
    <row r="266" spans="1:15">
      <c r="A266" s="32" t="s">
        <v>315</v>
      </c>
      <c r="B266" s="32">
        <v>50.9</v>
      </c>
      <c r="C266" s="32">
        <v>20.5</v>
      </c>
      <c r="D266" s="32">
        <v>29.1</v>
      </c>
      <c r="E266" s="32">
        <v>22.01</v>
      </c>
      <c r="F266" s="32">
        <v>0.468948894</v>
      </c>
      <c r="G266" s="32">
        <v>0.035609</v>
      </c>
      <c r="H266" s="32">
        <v>4.339601</v>
      </c>
      <c r="I266" s="32">
        <v>0.106931</v>
      </c>
      <c r="J266" s="32">
        <v>2.056345</v>
      </c>
      <c r="K266" s="32">
        <v>35.962691</v>
      </c>
      <c r="L266" s="32">
        <v>57.1799535246125</v>
      </c>
      <c r="M266" s="32">
        <v>74.87475856</v>
      </c>
      <c r="N266" s="32" t="s">
        <v>112</v>
      </c>
      <c r="O266" s="32" t="s">
        <v>258</v>
      </c>
    </row>
    <row r="267" spans="1:15">
      <c r="A267" s="32" t="s">
        <v>316</v>
      </c>
      <c r="B267" s="32">
        <v>43.6</v>
      </c>
      <c r="C267" s="32">
        <v>21.9</v>
      </c>
      <c r="D267" s="32">
        <v>32.8</v>
      </c>
      <c r="E267" s="32">
        <v>25.92</v>
      </c>
      <c r="F267" s="32">
        <v>0.559482736</v>
      </c>
      <c r="G267" s="32">
        <v>0.046664</v>
      </c>
      <c r="H267" s="32">
        <v>7.182018</v>
      </c>
      <c r="I267" s="32">
        <v>0.155936</v>
      </c>
      <c r="J267" s="32">
        <v>2.056805</v>
      </c>
      <c r="K267" s="32">
        <v>38.831233</v>
      </c>
      <c r="L267" s="32">
        <v>52.9678004301331</v>
      </c>
      <c r="M267" s="32">
        <v>97.19245224</v>
      </c>
      <c r="N267" s="32" t="s">
        <v>75</v>
      </c>
      <c r="O267" s="32" t="s">
        <v>258</v>
      </c>
    </row>
    <row r="268" spans="1:15">
      <c r="A268" s="32" t="s">
        <v>317</v>
      </c>
      <c r="B268" s="32">
        <v>43.3</v>
      </c>
      <c r="C268" s="32">
        <v>25.4</v>
      </c>
      <c r="D268" s="32">
        <v>29.3</v>
      </c>
      <c r="E268" s="32">
        <v>24.08</v>
      </c>
      <c r="F268" s="32">
        <v>0.466662458</v>
      </c>
      <c r="G268" s="32">
        <v>0.032278</v>
      </c>
      <c r="H268" s="32">
        <v>4.390911</v>
      </c>
      <c r="I268" s="32">
        <v>0.112385</v>
      </c>
      <c r="J268" s="32">
        <v>2.497334</v>
      </c>
      <c r="K268" s="32">
        <v>36.930184</v>
      </c>
      <c r="L268" s="32">
        <v>67.623112844496</v>
      </c>
      <c r="M268" s="32">
        <v>100.0088189</v>
      </c>
      <c r="N268" s="32" t="s">
        <v>97</v>
      </c>
      <c r="O268" s="32" t="s">
        <v>19</v>
      </c>
    </row>
    <row r="269" spans="1:15">
      <c r="A269" s="32" t="s">
        <v>318</v>
      </c>
      <c r="B269" s="32">
        <v>45.3</v>
      </c>
      <c r="C269" s="32">
        <v>24.4</v>
      </c>
      <c r="D269" s="32">
        <v>24.4</v>
      </c>
      <c r="E269" s="32">
        <v>33.58</v>
      </c>
      <c r="F269" s="32">
        <v>0.590740283</v>
      </c>
      <c r="G269" s="32">
        <v>0.031188</v>
      </c>
      <c r="H269" s="32">
        <v>6.468968</v>
      </c>
      <c r="I269" s="32">
        <v>0.250436</v>
      </c>
      <c r="J269" s="32">
        <v>1.9228</v>
      </c>
      <c r="K269" s="32">
        <v>36.072458</v>
      </c>
      <c r="L269" s="32">
        <v>53.3038253173654</v>
      </c>
      <c r="M269" s="32">
        <v>95.27238229</v>
      </c>
      <c r="N269" s="32" t="s">
        <v>97</v>
      </c>
      <c r="O269" s="32" t="s">
        <v>19</v>
      </c>
    </row>
    <row r="270" spans="1:15">
      <c r="A270" s="32" t="s">
        <v>319</v>
      </c>
      <c r="B270" s="32">
        <v>49.3</v>
      </c>
      <c r="C270" s="32">
        <v>17.7</v>
      </c>
      <c r="D270" s="32">
        <v>27.1</v>
      </c>
      <c r="E270" s="32">
        <v>25.3</v>
      </c>
      <c r="F270" s="32">
        <v>0.505413241</v>
      </c>
      <c r="G270" s="32">
        <v>0.043388</v>
      </c>
      <c r="H270" s="32">
        <v>5.52867</v>
      </c>
      <c r="I270" s="32">
        <v>0.171128</v>
      </c>
      <c r="J270" s="32">
        <v>2.249659</v>
      </c>
      <c r="K270" s="32">
        <v>37.977091</v>
      </c>
      <c r="L270" s="32">
        <v>59.2372649079415</v>
      </c>
      <c r="M270" s="32">
        <v>70.5588077</v>
      </c>
      <c r="N270" s="32" t="s">
        <v>41</v>
      </c>
      <c r="O270" s="32" t="s">
        <v>19</v>
      </c>
    </row>
    <row r="271" spans="1:15">
      <c r="A271" s="32" t="s">
        <v>320</v>
      </c>
      <c r="B271" s="32">
        <v>55</v>
      </c>
      <c r="C271" s="32">
        <v>14.6</v>
      </c>
      <c r="D271" s="32">
        <v>28.4</v>
      </c>
      <c r="E271" s="32">
        <v>32.16</v>
      </c>
      <c r="F271" s="32">
        <v>0.505797907</v>
      </c>
      <c r="G271" s="32">
        <v>0.028765</v>
      </c>
      <c r="H271" s="32">
        <v>4.154912</v>
      </c>
      <c r="I271" s="32">
        <v>0.127842</v>
      </c>
      <c r="J271" s="32">
        <v>2.39664</v>
      </c>
      <c r="K271" s="32">
        <v>39.224123</v>
      </c>
      <c r="L271" s="32">
        <v>61.1011749070846</v>
      </c>
      <c r="M271" s="32">
        <v>77.03683166</v>
      </c>
      <c r="N271" s="32" t="s">
        <v>41</v>
      </c>
      <c r="O271" s="32" t="s">
        <v>19</v>
      </c>
    </row>
    <row r="272" spans="1:15">
      <c r="A272" s="32" t="s">
        <v>321</v>
      </c>
      <c r="B272" s="32">
        <v>56.8</v>
      </c>
      <c r="C272" s="32">
        <v>16.3</v>
      </c>
      <c r="D272" s="32">
        <v>28.9</v>
      </c>
      <c r="E272" s="32">
        <v>28.54</v>
      </c>
      <c r="F272" s="32">
        <v>0.500755797</v>
      </c>
      <c r="G272" s="32">
        <v>0.049887</v>
      </c>
      <c r="H272" s="32">
        <v>6.853262</v>
      </c>
      <c r="I272" s="32">
        <v>0.193727</v>
      </c>
      <c r="J272" s="32">
        <v>1.985032</v>
      </c>
      <c r="K272" s="32">
        <v>37.469627</v>
      </c>
      <c r="L272" s="32">
        <v>52.9770952884052</v>
      </c>
      <c r="M272" s="32">
        <v>120.0871208</v>
      </c>
      <c r="N272" s="32" t="s">
        <v>64</v>
      </c>
      <c r="O272" s="32" t="s">
        <v>19</v>
      </c>
    </row>
    <row r="273" spans="1:15">
      <c r="A273" s="32" t="s">
        <v>322</v>
      </c>
      <c r="B273" s="32">
        <v>59.7</v>
      </c>
      <c r="C273" s="32">
        <v>9.59</v>
      </c>
      <c r="D273" s="32">
        <v>31.7</v>
      </c>
      <c r="E273" s="32">
        <v>29.82</v>
      </c>
      <c r="F273" s="32">
        <v>0.541865329</v>
      </c>
      <c r="G273" s="32">
        <v>0.041952</v>
      </c>
      <c r="H273" s="32">
        <v>5.163434</v>
      </c>
      <c r="I273" s="32">
        <v>0.261545</v>
      </c>
      <c r="J273" s="32">
        <v>2.398052</v>
      </c>
      <c r="K273" s="32">
        <v>36.796518</v>
      </c>
      <c r="L273" s="32">
        <v>65.1706229377464</v>
      </c>
      <c r="M273" s="32">
        <v>68.0212568</v>
      </c>
      <c r="N273" s="32" t="s">
        <v>64</v>
      </c>
      <c r="O273" s="32" t="s">
        <v>19</v>
      </c>
    </row>
    <row r="274" spans="1:15">
      <c r="A274" s="32" t="s">
        <v>323</v>
      </c>
      <c r="B274" s="32">
        <v>55.1</v>
      </c>
      <c r="C274" s="32">
        <v>15.5</v>
      </c>
      <c r="D274" s="32">
        <v>24.4</v>
      </c>
      <c r="E274" s="32">
        <v>19.11</v>
      </c>
      <c r="F274" s="32">
        <v>0.532222318</v>
      </c>
      <c r="G274" s="32">
        <v>0.031745</v>
      </c>
      <c r="H274" s="32">
        <v>6.626483</v>
      </c>
      <c r="I274" s="32">
        <v>0.145676</v>
      </c>
      <c r="J274" s="32">
        <v>2.712834</v>
      </c>
      <c r="K274" s="32">
        <v>39.466117</v>
      </c>
      <c r="L274" s="32">
        <v>68.7383053164313</v>
      </c>
      <c r="M274" s="32">
        <v>116.2306566</v>
      </c>
      <c r="N274" s="32" t="s">
        <v>28</v>
      </c>
      <c r="O274" s="32" t="s">
        <v>19</v>
      </c>
    </row>
    <row r="275" spans="1:15">
      <c r="A275" s="32" t="s">
        <v>324</v>
      </c>
      <c r="B275" s="32">
        <v>59.2</v>
      </c>
      <c r="C275" s="32">
        <v>10</v>
      </c>
      <c r="D275" s="32">
        <v>28.7</v>
      </c>
      <c r="E275" s="32">
        <v>22.05</v>
      </c>
      <c r="F275" s="32">
        <v>0.451569418</v>
      </c>
      <c r="G275" s="32">
        <v>0.066205</v>
      </c>
      <c r="H275" s="32">
        <v>7.89927351</v>
      </c>
      <c r="I275" s="32">
        <v>0.245864</v>
      </c>
      <c r="J275" s="32">
        <v>2.60179</v>
      </c>
      <c r="K275" s="32">
        <v>38.507687</v>
      </c>
      <c r="L275" s="32">
        <v>67.565470759124</v>
      </c>
      <c r="M275" s="32">
        <v>109.6779692</v>
      </c>
      <c r="N275" s="32" t="s">
        <v>36</v>
      </c>
      <c r="O275" s="32" t="s">
        <v>19</v>
      </c>
    </row>
    <row r="276" spans="1:15">
      <c r="A276" s="32" t="s">
        <v>325</v>
      </c>
      <c r="B276" s="32">
        <v>62.6</v>
      </c>
      <c r="C276" s="32">
        <v>10.8</v>
      </c>
      <c r="D276" s="32">
        <v>27.5</v>
      </c>
      <c r="E276" s="32">
        <v>22.94</v>
      </c>
      <c r="F276" s="32">
        <v>0.470800919</v>
      </c>
      <c r="G276" s="32">
        <v>0.028898</v>
      </c>
      <c r="H276" s="32">
        <v>4.024344</v>
      </c>
      <c r="I276" s="32">
        <v>0.121547</v>
      </c>
      <c r="J276" s="32">
        <v>2.242927</v>
      </c>
      <c r="K276" s="32">
        <v>43.71714</v>
      </c>
      <c r="L276" s="32">
        <v>51.3054376384182</v>
      </c>
      <c r="M276" s="32">
        <v>90.72940624</v>
      </c>
      <c r="N276" s="32" t="s">
        <v>36</v>
      </c>
      <c r="O276" s="32" t="s">
        <v>19</v>
      </c>
    </row>
    <row r="277" spans="1:15">
      <c r="A277" s="32" t="s">
        <v>326</v>
      </c>
      <c r="B277" s="32">
        <v>57.7</v>
      </c>
      <c r="C277" s="32">
        <v>11.6</v>
      </c>
      <c r="D277" s="32">
        <v>28.7</v>
      </c>
      <c r="E277" s="32">
        <v>23.78</v>
      </c>
      <c r="F277" s="32">
        <v>0.474410234</v>
      </c>
      <c r="G277" s="32">
        <v>0.03855</v>
      </c>
      <c r="H277" s="32">
        <v>5.61712</v>
      </c>
      <c r="I277" s="32">
        <v>0.132583</v>
      </c>
      <c r="J277" s="32">
        <v>2.386722</v>
      </c>
      <c r="K277" s="32">
        <v>37.67101</v>
      </c>
      <c r="L277" s="32">
        <v>63.3569952066589</v>
      </c>
      <c r="M277" s="32">
        <v>79.72110753</v>
      </c>
      <c r="N277" s="32" t="s">
        <v>174</v>
      </c>
      <c r="O277" s="32" t="s">
        <v>19</v>
      </c>
    </row>
    <row r="278" spans="1:15">
      <c r="A278" s="32" t="s">
        <v>327</v>
      </c>
      <c r="B278" s="32">
        <v>38.9</v>
      </c>
      <c r="C278" s="32">
        <v>28.1</v>
      </c>
      <c r="D278" s="32">
        <v>22.1</v>
      </c>
      <c r="E278" s="32">
        <v>25.34</v>
      </c>
      <c r="F278" s="32">
        <v>0.558661537</v>
      </c>
      <c r="G278" s="32">
        <v>0.040204</v>
      </c>
      <c r="H278" s="32">
        <v>7.004817</v>
      </c>
      <c r="I278" s="32">
        <v>0.190031</v>
      </c>
      <c r="J278" s="32">
        <v>2.44149</v>
      </c>
      <c r="K278" s="32">
        <v>38.432625</v>
      </c>
      <c r="L278" s="32">
        <v>63.5264960434006</v>
      </c>
      <c r="M278" s="32">
        <v>134.0964834</v>
      </c>
      <c r="N278" s="32" t="s">
        <v>88</v>
      </c>
      <c r="O278" s="32" t="s">
        <v>19</v>
      </c>
    </row>
    <row r="279" spans="1:15">
      <c r="A279" s="32" t="s">
        <v>328</v>
      </c>
      <c r="B279" s="32">
        <v>43.9</v>
      </c>
      <c r="C279" s="32">
        <v>27.2</v>
      </c>
      <c r="D279" s="32">
        <v>27</v>
      </c>
      <c r="E279" s="32">
        <v>29.79</v>
      </c>
      <c r="F279" s="32">
        <v>0.525463202</v>
      </c>
      <c r="G279" s="32">
        <v>0.039997</v>
      </c>
      <c r="H279" s="32">
        <v>6.792644</v>
      </c>
      <c r="I279" s="32">
        <v>0.231125</v>
      </c>
      <c r="J279" s="32">
        <v>2.087553</v>
      </c>
      <c r="K279" s="32">
        <v>40.257943</v>
      </c>
      <c r="L279" s="32">
        <v>51.854437768964</v>
      </c>
      <c r="M279" s="32">
        <v>123.6366681</v>
      </c>
      <c r="N279" s="32" t="s">
        <v>88</v>
      </c>
      <c r="O279" s="32" t="s">
        <v>19</v>
      </c>
    </row>
    <row r="280" spans="1:15">
      <c r="A280" s="32" t="s">
        <v>329</v>
      </c>
      <c r="B280" s="32">
        <v>59.1</v>
      </c>
      <c r="C280" s="32">
        <v>11.5</v>
      </c>
      <c r="D280" s="32">
        <v>27.4</v>
      </c>
      <c r="E280" s="32">
        <v>27.71</v>
      </c>
      <c r="F280" s="32">
        <v>0.483133362</v>
      </c>
      <c r="G280" s="32">
        <v>0.034762</v>
      </c>
      <c r="H280" s="32">
        <v>5.084679</v>
      </c>
      <c r="I280" s="32">
        <v>0.115337</v>
      </c>
      <c r="J280" s="32">
        <v>2.189898</v>
      </c>
      <c r="K280" s="32">
        <v>38.698181</v>
      </c>
      <c r="L280" s="32">
        <v>56.5891714651911</v>
      </c>
      <c r="M280" s="32">
        <v>76.50156777</v>
      </c>
      <c r="N280" s="32" t="s">
        <v>108</v>
      </c>
      <c r="O280" s="32" t="s">
        <v>19</v>
      </c>
    </row>
    <row r="281" spans="1:15">
      <c r="A281" s="32" t="s">
        <v>330</v>
      </c>
      <c r="B281" s="32">
        <v>50.8</v>
      </c>
      <c r="C281" s="32">
        <v>15.4</v>
      </c>
      <c r="D281" s="32">
        <v>22.7</v>
      </c>
      <c r="E281" s="32">
        <v>25.57</v>
      </c>
      <c r="F281" s="32">
        <v>0.585128467</v>
      </c>
      <c r="G281" s="32">
        <v>0.035228</v>
      </c>
      <c r="H281" s="32">
        <v>6.304587</v>
      </c>
      <c r="I281" s="32">
        <v>0.102275</v>
      </c>
      <c r="J281" s="32">
        <v>2.408953</v>
      </c>
      <c r="K281" s="32">
        <v>36.178968</v>
      </c>
      <c r="L281" s="32">
        <v>66.5843481218149</v>
      </c>
      <c r="M281" s="32">
        <v>75.01454671</v>
      </c>
      <c r="N281" s="32" t="s">
        <v>158</v>
      </c>
      <c r="O281" s="32" t="s">
        <v>19</v>
      </c>
    </row>
    <row r="282" spans="1:15">
      <c r="A282" s="32" t="s">
        <v>331</v>
      </c>
      <c r="B282" s="32">
        <v>50.3</v>
      </c>
      <c r="C282" s="32">
        <v>23.4</v>
      </c>
      <c r="D282" s="32">
        <v>26</v>
      </c>
      <c r="E282" s="32">
        <v>26.1</v>
      </c>
      <c r="F282" s="32">
        <v>0.493627268</v>
      </c>
      <c r="G282" s="32">
        <v>0.060841</v>
      </c>
      <c r="H282" s="32">
        <v>9.998295</v>
      </c>
      <c r="I282" s="32">
        <v>0.181612</v>
      </c>
      <c r="J282" s="32">
        <v>3.242773</v>
      </c>
      <c r="K282" s="32">
        <v>34.168582</v>
      </c>
      <c r="L282" s="32">
        <v>94.9051090267662</v>
      </c>
      <c r="M282" s="32">
        <v>101.6179552</v>
      </c>
      <c r="N282" s="32" t="s">
        <v>68</v>
      </c>
      <c r="O282" s="32" t="s">
        <v>19</v>
      </c>
    </row>
    <row r="283" spans="1:15">
      <c r="A283" s="32" t="s">
        <v>332</v>
      </c>
      <c r="B283" s="32">
        <v>49.4</v>
      </c>
      <c r="C283" s="32">
        <v>16.7</v>
      </c>
      <c r="D283" s="32">
        <v>32.1</v>
      </c>
      <c r="E283" s="32">
        <v>34.79</v>
      </c>
      <c r="F283" s="32">
        <v>0.474726025</v>
      </c>
      <c r="G283" s="32">
        <v>0.030853</v>
      </c>
      <c r="H283" s="32">
        <v>5.97194</v>
      </c>
      <c r="I283" s="32">
        <v>0.114828</v>
      </c>
      <c r="J283" s="32">
        <v>1.915891</v>
      </c>
      <c r="K283" s="32">
        <v>42.716866</v>
      </c>
      <c r="L283" s="32">
        <v>44.8509260955614</v>
      </c>
      <c r="M283" s="32">
        <v>92.68146813</v>
      </c>
      <c r="N283" s="32" t="s">
        <v>221</v>
      </c>
      <c r="O283" s="32" t="s">
        <v>333</v>
      </c>
    </row>
    <row r="284" spans="1:15">
      <c r="A284" s="32" t="s">
        <v>334</v>
      </c>
      <c r="B284" s="32">
        <v>53.4</v>
      </c>
      <c r="C284" s="32">
        <v>14.8</v>
      </c>
      <c r="D284" s="32">
        <v>32</v>
      </c>
      <c r="E284" s="32">
        <v>29.28</v>
      </c>
      <c r="F284" s="32">
        <v>0.48513592</v>
      </c>
      <c r="G284" s="32">
        <v>0.0356833</v>
      </c>
      <c r="H284" s="32">
        <v>6.045805</v>
      </c>
      <c r="I284" s="32">
        <v>0.344564</v>
      </c>
      <c r="J284" s="32">
        <v>2.353825</v>
      </c>
      <c r="K284" s="32">
        <v>39.573693</v>
      </c>
      <c r="L284" s="32">
        <v>59.4795385914577</v>
      </c>
      <c r="M284" s="32">
        <v>72.25473013</v>
      </c>
      <c r="N284" s="32" t="s">
        <v>221</v>
      </c>
      <c r="O284" s="32" t="s">
        <v>333</v>
      </c>
    </row>
    <row r="285" spans="1:15">
      <c r="A285" s="32" t="s">
        <v>335</v>
      </c>
      <c r="B285" s="32">
        <v>49.9</v>
      </c>
      <c r="C285" s="32">
        <v>14.9</v>
      </c>
      <c r="D285" s="32">
        <v>33.4</v>
      </c>
      <c r="E285" s="32">
        <v>31.2</v>
      </c>
      <c r="F285" s="32">
        <v>0.411599529</v>
      </c>
      <c r="G285" s="32">
        <v>0.043446</v>
      </c>
      <c r="H285" s="32">
        <v>6.801345</v>
      </c>
      <c r="I285" s="32">
        <v>0.169405</v>
      </c>
      <c r="J285" s="32">
        <v>2.20373</v>
      </c>
      <c r="K285" s="32">
        <v>40.820581</v>
      </c>
      <c r="L285" s="32">
        <v>53.9857578215264</v>
      </c>
      <c r="M285" s="32">
        <v>115.377875</v>
      </c>
      <c r="N285" s="32" t="s">
        <v>221</v>
      </c>
      <c r="O285" s="32" t="s">
        <v>333</v>
      </c>
    </row>
    <row r="286" spans="1:15">
      <c r="A286" s="32" t="s">
        <v>336</v>
      </c>
      <c r="B286" s="32">
        <v>56.1</v>
      </c>
      <c r="C286" s="32">
        <v>15.2</v>
      </c>
      <c r="D286" s="32">
        <v>26.6</v>
      </c>
      <c r="E286" s="32">
        <v>16.09</v>
      </c>
      <c r="F286" s="32">
        <v>0.393447413</v>
      </c>
      <c r="G286" s="32">
        <v>0.028964</v>
      </c>
      <c r="H286" s="32">
        <v>5.452224</v>
      </c>
      <c r="I286" s="32">
        <v>0.15747</v>
      </c>
      <c r="J286" s="32">
        <v>2.375896</v>
      </c>
      <c r="K286" s="32">
        <v>38.272359</v>
      </c>
      <c r="L286" s="32">
        <v>62.0786400963682</v>
      </c>
      <c r="M286" s="32">
        <v>64.72594323</v>
      </c>
      <c r="N286" s="32" t="s">
        <v>119</v>
      </c>
      <c r="O286" s="32" t="s">
        <v>333</v>
      </c>
    </row>
    <row r="287" spans="1:15">
      <c r="A287" s="32" t="s">
        <v>337</v>
      </c>
      <c r="B287" s="32">
        <v>49.6</v>
      </c>
      <c r="C287" s="32">
        <v>14.8</v>
      </c>
      <c r="D287" s="32">
        <v>33.7</v>
      </c>
      <c r="E287" s="32">
        <v>28.4</v>
      </c>
      <c r="F287" s="32">
        <v>0.534747754</v>
      </c>
      <c r="G287" s="32">
        <v>0.034261</v>
      </c>
      <c r="H287" s="32">
        <v>6.85946</v>
      </c>
      <c r="I287" s="32">
        <v>0.191153</v>
      </c>
      <c r="J287" s="32">
        <v>2.12029</v>
      </c>
      <c r="K287" s="32">
        <v>34.362698</v>
      </c>
      <c r="L287" s="32">
        <v>61.7032457695842</v>
      </c>
      <c r="M287" s="32">
        <v>102.761618</v>
      </c>
      <c r="N287" s="32" t="s">
        <v>64</v>
      </c>
      <c r="O287" s="32" t="s">
        <v>333</v>
      </c>
    </row>
    <row r="288" spans="1:15">
      <c r="A288" s="32" t="s">
        <v>338</v>
      </c>
      <c r="B288" s="32">
        <v>45.9</v>
      </c>
      <c r="C288" s="32">
        <v>21.7</v>
      </c>
      <c r="D288" s="32">
        <v>30.6</v>
      </c>
      <c r="E288" s="32">
        <v>26.38</v>
      </c>
      <c r="F288" s="32">
        <v>0.404393692</v>
      </c>
      <c r="G288" s="32">
        <v>0.042037</v>
      </c>
      <c r="H288" s="32">
        <v>7.334778</v>
      </c>
      <c r="I288" s="32">
        <v>0.25384</v>
      </c>
      <c r="J288" s="32">
        <v>2.268667</v>
      </c>
      <c r="K288" s="32">
        <v>41.652982</v>
      </c>
      <c r="L288" s="32">
        <v>54.4658963432678</v>
      </c>
      <c r="M288" s="32">
        <v>112.0059377</v>
      </c>
      <c r="N288" s="32" t="s">
        <v>168</v>
      </c>
      <c r="O288" s="32" t="s">
        <v>333</v>
      </c>
    </row>
    <row r="289" spans="1:15">
      <c r="A289" s="32" t="s">
        <v>339</v>
      </c>
      <c r="B289" s="32">
        <v>50.9</v>
      </c>
      <c r="C289" s="32">
        <v>16.2</v>
      </c>
      <c r="D289" s="32">
        <v>35</v>
      </c>
      <c r="E289" s="32">
        <v>23.88</v>
      </c>
      <c r="F289" s="32">
        <v>0.471089988</v>
      </c>
      <c r="G289" s="32">
        <v>0.041152</v>
      </c>
      <c r="H289" s="32">
        <v>5.832796</v>
      </c>
      <c r="I289" s="32">
        <v>0.158803</v>
      </c>
      <c r="J289" s="32">
        <v>2.286236</v>
      </c>
      <c r="K289" s="32">
        <v>40.729748</v>
      </c>
      <c r="L289" s="32">
        <v>56.1318474153093</v>
      </c>
      <c r="M289" s="32">
        <v>102.5472551</v>
      </c>
      <c r="N289" s="32" t="s">
        <v>168</v>
      </c>
      <c r="O289" s="32" t="s">
        <v>333</v>
      </c>
    </row>
    <row r="290" spans="1:15">
      <c r="A290" s="32" t="s">
        <v>340</v>
      </c>
      <c r="B290" s="32">
        <v>52.8</v>
      </c>
      <c r="C290" s="32">
        <v>15.8</v>
      </c>
      <c r="D290" s="32">
        <v>29.4</v>
      </c>
      <c r="E290" s="32">
        <v>33.3</v>
      </c>
      <c r="F290" s="32">
        <v>0.480675448</v>
      </c>
      <c r="G290" s="32">
        <v>0.030091</v>
      </c>
      <c r="H290" s="32">
        <v>6.382175</v>
      </c>
      <c r="I290" s="32">
        <v>0.264647</v>
      </c>
      <c r="J290" s="32">
        <v>2.194553</v>
      </c>
      <c r="K290" s="32">
        <v>39.584165</v>
      </c>
      <c r="L290" s="32">
        <v>55.4401741201311</v>
      </c>
      <c r="M290" s="32">
        <v>87.79512787</v>
      </c>
      <c r="N290" s="32" t="s">
        <v>41</v>
      </c>
      <c r="O290" s="32" t="s">
        <v>333</v>
      </c>
    </row>
    <row r="291" spans="1:15">
      <c r="A291" s="32" t="s">
        <v>341</v>
      </c>
      <c r="B291" s="32">
        <v>51</v>
      </c>
      <c r="C291" s="32">
        <v>16.8</v>
      </c>
      <c r="D291" s="32">
        <v>30.3</v>
      </c>
      <c r="E291" s="32">
        <v>27.61</v>
      </c>
      <c r="F291" s="32">
        <v>0.4937101</v>
      </c>
      <c r="G291" s="32">
        <v>0.0360511</v>
      </c>
      <c r="H291" s="32">
        <v>7.986272</v>
      </c>
      <c r="I291" s="32">
        <v>0.247876</v>
      </c>
      <c r="J291" s="32">
        <v>2.295362</v>
      </c>
      <c r="K291" s="32">
        <v>37.712302</v>
      </c>
      <c r="L291" s="32">
        <v>60.8650726227214</v>
      </c>
      <c r="M291" s="32">
        <v>76.32044588</v>
      </c>
      <c r="N291" s="32" t="s">
        <v>41</v>
      </c>
      <c r="O291" s="32" t="s">
        <v>333</v>
      </c>
    </row>
    <row r="292" spans="1:15">
      <c r="A292" s="32" t="s">
        <v>342</v>
      </c>
      <c r="B292" s="32">
        <v>49.7</v>
      </c>
      <c r="C292" s="32">
        <v>23</v>
      </c>
      <c r="D292" s="32">
        <v>30.4</v>
      </c>
      <c r="E292" s="32">
        <v>22.02</v>
      </c>
      <c r="F292" s="32">
        <v>0.407931116</v>
      </c>
      <c r="G292" s="32">
        <v>0.027179</v>
      </c>
      <c r="H292" s="32">
        <v>4.658413</v>
      </c>
      <c r="I292" s="32">
        <v>0.151326</v>
      </c>
      <c r="J292" s="32">
        <v>2.33912</v>
      </c>
      <c r="K292" s="32">
        <v>39.069073</v>
      </c>
      <c r="L292" s="32">
        <v>59.8713975117864</v>
      </c>
      <c r="M292" s="32">
        <v>97.84683</v>
      </c>
      <c r="N292" s="32" t="s">
        <v>221</v>
      </c>
      <c r="O292" s="32" t="s">
        <v>19</v>
      </c>
    </row>
    <row r="293" spans="1:15">
      <c r="A293" s="32" t="s">
        <v>343</v>
      </c>
      <c r="B293" s="32">
        <v>58.1</v>
      </c>
      <c r="C293" s="32">
        <v>10.6</v>
      </c>
      <c r="D293" s="32">
        <v>29.3</v>
      </c>
      <c r="E293" s="32">
        <v>28.02</v>
      </c>
      <c r="F293" s="32">
        <v>0.485142222</v>
      </c>
      <c r="G293" s="32">
        <v>0.035927</v>
      </c>
      <c r="H293" s="32">
        <v>6.268624</v>
      </c>
      <c r="I293" s="32">
        <v>0.187295</v>
      </c>
      <c r="J293" s="32">
        <v>2.312534</v>
      </c>
      <c r="K293" s="32">
        <v>37.833924</v>
      </c>
      <c r="L293" s="32">
        <v>61.1232924187298</v>
      </c>
      <c r="M293" s="32">
        <v>89.2596655</v>
      </c>
      <c r="N293" s="32" t="s">
        <v>221</v>
      </c>
      <c r="O293" s="32" t="s">
        <v>19</v>
      </c>
    </row>
    <row r="294" spans="1:15">
      <c r="A294" s="32" t="s">
        <v>344</v>
      </c>
      <c r="B294" s="32">
        <v>59.6</v>
      </c>
      <c r="C294" s="32">
        <v>7.38</v>
      </c>
      <c r="D294" s="32">
        <v>31</v>
      </c>
      <c r="E294" s="32">
        <v>20</v>
      </c>
      <c r="F294" s="32">
        <v>0.462166951</v>
      </c>
      <c r="G294" s="32">
        <v>0.028131</v>
      </c>
      <c r="H294" s="32">
        <v>6.585582</v>
      </c>
      <c r="I294" s="32">
        <v>0.122648</v>
      </c>
      <c r="J294" s="32">
        <v>2.160878</v>
      </c>
      <c r="K294" s="32">
        <v>37.485794</v>
      </c>
      <c r="L294" s="32">
        <v>57.6452508915777</v>
      </c>
      <c r="M294" s="32">
        <v>127.5753054</v>
      </c>
      <c r="N294" s="32" t="s">
        <v>221</v>
      </c>
      <c r="O294" s="32" t="s">
        <v>19</v>
      </c>
    </row>
    <row r="295" spans="1:15">
      <c r="A295" s="32" t="s">
        <v>345</v>
      </c>
      <c r="B295" s="32">
        <v>44.8</v>
      </c>
      <c r="C295" s="32">
        <v>21.3</v>
      </c>
      <c r="D295" s="32">
        <v>29</v>
      </c>
      <c r="E295" s="32">
        <v>23.03</v>
      </c>
      <c r="F295" s="32">
        <v>0.476470111</v>
      </c>
      <c r="G295" s="32">
        <v>0.023445</v>
      </c>
      <c r="H295" s="32">
        <v>4.352592</v>
      </c>
      <c r="I295" s="32">
        <v>0.119521</v>
      </c>
      <c r="J295" s="32">
        <v>2.223529</v>
      </c>
      <c r="K295" s="32">
        <v>40.187555</v>
      </c>
      <c r="L295" s="32">
        <v>55.328795195428</v>
      </c>
      <c r="M295" s="32">
        <v>83.18370727</v>
      </c>
      <c r="N295" s="32" t="s">
        <v>77</v>
      </c>
      <c r="O295" s="32" t="s">
        <v>333</v>
      </c>
    </row>
    <row r="296" spans="1:15">
      <c r="A296" s="32" t="s">
        <v>346</v>
      </c>
      <c r="B296" s="32">
        <v>52</v>
      </c>
      <c r="C296" s="32">
        <v>16.6</v>
      </c>
      <c r="D296" s="32">
        <v>32.6</v>
      </c>
      <c r="E296" s="32">
        <v>36.33</v>
      </c>
      <c r="F296" s="32">
        <v>0.537063276</v>
      </c>
      <c r="G296" s="32">
        <v>0.022176</v>
      </c>
      <c r="H296" s="32">
        <v>2.113484</v>
      </c>
      <c r="I296" s="32">
        <v>0.082815</v>
      </c>
      <c r="J296" s="32">
        <v>1.864732</v>
      </c>
      <c r="K296" s="32">
        <v>36.756777</v>
      </c>
      <c r="L296" s="32">
        <v>50.7316514720537</v>
      </c>
      <c r="M296" s="32">
        <v>84.35758532</v>
      </c>
      <c r="N296" s="32" t="s">
        <v>77</v>
      </c>
      <c r="O296" s="32" t="s">
        <v>333</v>
      </c>
    </row>
    <row r="297" spans="1:15">
      <c r="A297" s="32" t="s">
        <v>347</v>
      </c>
      <c r="B297" s="32">
        <v>54.4</v>
      </c>
      <c r="C297" s="32">
        <v>14.2</v>
      </c>
      <c r="D297" s="32">
        <v>32.5</v>
      </c>
      <c r="E297" s="32">
        <v>27.84</v>
      </c>
      <c r="F297" s="32">
        <v>0.446882115</v>
      </c>
      <c r="G297" s="32">
        <v>0.034011</v>
      </c>
      <c r="H297" s="32">
        <v>5.630646</v>
      </c>
      <c r="I297" s="32">
        <v>0.254058</v>
      </c>
      <c r="J297" s="32">
        <v>2.138756</v>
      </c>
      <c r="K297" s="32">
        <v>37.603292</v>
      </c>
      <c r="L297" s="32">
        <v>56.8768287627583</v>
      </c>
      <c r="M297" s="32">
        <v>76.30661868</v>
      </c>
      <c r="N297" s="32" t="s">
        <v>60</v>
      </c>
      <c r="O297" s="32" t="s">
        <v>333</v>
      </c>
    </row>
    <row r="298" spans="1:15">
      <c r="A298" s="32" t="s">
        <v>348</v>
      </c>
      <c r="B298" s="32">
        <v>49.8</v>
      </c>
      <c r="C298" s="32">
        <v>17.3</v>
      </c>
      <c r="D298" s="32">
        <v>30</v>
      </c>
      <c r="E298" s="32">
        <v>29.92</v>
      </c>
      <c r="F298" s="32">
        <v>0.445293402</v>
      </c>
      <c r="G298" s="32">
        <v>0.034257</v>
      </c>
      <c r="H298" s="32">
        <v>6.43163</v>
      </c>
      <c r="I298" s="32">
        <v>0.197025</v>
      </c>
      <c r="J298" s="32">
        <v>2.177147</v>
      </c>
      <c r="K298" s="32">
        <v>40.814054</v>
      </c>
      <c r="L298" s="32">
        <v>53.3430714821909</v>
      </c>
      <c r="M298" s="32">
        <v>96.03320953</v>
      </c>
      <c r="N298" s="32" t="s">
        <v>56</v>
      </c>
      <c r="O298" s="32" t="s">
        <v>333</v>
      </c>
    </row>
    <row r="299" spans="1:15">
      <c r="A299" s="32" t="s">
        <v>349</v>
      </c>
      <c r="B299" s="32">
        <v>53.3</v>
      </c>
      <c r="C299" s="32">
        <v>14.8</v>
      </c>
      <c r="D299" s="32">
        <v>30</v>
      </c>
      <c r="E299" s="32">
        <v>31.98</v>
      </c>
      <c r="F299" s="32">
        <v>0.46980845</v>
      </c>
      <c r="G299" s="32">
        <v>0.03477</v>
      </c>
      <c r="H299" s="32">
        <v>7.665932</v>
      </c>
      <c r="I299" s="32">
        <v>0.232663</v>
      </c>
      <c r="J299" s="32">
        <v>2.414814</v>
      </c>
      <c r="K299" s="32">
        <v>38.35024</v>
      </c>
      <c r="L299" s="32">
        <v>62.9673764753493</v>
      </c>
      <c r="M299" s="32">
        <v>88.40665511</v>
      </c>
      <c r="N299" s="32" t="s">
        <v>62</v>
      </c>
      <c r="O299" s="32" t="s">
        <v>333</v>
      </c>
    </row>
    <row r="300" spans="1:15">
      <c r="A300" s="32" t="s">
        <v>350</v>
      </c>
      <c r="B300" s="32">
        <v>56.5</v>
      </c>
      <c r="C300" s="32">
        <v>10.7</v>
      </c>
      <c r="D300" s="32">
        <v>30.8</v>
      </c>
      <c r="E300" s="32">
        <v>36.56</v>
      </c>
      <c r="F300" s="32">
        <v>0.47088524</v>
      </c>
      <c r="G300" s="32">
        <v>0.032975</v>
      </c>
      <c r="H300" s="32">
        <v>5.841473</v>
      </c>
      <c r="I300" s="32">
        <v>0.167533</v>
      </c>
      <c r="J300" s="32">
        <v>2.266082</v>
      </c>
      <c r="K300" s="32">
        <v>36.688163</v>
      </c>
      <c r="L300" s="32">
        <v>61.7660251891053</v>
      </c>
      <c r="M300" s="32">
        <v>135.0105745</v>
      </c>
      <c r="N300" s="32" t="s">
        <v>54</v>
      </c>
      <c r="O300" s="32" t="s">
        <v>333</v>
      </c>
    </row>
    <row r="301" spans="1:15">
      <c r="A301" s="32" t="s">
        <v>351</v>
      </c>
      <c r="B301" s="32">
        <v>52</v>
      </c>
      <c r="C301" s="32">
        <v>14.8</v>
      </c>
      <c r="D301" s="32">
        <v>31.3</v>
      </c>
      <c r="E301" s="32">
        <v>30.24</v>
      </c>
      <c r="F301" s="32">
        <v>0.49810755</v>
      </c>
      <c r="G301" s="32">
        <v>0.030792</v>
      </c>
      <c r="H301" s="32">
        <v>6.005754</v>
      </c>
      <c r="I301" s="32">
        <v>0.210371</v>
      </c>
      <c r="J301" s="32">
        <v>2.192112</v>
      </c>
      <c r="K301" s="32">
        <v>41.082074</v>
      </c>
      <c r="L301" s="32">
        <v>53.3593313716342</v>
      </c>
      <c r="M301" s="32">
        <v>86.5624917</v>
      </c>
      <c r="N301" s="32" t="s">
        <v>108</v>
      </c>
      <c r="O301" s="32" t="s">
        <v>333</v>
      </c>
    </row>
    <row r="302" spans="1:15">
      <c r="A302" s="32" t="s">
        <v>352</v>
      </c>
      <c r="B302" s="32">
        <v>62.3</v>
      </c>
      <c r="C302" s="32">
        <v>8.4</v>
      </c>
      <c r="D302" s="32">
        <v>27.2</v>
      </c>
      <c r="E302" s="32">
        <v>27.37</v>
      </c>
      <c r="F302" s="32">
        <v>0.545891925</v>
      </c>
      <c r="G302" s="32">
        <v>0.031887</v>
      </c>
      <c r="H302" s="32">
        <v>6.060398</v>
      </c>
      <c r="I302" s="32">
        <v>0.181077</v>
      </c>
      <c r="J302" s="32">
        <v>2.455315</v>
      </c>
      <c r="K302" s="32">
        <v>39.818985</v>
      </c>
      <c r="L302" s="32">
        <v>61.6619183035429</v>
      </c>
      <c r="M302" s="32">
        <v>160.4659382</v>
      </c>
      <c r="N302" s="32" t="s">
        <v>92</v>
      </c>
      <c r="O302" s="32" t="s">
        <v>19</v>
      </c>
    </row>
    <row r="303" spans="1:15">
      <c r="A303" s="32" t="s">
        <v>353</v>
      </c>
      <c r="B303" s="32">
        <v>57.6</v>
      </c>
      <c r="C303" s="32">
        <v>9.61</v>
      </c>
      <c r="D303" s="32">
        <v>30.8</v>
      </c>
      <c r="E303" s="32">
        <v>28.78</v>
      </c>
      <c r="F303" s="32">
        <v>0.493545739</v>
      </c>
      <c r="G303" s="32">
        <v>0.029635</v>
      </c>
      <c r="H303" s="32">
        <v>5.760328</v>
      </c>
      <c r="I303" s="32">
        <v>0.158878</v>
      </c>
      <c r="J303" s="32">
        <v>2.246252</v>
      </c>
      <c r="K303" s="32">
        <v>35.685359</v>
      </c>
      <c r="L303" s="32">
        <v>62.9460390184109</v>
      </c>
      <c r="M303" s="32">
        <v>89.35328175</v>
      </c>
      <c r="N303" s="32" t="s">
        <v>92</v>
      </c>
      <c r="O303" s="32" t="s">
        <v>19</v>
      </c>
    </row>
    <row r="304" spans="1:15">
      <c r="A304" s="32" t="s">
        <v>354</v>
      </c>
      <c r="B304" s="32">
        <v>57</v>
      </c>
      <c r="C304" s="32">
        <v>8.67</v>
      </c>
      <c r="D304" s="32">
        <v>35.4</v>
      </c>
      <c r="E304" s="32">
        <v>30.57</v>
      </c>
      <c r="F304" s="32">
        <v>0.470276013</v>
      </c>
      <c r="G304" s="32">
        <v>0.035856</v>
      </c>
      <c r="H304" s="32">
        <v>4.424607</v>
      </c>
      <c r="I304" s="32">
        <v>0.104411</v>
      </c>
      <c r="J304" s="32">
        <v>2.065327</v>
      </c>
      <c r="K304" s="32">
        <v>44.668281</v>
      </c>
      <c r="L304" s="32">
        <v>46.2369930913616</v>
      </c>
      <c r="M304" s="32">
        <v>106.847255</v>
      </c>
      <c r="N304" s="32" t="s">
        <v>92</v>
      </c>
      <c r="O304" s="32" t="s">
        <v>19</v>
      </c>
    </row>
    <row r="305" spans="1:15">
      <c r="A305" s="32" t="s">
        <v>355</v>
      </c>
      <c r="B305" s="32">
        <v>56.9</v>
      </c>
      <c r="C305" s="32">
        <v>12.5</v>
      </c>
      <c r="D305" s="32">
        <v>28.6</v>
      </c>
      <c r="E305" s="32">
        <v>26.34</v>
      </c>
      <c r="F305" s="32">
        <v>0.480782274</v>
      </c>
      <c r="G305" s="32">
        <v>0.033111</v>
      </c>
      <c r="H305" s="32">
        <v>5.373804</v>
      </c>
      <c r="I305" s="32">
        <v>0.133343</v>
      </c>
      <c r="J305" s="32">
        <v>2.723154</v>
      </c>
      <c r="K305" s="32">
        <v>39.319058</v>
      </c>
      <c r="L305" s="32">
        <v>69.2578647230053</v>
      </c>
      <c r="M305" s="32">
        <v>95.40967675</v>
      </c>
      <c r="N305" s="32" t="s">
        <v>44</v>
      </c>
      <c r="O305" s="32" t="s">
        <v>333</v>
      </c>
    </row>
    <row r="306" spans="1:15">
      <c r="A306" s="32" t="s">
        <v>356</v>
      </c>
      <c r="B306" s="32">
        <v>63.8</v>
      </c>
      <c r="C306" s="32">
        <v>7.13</v>
      </c>
      <c r="D306" s="32">
        <v>31</v>
      </c>
      <c r="E306" s="32">
        <v>28.62</v>
      </c>
      <c r="F306" s="32">
        <v>0.496894134</v>
      </c>
      <c r="G306" s="32">
        <v>0.042455</v>
      </c>
      <c r="H306" s="32">
        <v>7.878276</v>
      </c>
      <c r="I306" s="32">
        <v>0.31655</v>
      </c>
      <c r="J306" s="32">
        <v>2.408996</v>
      </c>
      <c r="K306" s="32">
        <v>38.801648</v>
      </c>
      <c r="L306" s="32">
        <v>62.0848887655493</v>
      </c>
      <c r="M306" s="32">
        <v>157.4595624</v>
      </c>
      <c r="N306" s="32" t="s">
        <v>44</v>
      </c>
      <c r="O306" s="32" t="s">
        <v>333</v>
      </c>
    </row>
    <row r="307" spans="1:15">
      <c r="A307" s="32" t="s">
        <v>357</v>
      </c>
      <c r="B307" s="32">
        <v>58.4</v>
      </c>
      <c r="C307" s="32">
        <v>8.03</v>
      </c>
      <c r="D307" s="32">
        <v>31.7</v>
      </c>
      <c r="E307" s="32">
        <v>32.76</v>
      </c>
      <c r="F307" s="32">
        <v>0.455043463</v>
      </c>
      <c r="G307" s="32">
        <v>0.033056</v>
      </c>
      <c r="H307" s="32">
        <v>6.382337</v>
      </c>
      <c r="I307" s="32">
        <v>0.195278</v>
      </c>
      <c r="J307" s="32">
        <v>2.566043</v>
      </c>
      <c r="K307" s="32">
        <v>36.144355</v>
      </c>
      <c r="L307" s="32">
        <v>70.9942949597524</v>
      </c>
      <c r="M307" s="32">
        <v>139.1727506</v>
      </c>
      <c r="N307" s="32" t="s">
        <v>44</v>
      </c>
      <c r="O307" s="32" t="s">
        <v>333</v>
      </c>
    </row>
    <row r="308" spans="1:15">
      <c r="A308" s="32" t="s">
        <v>358</v>
      </c>
      <c r="B308" s="32">
        <v>57.3</v>
      </c>
      <c r="C308" s="32">
        <v>6.68</v>
      </c>
      <c r="D308" s="32">
        <v>31.1</v>
      </c>
      <c r="E308" s="32">
        <v>33.98</v>
      </c>
      <c r="F308" s="32">
        <v>0.459504327</v>
      </c>
      <c r="G308" s="32">
        <v>0.045409</v>
      </c>
      <c r="H308" s="32">
        <v>5.544432</v>
      </c>
      <c r="I308" s="32">
        <v>0.227849</v>
      </c>
      <c r="J308" s="32">
        <v>2.216695</v>
      </c>
      <c r="K308" s="32">
        <v>38.023397</v>
      </c>
      <c r="L308" s="32">
        <v>58.2981841417273</v>
      </c>
      <c r="M308" s="32">
        <v>88.41529741</v>
      </c>
      <c r="N308" s="32" t="s">
        <v>97</v>
      </c>
      <c r="O308" s="32" t="s">
        <v>333</v>
      </c>
    </row>
    <row r="309" spans="1:15">
      <c r="A309" s="32" t="s">
        <v>359</v>
      </c>
      <c r="B309" s="32">
        <v>59.9</v>
      </c>
      <c r="C309" s="32">
        <v>5.21</v>
      </c>
      <c r="D309" s="32">
        <v>32.9</v>
      </c>
      <c r="E309" s="32">
        <v>21.04</v>
      </c>
      <c r="F309" s="32">
        <v>0.418006945</v>
      </c>
      <c r="G309" s="32">
        <v>0.037304</v>
      </c>
      <c r="H309" s="32">
        <v>4.205054</v>
      </c>
      <c r="I309" s="32">
        <v>0.130455</v>
      </c>
      <c r="J309" s="32">
        <v>2.352223</v>
      </c>
      <c r="K309" s="32">
        <v>41.342702</v>
      </c>
      <c r="L309" s="32">
        <v>56.8957249093201</v>
      </c>
      <c r="M309" s="32">
        <v>105.6397513</v>
      </c>
      <c r="N309" s="32" t="s">
        <v>83</v>
      </c>
      <c r="O309" s="32" t="s">
        <v>333</v>
      </c>
    </row>
    <row r="310" spans="1:15">
      <c r="A310" s="32" t="s">
        <v>360</v>
      </c>
      <c r="B310" s="32">
        <v>61.2</v>
      </c>
      <c r="C310" s="32">
        <v>4.98</v>
      </c>
      <c r="D310" s="32">
        <v>31.8</v>
      </c>
      <c r="E310" s="32">
        <v>32.74</v>
      </c>
      <c r="F310" s="32">
        <v>0.448365605</v>
      </c>
      <c r="G310" s="32">
        <v>0.045679</v>
      </c>
      <c r="H310" s="32">
        <v>7.790845</v>
      </c>
      <c r="I310" s="32">
        <v>0.298911</v>
      </c>
      <c r="J310" s="32">
        <v>1.914969</v>
      </c>
      <c r="K310" s="32">
        <v>39.050787</v>
      </c>
      <c r="L310" s="32">
        <v>49.037910554786</v>
      </c>
      <c r="M310" s="32">
        <v>55.30901308</v>
      </c>
      <c r="N310" s="32" t="s">
        <v>112</v>
      </c>
      <c r="O310" s="32" t="s">
        <v>333</v>
      </c>
    </row>
    <row r="311" spans="1:15">
      <c r="A311" s="32" t="s">
        <v>361</v>
      </c>
      <c r="B311" s="32">
        <v>58.7</v>
      </c>
      <c r="C311" s="32">
        <v>9.28</v>
      </c>
      <c r="D311" s="32">
        <v>28.9</v>
      </c>
      <c r="E311" s="32">
        <v>32.59</v>
      </c>
      <c r="F311" s="32">
        <v>0.440540883</v>
      </c>
      <c r="G311" s="32">
        <v>0.033907</v>
      </c>
      <c r="H311" s="32">
        <v>6.56366</v>
      </c>
      <c r="I311" s="32">
        <v>0.267043</v>
      </c>
      <c r="J311" s="32">
        <v>1.973319</v>
      </c>
      <c r="K311" s="32">
        <v>42.419843</v>
      </c>
      <c r="L311" s="32">
        <v>46.5187718870152</v>
      </c>
      <c r="M311" s="32">
        <v>81.78169034</v>
      </c>
      <c r="N311" s="32" t="s">
        <v>77</v>
      </c>
      <c r="O311" s="32" t="s">
        <v>19</v>
      </c>
    </row>
    <row r="312" spans="1:15">
      <c r="A312" s="32" t="s">
        <v>362</v>
      </c>
      <c r="B312" s="32">
        <v>51</v>
      </c>
      <c r="C312" s="32">
        <v>19.4</v>
      </c>
      <c r="D312" s="32">
        <v>24.7</v>
      </c>
      <c r="E312" s="32">
        <v>27.53</v>
      </c>
      <c r="F312" s="32">
        <v>0.564590793</v>
      </c>
      <c r="G312" s="32">
        <v>0.023029</v>
      </c>
      <c r="H312" s="32">
        <v>4.225827</v>
      </c>
      <c r="I312" s="32">
        <v>0.105123</v>
      </c>
      <c r="J312" s="32">
        <v>2.213864</v>
      </c>
      <c r="K312" s="32">
        <v>36.422724</v>
      </c>
      <c r="L312" s="32">
        <v>60.782493917808</v>
      </c>
      <c r="M312" s="32">
        <v>77.44279752</v>
      </c>
      <c r="N312" s="32" t="s">
        <v>77</v>
      </c>
      <c r="O312" s="32" t="s">
        <v>19</v>
      </c>
    </row>
    <row r="313" spans="1:15">
      <c r="A313" s="32" t="s">
        <v>363</v>
      </c>
      <c r="B313" s="32">
        <v>57.4</v>
      </c>
      <c r="C313" s="32">
        <v>15</v>
      </c>
      <c r="D313" s="32">
        <v>29.7</v>
      </c>
      <c r="E313" s="32">
        <v>20.02</v>
      </c>
      <c r="F313" s="32">
        <v>0.447961208</v>
      </c>
      <c r="G313" s="32">
        <v>0.025492</v>
      </c>
      <c r="H313" s="32">
        <v>4.649959</v>
      </c>
      <c r="I313" s="32">
        <v>0.261148</v>
      </c>
      <c r="J313" s="32">
        <v>2.094809</v>
      </c>
      <c r="K313" s="32">
        <v>41.257531</v>
      </c>
      <c r="L313" s="32">
        <v>50.7739786949442</v>
      </c>
      <c r="M313" s="32">
        <v>115.2844205</v>
      </c>
      <c r="N313" s="32" t="s">
        <v>77</v>
      </c>
      <c r="O313" s="32" t="s">
        <v>19</v>
      </c>
    </row>
    <row r="314" spans="1:15">
      <c r="A314" s="32" t="s">
        <v>364</v>
      </c>
      <c r="B314" s="32">
        <v>52.8</v>
      </c>
      <c r="C314" s="32">
        <v>16</v>
      </c>
      <c r="D314" s="32">
        <v>29.3</v>
      </c>
      <c r="E314" s="32">
        <v>25.21</v>
      </c>
      <c r="F314" s="32">
        <v>0.564710999</v>
      </c>
      <c r="G314" s="32">
        <v>0.031849</v>
      </c>
      <c r="H314" s="32">
        <v>5.027972</v>
      </c>
      <c r="I314" s="32">
        <v>0.213531</v>
      </c>
      <c r="J314" s="32">
        <v>2.058519</v>
      </c>
      <c r="K314" s="32">
        <v>36.013959</v>
      </c>
      <c r="L314" s="32">
        <v>57.158919962118</v>
      </c>
      <c r="M314" s="32">
        <v>82.13948349</v>
      </c>
      <c r="N314" s="32" t="s">
        <v>70</v>
      </c>
      <c r="O314" s="32" t="s">
        <v>365</v>
      </c>
    </row>
    <row r="315" spans="1:15">
      <c r="A315" s="32" t="s">
        <v>366</v>
      </c>
      <c r="B315" s="32">
        <v>52.2</v>
      </c>
      <c r="C315" s="32">
        <v>16.6</v>
      </c>
      <c r="D315" s="32">
        <v>29.2</v>
      </c>
      <c r="E315" s="32">
        <v>33.39</v>
      </c>
      <c r="F315" s="32">
        <v>0.461919463</v>
      </c>
      <c r="G315" s="32">
        <v>0.03132</v>
      </c>
      <c r="H315" s="32">
        <v>6.271172</v>
      </c>
      <c r="I315" s="32">
        <v>0.174697</v>
      </c>
      <c r="J315" s="32">
        <v>2.382531</v>
      </c>
      <c r="K315" s="32">
        <v>36.585819</v>
      </c>
      <c r="L315" s="32">
        <v>65.1217074025321</v>
      </c>
      <c r="M315" s="32">
        <v>103.3069388</v>
      </c>
      <c r="N315" s="32" t="s">
        <v>221</v>
      </c>
      <c r="O315" s="32" t="s">
        <v>365</v>
      </c>
    </row>
    <row r="316" spans="1:15">
      <c r="A316" s="32" t="s">
        <v>367</v>
      </c>
      <c r="B316" s="32">
        <v>51</v>
      </c>
      <c r="C316" s="32">
        <v>19</v>
      </c>
      <c r="D316" s="32">
        <v>32.2</v>
      </c>
      <c r="E316" s="32">
        <v>23.21</v>
      </c>
      <c r="F316" s="32">
        <v>0.489494786</v>
      </c>
      <c r="G316" s="32">
        <v>0.035632</v>
      </c>
      <c r="H316" s="32">
        <v>5.0619</v>
      </c>
      <c r="I316" s="32">
        <v>0.334452</v>
      </c>
      <c r="J316" s="32">
        <v>2.093985</v>
      </c>
      <c r="K316" s="32">
        <v>39.514123</v>
      </c>
      <c r="L316" s="32">
        <v>52.9933310173681</v>
      </c>
      <c r="M316" s="32">
        <v>92.80487416</v>
      </c>
      <c r="N316" s="32" t="s">
        <v>70</v>
      </c>
      <c r="O316" s="32" t="s">
        <v>19</v>
      </c>
    </row>
    <row r="317" spans="1:15">
      <c r="A317" s="32" t="s">
        <v>368</v>
      </c>
      <c r="B317" s="32">
        <v>53.1</v>
      </c>
      <c r="C317" s="32">
        <v>10.8</v>
      </c>
      <c r="D317" s="32">
        <v>31.1</v>
      </c>
      <c r="E317" s="32">
        <v>23.54</v>
      </c>
      <c r="F317" s="32">
        <v>0.521846558</v>
      </c>
      <c r="G317" s="32">
        <v>0.03161</v>
      </c>
      <c r="H317" s="32">
        <v>5.82932</v>
      </c>
      <c r="I317" s="32">
        <v>0.140188</v>
      </c>
      <c r="J317" s="32">
        <v>2.12</v>
      </c>
      <c r="K317" s="32">
        <v>37.864548</v>
      </c>
      <c r="L317" s="32">
        <v>55.9890481196289</v>
      </c>
      <c r="M317" s="32">
        <v>81.53917721</v>
      </c>
      <c r="N317" s="32" t="s">
        <v>70</v>
      </c>
      <c r="O317" s="32" t="s">
        <v>19</v>
      </c>
    </row>
    <row r="318" spans="1:15">
      <c r="A318" s="32" t="s">
        <v>369</v>
      </c>
      <c r="B318" s="32">
        <v>53.5</v>
      </c>
      <c r="C318" s="32">
        <v>16.6</v>
      </c>
      <c r="D318" s="32">
        <v>28</v>
      </c>
      <c r="E318" s="32">
        <v>24.04</v>
      </c>
      <c r="F318" s="32">
        <v>0.49370513</v>
      </c>
      <c r="G318" s="32">
        <v>0.039557</v>
      </c>
      <c r="H318" s="32">
        <v>4.440919</v>
      </c>
      <c r="I318" s="32">
        <v>0.171041</v>
      </c>
      <c r="J318" s="32">
        <v>1.967673</v>
      </c>
      <c r="K318" s="32">
        <v>40.570485</v>
      </c>
      <c r="L318" s="32">
        <v>48.5001103634822</v>
      </c>
      <c r="M318" s="32">
        <v>93.85220138</v>
      </c>
      <c r="N318" s="32" t="s">
        <v>83</v>
      </c>
      <c r="O318" s="32" t="s">
        <v>365</v>
      </c>
    </row>
    <row r="319" spans="1:15">
      <c r="A319" s="32" t="s">
        <v>370</v>
      </c>
      <c r="B319" s="32">
        <v>54.2</v>
      </c>
      <c r="C319" s="32">
        <v>16.7</v>
      </c>
      <c r="D319" s="32">
        <v>27.1</v>
      </c>
      <c r="E319" s="32">
        <v>26.8</v>
      </c>
      <c r="F319" s="32">
        <v>0.575281225</v>
      </c>
      <c r="G319" s="32">
        <v>0.036675</v>
      </c>
      <c r="H319" s="32">
        <v>6.856928</v>
      </c>
      <c r="I319" s="32">
        <v>0.219645</v>
      </c>
      <c r="J319" s="32">
        <v>2.239264</v>
      </c>
      <c r="K319" s="32">
        <v>36.056792</v>
      </c>
      <c r="L319" s="32">
        <v>62.1038055742729</v>
      </c>
      <c r="M319" s="32">
        <v>63.16321985</v>
      </c>
      <c r="N319" s="32" t="s">
        <v>108</v>
      </c>
      <c r="O319" s="32" t="s">
        <v>365</v>
      </c>
    </row>
    <row r="320" spans="1:15">
      <c r="A320" s="32" t="s">
        <v>371</v>
      </c>
      <c r="B320" s="32">
        <v>54.6</v>
      </c>
      <c r="C320" s="32">
        <v>17.3</v>
      </c>
      <c r="D320" s="32">
        <v>30</v>
      </c>
      <c r="E320" s="32">
        <v>28.54</v>
      </c>
      <c r="F320" s="32">
        <v>0.505175302</v>
      </c>
      <c r="G320" s="32">
        <v>0.030233</v>
      </c>
      <c r="H320" s="32">
        <v>5.016554</v>
      </c>
      <c r="I320" s="32">
        <v>0.145584</v>
      </c>
      <c r="J320" s="32">
        <v>2.447428</v>
      </c>
      <c r="K320" s="32">
        <v>41.900258</v>
      </c>
      <c r="L320" s="32">
        <v>58.4108097854672</v>
      </c>
      <c r="M320" s="32">
        <v>82.45337492</v>
      </c>
      <c r="N320" s="32" t="s">
        <v>62</v>
      </c>
      <c r="O320" s="32" t="s">
        <v>365</v>
      </c>
    </row>
    <row r="321" spans="1:15">
      <c r="A321" s="32" t="s">
        <v>372</v>
      </c>
      <c r="B321" s="32">
        <v>57.8</v>
      </c>
      <c r="C321" s="32">
        <v>15.6</v>
      </c>
      <c r="D321" s="32">
        <v>24.5</v>
      </c>
      <c r="E321" s="32">
        <v>29.77</v>
      </c>
      <c r="F321" s="32">
        <v>0.44679877</v>
      </c>
      <c r="G321" s="32">
        <v>0.041808</v>
      </c>
      <c r="H321" s="32">
        <v>6.076517</v>
      </c>
      <c r="I321" s="32">
        <v>0.242729</v>
      </c>
      <c r="J321" s="32">
        <v>2.273471</v>
      </c>
      <c r="K321" s="32">
        <v>37.70273</v>
      </c>
      <c r="L321" s="32">
        <v>60.2999040122559</v>
      </c>
      <c r="M321" s="32">
        <v>86.06734976</v>
      </c>
      <c r="N321" s="32" t="s">
        <v>119</v>
      </c>
      <c r="O321" s="32" t="s">
        <v>365</v>
      </c>
    </row>
    <row r="322" spans="1:15">
      <c r="A322" s="32" t="s">
        <v>373</v>
      </c>
      <c r="B322" s="32">
        <v>49.2</v>
      </c>
      <c r="C322" s="32">
        <v>19.8</v>
      </c>
      <c r="D322" s="32">
        <v>29</v>
      </c>
      <c r="E322" s="32">
        <v>16.42</v>
      </c>
      <c r="F322" s="32">
        <v>0.370932214</v>
      </c>
      <c r="G322" s="32">
        <v>0.02846</v>
      </c>
      <c r="H322" s="32">
        <v>5.16225</v>
      </c>
      <c r="I322" s="32">
        <v>0.192959</v>
      </c>
      <c r="J322" s="32">
        <v>2.087533</v>
      </c>
      <c r="K322" s="32">
        <v>39.129309</v>
      </c>
      <c r="L322" s="32">
        <v>53.3496004235597</v>
      </c>
      <c r="M322" s="32">
        <v>81.43461054</v>
      </c>
      <c r="N322" s="32" t="s">
        <v>119</v>
      </c>
      <c r="O322" s="32" t="s">
        <v>365</v>
      </c>
    </row>
    <row r="323" spans="1:15">
      <c r="A323" s="32" t="s">
        <v>374</v>
      </c>
      <c r="B323" s="32">
        <v>42.9</v>
      </c>
      <c r="C323" s="32">
        <v>24.2</v>
      </c>
      <c r="D323" s="32">
        <v>27</v>
      </c>
      <c r="E323" s="32">
        <v>31.4</v>
      </c>
      <c r="F323" s="32">
        <v>0.502332789</v>
      </c>
      <c r="G323" s="32">
        <v>0.032703</v>
      </c>
      <c r="H323" s="32">
        <v>6.00386</v>
      </c>
      <c r="I323" s="32">
        <v>0.203794</v>
      </c>
      <c r="J323" s="32">
        <v>2.116582</v>
      </c>
      <c r="K323" s="32">
        <v>43.43777</v>
      </c>
      <c r="L323" s="32">
        <v>48.7267647487429</v>
      </c>
      <c r="M323" s="32">
        <v>63.02399174</v>
      </c>
      <c r="N323" s="32" t="s">
        <v>60</v>
      </c>
      <c r="O323" s="32" t="s">
        <v>365</v>
      </c>
    </row>
    <row r="324" spans="1:15">
      <c r="A324" s="32" t="s">
        <v>375</v>
      </c>
      <c r="B324" s="32">
        <v>44.5</v>
      </c>
      <c r="C324" s="32">
        <v>22.5</v>
      </c>
      <c r="D324" s="32">
        <v>26.9</v>
      </c>
      <c r="E324" s="32">
        <v>30.67</v>
      </c>
      <c r="F324" s="32">
        <v>0.536100861</v>
      </c>
      <c r="G324" s="32">
        <v>0.030426</v>
      </c>
      <c r="H324" s="32">
        <v>4.463018</v>
      </c>
      <c r="I324" s="32">
        <v>0.12676</v>
      </c>
      <c r="J324" s="32">
        <v>2.290495</v>
      </c>
      <c r="K324" s="32">
        <v>40.00681</v>
      </c>
      <c r="L324" s="32">
        <v>57.2526277401272</v>
      </c>
      <c r="M324" s="32">
        <v>88.01677217</v>
      </c>
      <c r="N324" s="32" t="s">
        <v>28</v>
      </c>
      <c r="O324" s="32" t="s">
        <v>365</v>
      </c>
    </row>
    <row r="325" spans="1:15">
      <c r="A325" s="32" t="s">
        <v>376</v>
      </c>
      <c r="B325" s="32">
        <v>49.6</v>
      </c>
      <c r="C325" s="32">
        <v>13.8</v>
      </c>
      <c r="D325" s="32">
        <v>29.5</v>
      </c>
      <c r="E325" s="32">
        <v>22.15</v>
      </c>
      <c r="F325" s="32">
        <v>0.607827923</v>
      </c>
      <c r="G325" s="32">
        <v>0.038766</v>
      </c>
      <c r="H325" s="32">
        <v>6.772234</v>
      </c>
      <c r="I325" s="32">
        <v>0.219225</v>
      </c>
      <c r="J325" s="32">
        <v>2.445195</v>
      </c>
      <c r="K325" s="32">
        <v>35.788499</v>
      </c>
      <c r="L325" s="32">
        <v>68.3234857097527</v>
      </c>
      <c r="M325" s="32">
        <v>87.92084173</v>
      </c>
      <c r="N325" s="32" t="s">
        <v>28</v>
      </c>
      <c r="O325" s="32" t="s">
        <v>365</v>
      </c>
    </row>
    <row r="326" spans="1:15">
      <c r="A326" s="32" t="s">
        <v>377</v>
      </c>
      <c r="B326" s="32">
        <v>59.9</v>
      </c>
      <c r="C326" s="32">
        <v>10.4</v>
      </c>
      <c r="D326" s="32">
        <v>28.6</v>
      </c>
      <c r="E326" s="32">
        <v>39.64</v>
      </c>
      <c r="F326" s="32">
        <v>0.428342933</v>
      </c>
      <c r="G326" s="32">
        <v>0.033458</v>
      </c>
      <c r="H326" s="32">
        <v>6.062234</v>
      </c>
      <c r="I326" s="32">
        <v>0.09453</v>
      </c>
      <c r="J326" s="32">
        <v>2.172415</v>
      </c>
      <c r="K326" s="32">
        <v>38.811246</v>
      </c>
      <c r="L326" s="32">
        <v>55.9738535578064</v>
      </c>
      <c r="M326" s="32">
        <v>80.49502809</v>
      </c>
      <c r="N326" s="32" t="s">
        <v>41</v>
      </c>
      <c r="O326" s="32" t="s">
        <v>365</v>
      </c>
    </row>
    <row r="327" spans="1:15">
      <c r="A327" s="32" t="s">
        <v>378</v>
      </c>
      <c r="B327" s="32">
        <v>58.7</v>
      </c>
      <c r="C327" s="32">
        <v>9.45</v>
      </c>
      <c r="D327" s="32">
        <v>29.9</v>
      </c>
      <c r="E327" s="32">
        <v>22.5</v>
      </c>
      <c r="F327" s="32">
        <v>0.473687579</v>
      </c>
      <c r="G327" s="32">
        <v>0.025866</v>
      </c>
      <c r="H327" s="32">
        <v>4.221874</v>
      </c>
      <c r="I327" s="32">
        <v>0.122076</v>
      </c>
      <c r="J327" s="32">
        <v>2.631208</v>
      </c>
      <c r="K327" s="32">
        <v>37.737849</v>
      </c>
      <c r="L327" s="32">
        <v>69.7233167687962</v>
      </c>
      <c r="M327" s="32">
        <v>65.77243664</v>
      </c>
      <c r="N327" s="32" t="s">
        <v>196</v>
      </c>
      <c r="O327" s="32" t="s">
        <v>19</v>
      </c>
    </row>
    <row r="328" spans="1:15">
      <c r="A328" s="32" t="s">
        <v>379</v>
      </c>
      <c r="B328" s="32">
        <v>55.9</v>
      </c>
      <c r="C328" s="32">
        <v>12.3</v>
      </c>
      <c r="D328" s="32">
        <v>29.9</v>
      </c>
      <c r="E328" s="32">
        <v>37.28</v>
      </c>
      <c r="F328" s="32">
        <v>0.495971218</v>
      </c>
      <c r="G328" s="32">
        <v>0.043283</v>
      </c>
      <c r="H328" s="32">
        <v>5.600621</v>
      </c>
      <c r="I328" s="32">
        <v>0.245897</v>
      </c>
      <c r="J328" s="32">
        <v>2.233395</v>
      </c>
      <c r="K328" s="32">
        <v>40.80584</v>
      </c>
      <c r="L328" s="32">
        <v>54.7322393069227</v>
      </c>
      <c r="M328" s="32">
        <v>86.90815732</v>
      </c>
      <c r="N328" s="32" t="s">
        <v>54</v>
      </c>
      <c r="O328" s="32" t="s">
        <v>365</v>
      </c>
    </row>
    <row r="329" spans="1:15">
      <c r="A329" s="32" t="s">
        <v>380</v>
      </c>
      <c r="B329" s="32">
        <v>47.1</v>
      </c>
      <c r="C329" s="32">
        <v>19.2</v>
      </c>
      <c r="D329" s="32">
        <v>32.7</v>
      </c>
      <c r="E329" s="32">
        <v>25.9</v>
      </c>
      <c r="F329" s="32">
        <v>0.497077162</v>
      </c>
      <c r="G329" s="32">
        <v>0.03373</v>
      </c>
      <c r="H329" s="32">
        <v>6.531614</v>
      </c>
      <c r="I329" s="32">
        <v>0.134205</v>
      </c>
      <c r="J329" s="32">
        <v>2.517861</v>
      </c>
      <c r="K329" s="32">
        <v>37.366766</v>
      </c>
      <c r="L329" s="32">
        <v>67.3823632475981</v>
      </c>
      <c r="M329" s="32">
        <v>125.3614522</v>
      </c>
      <c r="N329" s="32" t="s">
        <v>158</v>
      </c>
      <c r="O329" s="32" t="s">
        <v>365</v>
      </c>
    </row>
    <row r="330" spans="1:15">
      <c r="A330" s="32" t="s">
        <v>381</v>
      </c>
      <c r="B330" s="32">
        <v>54.6</v>
      </c>
      <c r="C330" s="32">
        <v>16.4</v>
      </c>
      <c r="D330" s="32">
        <v>31.7</v>
      </c>
      <c r="E330" s="32">
        <v>36.91</v>
      </c>
      <c r="F330" s="32">
        <v>0.462577468</v>
      </c>
      <c r="G330" s="32">
        <v>0.039015</v>
      </c>
      <c r="H330" s="32">
        <v>5.525085</v>
      </c>
      <c r="I330" s="32">
        <v>0.150187</v>
      </c>
      <c r="J330" s="32">
        <v>2.327458</v>
      </c>
      <c r="K330" s="32">
        <v>42.378253</v>
      </c>
      <c r="L330" s="32">
        <v>54.9210464150091</v>
      </c>
      <c r="M330" s="32">
        <v>109.6412519</v>
      </c>
      <c r="N330" s="32" t="s">
        <v>168</v>
      </c>
      <c r="O330" s="32" t="s">
        <v>365</v>
      </c>
    </row>
    <row r="331" spans="1:15">
      <c r="A331" s="32" t="s">
        <v>382</v>
      </c>
      <c r="B331" s="32">
        <v>45.8</v>
      </c>
      <c r="C331" s="32">
        <v>20.2</v>
      </c>
      <c r="D331" s="32">
        <v>29.1</v>
      </c>
      <c r="E331" s="32">
        <v>35.54</v>
      </c>
      <c r="F331" s="32">
        <v>0.476534099</v>
      </c>
      <c r="G331" s="32">
        <v>0.040608</v>
      </c>
      <c r="H331" s="32">
        <v>7.292489</v>
      </c>
      <c r="I331" s="32">
        <v>0.227197</v>
      </c>
      <c r="J331" s="32">
        <v>2.386023</v>
      </c>
      <c r="K331" s="32">
        <v>35.522636</v>
      </c>
      <c r="L331" s="32">
        <v>67.169086213084</v>
      </c>
      <c r="M331" s="32">
        <v>75.84022798</v>
      </c>
      <c r="N331" s="32" t="s">
        <v>168</v>
      </c>
      <c r="O331" s="32" t="s">
        <v>365</v>
      </c>
    </row>
    <row r="332" spans="1:15">
      <c r="A332" s="32" t="s">
        <v>383</v>
      </c>
      <c r="B332" s="32">
        <v>55.3</v>
      </c>
      <c r="C332" s="32">
        <v>13.2</v>
      </c>
      <c r="D332" s="32">
        <v>29.6</v>
      </c>
      <c r="E332" s="32">
        <v>30.99</v>
      </c>
      <c r="F332" s="32">
        <v>0.455685732</v>
      </c>
      <c r="G332" s="32">
        <v>0.029754</v>
      </c>
      <c r="H332" s="32">
        <v>5.162331</v>
      </c>
      <c r="I332" s="32">
        <v>0.142077</v>
      </c>
      <c r="J332" s="32">
        <v>2.64907</v>
      </c>
      <c r="K332" s="32">
        <v>38.636592</v>
      </c>
      <c r="L332" s="32">
        <v>68.5637594537324</v>
      </c>
      <c r="M332" s="32">
        <v>90.53276556</v>
      </c>
      <c r="N332" s="32" t="s">
        <v>44</v>
      </c>
      <c r="O332" s="32" t="s">
        <v>365</v>
      </c>
    </row>
    <row r="333" spans="1:15">
      <c r="A333" s="32" t="s">
        <v>384</v>
      </c>
      <c r="B333" s="32">
        <v>54.2</v>
      </c>
      <c r="C333" s="32">
        <v>12.7</v>
      </c>
      <c r="D333" s="32">
        <v>34.2</v>
      </c>
      <c r="E333" s="32">
        <v>15.36</v>
      </c>
      <c r="F333" s="32">
        <v>0.577975147</v>
      </c>
      <c r="G333" s="32">
        <v>0.029587</v>
      </c>
      <c r="H333" s="32">
        <v>4.867357</v>
      </c>
      <c r="I333" s="32">
        <v>0.113535</v>
      </c>
      <c r="J333" s="32">
        <v>2.299404</v>
      </c>
      <c r="K333" s="32">
        <v>38.369861</v>
      </c>
      <c r="L333" s="32">
        <v>59.9273476648769</v>
      </c>
      <c r="M333" s="32">
        <v>100.8682306</v>
      </c>
      <c r="N333" s="32" t="s">
        <v>92</v>
      </c>
      <c r="O333" s="32" t="s">
        <v>365</v>
      </c>
    </row>
    <row r="334" spans="1:15">
      <c r="A334" s="32" t="s">
        <v>385</v>
      </c>
      <c r="B334" s="32">
        <v>51.1</v>
      </c>
      <c r="C334" s="32">
        <v>16.5</v>
      </c>
      <c r="D334" s="32">
        <v>20.5</v>
      </c>
      <c r="E334" s="32">
        <v>20.59</v>
      </c>
      <c r="F334" s="32">
        <v>0.506888432</v>
      </c>
      <c r="G334" s="32">
        <v>0.035378</v>
      </c>
      <c r="H334" s="32">
        <v>5.598933</v>
      </c>
      <c r="I334" s="32">
        <v>0.101655</v>
      </c>
      <c r="J334" s="32">
        <v>2.2346423</v>
      </c>
      <c r="K334" s="32">
        <v>38.705146</v>
      </c>
      <c r="L334" s="32">
        <v>57.7350179740957</v>
      </c>
      <c r="M334" s="32">
        <v>73.91699337</v>
      </c>
      <c r="N334" s="32" t="s">
        <v>92</v>
      </c>
      <c r="O334" s="32" t="s">
        <v>365</v>
      </c>
    </row>
    <row r="335" spans="1:15">
      <c r="A335" s="32" t="s">
        <v>386</v>
      </c>
      <c r="B335" s="32">
        <v>47.3</v>
      </c>
      <c r="C335" s="32">
        <v>23.9</v>
      </c>
      <c r="D335" s="32">
        <v>26.9</v>
      </c>
      <c r="E335" s="32">
        <v>40.34</v>
      </c>
      <c r="F335" s="32">
        <v>0.453886319</v>
      </c>
      <c r="G335" s="32">
        <v>0.046513</v>
      </c>
      <c r="H335" s="32">
        <v>8.116695</v>
      </c>
      <c r="I335" s="32">
        <v>0.250221</v>
      </c>
      <c r="J335" s="32">
        <v>2.386686</v>
      </c>
      <c r="K335" s="32">
        <v>41.784741</v>
      </c>
      <c r="L335" s="32">
        <v>57.1186022189296</v>
      </c>
      <c r="M335" s="32">
        <v>67.28693657</v>
      </c>
      <c r="N335" s="32" t="s">
        <v>18</v>
      </c>
      <c r="O335" s="32" t="s">
        <v>365</v>
      </c>
    </row>
    <row r="336" spans="1:15">
      <c r="A336" s="32" t="s">
        <v>387</v>
      </c>
      <c r="B336" s="32">
        <v>43.8</v>
      </c>
      <c r="C336" s="32">
        <v>24.9</v>
      </c>
      <c r="D336" s="32">
        <v>25.3</v>
      </c>
      <c r="E336" s="32">
        <v>28.44</v>
      </c>
      <c r="F336" s="32">
        <v>0.520759068</v>
      </c>
      <c r="G336" s="32">
        <v>0.022822</v>
      </c>
      <c r="H336" s="32">
        <v>3.32875</v>
      </c>
      <c r="I336" s="32">
        <v>0.094068</v>
      </c>
      <c r="J336" s="32">
        <v>2.304274</v>
      </c>
      <c r="K336" s="32">
        <v>38.693944</v>
      </c>
      <c r="L336" s="32">
        <v>59.5512827537043</v>
      </c>
      <c r="M336" s="32">
        <v>87.25969961</v>
      </c>
      <c r="N336" s="32" t="s">
        <v>18</v>
      </c>
      <c r="O336" s="32" t="s">
        <v>365</v>
      </c>
    </row>
    <row r="337" spans="1:15">
      <c r="A337" s="32" t="s">
        <v>388</v>
      </c>
      <c r="B337" s="32">
        <v>50.1</v>
      </c>
      <c r="C337" s="32">
        <v>20.3</v>
      </c>
      <c r="D337" s="32">
        <v>28.6</v>
      </c>
      <c r="E337" s="32">
        <v>27.74</v>
      </c>
      <c r="F337" s="32">
        <v>0.509464236</v>
      </c>
      <c r="G337" s="32">
        <v>0.02794</v>
      </c>
      <c r="H337" s="32">
        <v>3.36935</v>
      </c>
      <c r="I337" s="32">
        <v>0.114771</v>
      </c>
      <c r="J337" s="32">
        <v>1.977429</v>
      </c>
      <c r="K337" s="32">
        <v>35.13211</v>
      </c>
      <c r="L337" s="32">
        <v>56.2855177215374</v>
      </c>
      <c r="M337" s="32">
        <v>88.48004004</v>
      </c>
      <c r="N337" s="32" t="s">
        <v>18</v>
      </c>
      <c r="O337" s="32" t="s">
        <v>365</v>
      </c>
    </row>
    <row r="338" spans="1:15">
      <c r="A338" s="32" t="s">
        <v>389</v>
      </c>
      <c r="B338" s="32">
        <v>52.9</v>
      </c>
      <c r="C338" s="32">
        <v>16.5</v>
      </c>
      <c r="D338" s="32">
        <v>31.7</v>
      </c>
      <c r="E338" s="32">
        <v>28.44</v>
      </c>
      <c r="F338" s="32">
        <v>0.508466346</v>
      </c>
      <c r="G338" s="32">
        <v>0.035097</v>
      </c>
      <c r="H338" s="32">
        <v>8.383968</v>
      </c>
      <c r="I338" s="32">
        <v>0.230958</v>
      </c>
      <c r="J338" s="32">
        <v>2.093648</v>
      </c>
      <c r="K338" s="32">
        <v>39.309824</v>
      </c>
      <c r="L338" s="32">
        <v>53.2601723172304</v>
      </c>
      <c r="M338" s="32">
        <v>74.91928262</v>
      </c>
      <c r="N338" s="32" t="s">
        <v>142</v>
      </c>
      <c r="O338" s="32" t="s">
        <v>365</v>
      </c>
    </row>
    <row r="339" spans="1:15">
      <c r="A339" s="32" t="s">
        <v>390</v>
      </c>
      <c r="B339" s="32">
        <v>45.5</v>
      </c>
      <c r="C339" s="32">
        <v>19.9</v>
      </c>
      <c r="D339" s="32">
        <v>34.6</v>
      </c>
      <c r="E339" s="32">
        <v>30.51</v>
      </c>
      <c r="F339" s="32">
        <v>0.480073927</v>
      </c>
      <c r="G339" s="32">
        <v>0.026862</v>
      </c>
      <c r="H339" s="32">
        <v>5.185613</v>
      </c>
      <c r="I339" s="32">
        <v>0.22802</v>
      </c>
      <c r="J339" s="32">
        <v>1.91358</v>
      </c>
      <c r="K339" s="32">
        <v>42.809774</v>
      </c>
      <c r="L339" s="32">
        <v>44.6996052817284</v>
      </c>
      <c r="M339" s="32">
        <v>102.9294558</v>
      </c>
      <c r="N339" s="32" t="s">
        <v>196</v>
      </c>
      <c r="O339" s="32" t="s">
        <v>365</v>
      </c>
    </row>
    <row r="340" spans="1:15">
      <c r="A340" s="32" t="s">
        <v>391</v>
      </c>
      <c r="B340" s="32">
        <v>50.7</v>
      </c>
      <c r="C340" s="32">
        <v>19</v>
      </c>
      <c r="D340" s="32">
        <v>28.4</v>
      </c>
      <c r="E340" s="32">
        <v>27.17</v>
      </c>
      <c r="F340" s="32">
        <v>0.44777975</v>
      </c>
      <c r="G340" s="32">
        <v>0.031181</v>
      </c>
      <c r="H340" s="32">
        <v>7.866042</v>
      </c>
      <c r="I340" s="32">
        <v>0.098149</v>
      </c>
      <c r="J340" s="32">
        <v>2.886691</v>
      </c>
      <c r="K340" s="32">
        <v>35.408493</v>
      </c>
      <c r="L340" s="32">
        <v>81.525384319519</v>
      </c>
      <c r="M340" s="32">
        <v>76.5867408</v>
      </c>
      <c r="N340" s="32" t="s">
        <v>36</v>
      </c>
      <c r="O340" s="32" t="s">
        <v>365</v>
      </c>
    </row>
    <row r="341" spans="1:15">
      <c r="A341" s="32" t="s">
        <v>392</v>
      </c>
      <c r="B341" s="32">
        <v>50.7</v>
      </c>
      <c r="C341" s="32">
        <v>18.5</v>
      </c>
      <c r="D341" s="32">
        <v>28.8</v>
      </c>
      <c r="E341" s="32">
        <v>21.08</v>
      </c>
      <c r="F341" s="32">
        <v>0.452323743</v>
      </c>
      <c r="G341" s="32">
        <v>0.039222</v>
      </c>
      <c r="H341" s="32">
        <v>4.937097</v>
      </c>
      <c r="I341" s="32">
        <v>0.090238</v>
      </c>
      <c r="J341" s="32">
        <v>2.23038</v>
      </c>
      <c r="K341" s="32">
        <v>36.832271</v>
      </c>
      <c r="L341" s="32">
        <v>60.5550496736951</v>
      </c>
      <c r="M341" s="32">
        <v>122.8007245</v>
      </c>
      <c r="N341" s="32" t="s">
        <v>56</v>
      </c>
      <c r="O341" s="32" t="s">
        <v>365</v>
      </c>
    </row>
    <row r="342" spans="1:15">
      <c r="A342" s="32" t="s">
        <v>393</v>
      </c>
      <c r="B342" s="32">
        <v>49.2</v>
      </c>
      <c r="C342" s="32">
        <v>19.2</v>
      </c>
      <c r="D342" s="32">
        <v>28.7</v>
      </c>
      <c r="E342" s="32">
        <v>29.09</v>
      </c>
      <c r="F342" s="32">
        <v>0.464025079</v>
      </c>
      <c r="G342" s="32">
        <v>0.026384</v>
      </c>
      <c r="H342" s="32">
        <v>4.255743</v>
      </c>
      <c r="I342" s="32">
        <v>0.130357</v>
      </c>
      <c r="J342" s="32">
        <v>2.513392</v>
      </c>
      <c r="K342" s="32">
        <v>39.1809</v>
      </c>
      <c r="L342" s="32">
        <v>64.1483988371885</v>
      </c>
      <c r="M342" s="32">
        <v>103.8118759</v>
      </c>
      <c r="N342" s="32" t="s">
        <v>77</v>
      </c>
      <c r="O342" s="32" t="s">
        <v>365</v>
      </c>
    </row>
    <row r="343" spans="1:15">
      <c r="A343" s="32" t="s">
        <v>394</v>
      </c>
      <c r="B343" s="32">
        <v>55.9</v>
      </c>
      <c r="C343" s="32">
        <v>15.5</v>
      </c>
      <c r="D343" s="32">
        <v>28.6</v>
      </c>
      <c r="E343" s="32">
        <v>36.58</v>
      </c>
      <c r="F343" s="32">
        <v>0.434178441</v>
      </c>
      <c r="G343" s="32">
        <v>0.029565</v>
      </c>
      <c r="H343" s="32">
        <v>4.150867</v>
      </c>
      <c r="I343" s="32">
        <v>0.14212</v>
      </c>
      <c r="J343" s="32">
        <v>2.57002</v>
      </c>
      <c r="K343" s="32">
        <v>40.272136</v>
      </c>
      <c r="L343" s="32">
        <v>63.8163319670951</v>
      </c>
      <c r="M343" s="32">
        <v>96.72363796</v>
      </c>
      <c r="N343" s="32" t="s">
        <v>77</v>
      </c>
      <c r="O343" s="32" t="s">
        <v>365</v>
      </c>
    </row>
    <row r="344" spans="1:15">
      <c r="A344" s="32" t="s">
        <v>395</v>
      </c>
      <c r="B344" s="32">
        <v>56</v>
      </c>
      <c r="C344" s="32">
        <v>14.5</v>
      </c>
      <c r="D344" s="32">
        <v>27.5</v>
      </c>
      <c r="E344" s="32">
        <v>22.15</v>
      </c>
      <c r="F344" s="32">
        <v>0.470310633</v>
      </c>
      <c r="G344" s="32">
        <v>0.029445</v>
      </c>
      <c r="H344" s="32">
        <v>5.822736</v>
      </c>
      <c r="I344" s="32">
        <v>0.153435</v>
      </c>
      <c r="J344" s="32">
        <v>2.548499</v>
      </c>
      <c r="K344" s="32">
        <v>38.751722</v>
      </c>
      <c r="L344" s="32">
        <v>65.7647936264613</v>
      </c>
      <c r="M344" s="32">
        <v>98.12038038</v>
      </c>
      <c r="N344" s="32" t="s">
        <v>77</v>
      </c>
      <c r="O344" s="32" t="s">
        <v>365</v>
      </c>
    </row>
  </sheetData>
  <mergeCells count="2">
    <mergeCell ref="A1:F1"/>
    <mergeCell ref="A2:O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zoomScale="160" zoomScaleNormal="160" zoomScaleSheetLayoutView="60" workbookViewId="0">
      <selection activeCell="C26" sqref="C26"/>
    </sheetView>
  </sheetViews>
  <sheetFormatPr defaultColWidth="10" defaultRowHeight="14.3" outlineLevelCol="1"/>
  <cols>
    <col min="1" max="1" width="15.2212389380531" style="25" customWidth="1"/>
    <col min="2" max="2" width="12.8849557522124" style="25"/>
  </cols>
  <sheetData>
    <row r="1" spans="1:2">
      <c r="A1" s="26" t="s">
        <v>396</v>
      </c>
      <c r="B1" s="26" t="s">
        <v>397</v>
      </c>
    </row>
    <row r="2" spans="1:2">
      <c r="A2" s="25">
        <v>13</v>
      </c>
      <c r="B2" s="25">
        <v>1485</v>
      </c>
    </row>
    <row r="3" spans="1:2">
      <c r="A3" s="25">
        <v>12</v>
      </c>
      <c r="B3" s="25">
        <v>18487</v>
      </c>
    </row>
    <row r="4" spans="1:2">
      <c r="A4" s="25">
        <v>10</v>
      </c>
      <c r="B4" s="25">
        <v>23151</v>
      </c>
    </row>
    <row r="5" spans="1:2">
      <c r="A5" s="25">
        <v>11</v>
      </c>
      <c r="B5" s="25">
        <v>24292</v>
      </c>
    </row>
    <row r="6" spans="1:2">
      <c r="A6" s="25">
        <v>9</v>
      </c>
      <c r="B6" s="25">
        <v>25159</v>
      </c>
    </row>
    <row r="7" spans="1:2">
      <c r="A7" s="25">
        <v>5</v>
      </c>
      <c r="B7" s="25">
        <v>25740</v>
      </c>
    </row>
    <row r="8" spans="1:2">
      <c r="A8" s="25">
        <v>8</v>
      </c>
      <c r="B8" s="25">
        <v>25792</v>
      </c>
    </row>
    <row r="9" spans="1:2">
      <c r="A9" s="25">
        <v>4</v>
      </c>
      <c r="B9" s="25">
        <v>26397</v>
      </c>
    </row>
    <row r="10" spans="1:2">
      <c r="A10" s="25">
        <v>7</v>
      </c>
      <c r="B10" s="25">
        <v>27832</v>
      </c>
    </row>
    <row r="11" spans="1:2">
      <c r="A11" s="25">
        <v>1</v>
      </c>
      <c r="B11" s="25">
        <v>28170</v>
      </c>
    </row>
    <row r="12" spans="1:2">
      <c r="A12" s="25">
        <v>3</v>
      </c>
      <c r="B12" s="25">
        <v>28794</v>
      </c>
    </row>
    <row r="13" spans="1:2">
      <c r="A13" s="25">
        <v>6</v>
      </c>
      <c r="B13" s="25">
        <v>29266</v>
      </c>
    </row>
    <row r="14" spans="1:2">
      <c r="A14" s="27">
        <v>2</v>
      </c>
      <c r="B14" s="27">
        <v>34721</v>
      </c>
    </row>
    <row r="15" spans="2:2">
      <c r="B15" s="25">
        <f>SUM(B2:B14)</f>
        <v>319286</v>
      </c>
    </row>
  </sheetData>
  <sortState ref="A2:C14">
    <sortCondition ref="B2"/>
  </sortState>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zoomScale="205" zoomScaleNormal="205" workbookViewId="0">
      <selection activeCell="D15" sqref="D15"/>
    </sheetView>
  </sheetViews>
  <sheetFormatPr defaultColWidth="8.88495575221239" defaultRowHeight="14.3" outlineLevelCol="6"/>
  <cols>
    <col min="1" max="1" width="8.88495575221239" style="17"/>
    <col min="2" max="7" width="12.8849557522124" style="17"/>
  </cols>
  <sheetData>
    <row r="1" spans="1:7">
      <c r="A1" s="18"/>
      <c r="B1" s="18" t="s">
        <v>398</v>
      </c>
      <c r="C1" s="18" t="s">
        <v>399</v>
      </c>
      <c r="D1" s="18" t="s">
        <v>400</v>
      </c>
      <c r="E1" s="18" t="s">
        <v>401</v>
      </c>
      <c r="F1" s="18" t="s">
        <v>402</v>
      </c>
      <c r="G1" s="18" t="s">
        <v>403</v>
      </c>
    </row>
    <row r="2" spans="1:7">
      <c r="A2" s="19" t="s">
        <v>6</v>
      </c>
      <c r="B2" s="20">
        <v>25.7227565982405</v>
      </c>
      <c r="C2" s="20">
        <v>40.57</v>
      </c>
      <c r="D2" s="20">
        <v>12.26</v>
      </c>
      <c r="E2" s="20">
        <v>20.6597615392047</v>
      </c>
      <c r="F2" s="20">
        <v>28.241361202346</v>
      </c>
      <c r="G2" s="20">
        <v>5.31426017450652</v>
      </c>
    </row>
    <row r="3" spans="1:7">
      <c r="A3" s="19" t="s">
        <v>7</v>
      </c>
      <c r="B3" s="20">
        <v>0.49076150942522</v>
      </c>
      <c r="C3" s="20">
        <v>0.673516957</v>
      </c>
      <c r="D3" s="20">
        <v>0.369336662</v>
      </c>
      <c r="E3" s="20">
        <v>9.42042557213726</v>
      </c>
      <c r="F3" s="20">
        <v>0.00213738143313234</v>
      </c>
      <c r="G3" s="20">
        <v>0.0462318227321002</v>
      </c>
    </row>
    <row r="4" spans="1:7">
      <c r="A4" s="19" t="s">
        <v>8</v>
      </c>
      <c r="B4" s="20">
        <v>0.034536931542522</v>
      </c>
      <c r="C4" s="20">
        <v>0.066205</v>
      </c>
      <c r="D4" s="20">
        <v>0.01926</v>
      </c>
      <c r="E4" s="20">
        <v>19.1158757436493</v>
      </c>
      <c r="F4" s="20">
        <v>4.35868914842985e-5</v>
      </c>
      <c r="G4" s="20">
        <v>0.00660203691933774</v>
      </c>
    </row>
    <row r="5" spans="1:7">
      <c r="A5" s="19" t="s">
        <v>9</v>
      </c>
      <c r="B5" s="20">
        <v>5.61199399071261</v>
      </c>
      <c r="C5" s="20">
        <v>9.998295</v>
      </c>
      <c r="D5" s="20">
        <v>2.113484</v>
      </c>
      <c r="E5" s="20">
        <v>21.8736794669877</v>
      </c>
      <c r="F5" s="20">
        <v>1.50687796457004</v>
      </c>
      <c r="G5" s="20">
        <v>1.22754957723509</v>
      </c>
    </row>
    <row r="6" spans="1:7">
      <c r="A6" s="19" t="s">
        <v>10</v>
      </c>
      <c r="B6" s="20">
        <v>0.181048592375367</v>
      </c>
      <c r="C6" s="20">
        <v>0.452018</v>
      </c>
      <c r="D6" s="20">
        <v>0.066784</v>
      </c>
      <c r="E6" s="20">
        <v>33.0914389408258</v>
      </c>
      <c r="F6" s="20">
        <v>0.00358939794521277</v>
      </c>
      <c r="G6" s="20">
        <v>0.059911584399119</v>
      </c>
    </row>
    <row r="7" spans="1:7">
      <c r="A7" s="19" t="s">
        <v>11</v>
      </c>
      <c r="B7" s="20">
        <v>2.19661185882111</v>
      </c>
      <c r="C7" s="20">
        <v>3.242773</v>
      </c>
      <c r="D7" s="20">
        <v>1.500428</v>
      </c>
      <c r="E7" s="20">
        <v>9.60679739492628</v>
      </c>
      <c r="F7" s="20">
        <v>0.044531150028647</v>
      </c>
      <c r="G7" s="20">
        <v>0.211024050829869</v>
      </c>
    </row>
    <row r="8" spans="1:7">
      <c r="A8" s="21" t="s">
        <v>12</v>
      </c>
      <c r="B8" s="22">
        <v>38.2992877064223</v>
      </c>
      <c r="C8" s="22">
        <v>47.084522</v>
      </c>
      <c r="D8" s="22">
        <v>28.109584</v>
      </c>
      <c r="E8" s="22">
        <v>6.47210191402805</v>
      </c>
      <c r="F8" s="22">
        <v>6.14429542175076</v>
      </c>
      <c r="G8" s="22">
        <v>2.47876893270647</v>
      </c>
    </row>
    <row r="9" spans="1:7">
      <c r="A9" s="21" t="s">
        <v>13</v>
      </c>
      <c r="B9" s="22">
        <v>57.5716504948202</v>
      </c>
      <c r="C9" s="22">
        <v>94.9051090267662</v>
      </c>
      <c r="D9" s="22">
        <v>41.5638800312513</v>
      </c>
      <c r="E9" s="22">
        <v>11.4361249997817</v>
      </c>
      <c r="F9" s="22">
        <v>43.3486071702117</v>
      </c>
      <c r="G9" s="22">
        <v>6.58396591502505</v>
      </c>
    </row>
    <row r="10" spans="1:7">
      <c r="A10" s="21" t="s">
        <v>14</v>
      </c>
      <c r="B10" s="22">
        <v>89.6177299329912</v>
      </c>
      <c r="C10" s="22">
        <v>170.6895715</v>
      </c>
      <c r="D10" s="22">
        <v>49.36353913</v>
      </c>
      <c r="E10" s="22">
        <v>20.1110792185592</v>
      </c>
      <c r="F10" s="22">
        <v>324.831869056117</v>
      </c>
      <c r="G10" s="22">
        <v>18.0230926606983</v>
      </c>
    </row>
    <row r="11" spans="1:7">
      <c r="A11" s="21" t="s">
        <v>3</v>
      </c>
      <c r="B11" s="22">
        <v>52.4791788856305</v>
      </c>
      <c r="C11" s="22">
        <v>65.9</v>
      </c>
      <c r="D11" s="22">
        <v>38.8</v>
      </c>
      <c r="E11" s="22">
        <v>9.88018758183395</v>
      </c>
      <c r="F11" s="22">
        <v>26.8846534414352</v>
      </c>
      <c r="G11" s="22">
        <v>5.18504131530649</v>
      </c>
    </row>
    <row r="12" spans="1:7">
      <c r="A12" s="21" t="s">
        <v>4</v>
      </c>
      <c r="B12" s="22">
        <v>16.2276832844575</v>
      </c>
      <c r="C12" s="22">
        <v>31</v>
      </c>
      <c r="D12" s="22">
        <v>4.23</v>
      </c>
      <c r="E12" s="22">
        <v>31.3965933085936</v>
      </c>
      <c r="F12" s="22">
        <v>25.9584107935139</v>
      </c>
      <c r="G12" s="22">
        <v>5.09493972422774</v>
      </c>
    </row>
    <row r="13" spans="1:7">
      <c r="A13" s="23" t="s">
        <v>5</v>
      </c>
      <c r="B13" s="24">
        <v>29.0513196480938</v>
      </c>
      <c r="C13" s="24">
        <v>35.4</v>
      </c>
      <c r="D13" s="24">
        <v>18.7</v>
      </c>
      <c r="E13" s="24">
        <v>9.0178197078781</v>
      </c>
      <c r="F13" s="24">
        <v>6.86332913575988</v>
      </c>
      <c r="G13" s="24">
        <v>2.61979562862447</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zoomScale="130" zoomScaleNormal="130" workbookViewId="0">
      <selection activeCell="D6" sqref="D6"/>
    </sheetView>
  </sheetViews>
  <sheetFormatPr defaultColWidth="8.88495575221239" defaultRowHeight="14.3"/>
  <cols>
    <col min="1" max="2" width="8.88495575221239" style="8"/>
    <col min="3" max="3" width="11.7787610619469" style="8"/>
    <col min="4" max="4" width="19.4424778761062" style="8" customWidth="1"/>
    <col min="5" max="6" width="8.88495575221239" style="8"/>
    <col min="7" max="7" width="12.8849557522124" style="8"/>
    <col min="8" max="8" width="11.7787610619469" style="8"/>
    <col min="9" max="12" width="12.8849557522124" style="8"/>
    <col min="13" max="13" width="51.3628318584071" style="8" customWidth="1"/>
  </cols>
  <sheetData>
    <row r="1" s="6" customFormat="1" ht="14" spans="1:13">
      <c r="A1" s="9" t="s">
        <v>404</v>
      </c>
      <c r="B1" s="9" t="s">
        <v>405</v>
      </c>
      <c r="C1" s="9" t="s">
        <v>406</v>
      </c>
      <c r="D1" s="9" t="s">
        <v>2</v>
      </c>
      <c r="E1" s="9" t="s">
        <v>407</v>
      </c>
      <c r="F1" s="9" t="s">
        <v>408</v>
      </c>
      <c r="G1" s="10" t="s">
        <v>409</v>
      </c>
      <c r="H1" s="9" t="s">
        <v>410</v>
      </c>
      <c r="I1" s="9" t="s">
        <v>411</v>
      </c>
      <c r="J1" s="9" t="s">
        <v>412</v>
      </c>
      <c r="K1" s="9" t="s">
        <v>413</v>
      </c>
      <c r="L1" s="9" t="s">
        <v>414</v>
      </c>
      <c r="M1" s="9" t="s">
        <v>415</v>
      </c>
    </row>
    <row r="2" spans="1:13">
      <c r="A2" s="11" t="s">
        <v>7</v>
      </c>
      <c r="B2" s="11">
        <v>10</v>
      </c>
      <c r="C2" s="11">
        <v>1134753282</v>
      </c>
      <c r="D2" s="11" t="s">
        <v>416</v>
      </c>
      <c r="E2" s="12" t="s">
        <v>417</v>
      </c>
      <c r="F2" s="11" t="s">
        <v>418</v>
      </c>
      <c r="G2" s="13">
        <v>4.495291e-7</v>
      </c>
      <c r="H2" s="13">
        <v>0.1044118</v>
      </c>
      <c r="I2" s="13">
        <v>-0.02978375</v>
      </c>
      <c r="J2" s="13">
        <f t="shared" ref="J2:J16" si="0">I2*I2</f>
        <v>0.0008870717640625</v>
      </c>
      <c r="K2" s="11">
        <v>0.0023365</v>
      </c>
      <c r="L2" s="11">
        <f>2*H2*(1-H2)*J2/K2*100</f>
        <v>7.10036887534155</v>
      </c>
      <c r="M2" s="11" t="s">
        <v>419</v>
      </c>
    </row>
    <row r="3" spans="1:13">
      <c r="A3" s="11" t="s">
        <v>6</v>
      </c>
      <c r="B3" s="11">
        <v>9</v>
      </c>
      <c r="C3" s="11">
        <v>1539752031</v>
      </c>
      <c r="D3" s="11" t="s">
        <v>420</v>
      </c>
      <c r="E3" s="12" t="s">
        <v>421</v>
      </c>
      <c r="F3" s="11" t="s">
        <v>422</v>
      </c>
      <c r="G3" s="13">
        <v>1.09389e-6</v>
      </c>
      <c r="H3" s="13">
        <v>0.05735294</v>
      </c>
      <c r="I3" s="13">
        <v>-4.61809</v>
      </c>
      <c r="J3" s="13">
        <f t="shared" si="0"/>
        <v>21.3267552481</v>
      </c>
      <c r="K3" s="13">
        <v>26.3795</v>
      </c>
      <c r="L3" s="11">
        <f t="shared" ref="L3:L16" si="1">2*H3*(1-H3)*J3/K3*100</f>
        <v>8.74164214125271</v>
      </c>
      <c r="M3" s="11" t="s">
        <v>423</v>
      </c>
    </row>
    <row r="4" spans="1:13">
      <c r="A4" s="11" t="s">
        <v>8</v>
      </c>
      <c r="B4" s="11">
        <v>1</v>
      </c>
      <c r="C4" s="11">
        <v>514243632</v>
      </c>
      <c r="D4" s="11" t="s">
        <v>424</v>
      </c>
      <c r="E4" s="12" t="s">
        <v>421</v>
      </c>
      <c r="F4" s="11" t="s">
        <v>417</v>
      </c>
      <c r="G4" s="13">
        <v>3.500638e-7</v>
      </c>
      <c r="H4" s="13">
        <v>0.06764706</v>
      </c>
      <c r="I4" s="13">
        <v>0.005337042</v>
      </c>
      <c r="J4" s="13">
        <f t="shared" si="0"/>
        <v>2.8484017309764e-5</v>
      </c>
      <c r="K4" s="13">
        <v>4.7686e-5</v>
      </c>
      <c r="L4" s="11">
        <f t="shared" si="1"/>
        <v>7.53476329350035</v>
      </c>
      <c r="M4" s="11" t="s">
        <v>423</v>
      </c>
    </row>
    <row r="5" spans="1:13">
      <c r="A5" s="11" t="s">
        <v>8</v>
      </c>
      <c r="B5" s="11">
        <v>6</v>
      </c>
      <c r="C5" s="11">
        <v>1561294865</v>
      </c>
      <c r="D5" s="11" t="s">
        <v>425</v>
      </c>
      <c r="E5" s="12" t="s">
        <v>421</v>
      </c>
      <c r="F5" s="11" t="s">
        <v>417</v>
      </c>
      <c r="G5" s="13">
        <v>4.682306e-7</v>
      </c>
      <c r="H5" s="13">
        <v>0.05441176</v>
      </c>
      <c r="I5" s="13">
        <v>0.006287402</v>
      </c>
      <c r="J5" s="13">
        <f t="shared" si="0"/>
        <v>3.9531423909604e-5</v>
      </c>
      <c r="K5" s="13">
        <v>4.7686e-5</v>
      </c>
      <c r="L5" s="11">
        <f t="shared" si="1"/>
        <v>8.53053747480138</v>
      </c>
      <c r="M5" s="11" t="s">
        <v>426</v>
      </c>
    </row>
    <row r="6" spans="1:13">
      <c r="A6" s="11" t="s">
        <v>11</v>
      </c>
      <c r="B6" s="11">
        <v>1</v>
      </c>
      <c r="C6" s="11">
        <v>641460596</v>
      </c>
      <c r="D6" s="11" t="s">
        <v>427</v>
      </c>
      <c r="E6" s="12" t="s">
        <v>417</v>
      </c>
      <c r="F6" s="11" t="s">
        <v>418</v>
      </c>
      <c r="G6" s="13">
        <v>1.072821e-6</v>
      </c>
      <c r="H6" s="13">
        <v>0.1205882</v>
      </c>
      <c r="I6" s="13">
        <v>-0.1294814</v>
      </c>
      <c r="J6" s="13">
        <f t="shared" si="0"/>
        <v>0.01676543294596</v>
      </c>
      <c r="K6" s="13">
        <v>0.04676549</v>
      </c>
      <c r="L6" s="11">
        <f t="shared" si="1"/>
        <v>7.60354955597525</v>
      </c>
      <c r="M6" s="11" t="s">
        <v>428</v>
      </c>
    </row>
    <row r="7" spans="1:13">
      <c r="A7" s="11" t="s">
        <v>12</v>
      </c>
      <c r="B7" s="11">
        <v>3</v>
      </c>
      <c r="C7" s="11">
        <v>464459931</v>
      </c>
      <c r="D7" s="11" t="s">
        <v>429</v>
      </c>
      <c r="E7" s="12" t="s">
        <v>417</v>
      </c>
      <c r="F7" s="11" t="s">
        <v>418</v>
      </c>
      <c r="G7" s="13">
        <v>1.812743e-8</v>
      </c>
      <c r="H7" s="13">
        <v>0.05588235</v>
      </c>
      <c r="I7" s="13">
        <v>-2.0962883</v>
      </c>
      <c r="J7" s="13">
        <f t="shared" si="0"/>
        <v>4.39442463671689</v>
      </c>
      <c r="K7" s="13">
        <v>6.4296165</v>
      </c>
      <c r="L7" s="11">
        <f t="shared" si="1"/>
        <v>7.21186725727475</v>
      </c>
      <c r="M7" s="11" t="s">
        <v>423</v>
      </c>
    </row>
    <row r="8" ht="12" customHeight="1" spans="1:13">
      <c r="A8" s="11" t="s">
        <v>12</v>
      </c>
      <c r="B8" s="11">
        <v>3</v>
      </c>
      <c r="C8" s="11">
        <v>1672393488</v>
      </c>
      <c r="D8" s="11" t="s">
        <v>430</v>
      </c>
      <c r="E8" s="12" t="s">
        <v>421</v>
      </c>
      <c r="F8" s="11" t="s">
        <v>417</v>
      </c>
      <c r="G8" s="13">
        <v>8.092026e-8</v>
      </c>
      <c r="H8" s="13">
        <v>0.37058824</v>
      </c>
      <c r="I8" s="13">
        <v>-0.6596791</v>
      </c>
      <c r="J8" s="13">
        <f t="shared" si="0"/>
        <v>0.43517651497681</v>
      </c>
      <c r="K8" s="13">
        <v>6.4296165</v>
      </c>
      <c r="L8" s="11">
        <f t="shared" si="1"/>
        <v>3.15745276562608</v>
      </c>
      <c r="M8" s="11" t="s">
        <v>423</v>
      </c>
    </row>
    <row r="9" spans="1:13">
      <c r="A9" s="11" t="s">
        <v>13</v>
      </c>
      <c r="B9" s="11">
        <v>1</v>
      </c>
      <c r="C9" s="11">
        <v>641460596</v>
      </c>
      <c r="D9" s="11" t="s">
        <v>427</v>
      </c>
      <c r="E9" s="12" t="s">
        <v>417</v>
      </c>
      <c r="F9" s="11" t="s">
        <v>418</v>
      </c>
      <c r="G9" s="13">
        <v>1.268573e-9</v>
      </c>
      <c r="H9" s="13">
        <v>0.12058824</v>
      </c>
      <c r="I9" s="13">
        <v>-4.11069</v>
      </c>
      <c r="J9" s="13">
        <f t="shared" si="0"/>
        <v>16.8977722761</v>
      </c>
      <c r="K9" s="13">
        <v>45.08997869</v>
      </c>
      <c r="L9" s="11">
        <f t="shared" si="1"/>
        <v>7.94834380486591</v>
      </c>
      <c r="M9" s="11" t="s">
        <v>428</v>
      </c>
    </row>
    <row r="10" spans="1:13">
      <c r="A10" s="11" t="s">
        <v>13</v>
      </c>
      <c r="B10" s="11">
        <v>10</v>
      </c>
      <c r="C10" s="11">
        <v>529595702</v>
      </c>
      <c r="D10" s="11" t="s">
        <v>431</v>
      </c>
      <c r="E10" s="12" t="s">
        <v>417</v>
      </c>
      <c r="F10" s="11" t="s">
        <v>418</v>
      </c>
      <c r="G10" s="13">
        <v>2.224542e-9</v>
      </c>
      <c r="H10" s="13">
        <v>0.05294118</v>
      </c>
      <c r="I10" s="13">
        <v>-5.757592</v>
      </c>
      <c r="J10" s="13">
        <f t="shared" si="0"/>
        <v>33.149865638464</v>
      </c>
      <c r="K10" s="13">
        <v>45.08997869</v>
      </c>
      <c r="L10" s="11">
        <f t="shared" si="1"/>
        <v>7.3722882623607</v>
      </c>
      <c r="M10" s="11" t="s">
        <v>419</v>
      </c>
    </row>
    <row r="11" spans="1:13">
      <c r="A11" s="11" t="s">
        <v>13</v>
      </c>
      <c r="B11" s="11">
        <v>10</v>
      </c>
      <c r="C11" s="11">
        <v>1108242755</v>
      </c>
      <c r="D11" s="11" t="s">
        <v>432</v>
      </c>
      <c r="E11" s="12" t="s">
        <v>418</v>
      </c>
      <c r="F11" s="11" t="s">
        <v>421</v>
      </c>
      <c r="G11" s="13">
        <v>1.6099621e-8</v>
      </c>
      <c r="H11" s="13">
        <v>0.05147059</v>
      </c>
      <c r="I11" s="13">
        <v>-5.420327</v>
      </c>
      <c r="J11" s="13">
        <f t="shared" si="0"/>
        <v>29.379944786929</v>
      </c>
      <c r="K11" s="13">
        <v>45.08997869</v>
      </c>
      <c r="L11" s="11">
        <f t="shared" si="1"/>
        <v>6.36225231707931</v>
      </c>
      <c r="M11" s="11" t="s">
        <v>423</v>
      </c>
    </row>
    <row r="12" spans="1:13">
      <c r="A12" s="11" t="s">
        <v>3</v>
      </c>
      <c r="B12" s="11">
        <v>1</v>
      </c>
      <c r="C12" s="11">
        <v>450199064</v>
      </c>
      <c r="D12" s="11" t="s">
        <v>433</v>
      </c>
      <c r="E12" s="12" t="s">
        <v>418</v>
      </c>
      <c r="F12" s="11" t="s">
        <v>422</v>
      </c>
      <c r="G12" s="13">
        <v>4.71916e-7</v>
      </c>
      <c r="H12" s="11">
        <v>0.28088235</v>
      </c>
      <c r="I12" s="13">
        <v>1.262282</v>
      </c>
      <c r="J12" s="13">
        <f t="shared" si="0"/>
        <v>1.593355847524</v>
      </c>
      <c r="K12" s="13">
        <v>6.6619498</v>
      </c>
      <c r="L12" s="11">
        <f t="shared" si="1"/>
        <v>9.66197293414785</v>
      </c>
      <c r="M12" s="11" t="s">
        <v>434</v>
      </c>
    </row>
    <row r="13" spans="1:13">
      <c r="A13" s="11" t="s">
        <v>3</v>
      </c>
      <c r="B13" s="11">
        <v>1</v>
      </c>
      <c r="C13" s="11">
        <v>450199241</v>
      </c>
      <c r="D13" s="11" t="s">
        <v>435</v>
      </c>
      <c r="E13" s="12" t="s">
        <v>422</v>
      </c>
      <c r="F13" s="11" t="s">
        <v>421</v>
      </c>
      <c r="G13" s="13">
        <v>1.32888e-6</v>
      </c>
      <c r="H13" s="13">
        <v>0.28529412</v>
      </c>
      <c r="I13" s="13">
        <v>1.21595</v>
      </c>
      <c r="J13" s="13">
        <f t="shared" si="0"/>
        <v>1.4785344025</v>
      </c>
      <c r="K13" s="13">
        <v>6.6619498</v>
      </c>
      <c r="L13" s="11">
        <f t="shared" si="1"/>
        <v>9.05065999080421</v>
      </c>
      <c r="M13" s="11" t="s">
        <v>436</v>
      </c>
    </row>
    <row r="14" spans="1:13">
      <c r="A14" s="11" t="s">
        <v>3</v>
      </c>
      <c r="B14" s="11">
        <v>11</v>
      </c>
      <c r="C14" s="11">
        <v>1228861206</v>
      </c>
      <c r="D14" s="11" t="s">
        <v>437</v>
      </c>
      <c r="E14" s="12" t="s">
        <v>418</v>
      </c>
      <c r="F14" s="11" t="s">
        <v>422</v>
      </c>
      <c r="G14" s="13">
        <v>1.364013e-6</v>
      </c>
      <c r="H14" s="13">
        <v>0.0647058</v>
      </c>
      <c r="I14" s="13">
        <v>-1.814868</v>
      </c>
      <c r="J14" s="13">
        <f t="shared" si="0"/>
        <v>3.293745857424</v>
      </c>
      <c r="K14" s="13">
        <v>6.6619498</v>
      </c>
      <c r="L14" s="11">
        <f t="shared" si="1"/>
        <v>5.98425619995093</v>
      </c>
      <c r="M14" s="11" t="s">
        <v>438</v>
      </c>
    </row>
    <row r="15" spans="1:13">
      <c r="A15" s="11" t="s">
        <v>14</v>
      </c>
      <c r="B15" s="11">
        <v>7</v>
      </c>
      <c r="C15" s="11">
        <v>278789616</v>
      </c>
      <c r="D15" s="11" t="s">
        <v>439</v>
      </c>
      <c r="E15" s="12" t="s">
        <v>418</v>
      </c>
      <c r="F15" s="11" t="s">
        <v>417</v>
      </c>
      <c r="G15" s="13">
        <v>1.112767e-6</v>
      </c>
      <c r="H15" s="13">
        <v>0.07941176</v>
      </c>
      <c r="I15" s="13">
        <v>-12.60171</v>
      </c>
      <c r="J15" s="13">
        <f t="shared" si="0"/>
        <v>158.8030949241</v>
      </c>
      <c r="K15" s="13">
        <v>347.494674</v>
      </c>
      <c r="L15" s="11">
        <f t="shared" si="1"/>
        <v>6.68176272366001</v>
      </c>
      <c r="M15" s="11" t="s">
        <v>440</v>
      </c>
    </row>
    <row r="16" s="7" customFormat="1" spans="1:13">
      <c r="A16" s="14" t="s">
        <v>14</v>
      </c>
      <c r="B16" s="14">
        <v>7</v>
      </c>
      <c r="C16" s="14">
        <v>537786003</v>
      </c>
      <c r="D16" s="14" t="s">
        <v>441</v>
      </c>
      <c r="E16" s="15" t="s">
        <v>421</v>
      </c>
      <c r="F16" s="14" t="s">
        <v>422</v>
      </c>
      <c r="G16" s="16">
        <v>1.281458e-6</v>
      </c>
      <c r="H16" s="16">
        <v>0.11470588</v>
      </c>
      <c r="I16" s="16">
        <v>-11.04565</v>
      </c>
      <c r="J16" s="16">
        <f t="shared" si="0"/>
        <v>122.0063839225</v>
      </c>
      <c r="K16" s="16">
        <v>347.494674</v>
      </c>
      <c r="L16" s="14">
        <f t="shared" si="1"/>
        <v>7.13079020645701</v>
      </c>
      <c r="M16" s="14" t="s">
        <v>423</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zoomScale="85" zoomScaleNormal="85" workbookViewId="0">
      <selection activeCell="A39" sqref="A39:K46"/>
    </sheetView>
  </sheetViews>
  <sheetFormatPr defaultColWidth="8.88495575221239" defaultRowHeight="14.3"/>
  <cols>
    <col min="4" max="4" width="14.8230088495575" customWidth="1"/>
    <col min="5" max="5" width="20.0619469026549" customWidth="1"/>
    <col min="6" max="6" width="22.3362831858407" customWidth="1"/>
    <col min="7" max="7" width="20.283185840708" customWidth="1"/>
    <col min="9" max="9" width="17.2566371681416" customWidth="1"/>
  </cols>
  <sheetData>
    <row r="1" spans="1:11">
      <c r="A1" s="1" t="s">
        <v>442</v>
      </c>
      <c r="B1" s="1" t="s">
        <v>443</v>
      </c>
      <c r="C1" s="1" t="s">
        <v>444</v>
      </c>
      <c r="D1" s="1" t="s">
        <v>445</v>
      </c>
      <c r="E1" s="1" t="s">
        <v>446</v>
      </c>
      <c r="F1" s="1" t="s">
        <v>447</v>
      </c>
      <c r="G1" s="1" t="s">
        <v>448</v>
      </c>
      <c r="H1" s="1" t="s">
        <v>449</v>
      </c>
      <c r="I1" s="1" t="s">
        <v>450</v>
      </c>
      <c r="J1" s="1" t="s">
        <v>451</v>
      </c>
      <c r="K1" s="1" t="s">
        <v>452</v>
      </c>
    </row>
    <row r="2" spans="1:11">
      <c r="A2" s="2" t="s">
        <v>6</v>
      </c>
      <c r="B2" s="2" t="s">
        <v>453</v>
      </c>
      <c r="C2" s="2">
        <v>10</v>
      </c>
      <c r="D2" s="2">
        <v>10</v>
      </c>
      <c r="E2" s="2">
        <v>0.1825014573</v>
      </c>
      <c r="F2" s="2">
        <v>0.3451386525</v>
      </c>
      <c r="G2" s="2">
        <v>0.1626371952</v>
      </c>
      <c r="H2" s="35" t="s">
        <v>454</v>
      </c>
      <c r="I2" s="35" t="s">
        <v>455</v>
      </c>
      <c r="J2" s="35" t="s">
        <v>456</v>
      </c>
      <c r="K2" s="2" t="s">
        <v>457</v>
      </c>
    </row>
    <row r="3" spans="1:11">
      <c r="A3" s="2" t="s">
        <v>6</v>
      </c>
      <c r="B3" s="2" t="s">
        <v>458</v>
      </c>
      <c r="C3" s="2">
        <v>10</v>
      </c>
      <c r="D3" s="2">
        <v>10</v>
      </c>
      <c r="E3" s="2">
        <v>0.2369411414</v>
      </c>
      <c r="F3" s="2">
        <v>0.2648202091</v>
      </c>
      <c r="G3" s="2">
        <v>0.0278790677</v>
      </c>
      <c r="H3" s="35" t="s">
        <v>459</v>
      </c>
      <c r="I3" s="35" t="s">
        <v>460</v>
      </c>
      <c r="J3" s="35" t="s">
        <v>459</v>
      </c>
      <c r="K3" s="2" t="s">
        <v>461</v>
      </c>
    </row>
    <row r="4" spans="1:11">
      <c r="A4" s="2" t="s">
        <v>6</v>
      </c>
      <c r="B4" s="2" t="s">
        <v>462</v>
      </c>
      <c r="C4" s="2">
        <v>10</v>
      </c>
      <c r="D4" s="2">
        <v>10</v>
      </c>
      <c r="E4" s="2">
        <v>0.3054265601</v>
      </c>
      <c r="F4" s="2">
        <v>0.3375420209</v>
      </c>
      <c r="G4" s="2">
        <v>0.0321154608</v>
      </c>
      <c r="H4" s="35" t="s">
        <v>463</v>
      </c>
      <c r="I4" s="35" t="s">
        <v>464</v>
      </c>
      <c r="J4" s="35" t="s">
        <v>459</v>
      </c>
      <c r="K4" s="2" t="s">
        <v>461</v>
      </c>
    </row>
    <row r="5" spans="1:11">
      <c r="A5" s="2" t="s">
        <v>7</v>
      </c>
      <c r="B5" s="2" t="s">
        <v>453</v>
      </c>
      <c r="C5" s="2">
        <v>10</v>
      </c>
      <c r="D5" s="2">
        <v>10</v>
      </c>
      <c r="E5" s="2">
        <v>0.1719648674</v>
      </c>
      <c r="F5" s="2">
        <v>0.2100316784</v>
      </c>
      <c r="G5" s="2">
        <v>0.038066811</v>
      </c>
      <c r="H5" s="35" t="s">
        <v>465</v>
      </c>
      <c r="I5" s="35" t="s">
        <v>466</v>
      </c>
      <c r="J5" s="35" t="s">
        <v>467</v>
      </c>
      <c r="K5" s="2" t="s">
        <v>461</v>
      </c>
    </row>
    <row r="6" spans="1:11">
      <c r="A6" s="2" t="s">
        <v>7</v>
      </c>
      <c r="B6" s="2" t="s">
        <v>458</v>
      </c>
      <c r="C6" s="2">
        <v>10</v>
      </c>
      <c r="D6" s="2">
        <v>10</v>
      </c>
      <c r="E6" s="2">
        <v>0.1596865337</v>
      </c>
      <c r="F6" s="2">
        <v>0.1834205637</v>
      </c>
      <c r="G6" s="2">
        <v>0.02373403</v>
      </c>
      <c r="H6" s="35" t="s">
        <v>467</v>
      </c>
      <c r="I6" s="35" t="s">
        <v>468</v>
      </c>
      <c r="J6" s="35" t="s">
        <v>467</v>
      </c>
      <c r="K6" s="2" t="s">
        <v>461</v>
      </c>
    </row>
    <row r="7" spans="1:11">
      <c r="A7" s="2" t="s">
        <v>7</v>
      </c>
      <c r="B7" s="2" t="s">
        <v>462</v>
      </c>
      <c r="C7" s="2">
        <v>10</v>
      </c>
      <c r="D7" s="2">
        <v>10</v>
      </c>
      <c r="E7" s="2">
        <v>0.1796844644</v>
      </c>
      <c r="F7" s="2">
        <v>0.2069790951</v>
      </c>
      <c r="G7" s="2">
        <v>0.0272946307</v>
      </c>
      <c r="H7" s="35" t="s">
        <v>469</v>
      </c>
      <c r="I7" s="35" t="s">
        <v>470</v>
      </c>
      <c r="J7" s="35" t="s">
        <v>467</v>
      </c>
      <c r="K7" s="2" t="s">
        <v>461</v>
      </c>
    </row>
    <row r="8" spans="1:11">
      <c r="A8" s="2" t="s">
        <v>8</v>
      </c>
      <c r="B8" s="2" t="s">
        <v>453</v>
      </c>
      <c r="C8" s="2">
        <v>10</v>
      </c>
      <c r="D8" s="2">
        <v>10</v>
      </c>
      <c r="E8" s="2">
        <v>0.146169154</v>
      </c>
      <c r="F8" s="2">
        <v>0.2217781769</v>
      </c>
      <c r="G8" s="2">
        <v>0.0756090229</v>
      </c>
      <c r="H8" s="35" t="s">
        <v>471</v>
      </c>
      <c r="I8" s="35" t="s">
        <v>472</v>
      </c>
      <c r="J8" s="35" t="s">
        <v>473</v>
      </c>
      <c r="K8" s="2" t="s">
        <v>461</v>
      </c>
    </row>
    <row r="9" spans="1:11">
      <c r="A9" s="2" t="s">
        <v>8</v>
      </c>
      <c r="B9" s="2" t="s">
        <v>458</v>
      </c>
      <c r="C9" s="2">
        <v>10</v>
      </c>
      <c r="D9" s="2">
        <v>10</v>
      </c>
      <c r="E9" s="35" t="s">
        <v>474</v>
      </c>
      <c r="F9" s="2">
        <v>0.1808503608</v>
      </c>
      <c r="G9" s="35" t="s">
        <v>475</v>
      </c>
      <c r="H9" s="35" t="s">
        <v>476</v>
      </c>
      <c r="I9" s="35" t="s">
        <v>477</v>
      </c>
      <c r="J9" s="35" t="s">
        <v>478</v>
      </c>
      <c r="K9" s="2" t="s">
        <v>461</v>
      </c>
    </row>
    <row r="10" spans="1:11">
      <c r="A10" s="2" t="s">
        <v>8</v>
      </c>
      <c r="B10" s="2" t="s">
        <v>462</v>
      </c>
      <c r="C10" s="2">
        <v>10</v>
      </c>
      <c r="D10" s="2">
        <v>10</v>
      </c>
      <c r="E10" s="35" t="s">
        <v>479</v>
      </c>
      <c r="F10" s="2">
        <v>0.1952638902</v>
      </c>
      <c r="G10" s="35" t="s">
        <v>480</v>
      </c>
      <c r="H10" s="35" t="s">
        <v>481</v>
      </c>
      <c r="I10" s="35" t="s">
        <v>482</v>
      </c>
      <c r="J10" s="35" t="s">
        <v>481</v>
      </c>
      <c r="K10" s="2" t="s">
        <v>461</v>
      </c>
    </row>
    <row r="11" spans="1:11">
      <c r="A11" s="2" t="s">
        <v>10</v>
      </c>
      <c r="B11" s="2" t="s">
        <v>453</v>
      </c>
      <c r="C11" s="2">
        <v>10</v>
      </c>
      <c r="D11" s="2">
        <v>10</v>
      </c>
      <c r="E11" s="2">
        <v>0.1041088783</v>
      </c>
      <c r="F11" s="2">
        <v>0.1280299687</v>
      </c>
      <c r="G11" s="2">
        <v>0.0239210904</v>
      </c>
      <c r="H11" s="35" t="s">
        <v>483</v>
      </c>
      <c r="I11" s="35" t="s">
        <v>484</v>
      </c>
      <c r="J11" s="35" t="s">
        <v>485</v>
      </c>
      <c r="K11" s="2" t="s">
        <v>461</v>
      </c>
    </row>
    <row r="12" spans="1:11">
      <c r="A12" s="2" t="s">
        <v>10</v>
      </c>
      <c r="B12" s="2" t="s">
        <v>458</v>
      </c>
      <c r="C12" s="2">
        <v>10</v>
      </c>
      <c r="D12" s="2">
        <v>10</v>
      </c>
      <c r="E12" s="2">
        <v>0.1222411413</v>
      </c>
      <c r="F12" s="2">
        <v>0.15573489</v>
      </c>
      <c r="G12" s="2">
        <v>0.0334937487</v>
      </c>
      <c r="H12" s="35" t="s">
        <v>486</v>
      </c>
      <c r="I12" s="35" t="s">
        <v>487</v>
      </c>
      <c r="J12" s="35" t="s">
        <v>485</v>
      </c>
      <c r="K12" s="2" t="s">
        <v>461</v>
      </c>
    </row>
    <row r="13" spans="1:11">
      <c r="A13" s="2" t="s">
        <v>10</v>
      </c>
      <c r="B13" s="2" t="s">
        <v>462</v>
      </c>
      <c r="C13" s="2">
        <v>10</v>
      </c>
      <c r="D13" s="2">
        <v>10</v>
      </c>
      <c r="E13" s="2">
        <v>0.1274608951</v>
      </c>
      <c r="F13" s="35" t="s">
        <v>488</v>
      </c>
      <c r="G13" s="35" t="s">
        <v>489</v>
      </c>
      <c r="H13" s="35" t="s">
        <v>485</v>
      </c>
      <c r="I13" s="35" t="s">
        <v>490</v>
      </c>
      <c r="J13" s="35" t="s">
        <v>485</v>
      </c>
      <c r="K13" s="2" t="s">
        <v>461</v>
      </c>
    </row>
    <row r="14" spans="1:11">
      <c r="A14" s="2" t="s">
        <v>9</v>
      </c>
      <c r="B14" s="2" t="s">
        <v>453</v>
      </c>
      <c r="C14" s="2">
        <v>10</v>
      </c>
      <c r="D14" s="2">
        <v>10</v>
      </c>
      <c r="E14" s="2">
        <v>0.1814983021</v>
      </c>
      <c r="F14" s="2">
        <v>0.228638795</v>
      </c>
      <c r="G14" s="2">
        <v>0.0471404929</v>
      </c>
      <c r="H14" s="35" t="s">
        <v>491</v>
      </c>
      <c r="I14" s="35" t="s">
        <v>492</v>
      </c>
      <c r="J14" s="35" t="s">
        <v>493</v>
      </c>
      <c r="K14" s="2" t="s">
        <v>461</v>
      </c>
    </row>
    <row r="15" spans="1:11">
      <c r="A15" s="2" t="s">
        <v>9</v>
      </c>
      <c r="B15" s="2" t="s">
        <v>458</v>
      </c>
      <c r="C15" s="2">
        <v>10</v>
      </c>
      <c r="D15" s="2">
        <v>10</v>
      </c>
      <c r="E15" s="35" t="s">
        <v>494</v>
      </c>
      <c r="F15" s="35" t="s">
        <v>495</v>
      </c>
      <c r="G15" s="35" t="s">
        <v>496</v>
      </c>
      <c r="H15" s="35" t="s">
        <v>493</v>
      </c>
      <c r="I15" s="35" t="s">
        <v>497</v>
      </c>
      <c r="J15" s="35" t="s">
        <v>493</v>
      </c>
      <c r="K15" s="2" t="s">
        <v>461</v>
      </c>
    </row>
    <row r="16" spans="1:11">
      <c r="A16" s="2" t="s">
        <v>9</v>
      </c>
      <c r="B16" s="2" t="s">
        <v>462</v>
      </c>
      <c r="C16" s="2">
        <v>10</v>
      </c>
      <c r="D16" s="2">
        <v>10</v>
      </c>
      <c r="E16" s="35" t="s">
        <v>498</v>
      </c>
      <c r="F16" s="2">
        <v>0.2217050921</v>
      </c>
      <c r="G16" s="35" t="s">
        <v>499</v>
      </c>
      <c r="H16" s="35" t="s">
        <v>500</v>
      </c>
      <c r="I16" s="35" t="s">
        <v>501</v>
      </c>
      <c r="J16" s="35" t="s">
        <v>493</v>
      </c>
      <c r="K16" s="2" t="s">
        <v>461</v>
      </c>
    </row>
    <row r="17" spans="1:11">
      <c r="A17" s="2" t="s">
        <v>11</v>
      </c>
      <c r="B17" s="2" t="s">
        <v>453</v>
      </c>
      <c r="C17" s="2">
        <v>10</v>
      </c>
      <c r="D17" s="2">
        <v>10</v>
      </c>
      <c r="E17" s="2">
        <v>0.2248743807</v>
      </c>
      <c r="F17" s="2">
        <v>0.2978285493</v>
      </c>
      <c r="G17" s="2">
        <v>0.0729541686</v>
      </c>
      <c r="H17" s="35" t="s">
        <v>502</v>
      </c>
      <c r="I17" s="35" t="s">
        <v>503</v>
      </c>
      <c r="J17" s="35" t="s">
        <v>504</v>
      </c>
      <c r="K17" s="2" t="s">
        <v>461</v>
      </c>
    </row>
    <row r="18" spans="1:11">
      <c r="A18" s="2" t="s">
        <v>11</v>
      </c>
      <c r="B18" s="2" t="s">
        <v>458</v>
      </c>
      <c r="C18" s="2">
        <v>10</v>
      </c>
      <c r="D18" s="2">
        <v>10</v>
      </c>
      <c r="E18" s="35" t="s">
        <v>505</v>
      </c>
      <c r="F18" s="2">
        <v>0.2106041001</v>
      </c>
      <c r="G18" s="35" t="s">
        <v>506</v>
      </c>
      <c r="H18" s="35" t="s">
        <v>507</v>
      </c>
      <c r="I18" s="35" t="s">
        <v>508</v>
      </c>
      <c r="J18" s="35" t="s">
        <v>507</v>
      </c>
      <c r="K18" s="2" t="s">
        <v>461</v>
      </c>
    </row>
    <row r="19" spans="1:11">
      <c r="A19" s="2" t="s">
        <v>11</v>
      </c>
      <c r="B19" s="2" t="s">
        <v>462</v>
      </c>
      <c r="C19" s="2">
        <v>10</v>
      </c>
      <c r="D19" s="2">
        <v>10</v>
      </c>
      <c r="E19" s="2">
        <v>0.2591835218</v>
      </c>
      <c r="F19" s="2">
        <v>0.2781341171</v>
      </c>
      <c r="G19" s="2">
        <v>0.0189505953</v>
      </c>
      <c r="H19" s="35" t="s">
        <v>509</v>
      </c>
      <c r="I19" s="35" t="s">
        <v>510</v>
      </c>
      <c r="J19" s="35" t="s">
        <v>507</v>
      </c>
      <c r="K19" s="2" t="s">
        <v>461</v>
      </c>
    </row>
    <row r="20" spans="1:11">
      <c r="A20" s="2" t="s">
        <v>12</v>
      </c>
      <c r="B20" s="2" t="s">
        <v>453</v>
      </c>
      <c r="C20" s="2">
        <v>10</v>
      </c>
      <c r="D20" s="2">
        <v>10</v>
      </c>
      <c r="E20" s="2">
        <v>0.2075980253</v>
      </c>
      <c r="F20" s="35" t="s">
        <v>511</v>
      </c>
      <c r="G20" s="35" t="s">
        <v>512</v>
      </c>
      <c r="H20" s="35" t="s">
        <v>513</v>
      </c>
      <c r="I20" s="35" t="s">
        <v>514</v>
      </c>
      <c r="J20" s="35" t="s">
        <v>515</v>
      </c>
      <c r="K20" s="2" t="s">
        <v>461</v>
      </c>
    </row>
    <row r="21" spans="1:11">
      <c r="A21" s="2" t="s">
        <v>12</v>
      </c>
      <c r="B21" s="2" t="s">
        <v>458</v>
      </c>
      <c r="C21" s="2">
        <v>10</v>
      </c>
      <c r="D21" s="2">
        <v>10</v>
      </c>
      <c r="E21" s="35" t="s">
        <v>516</v>
      </c>
      <c r="F21" s="2">
        <v>0.1737579173</v>
      </c>
      <c r="G21" s="2">
        <v>-0.00202169448584019</v>
      </c>
      <c r="H21" s="35" t="s">
        <v>515</v>
      </c>
      <c r="I21" s="2">
        <v>-0.0189630453656239</v>
      </c>
      <c r="J21" s="35" t="s">
        <v>515</v>
      </c>
      <c r="K21" s="2" t="s">
        <v>461</v>
      </c>
    </row>
    <row r="22" spans="1:11">
      <c r="A22" s="2" t="s">
        <v>12</v>
      </c>
      <c r="B22" s="2" t="s">
        <v>462</v>
      </c>
      <c r="C22" s="2">
        <v>10</v>
      </c>
      <c r="D22" s="2">
        <v>10</v>
      </c>
      <c r="E22" s="35" t="s">
        <v>517</v>
      </c>
      <c r="F22" s="2">
        <v>0.2252203277</v>
      </c>
      <c r="G22" s="2">
        <v>-0.00909005100132487</v>
      </c>
      <c r="H22" s="35" t="s">
        <v>518</v>
      </c>
      <c r="I22" s="2">
        <v>-0.0772996716060573</v>
      </c>
      <c r="J22" s="35" t="s">
        <v>515</v>
      </c>
      <c r="K22" s="2" t="s">
        <v>461</v>
      </c>
    </row>
    <row r="23" spans="1:11">
      <c r="A23" s="2" t="s">
        <v>13</v>
      </c>
      <c r="B23" s="2" t="s">
        <v>453</v>
      </c>
      <c r="C23" s="2">
        <v>10</v>
      </c>
      <c r="D23" s="2">
        <v>10</v>
      </c>
      <c r="E23" s="2">
        <v>0.2071892897</v>
      </c>
      <c r="F23" s="2">
        <v>0.2559059104</v>
      </c>
      <c r="G23" s="2">
        <v>0.0487166207</v>
      </c>
      <c r="H23" s="35" t="s">
        <v>519</v>
      </c>
      <c r="I23" s="35" t="s">
        <v>520</v>
      </c>
      <c r="J23" s="35" t="s">
        <v>521</v>
      </c>
      <c r="K23" s="2" t="s">
        <v>461</v>
      </c>
    </row>
    <row r="24" spans="1:11">
      <c r="A24" s="2" t="s">
        <v>13</v>
      </c>
      <c r="B24" s="2" t="s">
        <v>458</v>
      </c>
      <c r="C24" s="2">
        <v>10</v>
      </c>
      <c r="D24" s="2">
        <v>10</v>
      </c>
      <c r="E24" s="35" t="s">
        <v>522</v>
      </c>
      <c r="F24" s="35" t="s">
        <v>523</v>
      </c>
      <c r="G24" s="2">
        <v>-0.000529620889355903</v>
      </c>
      <c r="H24" s="35" t="s">
        <v>524</v>
      </c>
      <c r="I24" s="2">
        <v>-0.00565890515739262</v>
      </c>
      <c r="J24" s="35" t="s">
        <v>524</v>
      </c>
      <c r="K24" s="2" t="s">
        <v>461</v>
      </c>
    </row>
    <row r="25" spans="1:11">
      <c r="A25" s="2" t="s">
        <v>13</v>
      </c>
      <c r="B25" s="2" t="s">
        <v>462</v>
      </c>
      <c r="C25" s="2">
        <v>10</v>
      </c>
      <c r="D25" s="2">
        <v>10</v>
      </c>
      <c r="E25" s="35" t="s">
        <v>525</v>
      </c>
      <c r="F25" s="2">
        <v>0.2451322453</v>
      </c>
      <c r="G25" s="35" t="s">
        <v>526</v>
      </c>
      <c r="H25" s="35" t="s">
        <v>527</v>
      </c>
      <c r="I25" s="35" t="s">
        <v>528</v>
      </c>
      <c r="J25" s="35" t="s">
        <v>521</v>
      </c>
      <c r="K25" s="2" t="s">
        <v>461</v>
      </c>
    </row>
    <row r="26" spans="1:11">
      <c r="A26" s="2" t="s">
        <v>14</v>
      </c>
      <c r="B26" s="2" t="s">
        <v>453</v>
      </c>
      <c r="C26" s="2">
        <v>10</v>
      </c>
      <c r="D26" s="2">
        <v>10</v>
      </c>
      <c r="E26" s="2">
        <v>0.0475064818</v>
      </c>
      <c r="F26" s="35" t="s">
        <v>529</v>
      </c>
      <c r="G26" s="35" t="s">
        <v>530</v>
      </c>
      <c r="H26" s="35" t="s">
        <v>531</v>
      </c>
      <c r="I26" s="35" t="s">
        <v>532</v>
      </c>
      <c r="J26" s="35" t="s">
        <v>533</v>
      </c>
      <c r="K26" s="2" t="s">
        <v>461</v>
      </c>
    </row>
    <row r="27" spans="1:11">
      <c r="A27" s="2" t="s">
        <v>14</v>
      </c>
      <c r="B27" s="2" t="s">
        <v>458</v>
      </c>
      <c r="C27" s="2">
        <v>10</v>
      </c>
      <c r="D27" s="2">
        <v>10</v>
      </c>
      <c r="E27" s="35" t="s">
        <v>534</v>
      </c>
      <c r="F27" s="2">
        <v>0.1289124346</v>
      </c>
      <c r="G27" s="35" t="s">
        <v>535</v>
      </c>
      <c r="H27" s="35" t="s">
        <v>536</v>
      </c>
      <c r="I27" s="35" t="s">
        <v>537</v>
      </c>
      <c r="J27" s="35" t="s">
        <v>538</v>
      </c>
      <c r="K27" s="2" t="s">
        <v>461</v>
      </c>
    </row>
    <row r="28" spans="1:11">
      <c r="A28" s="2" t="s">
        <v>14</v>
      </c>
      <c r="B28" s="2" t="s">
        <v>462</v>
      </c>
      <c r="C28" s="2">
        <v>10</v>
      </c>
      <c r="D28" s="2">
        <v>10</v>
      </c>
      <c r="E28" s="35" t="s">
        <v>539</v>
      </c>
      <c r="F28" s="35" t="s">
        <v>540</v>
      </c>
      <c r="G28" s="2">
        <v>-0.0151301229693481</v>
      </c>
      <c r="H28" s="35" t="s">
        <v>541</v>
      </c>
      <c r="I28" s="2">
        <v>-0.150001689452515</v>
      </c>
      <c r="J28" s="35" t="s">
        <v>541</v>
      </c>
      <c r="K28" s="2" t="s">
        <v>461</v>
      </c>
    </row>
    <row r="29" spans="1:11">
      <c r="A29" s="2" t="s">
        <v>3</v>
      </c>
      <c r="B29" s="2" t="s">
        <v>453</v>
      </c>
      <c r="C29" s="2">
        <v>10</v>
      </c>
      <c r="D29" s="2">
        <v>10</v>
      </c>
      <c r="E29" s="2">
        <v>0.0499297805</v>
      </c>
      <c r="F29" s="35" t="s">
        <v>542</v>
      </c>
      <c r="G29" s="35" t="s">
        <v>543</v>
      </c>
      <c r="H29" s="35" t="s">
        <v>544</v>
      </c>
      <c r="I29" s="35" t="s">
        <v>545</v>
      </c>
      <c r="J29" s="35" t="s">
        <v>546</v>
      </c>
      <c r="K29" s="2" t="s">
        <v>461</v>
      </c>
    </row>
    <row r="30" spans="1:11">
      <c r="A30" s="2" t="s">
        <v>3</v>
      </c>
      <c r="B30" s="2" t="s">
        <v>458</v>
      </c>
      <c r="C30" s="2">
        <v>10</v>
      </c>
      <c r="D30" s="2">
        <v>10</v>
      </c>
      <c r="E30" s="2">
        <v>0.1324054114</v>
      </c>
      <c r="F30" s="2">
        <v>0.1305051212</v>
      </c>
      <c r="G30" s="2">
        <v>-0.00190029020000002</v>
      </c>
      <c r="H30" s="35" t="s">
        <v>547</v>
      </c>
      <c r="I30" s="2">
        <v>-0.0220759282695234</v>
      </c>
      <c r="J30" s="35" t="s">
        <v>547</v>
      </c>
      <c r="K30" s="2" t="s">
        <v>461</v>
      </c>
    </row>
    <row r="31" spans="1:11">
      <c r="A31" s="2" t="s">
        <v>3</v>
      </c>
      <c r="B31" s="2" t="s">
        <v>462</v>
      </c>
      <c r="C31" s="2">
        <v>10</v>
      </c>
      <c r="D31" s="2">
        <v>10</v>
      </c>
      <c r="E31" s="35" t="s">
        <v>548</v>
      </c>
      <c r="F31" s="35" t="s">
        <v>549</v>
      </c>
      <c r="G31" s="2">
        <v>-0.0392794806302321</v>
      </c>
      <c r="H31" s="35" t="s">
        <v>550</v>
      </c>
      <c r="I31" s="2">
        <v>-0.591568421298245</v>
      </c>
      <c r="J31" s="35" t="s">
        <v>546</v>
      </c>
      <c r="K31" s="2" t="s">
        <v>461</v>
      </c>
    </row>
    <row r="32" spans="1:11">
      <c r="A32" s="2" t="s">
        <v>4</v>
      </c>
      <c r="B32" s="2" t="s">
        <v>453</v>
      </c>
      <c r="C32" s="2">
        <v>10</v>
      </c>
      <c r="D32" s="2">
        <v>10</v>
      </c>
      <c r="E32" s="2">
        <v>0.133451346</v>
      </c>
      <c r="F32" s="35" t="s">
        <v>551</v>
      </c>
      <c r="G32" s="35" t="s">
        <v>552</v>
      </c>
      <c r="H32" s="35" t="s">
        <v>553</v>
      </c>
      <c r="I32" s="35" t="s">
        <v>554</v>
      </c>
      <c r="J32" s="35" t="s">
        <v>555</v>
      </c>
      <c r="K32" s="2" t="s">
        <v>461</v>
      </c>
    </row>
    <row r="33" spans="1:11">
      <c r="A33" s="2" t="s">
        <v>4</v>
      </c>
      <c r="B33" s="2" t="s">
        <v>458</v>
      </c>
      <c r="C33" s="2">
        <v>10</v>
      </c>
      <c r="D33" s="2">
        <v>10</v>
      </c>
      <c r="E33" s="35" t="s">
        <v>556</v>
      </c>
      <c r="F33" s="2">
        <v>0.1535697611</v>
      </c>
      <c r="G33" s="2">
        <v>-0.00110093879182158</v>
      </c>
      <c r="H33" s="35" t="s">
        <v>557</v>
      </c>
      <c r="I33" s="2">
        <v>-0.0134901649064947</v>
      </c>
      <c r="J33" s="35" t="s">
        <v>557</v>
      </c>
      <c r="K33" s="2" t="s">
        <v>461</v>
      </c>
    </row>
    <row r="34" spans="1:11">
      <c r="A34" s="2" t="s">
        <v>4</v>
      </c>
      <c r="B34" s="2" t="s">
        <v>462</v>
      </c>
      <c r="C34" s="2">
        <v>10</v>
      </c>
      <c r="D34" s="2">
        <v>10</v>
      </c>
      <c r="E34" s="35" t="s">
        <v>558</v>
      </c>
      <c r="F34" s="35" t="s">
        <v>559</v>
      </c>
      <c r="G34" s="35" t="s">
        <v>560</v>
      </c>
      <c r="H34" s="35" t="s">
        <v>561</v>
      </c>
      <c r="I34" s="35" t="s">
        <v>562</v>
      </c>
      <c r="J34" s="35" t="s">
        <v>557</v>
      </c>
      <c r="K34" s="2" t="s">
        <v>461</v>
      </c>
    </row>
    <row r="35" spans="1:11">
      <c r="A35" s="2" t="s">
        <v>5</v>
      </c>
      <c r="B35" s="2" t="s">
        <v>453</v>
      </c>
      <c r="C35" s="2">
        <v>10</v>
      </c>
      <c r="D35" s="2">
        <v>10</v>
      </c>
      <c r="E35" s="2">
        <v>0.227418114</v>
      </c>
      <c r="F35" s="35" t="s">
        <v>563</v>
      </c>
      <c r="G35" s="2">
        <v>-0.0759055738032915</v>
      </c>
      <c r="H35" s="35" t="s">
        <v>564</v>
      </c>
      <c r="I35" s="2">
        <v>-1.02102060568665</v>
      </c>
      <c r="J35" s="35" t="s">
        <v>565</v>
      </c>
      <c r="K35" s="2" t="s">
        <v>461</v>
      </c>
    </row>
    <row r="36" spans="1:11">
      <c r="A36" s="2" t="s">
        <v>5</v>
      </c>
      <c r="B36" s="2" t="s">
        <v>458</v>
      </c>
      <c r="C36" s="2">
        <v>10</v>
      </c>
      <c r="D36" s="2">
        <v>10</v>
      </c>
      <c r="E36" s="2">
        <v>0.1349778582</v>
      </c>
      <c r="F36" s="35" t="s">
        <v>566</v>
      </c>
      <c r="G36" s="2">
        <v>-0.00760797005356162</v>
      </c>
      <c r="H36" s="35" t="s">
        <v>567</v>
      </c>
      <c r="I36" s="2">
        <v>-0.0783507278694178</v>
      </c>
      <c r="J36" s="35" t="s">
        <v>567</v>
      </c>
      <c r="K36" s="2" t="s">
        <v>461</v>
      </c>
    </row>
    <row r="37" spans="1:11">
      <c r="A37" s="3" t="s">
        <v>5</v>
      </c>
      <c r="B37" s="3" t="s">
        <v>462</v>
      </c>
      <c r="C37" s="3">
        <v>10</v>
      </c>
      <c r="D37" s="3">
        <v>10</v>
      </c>
      <c r="E37" s="36" t="s">
        <v>568</v>
      </c>
      <c r="F37" s="36" t="s">
        <v>569</v>
      </c>
      <c r="G37" s="36" t="s">
        <v>570</v>
      </c>
      <c r="H37" s="36" t="s">
        <v>571</v>
      </c>
      <c r="I37" s="36" t="s">
        <v>572</v>
      </c>
      <c r="J37" s="36" t="s">
        <v>567</v>
      </c>
      <c r="K37" s="3" t="s">
        <v>461</v>
      </c>
    </row>
    <row r="39" spans="1:11">
      <c r="A39" s="4" t="s">
        <v>573</v>
      </c>
      <c r="B39" s="5"/>
      <c r="C39" s="5"/>
      <c r="D39" s="5"/>
      <c r="E39" s="5"/>
      <c r="F39" s="5"/>
      <c r="G39" s="5"/>
      <c r="H39" s="5"/>
      <c r="I39" s="5"/>
      <c r="J39" s="5"/>
      <c r="K39" s="5"/>
    </row>
    <row r="40" spans="1:11">
      <c r="A40" s="5"/>
      <c r="B40" s="5"/>
      <c r="C40" s="5"/>
      <c r="D40" s="5"/>
      <c r="E40" s="5"/>
      <c r="F40" s="5"/>
      <c r="G40" s="5"/>
      <c r="H40" s="5"/>
      <c r="I40" s="5"/>
      <c r="J40" s="5"/>
      <c r="K40" s="5"/>
    </row>
    <row r="41" spans="1:11">
      <c r="A41" s="5"/>
      <c r="B41" s="5"/>
      <c r="C41" s="5"/>
      <c r="D41" s="5"/>
      <c r="E41" s="5"/>
      <c r="F41" s="5"/>
      <c r="G41" s="5"/>
      <c r="H41" s="5"/>
      <c r="I41" s="5"/>
      <c r="J41" s="5"/>
      <c r="K41" s="5"/>
    </row>
    <row r="42" spans="1:11">
      <c r="A42" s="5"/>
      <c r="B42" s="5"/>
      <c r="C42" s="5"/>
      <c r="D42" s="5"/>
      <c r="E42" s="5"/>
      <c r="F42" s="5"/>
      <c r="G42" s="5"/>
      <c r="H42" s="5"/>
      <c r="I42" s="5"/>
      <c r="J42" s="5"/>
      <c r="K42" s="5"/>
    </row>
    <row r="43" spans="1:11">
      <c r="A43" s="5"/>
      <c r="B43" s="5"/>
      <c r="C43" s="5"/>
      <c r="D43" s="5"/>
      <c r="E43" s="5"/>
      <c r="F43" s="5"/>
      <c r="G43" s="5"/>
      <c r="H43" s="5"/>
      <c r="I43" s="5"/>
      <c r="J43" s="5"/>
      <c r="K43" s="5"/>
    </row>
    <row r="44" spans="1:11">
      <c r="A44" s="5"/>
      <c r="B44" s="5"/>
      <c r="C44" s="5"/>
      <c r="D44" s="5"/>
      <c r="E44" s="5"/>
      <c r="F44" s="5"/>
      <c r="G44" s="5"/>
      <c r="H44" s="5"/>
      <c r="I44" s="5"/>
      <c r="J44" s="5"/>
      <c r="K44" s="5"/>
    </row>
    <row r="45" spans="1:11">
      <c r="A45" s="5"/>
      <c r="B45" s="5"/>
      <c r="C45" s="5"/>
      <c r="D45" s="5"/>
      <c r="E45" s="5"/>
      <c r="F45" s="5"/>
      <c r="G45" s="5"/>
      <c r="H45" s="5"/>
      <c r="I45" s="5"/>
      <c r="J45" s="5"/>
      <c r="K45" s="5"/>
    </row>
    <row r="46" spans="1:11">
      <c r="A46" s="5"/>
      <c r="B46" s="5"/>
      <c r="C46" s="5"/>
      <c r="D46" s="5"/>
      <c r="E46" s="5"/>
      <c r="F46" s="5"/>
      <c r="G46" s="5"/>
      <c r="H46" s="5"/>
      <c r="I46" s="5"/>
      <c r="J46" s="5"/>
      <c r="K46" s="5"/>
    </row>
  </sheetData>
  <mergeCells count="1">
    <mergeCell ref="A39:K4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Table S1</vt:lpstr>
      <vt:lpstr>Table S2</vt:lpstr>
      <vt:lpstr>Table S3</vt:lpstr>
      <vt:lpstr>Table S4</vt:lpstr>
      <vt:lpstr>Table S5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UKsaY</cp:lastModifiedBy>
  <dcterms:created xsi:type="dcterms:W3CDTF">2025-04-25T07:54:00Z</dcterms:created>
  <dcterms:modified xsi:type="dcterms:W3CDTF">2025-11-21T10:28:54Z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89D58557BB37498C90977C5F483D4216_13</vt:lpwstr>
  </property>
  <property fmtid="{D5CDD505-2E9C-101B-9397-08002B2CF9AE}" pid="3" name="KSOProductBuildVer">
    <vt:lpwstr>2052-12.1.0.23125</vt:lpwstr>
  </property>
</Properties>
</file>