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20" windowWidth="15120" windowHeight="8010"/>
  </bookViews>
  <sheets>
    <sheet name="MyD88 methylation" sheetId="1" r:id="rId1"/>
    <sheet name="p value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W31" i="1"/>
  <c r="L31"/>
  <c r="W30"/>
  <c r="L30"/>
  <c r="W29"/>
  <c r="L29"/>
  <c r="W28"/>
  <c r="L28"/>
  <c r="W27"/>
  <c r="L27"/>
  <c r="W26"/>
  <c r="L26"/>
  <c r="W25"/>
  <c r="L25"/>
  <c r="W24"/>
  <c r="L24"/>
  <c r="W23"/>
  <c r="L23"/>
  <c r="W22"/>
  <c r="L22"/>
  <c r="W21"/>
  <c r="L21"/>
  <c r="W20"/>
  <c r="L20"/>
  <c r="W19"/>
  <c r="L19"/>
  <c r="W18"/>
  <c r="L18"/>
  <c r="W17"/>
  <c r="L17"/>
  <c r="W16"/>
  <c r="L16"/>
  <c r="W15"/>
  <c r="L15"/>
  <c r="W14"/>
  <c r="L14"/>
  <c r="W13"/>
  <c r="L13"/>
  <c r="W12"/>
  <c r="L12"/>
  <c r="W11"/>
  <c r="L11"/>
  <c r="W10"/>
  <c r="L10"/>
  <c r="W9"/>
  <c r="L9"/>
  <c r="W8"/>
  <c r="L8"/>
  <c r="W7"/>
  <c r="L7"/>
  <c r="W6"/>
  <c r="L6"/>
  <c r="W5"/>
  <c r="L5"/>
  <c r="W4"/>
  <c r="L4"/>
</calcChain>
</file>

<file path=xl/sharedStrings.xml><?xml version="1.0" encoding="utf-8"?>
<sst xmlns="http://schemas.openxmlformats.org/spreadsheetml/2006/main" count="66" uniqueCount="55">
  <si>
    <t>CpG1</t>
  </si>
  <si>
    <t>CpG2</t>
  </si>
  <si>
    <t>CpG3</t>
  </si>
  <si>
    <t>CpG4</t>
  </si>
  <si>
    <t>CpG5</t>
  </si>
  <si>
    <t>CpG6</t>
  </si>
  <si>
    <t>CpG7</t>
  </si>
  <si>
    <t>CpG8</t>
  </si>
  <si>
    <t>CpG9</t>
  </si>
  <si>
    <t>CpG10</t>
  </si>
  <si>
    <t>ORL_1</t>
  </si>
  <si>
    <t>ORL_2</t>
  </si>
  <si>
    <t>ORL_3</t>
  </si>
  <si>
    <t>ORL_4</t>
  </si>
  <si>
    <t>ORL_5</t>
  </si>
  <si>
    <t>ORL_6</t>
  </si>
  <si>
    <t>ORL_7</t>
  </si>
  <si>
    <t>ORL_8</t>
  </si>
  <si>
    <t>ORL_9</t>
  </si>
  <si>
    <t>ORL_10</t>
  </si>
  <si>
    <t>ORL_11</t>
  </si>
  <si>
    <t>ORL_12</t>
  </si>
  <si>
    <t>ORL_13</t>
  </si>
  <si>
    <t>ORL_15</t>
  </si>
  <si>
    <t>ORL_16</t>
  </si>
  <si>
    <t>ORL_17</t>
  </si>
  <si>
    <t>ORL_14</t>
  </si>
  <si>
    <t>ORL_18</t>
  </si>
  <si>
    <t>ORL_21</t>
  </si>
  <si>
    <t>ORL_25</t>
  </si>
  <si>
    <t>ORL_28</t>
  </si>
  <si>
    <t>ORL_29</t>
  </si>
  <si>
    <t>ORL_30</t>
  </si>
  <si>
    <t>ORL_31</t>
  </si>
  <si>
    <t>ORL_32</t>
  </si>
  <si>
    <t>ORL_34</t>
  </si>
  <si>
    <t>ORL_35</t>
  </si>
  <si>
    <t>ORL_36</t>
  </si>
  <si>
    <t>Patient</t>
  </si>
  <si>
    <t>HEALTHY/NOT TUMOR INVOLVED LARYNGEAL TISSUE</t>
  </si>
  <si>
    <t xml:space="preserve">  LARYNGEAL TUMOR TISSUE</t>
  </si>
  <si>
    <t>CpG</t>
  </si>
  <si>
    <t>MyD88</t>
  </si>
  <si>
    <t>0.2101</t>
  </si>
  <si>
    <t>0.025</t>
  </si>
  <si>
    <t>0.98</t>
  </si>
  <si>
    <t>0.2048</t>
  </si>
  <si>
    <t>0.2302</t>
  </si>
  <si>
    <t>0.1870</t>
  </si>
  <si>
    <t>0.0174</t>
  </si>
  <si>
    <t>0.1075</t>
  </si>
  <si>
    <t>0.1255</t>
  </si>
  <si>
    <t>0.0407</t>
  </si>
  <si>
    <r>
      <t xml:space="preserve">     The results of methylation status of promoter region of </t>
    </r>
    <r>
      <rPr>
        <b/>
        <i/>
        <sz val="12"/>
        <color theme="1"/>
        <rFont val="Calibri"/>
        <family val="2"/>
        <charset val="238"/>
        <scheme val="minor"/>
      </rPr>
      <t xml:space="preserve">MyD88 </t>
    </r>
    <r>
      <rPr>
        <b/>
        <sz val="12"/>
        <color theme="1"/>
        <rFont val="Calibri"/>
        <family val="2"/>
        <charset val="238"/>
        <scheme val="minor"/>
      </rPr>
      <t>gene by pyrosequencing of healthy/not tumor involved and tumor tissue</t>
    </r>
  </si>
  <si>
    <t>mean meth (%)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</si>
</sst>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b/>
      <i/>
      <sz val="12"/>
      <color indexed="8"/>
      <name val="Calibri"/>
      <family val="2"/>
      <charset val="238"/>
    </font>
    <font>
      <sz val="12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4" fillId="0" borderId="5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2" fontId="6" fillId="0" borderId="5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2" fontId="6" fillId="0" borderId="6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</cellXfs>
  <cellStyles count="1">
    <cellStyle name="Obič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1"/>
  <sheetViews>
    <sheetView tabSelected="1" view="pageLayout" topLeftCell="K1" zoomScaleNormal="100" workbookViewId="0">
      <selection activeCell="W3" sqref="W3"/>
    </sheetView>
  </sheetViews>
  <sheetFormatPr defaultRowHeight="15"/>
  <sheetData>
    <row r="1" spans="1:23" ht="15.75">
      <c r="A1" s="22" t="s">
        <v>53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</row>
    <row r="2" spans="1:23" ht="15.75">
      <c r="A2" s="16" t="s">
        <v>39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  <c r="M2" s="19" t="s">
        <v>40</v>
      </c>
      <c r="N2" s="20"/>
      <c r="O2" s="20"/>
      <c r="P2" s="20"/>
      <c r="Q2" s="20"/>
      <c r="R2" s="20"/>
      <c r="S2" s="20"/>
      <c r="T2" s="20"/>
      <c r="U2" s="20"/>
      <c r="V2" s="20"/>
      <c r="W2" s="21"/>
    </row>
    <row r="3" spans="1:23" ht="15.75">
      <c r="A3" s="2" t="s">
        <v>38</v>
      </c>
      <c r="B3" s="3" t="s">
        <v>0</v>
      </c>
      <c r="C3" s="4" t="s">
        <v>1</v>
      </c>
      <c r="D3" s="3" t="s">
        <v>2</v>
      </c>
      <c r="E3" s="4" t="s">
        <v>3</v>
      </c>
      <c r="F3" s="3" t="s">
        <v>4</v>
      </c>
      <c r="G3" s="4" t="s">
        <v>5</v>
      </c>
      <c r="H3" s="3" t="s">
        <v>6</v>
      </c>
      <c r="I3" s="4" t="s">
        <v>7</v>
      </c>
      <c r="J3" s="3" t="s">
        <v>8</v>
      </c>
      <c r="K3" s="4" t="s">
        <v>9</v>
      </c>
      <c r="L3" s="15" t="s">
        <v>54</v>
      </c>
      <c r="M3" s="3" t="s">
        <v>0</v>
      </c>
      <c r="N3" s="4" t="s">
        <v>1</v>
      </c>
      <c r="O3" s="3" t="s">
        <v>2</v>
      </c>
      <c r="P3" s="4" t="s">
        <v>3</v>
      </c>
      <c r="Q3" s="3" t="s">
        <v>4</v>
      </c>
      <c r="R3" s="4" t="s">
        <v>5</v>
      </c>
      <c r="S3" s="3" t="s">
        <v>6</v>
      </c>
      <c r="T3" s="4" t="s">
        <v>7</v>
      </c>
      <c r="U3" s="3" t="s">
        <v>8</v>
      </c>
      <c r="V3" s="4" t="s">
        <v>9</v>
      </c>
      <c r="W3" s="4" t="s">
        <v>54</v>
      </c>
    </row>
    <row r="4" spans="1:23" ht="15.75">
      <c r="A4" s="2" t="s">
        <v>10</v>
      </c>
      <c r="B4" s="5">
        <v>13</v>
      </c>
      <c r="C4" s="6">
        <v>16.5</v>
      </c>
      <c r="D4" s="6">
        <v>5</v>
      </c>
      <c r="E4" s="7">
        <v>12</v>
      </c>
      <c r="F4" s="5">
        <v>2.8650000000000002</v>
      </c>
      <c r="G4" s="6">
        <v>2</v>
      </c>
      <c r="H4" s="7">
        <v>4.7699999999999996</v>
      </c>
      <c r="I4" s="5">
        <v>9.7899999999999991</v>
      </c>
      <c r="J4" s="6">
        <v>0</v>
      </c>
      <c r="K4" s="8">
        <v>0</v>
      </c>
      <c r="L4" s="9">
        <f>AVERAGE(B4:K4)</f>
        <v>6.5925000000000011</v>
      </c>
      <c r="M4" s="5">
        <v>13.54</v>
      </c>
      <c r="N4" s="6">
        <v>26.365000000000002</v>
      </c>
      <c r="O4" s="6">
        <v>11.164999999999999</v>
      </c>
      <c r="P4" s="7">
        <v>14.530000000000001</v>
      </c>
      <c r="Q4" s="5">
        <v>2</v>
      </c>
      <c r="R4" s="6">
        <v>3.5</v>
      </c>
      <c r="S4" s="7">
        <v>4</v>
      </c>
      <c r="T4" s="5">
        <v>4.58</v>
      </c>
      <c r="U4" s="6">
        <v>0</v>
      </c>
      <c r="V4" s="8">
        <v>0</v>
      </c>
      <c r="W4" s="9">
        <f>AVERAGE(M4:V4)</f>
        <v>7.9679999999999991</v>
      </c>
    </row>
    <row r="5" spans="1:23" ht="15.75">
      <c r="A5" s="2" t="s">
        <v>11</v>
      </c>
      <c r="B5" s="5">
        <v>17.02</v>
      </c>
      <c r="C5" s="6">
        <v>19.5</v>
      </c>
      <c r="D5" s="6">
        <v>4.8949999999999996</v>
      </c>
      <c r="E5" s="7">
        <v>10.45</v>
      </c>
      <c r="F5" s="5">
        <v>4</v>
      </c>
      <c r="G5" s="6">
        <v>6</v>
      </c>
      <c r="H5" s="7">
        <v>4.5</v>
      </c>
      <c r="I5" s="5">
        <v>6.3550000000000004</v>
      </c>
      <c r="J5" s="6">
        <v>4.0949999999999998</v>
      </c>
      <c r="K5" s="8">
        <v>5.82</v>
      </c>
      <c r="L5" s="9">
        <f t="shared" ref="L5:L31" si="0">AVERAGE(B5:K5)</f>
        <v>8.2634999999999987</v>
      </c>
      <c r="M5" s="5">
        <v>15.92</v>
      </c>
      <c r="N5" s="6">
        <v>13.835000000000001</v>
      </c>
      <c r="O5" s="6">
        <v>10.015000000000001</v>
      </c>
      <c r="P5" s="7">
        <v>12.115</v>
      </c>
      <c r="Q5" s="5">
        <v>3</v>
      </c>
      <c r="R5" s="6">
        <v>4</v>
      </c>
      <c r="S5" s="7">
        <v>3</v>
      </c>
      <c r="T5" s="5">
        <v>4.1550000000000002</v>
      </c>
      <c r="U5" s="6">
        <v>0</v>
      </c>
      <c r="V5" s="8">
        <v>0</v>
      </c>
      <c r="W5" s="9">
        <f t="shared" ref="W5:W31" si="1">AVERAGE(M5:V5)</f>
        <v>6.604000000000001</v>
      </c>
    </row>
    <row r="6" spans="1:23" ht="15.75">
      <c r="A6" s="2" t="s">
        <v>12</v>
      </c>
      <c r="B6" s="5">
        <v>11.375</v>
      </c>
      <c r="C6" s="6">
        <v>7.5649999999999995</v>
      </c>
      <c r="D6" s="6">
        <v>5.6400000000000006</v>
      </c>
      <c r="E6" s="7">
        <v>10.11</v>
      </c>
      <c r="F6" s="5">
        <v>4.5299999999999994</v>
      </c>
      <c r="G6" s="6">
        <v>4.67</v>
      </c>
      <c r="H6" s="7">
        <v>5.4849999999999994</v>
      </c>
      <c r="I6" s="5">
        <v>6.99</v>
      </c>
      <c r="J6" s="6">
        <v>0</v>
      </c>
      <c r="K6" s="8">
        <v>3.0150000000000001</v>
      </c>
      <c r="L6" s="9">
        <f t="shared" si="0"/>
        <v>5.9380000000000006</v>
      </c>
      <c r="M6" s="5">
        <v>8.9400000000000013</v>
      </c>
      <c r="N6" s="6">
        <v>7.38</v>
      </c>
      <c r="O6" s="6">
        <v>4.12</v>
      </c>
      <c r="P6" s="7">
        <v>8.4649999999999999</v>
      </c>
      <c r="Q6" s="5">
        <v>2.5</v>
      </c>
      <c r="R6" s="6">
        <v>2</v>
      </c>
      <c r="S6" s="7">
        <v>4</v>
      </c>
      <c r="T6" s="5">
        <v>8.0649999999999995</v>
      </c>
      <c r="U6" s="6">
        <v>3.46</v>
      </c>
      <c r="V6" s="8">
        <v>0</v>
      </c>
      <c r="W6" s="9">
        <f t="shared" si="1"/>
        <v>4.8929999999999998</v>
      </c>
    </row>
    <row r="7" spans="1:23" ht="15.75">
      <c r="A7" s="2" t="s">
        <v>13</v>
      </c>
      <c r="B7" s="5">
        <v>12.615</v>
      </c>
      <c r="C7" s="6">
        <v>15.045</v>
      </c>
      <c r="D7" s="6">
        <v>8.1950000000000003</v>
      </c>
      <c r="E7" s="7">
        <v>8.84</v>
      </c>
      <c r="F7" s="5">
        <v>3.96</v>
      </c>
      <c r="G7" s="6">
        <v>6.4399999999999995</v>
      </c>
      <c r="H7" s="7">
        <v>1.2749999999999999</v>
      </c>
      <c r="I7" s="5">
        <v>7.13</v>
      </c>
      <c r="J7" s="6">
        <v>0</v>
      </c>
      <c r="K7" s="8">
        <v>0</v>
      </c>
      <c r="L7" s="9">
        <f t="shared" si="0"/>
        <v>6.3500000000000005</v>
      </c>
      <c r="M7" s="5">
        <v>4.6050000000000004</v>
      </c>
      <c r="N7" s="6">
        <v>3.67</v>
      </c>
      <c r="O7" s="6">
        <v>5.5</v>
      </c>
      <c r="P7" s="7">
        <v>11.545</v>
      </c>
      <c r="Q7" s="5">
        <v>2.38</v>
      </c>
      <c r="R7" s="6">
        <v>3.4450000000000003</v>
      </c>
      <c r="S7" s="7">
        <v>4</v>
      </c>
      <c r="T7" s="5">
        <v>3.665</v>
      </c>
      <c r="U7" s="6">
        <v>0</v>
      </c>
      <c r="V7" s="8">
        <v>0</v>
      </c>
      <c r="W7" s="9">
        <f t="shared" si="1"/>
        <v>3.8809999999999993</v>
      </c>
    </row>
    <row r="8" spans="1:23" ht="15.75">
      <c r="A8" s="2" t="s">
        <v>14</v>
      </c>
      <c r="B8" s="5">
        <v>4.1349999999999998</v>
      </c>
      <c r="C8" s="6">
        <v>14.265000000000001</v>
      </c>
      <c r="D8" s="6">
        <v>5.92</v>
      </c>
      <c r="E8" s="7">
        <v>12.765000000000001</v>
      </c>
      <c r="F8" s="5">
        <v>3.72</v>
      </c>
      <c r="G8" s="6">
        <v>4.1749999999999998</v>
      </c>
      <c r="H8" s="7">
        <v>3.835</v>
      </c>
      <c r="I8" s="5">
        <v>10.96</v>
      </c>
      <c r="J8" s="6">
        <v>5.5949999999999998</v>
      </c>
      <c r="K8" s="8">
        <v>9.8849999999999998</v>
      </c>
      <c r="L8" s="9">
        <f t="shared" si="0"/>
        <v>7.525500000000001</v>
      </c>
      <c r="M8" s="5">
        <v>11.105</v>
      </c>
      <c r="N8" s="6">
        <v>12.675000000000001</v>
      </c>
      <c r="O8" s="6">
        <v>5.98</v>
      </c>
      <c r="P8" s="7">
        <v>14.39</v>
      </c>
      <c r="Q8" s="5">
        <v>3</v>
      </c>
      <c r="R8" s="6">
        <v>4</v>
      </c>
      <c r="S8" s="7">
        <v>5.5</v>
      </c>
      <c r="T8" s="5">
        <v>1.91</v>
      </c>
      <c r="U8" s="6">
        <v>0</v>
      </c>
      <c r="V8" s="8">
        <v>1.9</v>
      </c>
      <c r="W8" s="9">
        <f t="shared" si="1"/>
        <v>6.0460000000000003</v>
      </c>
    </row>
    <row r="9" spans="1:23" ht="15.75">
      <c r="A9" s="2" t="s">
        <v>15</v>
      </c>
      <c r="B9" s="5">
        <v>11.370000000000001</v>
      </c>
      <c r="C9" s="6">
        <v>11.309999999999999</v>
      </c>
      <c r="D9" s="6">
        <v>5.74</v>
      </c>
      <c r="E9" s="7">
        <v>15.305</v>
      </c>
      <c r="F9" s="5">
        <v>2.8150000000000004</v>
      </c>
      <c r="G9" s="6">
        <v>3.34</v>
      </c>
      <c r="H9" s="7">
        <v>4.5750000000000002</v>
      </c>
      <c r="I9" s="5">
        <v>8.5300000000000011</v>
      </c>
      <c r="J9" s="6">
        <v>1.2949999999999999</v>
      </c>
      <c r="K9" s="8">
        <v>5.7450000000000001</v>
      </c>
      <c r="L9" s="9">
        <f t="shared" si="0"/>
        <v>7.0025000000000004</v>
      </c>
      <c r="M9" s="5">
        <v>3.9649999999999999</v>
      </c>
      <c r="N9" s="6">
        <v>5.87</v>
      </c>
      <c r="O9" s="6">
        <v>4.84</v>
      </c>
      <c r="P9" s="7">
        <v>8.7650000000000006</v>
      </c>
      <c r="Q9" s="5">
        <v>1.5</v>
      </c>
      <c r="R9" s="6">
        <v>3</v>
      </c>
      <c r="S9" s="7">
        <v>3</v>
      </c>
      <c r="T9" s="5">
        <v>7.5350000000000001</v>
      </c>
      <c r="U9" s="6">
        <v>0</v>
      </c>
      <c r="V9" s="8">
        <v>0</v>
      </c>
      <c r="W9" s="9">
        <f t="shared" si="1"/>
        <v>3.8475000000000001</v>
      </c>
    </row>
    <row r="10" spans="1:23" ht="15.75">
      <c r="A10" s="2" t="s">
        <v>16</v>
      </c>
      <c r="B10" s="5">
        <v>9.33</v>
      </c>
      <c r="C10" s="6">
        <v>9.9149999999999991</v>
      </c>
      <c r="D10" s="6">
        <v>7.1050000000000004</v>
      </c>
      <c r="E10" s="7">
        <v>15.645</v>
      </c>
      <c r="F10" s="5">
        <v>4.1349999999999998</v>
      </c>
      <c r="G10" s="6">
        <v>5.34</v>
      </c>
      <c r="H10" s="7">
        <v>8</v>
      </c>
      <c r="I10" s="5">
        <v>10.695</v>
      </c>
      <c r="J10" s="6">
        <v>0</v>
      </c>
      <c r="K10" s="8">
        <v>9.3350000000000009</v>
      </c>
      <c r="L10" s="9">
        <f t="shared" si="0"/>
        <v>7.95</v>
      </c>
      <c r="M10" s="5">
        <v>4.43</v>
      </c>
      <c r="N10" s="6">
        <v>8.5350000000000001</v>
      </c>
      <c r="O10" s="6">
        <v>2.93</v>
      </c>
      <c r="P10" s="7">
        <v>14.645</v>
      </c>
      <c r="Q10" s="5">
        <v>3</v>
      </c>
      <c r="R10" s="6">
        <v>0</v>
      </c>
      <c r="S10" s="7">
        <v>4</v>
      </c>
      <c r="T10" s="5">
        <v>4.5399999999999991</v>
      </c>
      <c r="U10" s="6">
        <v>0</v>
      </c>
      <c r="V10" s="8">
        <v>0</v>
      </c>
      <c r="W10" s="9">
        <f t="shared" si="1"/>
        <v>4.2080000000000002</v>
      </c>
    </row>
    <row r="11" spans="1:23" ht="15.75">
      <c r="A11" s="2" t="s">
        <v>17</v>
      </c>
      <c r="B11" s="5">
        <v>10</v>
      </c>
      <c r="C11" s="6">
        <v>15.775</v>
      </c>
      <c r="D11" s="6">
        <v>5.1950000000000003</v>
      </c>
      <c r="E11" s="7">
        <v>15.75</v>
      </c>
      <c r="F11" s="5">
        <v>2.74</v>
      </c>
      <c r="G11" s="6">
        <v>3.9</v>
      </c>
      <c r="H11" s="7">
        <v>5.9649999999999999</v>
      </c>
      <c r="I11" s="5">
        <v>11.145</v>
      </c>
      <c r="J11" s="6">
        <v>3.6549999999999998</v>
      </c>
      <c r="K11" s="8">
        <v>6.335</v>
      </c>
      <c r="L11" s="9">
        <f t="shared" si="0"/>
        <v>8.0459999999999994</v>
      </c>
      <c r="M11" s="5">
        <v>21.145</v>
      </c>
      <c r="N11" s="6">
        <v>23.035</v>
      </c>
      <c r="O11" s="6">
        <v>6.3849999999999998</v>
      </c>
      <c r="P11" s="7">
        <v>17.505000000000003</v>
      </c>
      <c r="Q11" s="5">
        <v>3</v>
      </c>
      <c r="R11" s="6">
        <v>4.375</v>
      </c>
      <c r="S11" s="7">
        <v>0</v>
      </c>
      <c r="T11" s="5">
        <v>3.95</v>
      </c>
      <c r="U11" s="6">
        <v>0</v>
      </c>
      <c r="V11" s="8">
        <v>7.125</v>
      </c>
      <c r="W11" s="9">
        <f t="shared" si="1"/>
        <v>8.6519999999999992</v>
      </c>
    </row>
    <row r="12" spans="1:23" ht="15.75">
      <c r="A12" s="2" t="s">
        <v>18</v>
      </c>
      <c r="B12" s="5">
        <v>8.1649999999999991</v>
      </c>
      <c r="C12" s="6">
        <v>10.100000000000001</v>
      </c>
      <c r="D12" s="6">
        <v>2.7349999999999999</v>
      </c>
      <c r="E12" s="7">
        <v>10.219999999999999</v>
      </c>
      <c r="F12" s="5">
        <v>3.2800000000000002</v>
      </c>
      <c r="G12" s="6">
        <v>3.1799999999999997</v>
      </c>
      <c r="H12" s="7">
        <v>4.6400000000000006</v>
      </c>
      <c r="I12" s="5">
        <v>3.8200000000000003</v>
      </c>
      <c r="J12" s="6">
        <v>3.02</v>
      </c>
      <c r="K12" s="8">
        <v>0</v>
      </c>
      <c r="L12" s="9">
        <f t="shared" si="0"/>
        <v>4.9160000000000004</v>
      </c>
      <c r="M12" s="5">
        <v>7.94</v>
      </c>
      <c r="N12" s="6">
        <v>16.350000000000001</v>
      </c>
      <c r="O12" s="6">
        <v>4.17</v>
      </c>
      <c r="P12" s="7">
        <v>9.89</v>
      </c>
      <c r="Q12" s="5">
        <v>2</v>
      </c>
      <c r="R12" s="6">
        <v>3</v>
      </c>
      <c r="S12" s="7">
        <v>3</v>
      </c>
      <c r="T12" s="5">
        <v>4.62</v>
      </c>
      <c r="U12" s="6">
        <v>0</v>
      </c>
      <c r="V12" s="8">
        <v>1.76</v>
      </c>
      <c r="W12" s="9">
        <f t="shared" si="1"/>
        <v>5.2729999999999997</v>
      </c>
    </row>
    <row r="13" spans="1:23" ht="15.75">
      <c r="A13" s="2" t="s">
        <v>19</v>
      </c>
      <c r="B13" s="5">
        <v>9.48</v>
      </c>
      <c r="C13" s="6">
        <v>20.884999999999998</v>
      </c>
      <c r="D13" s="6">
        <v>8.07</v>
      </c>
      <c r="E13" s="7">
        <v>17.365000000000002</v>
      </c>
      <c r="F13" s="5">
        <v>3</v>
      </c>
      <c r="G13" s="6">
        <v>4.5</v>
      </c>
      <c r="H13" s="7">
        <v>4.5</v>
      </c>
      <c r="I13" s="5">
        <v>2.68</v>
      </c>
      <c r="J13" s="6">
        <v>0</v>
      </c>
      <c r="K13" s="8">
        <v>2.9850000000000003</v>
      </c>
      <c r="L13" s="9">
        <f t="shared" si="0"/>
        <v>7.3465000000000016</v>
      </c>
      <c r="M13" s="5">
        <v>20.439999999999998</v>
      </c>
      <c r="N13" s="6">
        <v>15.684999999999999</v>
      </c>
      <c r="O13" s="6">
        <v>5.8849999999999998</v>
      </c>
      <c r="P13" s="7">
        <v>14.844999999999999</v>
      </c>
      <c r="Q13" s="5">
        <v>3.2800000000000002</v>
      </c>
      <c r="R13" s="6">
        <v>3.8200000000000003</v>
      </c>
      <c r="S13" s="7">
        <v>5</v>
      </c>
      <c r="T13" s="5">
        <v>1.4750000000000001</v>
      </c>
      <c r="U13" s="6">
        <v>0</v>
      </c>
      <c r="V13" s="8">
        <v>1.9550000000000001</v>
      </c>
      <c r="W13" s="9">
        <f t="shared" si="1"/>
        <v>7.2384999999999993</v>
      </c>
    </row>
    <row r="14" spans="1:23" ht="15.75">
      <c r="A14" s="2" t="s">
        <v>20</v>
      </c>
      <c r="B14" s="5">
        <v>11.78</v>
      </c>
      <c r="C14" s="6">
        <v>12.625</v>
      </c>
      <c r="D14" s="6">
        <v>2.79</v>
      </c>
      <c r="E14" s="7">
        <v>11.515000000000001</v>
      </c>
      <c r="F14" s="5">
        <v>2.7850000000000001</v>
      </c>
      <c r="G14" s="6">
        <v>3.0549999999999997</v>
      </c>
      <c r="H14" s="7">
        <v>6</v>
      </c>
      <c r="I14" s="5">
        <v>4.54</v>
      </c>
      <c r="J14" s="6">
        <v>0</v>
      </c>
      <c r="K14" s="8">
        <v>2.5449999999999999</v>
      </c>
      <c r="L14" s="9">
        <f t="shared" si="0"/>
        <v>5.7635000000000005</v>
      </c>
      <c r="M14" s="5">
        <v>4.8100000000000005</v>
      </c>
      <c r="N14" s="6">
        <v>8.6999999999999993</v>
      </c>
      <c r="O14" s="6">
        <v>6.5350000000000001</v>
      </c>
      <c r="P14" s="7">
        <v>14.49</v>
      </c>
      <c r="Q14" s="5">
        <v>2.54</v>
      </c>
      <c r="R14" s="6">
        <v>3</v>
      </c>
      <c r="S14" s="7">
        <v>3</v>
      </c>
      <c r="T14" s="5">
        <v>4.99</v>
      </c>
      <c r="U14" s="6">
        <v>0</v>
      </c>
      <c r="V14" s="8">
        <v>6.49</v>
      </c>
      <c r="W14" s="9">
        <f t="shared" si="1"/>
        <v>5.4555000000000007</v>
      </c>
    </row>
    <row r="15" spans="1:23" ht="15.75">
      <c r="A15" s="2" t="s">
        <v>21</v>
      </c>
      <c r="B15" s="5">
        <v>14.425000000000001</v>
      </c>
      <c r="C15" s="6">
        <v>24.204999999999998</v>
      </c>
      <c r="D15" s="6">
        <v>7.9750000000000005</v>
      </c>
      <c r="E15" s="7">
        <v>15.045000000000002</v>
      </c>
      <c r="F15" s="5">
        <v>2</v>
      </c>
      <c r="G15" s="6">
        <v>6</v>
      </c>
      <c r="H15" s="7">
        <v>3</v>
      </c>
      <c r="I15" s="5">
        <v>0</v>
      </c>
      <c r="J15" s="6">
        <v>0</v>
      </c>
      <c r="K15" s="8">
        <v>0</v>
      </c>
      <c r="L15" s="9">
        <f t="shared" si="0"/>
        <v>7.2650000000000006</v>
      </c>
      <c r="M15" s="5">
        <v>7.4399999999999995</v>
      </c>
      <c r="N15" s="6">
        <v>11.295</v>
      </c>
      <c r="O15" s="6">
        <v>11.469999999999999</v>
      </c>
      <c r="P15" s="7">
        <v>9.75</v>
      </c>
      <c r="Q15" s="5">
        <v>2.335</v>
      </c>
      <c r="R15" s="6">
        <v>1</v>
      </c>
      <c r="S15" s="7">
        <v>5</v>
      </c>
      <c r="T15" s="5">
        <v>8.77</v>
      </c>
      <c r="U15" s="6">
        <v>0</v>
      </c>
      <c r="V15" s="8">
        <v>7.57</v>
      </c>
      <c r="W15" s="9">
        <f t="shared" si="1"/>
        <v>6.4629999999999992</v>
      </c>
    </row>
    <row r="16" spans="1:23" ht="15.75">
      <c r="A16" s="2" t="s">
        <v>22</v>
      </c>
      <c r="B16" s="5">
        <v>9.6750000000000007</v>
      </c>
      <c r="C16" s="6">
        <v>10.844999999999999</v>
      </c>
      <c r="D16" s="6">
        <v>3.8049999999999997</v>
      </c>
      <c r="E16" s="7">
        <v>14.375</v>
      </c>
      <c r="F16" s="5">
        <v>3</v>
      </c>
      <c r="G16" s="6">
        <v>2.5</v>
      </c>
      <c r="H16" s="7">
        <v>5</v>
      </c>
      <c r="I16" s="5">
        <v>6.37</v>
      </c>
      <c r="J16" s="6">
        <v>0</v>
      </c>
      <c r="K16" s="8">
        <v>3.2700000000000005</v>
      </c>
      <c r="L16" s="9">
        <f t="shared" si="0"/>
        <v>5.8840000000000003</v>
      </c>
      <c r="M16" s="5">
        <v>9.0599999999999987</v>
      </c>
      <c r="N16" s="6">
        <v>14.35</v>
      </c>
      <c r="O16" s="6">
        <v>5.4149999999999991</v>
      </c>
      <c r="P16" s="7">
        <v>16.984999999999999</v>
      </c>
      <c r="Q16" s="5">
        <v>3</v>
      </c>
      <c r="R16" s="6">
        <v>4</v>
      </c>
      <c r="S16" s="7">
        <v>4</v>
      </c>
      <c r="T16" s="5">
        <v>7.9550000000000001</v>
      </c>
      <c r="U16" s="6">
        <v>5.4550000000000001</v>
      </c>
      <c r="V16" s="8">
        <v>0.78</v>
      </c>
      <c r="W16" s="9">
        <f t="shared" si="1"/>
        <v>7.1</v>
      </c>
    </row>
    <row r="17" spans="1:23" ht="15.75">
      <c r="A17" s="2" t="s">
        <v>23</v>
      </c>
      <c r="B17" s="5">
        <v>10.545</v>
      </c>
      <c r="C17" s="6">
        <v>11.504999999999999</v>
      </c>
      <c r="D17" s="6">
        <v>5.72</v>
      </c>
      <c r="E17" s="7">
        <v>10.835000000000001</v>
      </c>
      <c r="F17" s="5">
        <v>3</v>
      </c>
      <c r="G17" s="6">
        <v>3.41</v>
      </c>
      <c r="H17" s="7">
        <v>4</v>
      </c>
      <c r="I17" s="5">
        <v>4.82</v>
      </c>
      <c r="J17" s="6">
        <v>0</v>
      </c>
      <c r="K17" s="8">
        <v>4.74</v>
      </c>
      <c r="L17" s="9">
        <f t="shared" si="0"/>
        <v>5.8574999999999999</v>
      </c>
      <c r="M17" s="5">
        <v>10.61</v>
      </c>
      <c r="N17" s="6">
        <v>13.74</v>
      </c>
      <c r="O17" s="6">
        <v>2.8250000000000002</v>
      </c>
      <c r="P17" s="7">
        <v>15.234999999999999</v>
      </c>
      <c r="Q17" s="5">
        <v>2.7749999999999999</v>
      </c>
      <c r="R17" s="6">
        <v>4.0200000000000005</v>
      </c>
      <c r="S17" s="7">
        <v>4.7850000000000001</v>
      </c>
      <c r="T17" s="5">
        <v>7.3550000000000004</v>
      </c>
      <c r="U17" s="6">
        <v>1.42</v>
      </c>
      <c r="V17" s="8">
        <v>4.7750000000000004</v>
      </c>
      <c r="W17" s="9">
        <f t="shared" si="1"/>
        <v>6.7540000000000004</v>
      </c>
    </row>
    <row r="18" spans="1:23" ht="15.75">
      <c r="A18" s="2" t="s">
        <v>24</v>
      </c>
      <c r="B18" s="5">
        <v>9.8149999999999995</v>
      </c>
      <c r="C18" s="6">
        <v>6.92</v>
      </c>
      <c r="D18" s="6">
        <v>9.5500000000000007</v>
      </c>
      <c r="E18" s="7">
        <v>7.6199999999999992</v>
      </c>
      <c r="F18" s="5">
        <v>2</v>
      </c>
      <c r="G18" s="6">
        <v>3</v>
      </c>
      <c r="H18" s="7">
        <v>4</v>
      </c>
      <c r="I18" s="5">
        <v>4.2249999999999996</v>
      </c>
      <c r="J18" s="6">
        <v>0</v>
      </c>
      <c r="K18" s="8">
        <v>0</v>
      </c>
      <c r="L18" s="9">
        <f t="shared" si="0"/>
        <v>4.7130000000000001</v>
      </c>
      <c r="M18" s="5">
        <v>9.36</v>
      </c>
      <c r="N18" s="6">
        <v>8.9600000000000009</v>
      </c>
      <c r="O18" s="6">
        <v>6.67</v>
      </c>
      <c r="P18" s="7">
        <v>13.5</v>
      </c>
      <c r="Q18" s="5">
        <v>2.96</v>
      </c>
      <c r="R18" s="6">
        <v>4.5</v>
      </c>
      <c r="S18" s="7">
        <v>3.8</v>
      </c>
      <c r="T18" s="5">
        <v>7.6850000000000005</v>
      </c>
      <c r="U18" s="6">
        <v>0</v>
      </c>
      <c r="V18" s="8">
        <v>4.01</v>
      </c>
      <c r="W18" s="9">
        <f t="shared" si="1"/>
        <v>6.1444999999999999</v>
      </c>
    </row>
    <row r="19" spans="1:23" ht="15.75">
      <c r="A19" s="2" t="s">
        <v>25</v>
      </c>
      <c r="B19" s="5">
        <v>10.585000000000001</v>
      </c>
      <c r="C19" s="6">
        <v>15.7</v>
      </c>
      <c r="D19" s="6">
        <v>8.9550000000000001</v>
      </c>
      <c r="E19" s="7">
        <v>11.725</v>
      </c>
      <c r="F19" s="5">
        <v>2.5</v>
      </c>
      <c r="G19" s="6">
        <v>4</v>
      </c>
      <c r="H19" s="7">
        <v>5</v>
      </c>
      <c r="I19" s="5">
        <v>6.1150000000000002</v>
      </c>
      <c r="J19" s="6">
        <v>0</v>
      </c>
      <c r="K19" s="8">
        <v>4.08</v>
      </c>
      <c r="L19" s="9">
        <f t="shared" si="0"/>
        <v>6.8659999999999997</v>
      </c>
      <c r="M19" s="5">
        <v>8.16</v>
      </c>
      <c r="N19" s="6">
        <v>10.45</v>
      </c>
      <c r="O19" s="6">
        <v>11.41</v>
      </c>
      <c r="P19" s="7">
        <v>13.184999999999999</v>
      </c>
      <c r="Q19" s="5">
        <v>0</v>
      </c>
      <c r="R19" s="6">
        <v>3.5</v>
      </c>
      <c r="S19" s="7">
        <v>0</v>
      </c>
      <c r="T19" s="5">
        <v>9.004999999999999</v>
      </c>
      <c r="U19" s="6">
        <v>1.1100000000000001</v>
      </c>
      <c r="V19" s="8">
        <v>0</v>
      </c>
      <c r="W19" s="9">
        <f t="shared" si="1"/>
        <v>5.6819999999999995</v>
      </c>
    </row>
    <row r="20" spans="1:23" ht="15.75">
      <c r="A20" s="2" t="s">
        <v>26</v>
      </c>
      <c r="B20" s="10">
        <v>20.365000000000002</v>
      </c>
      <c r="C20" s="11">
        <v>23.53</v>
      </c>
      <c r="D20" s="11">
        <v>15.84</v>
      </c>
      <c r="E20" s="12">
        <v>36.305</v>
      </c>
      <c r="F20" s="10">
        <v>14.875</v>
      </c>
      <c r="G20" s="11">
        <v>15.95</v>
      </c>
      <c r="H20" s="12">
        <v>17.984999999999999</v>
      </c>
      <c r="I20" s="10">
        <v>12.215</v>
      </c>
      <c r="J20" s="11">
        <v>1.72</v>
      </c>
      <c r="K20" s="13">
        <v>8.9450000000000003</v>
      </c>
      <c r="L20" s="9">
        <f t="shared" si="0"/>
        <v>16.773</v>
      </c>
      <c r="M20" s="10">
        <v>15.664999999999999</v>
      </c>
      <c r="N20" s="11">
        <v>13.625</v>
      </c>
      <c r="O20" s="11">
        <v>13.715</v>
      </c>
      <c r="P20" s="12">
        <v>27.82</v>
      </c>
      <c r="Q20" s="10">
        <v>11.04</v>
      </c>
      <c r="R20" s="11">
        <v>12.89</v>
      </c>
      <c r="S20" s="12">
        <v>13.934999999999999</v>
      </c>
      <c r="T20" s="10">
        <v>9.2750000000000004</v>
      </c>
      <c r="U20" s="11">
        <v>2.7949999999999999</v>
      </c>
      <c r="V20" s="13">
        <v>8.4149999999999991</v>
      </c>
      <c r="W20" s="9">
        <f t="shared" si="1"/>
        <v>12.917499999999999</v>
      </c>
    </row>
    <row r="21" spans="1:23" ht="15.75">
      <c r="A21" s="2" t="s">
        <v>27</v>
      </c>
      <c r="B21" s="10">
        <v>16.814999999999998</v>
      </c>
      <c r="C21" s="11">
        <v>17.795000000000002</v>
      </c>
      <c r="D21" s="11">
        <v>14.8</v>
      </c>
      <c r="E21" s="12">
        <v>42.89</v>
      </c>
      <c r="F21" s="10">
        <v>11.734999999999999</v>
      </c>
      <c r="G21" s="11">
        <v>12.86</v>
      </c>
      <c r="H21" s="12">
        <v>16.43</v>
      </c>
      <c r="I21" s="10">
        <v>12.654999999999999</v>
      </c>
      <c r="J21" s="11">
        <v>4.2300000000000004</v>
      </c>
      <c r="K21" s="13">
        <v>6.6449999999999996</v>
      </c>
      <c r="L21" s="9">
        <f t="shared" si="0"/>
        <v>15.685499999999999</v>
      </c>
      <c r="M21" s="10">
        <v>10.59</v>
      </c>
      <c r="N21" s="11">
        <v>7.8000000000000007</v>
      </c>
      <c r="O21" s="11">
        <v>9.2799999999999994</v>
      </c>
      <c r="P21" s="12">
        <v>22.844999999999999</v>
      </c>
      <c r="Q21" s="10">
        <v>12.649999999999999</v>
      </c>
      <c r="R21" s="11">
        <v>15.13</v>
      </c>
      <c r="S21" s="12">
        <v>14.92</v>
      </c>
      <c r="T21" s="10">
        <v>11.475</v>
      </c>
      <c r="U21" s="11">
        <v>4.4249999999999998</v>
      </c>
      <c r="V21" s="13">
        <v>5.15</v>
      </c>
      <c r="W21" s="9">
        <f t="shared" si="1"/>
        <v>11.426500000000001</v>
      </c>
    </row>
    <row r="22" spans="1:23" ht="15.75">
      <c r="A22" s="2" t="s">
        <v>28</v>
      </c>
      <c r="B22" s="10">
        <v>17.75</v>
      </c>
      <c r="C22" s="11">
        <v>18.600000000000001</v>
      </c>
      <c r="D22" s="11">
        <v>14.965</v>
      </c>
      <c r="E22" s="12">
        <v>41</v>
      </c>
      <c r="F22" s="12">
        <v>9.2149999999999999</v>
      </c>
      <c r="G22" s="12">
        <v>12.67</v>
      </c>
      <c r="H22" s="12">
        <v>17.64</v>
      </c>
      <c r="I22" s="10">
        <v>19.564999999999998</v>
      </c>
      <c r="J22" s="11">
        <v>7.51</v>
      </c>
      <c r="K22" s="13">
        <v>7.8150000000000004</v>
      </c>
      <c r="L22" s="9">
        <f t="shared" si="0"/>
        <v>16.672999999999998</v>
      </c>
      <c r="M22" s="10">
        <v>10.72</v>
      </c>
      <c r="N22" s="11">
        <v>8.6199999999999992</v>
      </c>
      <c r="O22" s="11">
        <v>9.5299999999999994</v>
      </c>
      <c r="P22" s="12">
        <v>21.64</v>
      </c>
      <c r="Q22" s="10">
        <v>15.105</v>
      </c>
      <c r="R22" s="11">
        <v>14.870000000000001</v>
      </c>
      <c r="S22" s="12">
        <v>15.595000000000001</v>
      </c>
      <c r="T22" s="10">
        <v>7.9450000000000003</v>
      </c>
      <c r="U22" s="11">
        <v>1.64</v>
      </c>
      <c r="V22" s="13">
        <v>9.4049999999999994</v>
      </c>
      <c r="W22" s="9">
        <f t="shared" si="1"/>
        <v>11.507000000000001</v>
      </c>
    </row>
    <row r="23" spans="1:23" ht="15.75">
      <c r="A23" s="2" t="s">
        <v>29</v>
      </c>
      <c r="B23" s="10">
        <v>20.574999999999999</v>
      </c>
      <c r="C23" s="11">
        <v>24.79</v>
      </c>
      <c r="D23" s="11">
        <v>15.655000000000001</v>
      </c>
      <c r="E23" s="12">
        <v>38.04</v>
      </c>
      <c r="F23" s="10">
        <v>13.079999999999998</v>
      </c>
      <c r="G23" s="11">
        <v>16.649999999999999</v>
      </c>
      <c r="H23" s="12">
        <v>19.61</v>
      </c>
      <c r="I23" s="10">
        <v>17.299999999999997</v>
      </c>
      <c r="J23" s="11">
        <v>4.4499999999999993</v>
      </c>
      <c r="K23" s="13">
        <v>10.245000000000001</v>
      </c>
      <c r="L23" s="9">
        <f t="shared" si="0"/>
        <v>18.039499999999997</v>
      </c>
      <c r="M23" s="10">
        <v>17.78</v>
      </c>
      <c r="N23" s="11">
        <v>22.46</v>
      </c>
      <c r="O23" s="14">
        <v>12.555</v>
      </c>
      <c r="P23" s="12">
        <v>31.465</v>
      </c>
      <c r="Q23" s="10">
        <v>14.04</v>
      </c>
      <c r="R23" s="11">
        <v>13.255000000000001</v>
      </c>
      <c r="S23" s="12">
        <v>16.895</v>
      </c>
      <c r="T23" s="10">
        <v>11.34</v>
      </c>
      <c r="U23" s="11">
        <v>1.2749999999999999</v>
      </c>
      <c r="V23" s="13">
        <v>6.1750000000000007</v>
      </c>
      <c r="W23" s="9">
        <f t="shared" si="1"/>
        <v>14.724000000000004</v>
      </c>
    </row>
    <row r="24" spans="1:23" ht="15.75">
      <c r="A24" s="2" t="s">
        <v>30</v>
      </c>
      <c r="B24" s="10">
        <v>21.86</v>
      </c>
      <c r="C24" s="11">
        <v>21.86</v>
      </c>
      <c r="D24" s="11">
        <v>15.274999999999999</v>
      </c>
      <c r="E24" s="12">
        <v>36.864999999999995</v>
      </c>
      <c r="F24" s="10">
        <v>12</v>
      </c>
      <c r="G24" s="11">
        <v>11.18</v>
      </c>
      <c r="H24" s="12">
        <v>15.809999999999999</v>
      </c>
      <c r="I24" s="10">
        <v>12.835000000000001</v>
      </c>
      <c r="J24" s="11">
        <v>4.29</v>
      </c>
      <c r="K24" s="13">
        <v>6.47</v>
      </c>
      <c r="L24" s="9">
        <f t="shared" si="0"/>
        <v>15.8445</v>
      </c>
      <c r="M24" s="10">
        <v>12.61</v>
      </c>
      <c r="N24" s="11">
        <v>16.515000000000001</v>
      </c>
      <c r="O24" s="11">
        <v>8.379999999999999</v>
      </c>
      <c r="P24" s="12">
        <v>27.02</v>
      </c>
      <c r="Q24" s="10">
        <v>8.48</v>
      </c>
      <c r="R24" s="11">
        <v>20.765000000000001</v>
      </c>
      <c r="S24" s="12">
        <v>14.154999999999999</v>
      </c>
      <c r="T24" s="10">
        <v>12.52</v>
      </c>
      <c r="U24" s="11">
        <v>5.4249999999999998</v>
      </c>
      <c r="V24" s="13">
        <v>4.0599999999999996</v>
      </c>
      <c r="W24" s="9">
        <f t="shared" si="1"/>
        <v>12.992999999999999</v>
      </c>
    </row>
    <row r="25" spans="1:23" ht="15.75">
      <c r="A25" s="2" t="s">
        <v>31</v>
      </c>
      <c r="B25" s="10">
        <v>14.97</v>
      </c>
      <c r="C25" s="11">
        <v>18.274999999999999</v>
      </c>
      <c r="D25" s="11">
        <v>11.885</v>
      </c>
      <c r="E25" s="12">
        <v>39.03</v>
      </c>
      <c r="F25" s="10">
        <v>16.07</v>
      </c>
      <c r="G25" s="11">
        <v>13.465</v>
      </c>
      <c r="H25" s="12">
        <v>22.2</v>
      </c>
      <c r="I25" s="10">
        <v>15.16</v>
      </c>
      <c r="J25" s="11">
        <v>6.5549999999999997</v>
      </c>
      <c r="K25" s="13">
        <v>11.25</v>
      </c>
      <c r="L25" s="9">
        <f t="shared" si="0"/>
        <v>16.885999999999999</v>
      </c>
      <c r="M25" s="10">
        <v>13.82</v>
      </c>
      <c r="N25" s="11">
        <v>13.15</v>
      </c>
      <c r="O25" s="11">
        <v>12.67</v>
      </c>
      <c r="P25" s="12">
        <v>27.78</v>
      </c>
      <c r="Q25" s="10">
        <v>13.01</v>
      </c>
      <c r="R25" s="11">
        <v>11.83</v>
      </c>
      <c r="S25" s="12">
        <v>14.05</v>
      </c>
      <c r="T25" s="10">
        <v>9.92</v>
      </c>
      <c r="U25" s="11">
        <v>2.2999999999999998</v>
      </c>
      <c r="V25" s="13">
        <v>4.3899999999999997</v>
      </c>
      <c r="W25" s="9">
        <f t="shared" si="1"/>
        <v>12.292</v>
      </c>
    </row>
    <row r="26" spans="1:23" ht="15.75">
      <c r="A26" s="2" t="s">
        <v>32</v>
      </c>
      <c r="B26" s="10">
        <v>14.225000000000001</v>
      </c>
      <c r="C26" s="11">
        <v>18.95</v>
      </c>
      <c r="D26" s="11">
        <v>12.035</v>
      </c>
      <c r="E26" s="12">
        <v>41.864999999999995</v>
      </c>
      <c r="F26" s="10">
        <v>15.775</v>
      </c>
      <c r="G26" s="11">
        <v>18.079999999999998</v>
      </c>
      <c r="H26" s="12">
        <v>10.47</v>
      </c>
      <c r="I26" s="10">
        <v>17.475000000000001</v>
      </c>
      <c r="J26" s="11">
        <v>6.2350000000000003</v>
      </c>
      <c r="K26" s="13">
        <v>12.254999999999999</v>
      </c>
      <c r="L26" s="9">
        <f t="shared" si="0"/>
        <v>16.736499999999999</v>
      </c>
      <c r="M26" s="10">
        <v>14.06</v>
      </c>
      <c r="N26" s="11">
        <v>14.219999999999999</v>
      </c>
      <c r="O26" s="11">
        <v>11.605</v>
      </c>
      <c r="P26" s="12">
        <v>27.11</v>
      </c>
      <c r="Q26" s="10">
        <v>6.1899999999999995</v>
      </c>
      <c r="R26" s="11">
        <v>10.56</v>
      </c>
      <c r="S26" s="12">
        <v>8.17</v>
      </c>
      <c r="T26" s="10">
        <v>10.399999999999999</v>
      </c>
      <c r="U26" s="11">
        <v>3.5250000000000004</v>
      </c>
      <c r="V26" s="13">
        <v>5.16</v>
      </c>
      <c r="W26" s="9">
        <f t="shared" si="1"/>
        <v>11.1</v>
      </c>
    </row>
    <row r="27" spans="1:23" ht="15.75">
      <c r="A27" s="2" t="s">
        <v>33</v>
      </c>
      <c r="B27" s="10">
        <v>9.91</v>
      </c>
      <c r="C27" s="11">
        <v>16.059999999999999</v>
      </c>
      <c r="D27" s="11">
        <v>7.6</v>
      </c>
      <c r="E27" s="12">
        <v>26.75</v>
      </c>
      <c r="F27" s="10">
        <v>16.655000000000001</v>
      </c>
      <c r="G27" s="11">
        <v>13.559999999999999</v>
      </c>
      <c r="H27" s="12">
        <v>18.59</v>
      </c>
      <c r="I27" s="10">
        <v>15.885</v>
      </c>
      <c r="J27" s="11">
        <v>5.665</v>
      </c>
      <c r="K27" s="13">
        <v>9.07</v>
      </c>
      <c r="L27" s="9">
        <f t="shared" si="0"/>
        <v>13.974500000000001</v>
      </c>
      <c r="M27" s="10">
        <v>15.53</v>
      </c>
      <c r="N27" s="11">
        <v>16.77</v>
      </c>
      <c r="O27" s="11">
        <v>12.615</v>
      </c>
      <c r="P27" s="12">
        <v>36.825000000000003</v>
      </c>
      <c r="Q27" s="10">
        <v>5.35</v>
      </c>
      <c r="R27" s="11">
        <v>7.31</v>
      </c>
      <c r="S27" s="12">
        <v>11.164999999999999</v>
      </c>
      <c r="T27" s="10">
        <v>14.49</v>
      </c>
      <c r="U27" s="11">
        <v>2.59</v>
      </c>
      <c r="V27" s="13">
        <v>9.4049999999999994</v>
      </c>
      <c r="W27" s="9">
        <f t="shared" si="1"/>
        <v>13.204999999999998</v>
      </c>
    </row>
    <row r="28" spans="1:23" ht="15.75">
      <c r="A28" s="2" t="s">
        <v>34</v>
      </c>
      <c r="B28" s="10">
        <v>18.72</v>
      </c>
      <c r="C28" s="11">
        <v>19.399999999999999</v>
      </c>
      <c r="D28" s="11">
        <v>16.989999999999998</v>
      </c>
      <c r="E28" s="12">
        <v>32.225000000000001</v>
      </c>
      <c r="F28" s="10">
        <v>8.7249999999999996</v>
      </c>
      <c r="G28" s="11">
        <v>14.9</v>
      </c>
      <c r="H28" s="12">
        <v>19.005000000000003</v>
      </c>
      <c r="I28" s="10">
        <v>10.17</v>
      </c>
      <c r="J28" s="11">
        <v>1.9850000000000001</v>
      </c>
      <c r="K28" s="13">
        <v>7.62</v>
      </c>
      <c r="L28" s="9">
        <f t="shared" si="0"/>
        <v>14.974</v>
      </c>
      <c r="M28" s="10">
        <v>18.335000000000001</v>
      </c>
      <c r="N28" s="11">
        <v>20.03</v>
      </c>
      <c r="O28" s="11">
        <v>15.145</v>
      </c>
      <c r="P28" s="12">
        <v>29.984999999999999</v>
      </c>
      <c r="Q28" s="10">
        <v>11.835000000000001</v>
      </c>
      <c r="R28" s="11">
        <v>9.625</v>
      </c>
      <c r="S28" s="12">
        <v>13.77</v>
      </c>
      <c r="T28" s="10">
        <v>10.039999999999999</v>
      </c>
      <c r="U28" s="11">
        <v>3.61</v>
      </c>
      <c r="V28" s="13">
        <v>5.52</v>
      </c>
      <c r="W28" s="9">
        <f t="shared" si="1"/>
        <v>13.789500000000004</v>
      </c>
    </row>
    <row r="29" spans="1:23" ht="15.75">
      <c r="A29" s="2" t="s">
        <v>35</v>
      </c>
      <c r="B29" s="10">
        <v>11.045</v>
      </c>
      <c r="C29" s="11">
        <v>11.4</v>
      </c>
      <c r="D29" s="11">
        <v>9.84</v>
      </c>
      <c r="E29" s="12">
        <v>26.094999999999999</v>
      </c>
      <c r="F29" s="10">
        <v>4.9849999999999994</v>
      </c>
      <c r="G29" s="11">
        <v>10.984999999999999</v>
      </c>
      <c r="H29" s="12">
        <v>14.25</v>
      </c>
      <c r="I29" s="10">
        <v>9.3550000000000004</v>
      </c>
      <c r="J29" s="11">
        <v>1.2250000000000001</v>
      </c>
      <c r="K29" s="13">
        <v>4.4399999999999995</v>
      </c>
      <c r="L29" s="9">
        <f t="shared" si="0"/>
        <v>10.361999999999998</v>
      </c>
      <c r="M29" s="10">
        <v>11.484999999999999</v>
      </c>
      <c r="N29" s="11">
        <v>15.455000000000002</v>
      </c>
      <c r="O29" s="11">
        <v>10</v>
      </c>
      <c r="P29" s="12">
        <v>29.975000000000001</v>
      </c>
      <c r="Q29" s="12">
        <v>6.3049999999999997</v>
      </c>
      <c r="R29" s="12">
        <v>12.76</v>
      </c>
      <c r="S29" s="12">
        <v>8.7899999999999991</v>
      </c>
      <c r="T29" s="10">
        <v>22.58</v>
      </c>
      <c r="U29" s="11">
        <v>0</v>
      </c>
      <c r="V29" s="13">
        <v>7.6</v>
      </c>
      <c r="W29" s="9">
        <f t="shared" si="1"/>
        <v>12.495000000000001</v>
      </c>
    </row>
    <row r="30" spans="1:23" ht="15.75">
      <c r="A30" s="2" t="s">
        <v>36</v>
      </c>
      <c r="B30" s="10">
        <v>14.995000000000001</v>
      </c>
      <c r="C30" s="11">
        <v>21.520000000000003</v>
      </c>
      <c r="D30" s="11">
        <v>8.75</v>
      </c>
      <c r="E30" s="12">
        <v>26.215</v>
      </c>
      <c r="F30" s="10">
        <v>9.3800000000000008</v>
      </c>
      <c r="G30" s="11">
        <v>4.5</v>
      </c>
      <c r="H30" s="12">
        <v>12.83</v>
      </c>
      <c r="I30" s="10">
        <v>9.3500000000000014</v>
      </c>
      <c r="J30" s="11">
        <v>1.405</v>
      </c>
      <c r="K30" s="13">
        <v>6.5600000000000005</v>
      </c>
      <c r="L30" s="9">
        <f t="shared" si="0"/>
        <v>11.5505</v>
      </c>
      <c r="M30" s="10">
        <v>12.675000000000001</v>
      </c>
      <c r="N30" s="11">
        <v>13.145</v>
      </c>
      <c r="O30" s="11">
        <v>11.93</v>
      </c>
      <c r="P30" s="12">
        <v>32.314999999999998</v>
      </c>
      <c r="Q30" s="10">
        <v>14.094999999999999</v>
      </c>
      <c r="R30" s="11">
        <v>6.7649999999999997</v>
      </c>
      <c r="S30" s="12">
        <v>15.79</v>
      </c>
      <c r="T30" s="10">
        <v>7.32</v>
      </c>
      <c r="U30" s="11">
        <v>3.4649999999999999</v>
      </c>
      <c r="V30" s="13">
        <v>5.52</v>
      </c>
      <c r="W30" s="9">
        <f t="shared" si="1"/>
        <v>12.302</v>
      </c>
    </row>
    <row r="31" spans="1:23" ht="15.75">
      <c r="A31" s="2" t="s">
        <v>37</v>
      </c>
      <c r="B31" s="10">
        <v>9.6349999999999998</v>
      </c>
      <c r="C31" s="10">
        <v>15.86</v>
      </c>
      <c r="D31" s="10">
        <v>7.9</v>
      </c>
      <c r="E31" s="10">
        <v>26.215</v>
      </c>
      <c r="F31" s="10">
        <v>10.664999999999999</v>
      </c>
      <c r="G31" s="11">
        <v>10.994999999999999</v>
      </c>
      <c r="H31" s="12">
        <v>11.79</v>
      </c>
      <c r="I31" s="10">
        <v>9.57</v>
      </c>
      <c r="J31" s="11">
        <v>3.26</v>
      </c>
      <c r="K31" s="13">
        <v>6.5250000000000004</v>
      </c>
      <c r="L31" s="9">
        <f t="shared" si="0"/>
        <v>11.2415</v>
      </c>
      <c r="M31" s="10">
        <v>13.48</v>
      </c>
      <c r="N31" s="11">
        <v>14.665000000000001</v>
      </c>
      <c r="O31" s="11">
        <v>10.455</v>
      </c>
      <c r="P31" s="12">
        <v>34.295000000000002</v>
      </c>
      <c r="Q31" s="10">
        <v>15.11</v>
      </c>
      <c r="R31" s="11">
        <v>11.465</v>
      </c>
      <c r="S31" s="12">
        <v>20.07</v>
      </c>
      <c r="T31" s="10">
        <v>10.809999999999999</v>
      </c>
      <c r="U31" s="11">
        <v>1.17</v>
      </c>
      <c r="V31" s="13">
        <v>6.71</v>
      </c>
      <c r="W31" s="9">
        <f t="shared" si="1"/>
        <v>13.823000000000002</v>
      </c>
    </row>
  </sheetData>
  <mergeCells count="3">
    <mergeCell ref="A2:L2"/>
    <mergeCell ref="M2:W2"/>
    <mergeCell ref="A1:W1"/>
  </mergeCells>
  <pageMargins left="0.7" right="0.7" top="0.75" bottom="0.75" header="0.3" footer="0.3"/>
  <pageSetup paperSize="9" orientation="portrait" horizontalDpi="300" verticalDpi="300" r:id="rId1"/>
  <headerFooter scaleWithDoc="0" alignWithMargins="0">
    <oddFooter>&amp;CNOTE: Pyrosequencing assay of CpG islands by Pyro Q-CpG program (Qiagen, Hilden, Germany). Program automatically determine individual methylation frequencies for CpG islands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sqref="A1:B11"/>
    </sheetView>
  </sheetViews>
  <sheetFormatPr defaultRowHeight="15"/>
  <sheetData>
    <row r="1" spans="1:2">
      <c r="A1" t="s">
        <v>41</v>
      </c>
      <c r="B1" t="s">
        <v>42</v>
      </c>
    </row>
    <row r="2" spans="1:2">
      <c r="A2" s="1">
        <v>1</v>
      </c>
      <c r="B2" t="s">
        <v>43</v>
      </c>
    </row>
    <row r="3" spans="1:2">
      <c r="A3" s="1">
        <v>2</v>
      </c>
      <c r="B3" t="s">
        <v>44</v>
      </c>
    </row>
    <row r="4" spans="1:2">
      <c r="A4" s="1">
        <v>3</v>
      </c>
      <c r="B4" t="s">
        <v>45</v>
      </c>
    </row>
    <row r="5" spans="1:2">
      <c r="A5" s="1">
        <v>4</v>
      </c>
      <c r="B5" t="s">
        <v>46</v>
      </c>
    </row>
    <row r="6" spans="1:2">
      <c r="A6" s="1">
        <v>5</v>
      </c>
      <c r="B6" t="s">
        <v>47</v>
      </c>
    </row>
    <row r="7" spans="1:2">
      <c r="A7" s="1">
        <v>6</v>
      </c>
      <c r="B7" t="s">
        <v>48</v>
      </c>
    </row>
    <row r="8" spans="1:2">
      <c r="A8" s="1">
        <v>7</v>
      </c>
      <c r="B8" t="s">
        <v>49</v>
      </c>
    </row>
    <row r="9" spans="1:2">
      <c r="A9" s="1">
        <v>8</v>
      </c>
      <c r="B9" t="s">
        <v>50</v>
      </c>
    </row>
    <row r="10" spans="1:2">
      <c r="A10" s="1">
        <v>9</v>
      </c>
      <c r="B10" t="s">
        <v>51</v>
      </c>
    </row>
    <row r="11" spans="1:2">
      <c r="A11" s="1">
        <v>10</v>
      </c>
      <c r="B11" t="s">
        <v>52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MyD88 methylation</vt:lpstr>
      <vt:lpstr>p value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2006-11-28T10:16:26Z</dcterms:created>
  <dcterms:modified xsi:type="dcterms:W3CDTF">2020-05-17T14:09:33Z</dcterms:modified>
</cp:coreProperties>
</file>