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jkim19/UF Dropbox/Jon Kim/AI_lymphoma/Manuscript_2nd_XAI/manuscript/Final-Draft/Ver7_Final/"/>
    </mc:Choice>
  </mc:AlternateContent>
  <xr:revisionPtr revIDLastSave="0" documentId="13_ncr:1_{16BE7EBD-05F7-9347-84D2-4E94E07AC134}" xr6:coauthVersionLast="47" xr6:coauthVersionMax="47" xr10:uidLastSave="{00000000-0000-0000-0000-000000000000}"/>
  <bookViews>
    <workbookView xWindow="0" yWindow="660" windowWidth="30240" windowHeight="18000" xr2:uid="{4A6DF85D-A823-CD4B-B1A5-E42E7A6529D5}"/>
  </bookViews>
  <sheets>
    <sheet name="Table S1" sheetId="9" r:id="rId1"/>
    <sheet name="Table S2" sheetId="6" r:id="rId2"/>
    <sheet name="Table S3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6" l="1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E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C19" i="8"/>
  <c r="E23" i="6"/>
  <c r="B23" i="6"/>
  <c r="B19" i="8"/>
</calcChain>
</file>

<file path=xl/sharedStrings.xml><?xml version="1.0" encoding="utf-8"?>
<sst xmlns="http://schemas.openxmlformats.org/spreadsheetml/2006/main" count="23" uniqueCount="20">
  <si>
    <t>Fold</t>
  </si>
  <si>
    <t>Lymphoma patient</t>
  </si>
  <si>
    <t># total images</t>
  </si>
  <si>
    <t>Correctly classified (number)</t>
  </si>
  <si>
    <t>Correct classification (TP, %)</t>
  </si>
  <si>
    <t>Misclassifed as RLH (number)</t>
  </si>
  <si>
    <t>Misclassification (FN, %)</t>
  </si>
  <si>
    <t>Total</t>
  </si>
  <si>
    <t>RLH patient</t>
  </si>
  <si>
    <t>Correct classification (TN, %)</t>
  </si>
  <si>
    <t>Misclassification (FP, %)</t>
  </si>
  <si>
    <t>Misclassified as RLH (number)</t>
  </si>
  <si>
    <t>Epoch</t>
  </si>
  <si>
    <t>Train Accuracy</t>
  </si>
  <si>
    <t>Validation Accuracy</t>
  </si>
  <si>
    <t>Train Loss</t>
  </si>
  <si>
    <t>Validation Loss</t>
  </si>
  <si>
    <t>Supplementary Table S1. Training and validation of deep learning models for canine lymphoma using 10-fold cross-validation.</t>
  </si>
  <si>
    <t>Supplementary Table S3. Model accuracy and misclassification of images for RLH patients.</t>
  </si>
  <si>
    <t>Supplementary Table S2. Model accuracy and misclassification of images for lymphoma patients.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</si>
</sst>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"/>
  </numFmts>
  <fonts count="8" x14ac:knownFonts="1"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rgb="FFFF0000"/>
      <name val="Arial"/>
      <family val="2"/>
    </font>
    <font>
      <sz val="12"/>
      <color rgb="FF000000"/>
      <name val="Aptos Narrow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theme="1"/>
      <name val="Aptos Narrow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/>
    <xf numFmtId="10" fontId="4" fillId="0" borderId="0" xfId="0" applyNumberFormat="1" applyFont="1"/>
    <xf numFmtId="0" fontId="2" fillId="0" borderId="0" xfId="0" applyFont="1"/>
    <xf numFmtId="0" fontId="1" fillId="0" borderId="0" xfId="0" applyFont="1"/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6" fontId="1" fillId="0" borderId="0" xfId="0" applyNumberFormat="1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49" fontId="0" fillId="5" borderId="0" xfId="0" applyNumberFormat="1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49" fontId="0" fillId="6" borderId="0" xfId="0" applyNumberForma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49" fontId="0" fillId="7" borderId="0" xfId="0" applyNumberFormat="1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49" fontId="0" fillId="8" borderId="0" xfId="0" applyNumberFormat="1" applyFill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49" fontId="0" fillId="7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894703-627A-284E-B7D0-EFF481532B59}">
  <dimension ref="A1:F111"/>
  <sheetViews>
    <sheetView tabSelected="1" workbookViewId="0">
      <selection activeCell="J27" sqref="J27"/>
    </sheetView>
  </sheetViews>
  <sheetFormatPr baseColWidth="10" defaultRowHeight="16" x14ac:dyDescent="0.2"/>
  <cols>
    <col min="1" max="2" width="10.83203125" style="13"/>
    <col min="3" max="4" width="18.83203125" style="13" customWidth="1"/>
    <col min="5" max="5" width="16.83203125" style="13" customWidth="1"/>
    <col min="6" max="6" width="14.83203125" style="13" customWidth="1"/>
  </cols>
  <sheetData>
    <row r="1" spans="1:6" x14ac:dyDescent="0.2">
      <c r="A1" s="3" t="s">
        <v>17</v>
      </c>
    </row>
    <row r="2" spans="1:6" x14ac:dyDescent="0.2">
      <c r="A2" s="28" t="s">
        <v>0</v>
      </c>
      <c r="B2" s="28" t="s">
        <v>12</v>
      </c>
      <c r="C2" s="28" t="s">
        <v>13</v>
      </c>
      <c r="D2" s="28" t="s">
        <v>14</v>
      </c>
      <c r="E2" s="28" t="s">
        <v>15</v>
      </c>
      <c r="F2" s="28" t="s">
        <v>16</v>
      </c>
    </row>
    <row r="3" spans="1:6" x14ac:dyDescent="0.2">
      <c r="A3" s="14">
        <v>1</v>
      </c>
      <c r="B3" s="15">
        <v>1</v>
      </c>
      <c r="C3" s="14">
        <v>0.83309999999999995</v>
      </c>
      <c r="D3" s="14">
        <v>0.93410000000000004</v>
      </c>
      <c r="E3" s="14">
        <v>0.37819999999999998</v>
      </c>
      <c r="F3" s="14">
        <v>0.16189999999999999</v>
      </c>
    </row>
    <row r="4" spans="1:6" x14ac:dyDescent="0.2">
      <c r="A4" s="14">
        <v>1</v>
      </c>
      <c r="B4" s="15">
        <v>2</v>
      </c>
      <c r="C4" s="14">
        <v>0.90090000000000003</v>
      </c>
      <c r="D4" s="14">
        <v>0.94550000000000001</v>
      </c>
      <c r="E4" s="14">
        <v>0.24160000000000001</v>
      </c>
      <c r="F4" s="14">
        <v>0.13600000000000001</v>
      </c>
    </row>
    <row r="5" spans="1:6" x14ac:dyDescent="0.2">
      <c r="A5" s="14">
        <v>1</v>
      </c>
      <c r="B5" s="15">
        <v>3</v>
      </c>
      <c r="C5" s="14">
        <v>0.91759999999999997</v>
      </c>
      <c r="D5" s="14">
        <v>0.94769999999999999</v>
      </c>
      <c r="E5" s="14">
        <v>0.2049</v>
      </c>
      <c r="F5" s="14">
        <v>0.12640000000000001</v>
      </c>
    </row>
    <row r="6" spans="1:6" x14ac:dyDescent="0.2">
      <c r="A6" s="14">
        <v>1</v>
      </c>
      <c r="B6" s="15">
        <v>4</v>
      </c>
      <c r="C6" s="14">
        <v>0.93149999999999999</v>
      </c>
      <c r="D6" s="14">
        <v>0.93859999999999999</v>
      </c>
      <c r="E6" s="14">
        <v>0.16750000000000001</v>
      </c>
      <c r="F6" s="14">
        <v>0.18770000000000001</v>
      </c>
    </row>
    <row r="7" spans="1:6" x14ac:dyDescent="0.2">
      <c r="A7" s="14">
        <v>1</v>
      </c>
      <c r="B7" s="15">
        <v>5</v>
      </c>
      <c r="C7" s="14">
        <v>0.93730000000000002</v>
      </c>
      <c r="D7" s="14">
        <v>0.92500000000000004</v>
      </c>
      <c r="E7" s="14">
        <v>0.1643</v>
      </c>
      <c r="F7" s="14">
        <v>0.15359999999999999</v>
      </c>
    </row>
    <row r="8" spans="1:6" x14ac:dyDescent="0.2">
      <c r="A8" s="14">
        <v>1</v>
      </c>
      <c r="B8" s="15">
        <v>6</v>
      </c>
      <c r="C8" s="14">
        <v>0.94840000000000002</v>
      </c>
      <c r="D8" s="14">
        <v>0.93640000000000001</v>
      </c>
      <c r="E8" s="14">
        <v>0.13420000000000001</v>
      </c>
      <c r="F8" s="14">
        <v>0.1552</v>
      </c>
    </row>
    <row r="9" spans="1:6" x14ac:dyDescent="0.2">
      <c r="A9" s="14">
        <v>1</v>
      </c>
      <c r="B9" s="15">
        <v>7</v>
      </c>
      <c r="C9" s="14">
        <v>0.95120000000000005</v>
      </c>
      <c r="D9" s="14">
        <v>0.95679999999999998</v>
      </c>
      <c r="E9" s="14">
        <v>0.1275</v>
      </c>
      <c r="F9" s="14">
        <v>0.12089999999999999</v>
      </c>
    </row>
    <row r="10" spans="1:6" x14ac:dyDescent="0.2">
      <c r="A10" s="14">
        <v>1</v>
      </c>
      <c r="B10" s="15">
        <v>8</v>
      </c>
      <c r="C10" s="14">
        <v>0.95879999999999999</v>
      </c>
      <c r="D10" s="14">
        <v>0.97050000000000003</v>
      </c>
      <c r="E10" s="14">
        <v>0.1114</v>
      </c>
      <c r="F10" s="14">
        <v>0.1062</v>
      </c>
    </row>
    <row r="11" spans="1:6" x14ac:dyDescent="0.2">
      <c r="A11" s="14">
        <v>1</v>
      </c>
      <c r="B11" s="15">
        <v>9</v>
      </c>
      <c r="C11" s="14">
        <v>0.95550000000000002</v>
      </c>
      <c r="D11" s="14">
        <v>0.96140000000000003</v>
      </c>
      <c r="E11" s="14">
        <v>0.1113</v>
      </c>
      <c r="F11" s="14">
        <v>8.5500000000000007E-2</v>
      </c>
    </row>
    <row r="12" spans="1:6" x14ac:dyDescent="0.2">
      <c r="A12" s="14">
        <v>1</v>
      </c>
      <c r="B12" s="15">
        <v>10</v>
      </c>
      <c r="C12" s="14">
        <v>0.95799999999999996</v>
      </c>
      <c r="D12" s="14">
        <v>0.91590000000000005</v>
      </c>
      <c r="E12" s="14">
        <v>0.10440000000000001</v>
      </c>
      <c r="F12" s="14">
        <v>0.29120000000000001</v>
      </c>
    </row>
    <row r="13" spans="1:6" x14ac:dyDescent="0.2">
      <c r="A13" s="14">
        <v>1</v>
      </c>
      <c r="B13" s="15">
        <v>11</v>
      </c>
      <c r="C13" s="14">
        <v>0.96009999999999995</v>
      </c>
      <c r="D13" s="14">
        <v>0.93410000000000004</v>
      </c>
      <c r="E13" s="14">
        <v>0.1036</v>
      </c>
      <c r="F13" s="14">
        <v>0.20230000000000001</v>
      </c>
    </row>
    <row r="14" spans="1:6" x14ac:dyDescent="0.2">
      <c r="A14" s="14">
        <v>1</v>
      </c>
      <c r="B14" s="15">
        <v>12</v>
      </c>
      <c r="C14" s="14">
        <v>0.96179999999999999</v>
      </c>
      <c r="D14" s="14">
        <v>0.96589999999999998</v>
      </c>
      <c r="E14" s="14">
        <v>9.6199999999999994E-2</v>
      </c>
      <c r="F14" s="14">
        <v>8.1299999999999997E-2</v>
      </c>
    </row>
    <row r="15" spans="1:6" x14ac:dyDescent="0.2">
      <c r="A15" s="14">
        <v>1</v>
      </c>
      <c r="B15" s="15">
        <v>13</v>
      </c>
      <c r="C15" s="14">
        <v>0.96509999999999996</v>
      </c>
      <c r="D15" s="14">
        <v>0.94320000000000004</v>
      </c>
      <c r="E15" s="14">
        <v>8.6999999999999994E-2</v>
      </c>
      <c r="F15" s="14">
        <v>0.1497</v>
      </c>
    </row>
    <row r="16" spans="1:6" x14ac:dyDescent="0.2">
      <c r="A16" s="14">
        <v>1</v>
      </c>
      <c r="B16" s="15">
        <v>14</v>
      </c>
      <c r="C16" s="14">
        <v>0.96640000000000004</v>
      </c>
      <c r="D16" s="14">
        <v>0.95230000000000004</v>
      </c>
      <c r="E16" s="14">
        <v>8.5300000000000001E-2</v>
      </c>
      <c r="F16" s="14">
        <v>0.12989999999999999</v>
      </c>
    </row>
    <row r="17" spans="1:6" x14ac:dyDescent="0.2">
      <c r="A17" s="14">
        <v>1</v>
      </c>
      <c r="B17" s="15">
        <v>15</v>
      </c>
      <c r="C17" s="14">
        <v>0.96509999999999996</v>
      </c>
      <c r="D17" s="14">
        <v>0.97270000000000001</v>
      </c>
      <c r="E17" s="14">
        <v>9.3899999999999997E-2</v>
      </c>
      <c r="F17" s="14">
        <v>7.1999999999999995E-2</v>
      </c>
    </row>
    <row r="18" spans="1:6" x14ac:dyDescent="0.2">
      <c r="A18" s="14">
        <v>1</v>
      </c>
      <c r="B18" s="15">
        <v>16</v>
      </c>
      <c r="C18" s="14">
        <v>0.97019999999999995</v>
      </c>
      <c r="D18" s="14">
        <v>0.96819999999999995</v>
      </c>
      <c r="E18" s="14">
        <v>7.9100000000000004E-2</v>
      </c>
      <c r="F18" s="14">
        <v>9.3100000000000002E-2</v>
      </c>
    </row>
    <row r="19" spans="1:6" x14ac:dyDescent="0.2">
      <c r="A19" s="14">
        <v>1</v>
      </c>
      <c r="B19" s="15">
        <v>17</v>
      </c>
      <c r="C19" s="14">
        <v>0.97240000000000004</v>
      </c>
      <c r="D19" s="14">
        <v>0.96589999999999998</v>
      </c>
      <c r="E19" s="14">
        <v>7.3800000000000004E-2</v>
      </c>
      <c r="F19" s="14">
        <v>0.1202</v>
      </c>
    </row>
    <row r="20" spans="1:6" x14ac:dyDescent="0.2">
      <c r="A20" s="14">
        <v>1</v>
      </c>
      <c r="B20" s="15">
        <v>18</v>
      </c>
      <c r="C20" s="14">
        <v>0.97219999999999995</v>
      </c>
      <c r="D20" s="14">
        <v>0.97499999999999998</v>
      </c>
      <c r="E20" s="14">
        <v>7.4999999999999997E-2</v>
      </c>
      <c r="F20" s="14">
        <v>0.1023</v>
      </c>
    </row>
    <row r="21" spans="1:6" x14ac:dyDescent="0.2">
      <c r="A21" s="14">
        <v>1</v>
      </c>
      <c r="B21" s="15">
        <v>19</v>
      </c>
      <c r="C21" s="14">
        <v>0.96989999999999998</v>
      </c>
      <c r="D21" s="14">
        <v>0.90680000000000005</v>
      </c>
      <c r="E21" s="14">
        <v>8.0199999999999994E-2</v>
      </c>
      <c r="F21" s="14">
        <v>0.83109999999999995</v>
      </c>
    </row>
    <row r="22" spans="1:6" x14ac:dyDescent="0.2">
      <c r="A22" s="16">
        <v>2</v>
      </c>
      <c r="B22" s="17">
        <v>1</v>
      </c>
      <c r="C22" s="16">
        <v>0.83440000000000003</v>
      </c>
      <c r="D22" s="16">
        <v>0.85909999999999997</v>
      </c>
      <c r="E22" s="16">
        <v>0.37740000000000001</v>
      </c>
      <c r="F22" s="16">
        <v>0.42859999999999998</v>
      </c>
    </row>
    <row r="23" spans="1:6" x14ac:dyDescent="0.2">
      <c r="A23" s="16">
        <v>2</v>
      </c>
      <c r="B23" s="17">
        <v>2</v>
      </c>
      <c r="C23" s="16">
        <v>0.9032</v>
      </c>
      <c r="D23" s="16">
        <v>0.92269999999999996</v>
      </c>
      <c r="E23" s="16">
        <v>0.2346</v>
      </c>
      <c r="F23" s="16">
        <v>0.19120000000000001</v>
      </c>
    </row>
    <row r="24" spans="1:6" x14ac:dyDescent="0.2">
      <c r="A24" s="16">
        <v>2</v>
      </c>
      <c r="B24" s="17">
        <v>3</v>
      </c>
      <c r="C24" s="16">
        <v>0.91859999999999997</v>
      </c>
      <c r="D24" s="16">
        <v>0.92949999999999999</v>
      </c>
      <c r="E24" s="16">
        <v>0.1986</v>
      </c>
      <c r="F24" s="16">
        <v>0.29249999999999998</v>
      </c>
    </row>
    <row r="25" spans="1:6" x14ac:dyDescent="0.2">
      <c r="A25" s="16">
        <v>2</v>
      </c>
      <c r="B25" s="17">
        <v>4</v>
      </c>
      <c r="C25" s="16">
        <v>0.92589999999999995</v>
      </c>
      <c r="D25" s="16">
        <v>0.96589999999999998</v>
      </c>
      <c r="E25" s="16">
        <v>0.18690000000000001</v>
      </c>
      <c r="F25" s="16">
        <v>0.15329999999999999</v>
      </c>
    </row>
    <row r="26" spans="1:6" x14ac:dyDescent="0.2">
      <c r="A26" s="16">
        <v>2</v>
      </c>
      <c r="B26" s="17">
        <v>5</v>
      </c>
      <c r="C26" s="16">
        <v>0.9365</v>
      </c>
      <c r="D26" s="16">
        <v>0.95230000000000004</v>
      </c>
      <c r="E26" s="16">
        <v>0.1595</v>
      </c>
      <c r="F26" s="16">
        <v>0.1981</v>
      </c>
    </row>
    <row r="27" spans="1:6" x14ac:dyDescent="0.2">
      <c r="A27" s="16">
        <v>2</v>
      </c>
      <c r="B27" s="17">
        <v>6</v>
      </c>
      <c r="C27" s="16">
        <v>0.9456</v>
      </c>
      <c r="D27" s="16">
        <v>0.95909999999999995</v>
      </c>
      <c r="E27" s="16">
        <v>0.12839999999999999</v>
      </c>
      <c r="F27" s="16">
        <v>0.18290000000000001</v>
      </c>
    </row>
    <row r="28" spans="1:6" x14ac:dyDescent="0.2">
      <c r="A28" s="16">
        <v>2</v>
      </c>
      <c r="B28" s="17">
        <v>7</v>
      </c>
      <c r="C28" s="16">
        <v>0.94689999999999996</v>
      </c>
      <c r="D28" s="16">
        <v>0.94089999999999996</v>
      </c>
      <c r="E28" s="16">
        <v>0.13389999999999999</v>
      </c>
      <c r="F28" s="16">
        <v>0.1835</v>
      </c>
    </row>
    <row r="29" spans="1:6" x14ac:dyDescent="0.2">
      <c r="A29" s="16">
        <v>2</v>
      </c>
      <c r="B29" s="17">
        <v>8</v>
      </c>
      <c r="C29" s="16">
        <v>0.95950000000000002</v>
      </c>
      <c r="D29" s="16">
        <v>0.95679999999999998</v>
      </c>
      <c r="E29" s="16">
        <v>0.1082</v>
      </c>
      <c r="F29" s="16">
        <v>0.33789999999999998</v>
      </c>
    </row>
    <row r="30" spans="1:6" x14ac:dyDescent="0.2">
      <c r="A30" s="18">
        <v>3</v>
      </c>
      <c r="B30" s="19">
        <v>1</v>
      </c>
      <c r="C30" s="18">
        <v>0.81110000000000004</v>
      </c>
      <c r="D30" s="18">
        <v>0.8659</v>
      </c>
      <c r="E30" s="18">
        <v>0.39439999999999997</v>
      </c>
      <c r="F30" s="18">
        <v>0.39489999999999997</v>
      </c>
    </row>
    <row r="31" spans="1:6" x14ac:dyDescent="0.2">
      <c r="A31" s="18">
        <v>3</v>
      </c>
      <c r="B31" s="19">
        <v>2</v>
      </c>
      <c r="C31" s="18">
        <v>0.89890000000000003</v>
      </c>
      <c r="D31" s="18">
        <v>0.89090000000000003</v>
      </c>
      <c r="E31" s="18">
        <v>0.24809999999999999</v>
      </c>
      <c r="F31" s="18">
        <v>0.4325</v>
      </c>
    </row>
    <row r="32" spans="1:6" x14ac:dyDescent="0.2">
      <c r="A32" s="18">
        <v>3</v>
      </c>
      <c r="B32" s="19">
        <v>3</v>
      </c>
      <c r="C32" s="18">
        <v>0.91710000000000003</v>
      </c>
      <c r="D32" s="18">
        <v>0.95230000000000004</v>
      </c>
      <c r="E32" s="18">
        <v>0.2014</v>
      </c>
      <c r="F32" s="18">
        <v>0.14860000000000001</v>
      </c>
    </row>
    <row r="33" spans="1:6" x14ac:dyDescent="0.2">
      <c r="A33" s="18">
        <v>3</v>
      </c>
      <c r="B33" s="19">
        <v>4</v>
      </c>
      <c r="C33" s="18">
        <v>0.93220000000000003</v>
      </c>
      <c r="D33" s="18">
        <v>0.95679999999999998</v>
      </c>
      <c r="E33" s="18">
        <v>0.1734</v>
      </c>
      <c r="F33" s="18">
        <v>0.1215</v>
      </c>
    </row>
    <row r="34" spans="1:6" x14ac:dyDescent="0.2">
      <c r="A34" s="18">
        <v>3</v>
      </c>
      <c r="B34" s="19">
        <v>5</v>
      </c>
      <c r="C34" s="18">
        <v>0.93810000000000004</v>
      </c>
      <c r="D34" s="18">
        <v>0.94089999999999996</v>
      </c>
      <c r="E34" s="18">
        <v>0.15459999999999999</v>
      </c>
      <c r="F34" s="18">
        <v>0.159</v>
      </c>
    </row>
    <row r="35" spans="1:6" x14ac:dyDescent="0.2">
      <c r="A35" s="18">
        <v>3</v>
      </c>
      <c r="B35" s="19">
        <v>6</v>
      </c>
      <c r="C35" s="18">
        <v>0.94540000000000002</v>
      </c>
      <c r="D35" s="18">
        <v>0.93859999999999999</v>
      </c>
      <c r="E35" s="18">
        <v>0.13469999999999999</v>
      </c>
      <c r="F35" s="18">
        <v>0.1603</v>
      </c>
    </row>
    <row r="36" spans="1:6" x14ac:dyDescent="0.2">
      <c r="A36" s="18">
        <v>3</v>
      </c>
      <c r="B36" s="19">
        <v>7</v>
      </c>
      <c r="C36" s="18">
        <v>0.94840000000000002</v>
      </c>
      <c r="D36" s="18">
        <v>0.94320000000000004</v>
      </c>
      <c r="E36" s="18">
        <v>0.12429999999999999</v>
      </c>
      <c r="F36" s="18">
        <v>0.1429</v>
      </c>
    </row>
    <row r="37" spans="1:6" x14ac:dyDescent="0.2">
      <c r="A37" s="18">
        <v>3</v>
      </c>
      <c r="B37" s="19">
        <v>8</v>
      </c>
      <c r="C37" s="18">
        <v>0.95120000000000005</v>
      </c>
      <c r="D37" s="18">
        <v>0.95450000000000002</v>
      </c>
      <c r="E37" s="18">
        <v>0.11990000000000001</v>
      </c>
      <c r="F37" s="18">
        <v>0.15409999999999999</v>
      </c>
    </row>
    <row r="38" spans="1:6" x14ac:dyDescent="0.2">
      <c r="A38" s="20">
        <v>4</v>
      </c>
      <c r="B38" s="21">
        <v>1</v>
      </c>
      <c r="C38" s="20">
        <v>0.83640000000000003</v>
      </c>
      <c r="D38" s="20">
        <v>0.85909999999999997</v>
      </c>
      <c r="E38" s="20">
        <v>0.3881</v>
      </c>
      <c r="F38" s="20">
        <v>0.47610000000000002</v>
      </c>
    </row>
    <row r="39" spans="1:6" x14ac:dyDescent="0.2">
      <c r="A39" s="20">
        <v>4</v>
      </c>
      <c r="B39" s="21">
        <v>2</v>
      </c>
      <c r="C39" s="20">
        <v>0.90039999999999998</v>
      </c>
      <c r="D39" s="20">
        <v>0.94769999999999999</v>
      </c>
      <c r="E39" s="20">
        <v>0.24640000000000001</v>
      </c>
      <c r="F39" s="20">
        <v>0.17480000000000001</v>
      </c>
    </row>
    <row r="40" spans="1:6" x14ac:dyDescent="0.2">
      <c r="A40" s="20">
        <v>4</v>
      </c>
      <c r="B40" s="21">
        <v>3</v>
      </c>
      <c r="C40" s="20">
        <v>0.92520000000000002</v>
      </c>
      <c r="D40" s="20">
        <v>0.91359999999999997</v>
      </c>
      <c r="E40" s="20">
        <v>0.191</v>
      </c>
      <c r="F40" s="20">
        <v>0.21940000000000001</v>
      </c>
    </row>
    <row r="41" spans="1:6" x14ac:dyDescent="0.2">
      <c r="A41" s="20">
        <v>4</v>
      </c>
      <c r="B41" s="21">
        <v>4</v>
      </c>
      <c r="C41" s="20">
        <v>0.93149999999999999</v>
      </c>
      <c r="D41" s="20">
        <v>0.91359999999999997</v>
      </c>
      <c r="E41" s="20">
        <v>0.1764</v>
      </c>
      <c r="F41" s="20">
        <v>0.25490000000000002</v>
      </c>
    </row>
    <row r="42" spans="1:6" x14ac:dyDescent="0.2">
      <c r="A42" s="20">
        <v>4</v>
      </c>
      <c r="B42" s="21">
        <v>5</v>
      </c>
      <c r="C42" s="20">
        <v>0.93910000000000005</v>
      </c>
      <c r="D42" s="20">
        <v>0.95450000000000002</v>
      </c>
      <c r="E42" s="20">
        <v>0.15759999999999999</v>
      </c>
      <c r="F42" s="20">
        <v>0.11269999999999999</v>
      </c>
    </row>
    <row r="43" spans="1:6" x14ac:dyDescent="0.2">
      <c r="A43" s="20">
        <v>4</v>
      </c>
      <c r="B43" s="21">
        <v>6</v>
      </c>
      <c r="C43" s="20">
        <v>0.94720000000000004</v>
      </c>
      <c r="D43" s="20">
        <v>0.82730000000000004</v>
      </c>
      <c r="E43" s="20">
        <v>0.1348</v>
      </c>
      <c r="F43" s="20">
        <v>0.9012</v>
      </c>
    </row>
    <row r="44" spans="1:6" x14ac:dyDescent="0.2">
      <c r="A44" s="20">
        <v>4</v>
      </c>
      <c r="B44" s="21">
        <v>7</v>
      </c>
      <c r="C44" s="20">
        <v>0.94840000000000002</v>
      </c>
      <c r="D44" s="20">
        <v>0.95</v>
      </c>
      <c r="E44" s="20">
        <v>0.13</v>
      </c>
      <c r="F44" s="20">
        <v>0.2366</v>
      </c>
    </row>
    <row r="45" spans="1:6" x14ac:dyDescent="0.2">
      <c r="A45" s="20">
        <v>4</v>
      </c>
      <c r="B45" s="21">
        <v>8</v>
      </c>
      <c r="C45" s="20">
        <v>0.95879999999999999</v>
      </c>
      <c r="D45" s="20">
        <v>0.96589999999999998</v>
      </c>
      <c r="E45" s="20">
        <v>0.11070000000000001</v>
      </c>
      <c r="F45" s="20">
        <v>7.9399999999999998E-2</v>
      </c>
    </row>
    <row r="46" spans="1:6" x14ac:dyDescent="0.2">
      <c r="A46" s="20">
        <v>4</v>
      </c>
      <c r="B46" s="21">
        <v>9</v>
      </c>
      <c r="C46" s="20">
        <v>0.95750000000000002</v>
      </c>
      <c r="D46" s="20">
        <v>0.98180000000000001</v>
      </c>
      <c r="E46" s="20">
        <v>0.11119999999999999</v>
      </c>
      <c r="F46" s="20">
        <v>6.0600000000000001E-2</v>
      </c>
    </row>
    <row r="47" spans="1:6" x14ac:dyDescent="0.2">
      <c r="A47" s="20">
        <v>4</v>
      </c>
      <c r="B47" s="21">
        <v>10</v>
      </c>
      <c r="C47" s="20">
        <v>0.95599999999999996</v>
      </c>
      <c r="D47" s="20">
        <v>0.97270000000000001</v>
      </c>
      <c r="E47" s="20">
        <v>0.10879999999999999</v>
      </c>
      <c r="F47" s="20">
        <v>9.0899999999999995E-2</v>
      </c>
    </row>
    <row r="48" spans="1:6" x14ac:dyDescent="0.2">
      <c r="A48" s="20">
        <v>4</v>
      </c>
      <c r="B48" s="21">
        <v>11</v>
      </c>
      <c r="C48" s="20">
        <v>0.96660000000000001</v>
      </c>
      <c r="D48" s="20">
        <v>0.96360000000000001</v>
      </c>
      <c r="E48" s="20">
        <v>8.5999999999999993E-2</v>
      </c>
      <c r="F48" s="20">
        <v>8.9499999999999996E-2</v>
      </c>
    </row>
    <row r="49" spans="1:6" x14ac:dyDescent="0.2">
      <c r="A49" s="20">
        <v>4</v>
      </c>
      <c r="B49" s="21">
        <v>12</v>
      </c>
      <c r="C49" s="20">
        <v>0.96560000000000001</v>
      </c>
      <c r="D49" s="20">
        <v>0.95450000000000002</v>
      </c>
      <c r="E49" s="20">
        <v>9.1300000000000006E-2</v>
      </c>
      <c r="F49" s="20">
        <v>0.1198</v>
      </c>
    </row>
    <row r="50" spans="1:6" x14ac:dyDescent="0.2">
      <c r="A50" s="20">
        <v>4</v>
      </c>
      <c r="B50" s="21">
        <v>13</v>
      </c>
      <c r="C50" s="20">
        <v>0.96889999999999998</v>
      </c>
      <c r="D50" s="20">
        <v>0.96589999999999998</v>
      </c>
      <c r="E50" s="20">
        <v>8.6699999999999999E-2</v>
      </c>
      <c r="F50" s="20">
        <v>0.1139</v>
      </c>
    </row>
    <row r="51" spans="1:6" x14ac:dyDescent="0.2">
      <c r="A51" s="22">
        <v>5</v>
      </c>
      <c r="B51" s="23">
        <v>1</v>
      </c>
      <c r="C51" s="22">
        <v>0.79620000000000002</v>
      </c>
      <c r="D51" s="22">
        <v>0.92269999999999996</v>
      </c>
      <c r="E51" s="22">
        <v>0.44040000000000001</v>
      </c>
      <c r="F51" s="22">
        <v>0.2112</v>
      </c>
    </row>
    <row r="52" spans="1:6" x14ac:dyDescent="0.2">
      <c r="A52" s="22">
        <v>5</v>
      </c>
      <c r="B52" s="23">
        <v>2</v>
      </c>
      <c r="C52" s="22">
        <v>0.87280000000000002</v>
      </c>
      <c r="D52" s="22">
        <v>0.92500000000000004</v>
      </c>
      <c r="E52" s="22">
        <v>0.29830000000000001</v>
      </c>
      <c r="F52" s="22">
        <v>0.1673</v>
      </c>
    </row>
    <row r="53" spans="1:6" x14ac:dyDescent="0.2">
      <c r="A53" s="22">
        <v>5</v>
      </c>
      <c r="B53" s="23">
        <v>3</v>
      </c>
      <c r="C53" s="22">
        <v>0.90800000000000003</v>
      </c>
      <c r="D53" s="22">
        <v>0.93640000000000001</v>
      </c>
      <c r="E53" s="22">
        <v>0.2389</v>
      </c>
      <c r="F53" s="22">
        <v>0.1749</v>
      </c>
    </row>
    <row r="54" spans="1:6" x14ac:dyDescent="0.2">
      <c r="A54" s="22">
        <v>5</v>
      </c>
      <c r="B54" s="23">
        <v>4</v>
      </c>
      <c r="C54" s="22">
        <v>0.91879999999999995</v>
      </c>
      <c r="D54" s="22">
        <v>0.90680000000000005</v>
      </c>
      <c r="E54" s="22">
        <v>0.19919999999999999</v>
      </c>
      <c r="F54" s="22">
        <v>0.2137</v>
      </c>
    </row>
    <row r="55" spans="1:6" x14ac:dyDescent="0.2">
      <c r="A55" s="22">
        <v>5</v>
      </c>
      <c r="B55" s="23">
        <v>5</v>
      </c>
      <c r="C55" s="22">
        <v>0.93830000000000002</v>
      </c>
      <c r="D55" s="22">
        <v>0.95909999999999995</v>
      </c>
      <c r="E55" s="22">
        <v>0.16850000000000001</v>
      </c>
      <c r="F55" s="22">
        <v>0.1026</v>
      </c>
    </row>
    <row r="56" spans="1:6" x14ac:dyDescent="0.2">
      <c r="A56" s="22">
        <v>5</v>
      </c>
      <c r="B56" s="23">
        <v>6</v>
      </c>
      <c r="C56" s="22">
        <v>0.94289999999999996</v>
      </c>
      <c r="D56" s="22">
        <v>0.96589999999999998</v>
      </c>
      <c r="E56" s="22">
        <v>0.1474</v>
      </c>
      <c r="F56" s="22">
        <v>0.114</v>
      </c>
    </row>
    <row r="57" spans="1:6" x14ac:dyDescent="0.2">
      <c r="A57" s="22">
        <v>5</v>
      </c>
      <c r="B57" s="23">
        <v>7</v>
      </c>
      <c r="C57" s="22">
        <v>0.94820000000000004</v>
      </c>
      <c r="D57" s="22">
        <v>0.96819999999999995</v>
      </c>
      <c r="E57" s="22">
        <v>0.1472</v>
      </c>
      <c r="F57" s="22">
        <v>0.1004</v>
      </c>
    </row>
    <row r="58" spans="1:6" x14ac:dyDescent="0.2">
      <c r="A58" s="22">
        <v>5</v>
      </c>
      <c r="B58" s="23">
        <v>8</v>
      </c>
      <c r="C58" s="22">
        <v>0.94989999999999997</v>
      </c>
      <c r="D58" s="22">
        <v>0.96140000000000003</v>
      </c>
      <c r="E58" s="22">
        <v>0.1263</v>
      </c>
      <c r="F58" s="22">
        <v>0.1139</v>
      </c>
    </row>
    <row r="59" spans="1:6" x14ac:dyDescent="0.2">
      <c r="A59" s="22">
        <v>5</v>
      </c>
      <c r="B59" s="23">
        <v>9</v>
      </c>
      <c r="C59" s="22">
        <v>0.95469999999999999</v>
      </c>
      <c r="D59" s="22">
        <v>0.93859999999999999</v>
      </c>
      <c r="E59" s="22">
        <v>0.1235</v>
      </c>
      <c r="F59" s="22">
        <v>0.19450000000000001</v>
      </c>
    </row>
    <row r="60" spans="1:6" x14ac:dyDescent="0.2">
      <c r="A60" s="22">
        <v>5</v>
      </c>
      <c r="B60" s="23">
        <v>10</v>
      </c>
      <c r="C60" s="22">
        <v>0.95520000000000005</v>
      </c>
      <c r="D60" s="22">
        <v>0.92730000000000001</v>
      </c>
      <c r="E60" s="22">
        <v>0.1152</v>
      </c>
      <c r="F60" s="22">
        <v>0.29499999999999998</v>
      </c>
    </row>
    <row r="61" spans="1:6" x14ac:dyDescent="0.2">
      <c r="A61" s="22">
        <v>5</v>
      </c>
      <c r="B61" s="23">
        <v>11</v>
      </c>
      <c r="C61" s="22">
        <v>0.96079999999999999</v>
      </c>
      <c r="D61" s="22">
        <v>0.95450000000000002</v>
      </c>
      <c r="E61" s="22">
        <v>0.1062</v>
      </c>
      <c r="F61" s="22">
        <v>0.19470000000000001</v>
      </c>
    </row>
    <row r="62" spans="1:6" x14ac:dyDescent="0.2">
      <c r="A62" s="24">
        <v>6</v>
      </c>
      <c r="B62" s="25">
        <v>1</v>
      </c>
      <c r="C62" s="24">
        <v>0.84499999999999997</v>
      </c>
      <c r="D62" s="24">
        <v>0.87929999999999997</v>
      </c>
      <c r="E62" s="24">
        <v>0.3649</v>
      </c>
      <c r="F62" s="24">
        <v>0.438</v>
      </c>
    </row>
    <row r="63" spans="1:6" x14ac:dyDescent="0.2">
      <c r="A63" s="24">
        <v>6</v>
      </c>
      <c r="B63" s="25">
        <v>2</v>
      </c>
      <c r="C63" s="24">
        <v>0.9052</v>
      </c>
      <c r="D63" s="24">
        <v>0.96130000000000004</v>
      </c>
      <c r="E63" s="24">
        <v>0.23930000000000001</v>
      </c>
      <c r="F63" s="24">
        <v>0.12590000000000001</v>
      </c>
    </row>
    <row r="64" spans="1:6" x14ac:dyDescent="0.2">
      <c r="A64" s="24">
        <v>6</v>
      </c>
      <c r="B64" s="25">
        <v>3</v>
      </c>
      <c r="C64" s="24">
        <v>0.91779999999999995</v>
      </c>
      <c r="D64" s="24">
        <v>0.94530000000000003</v>
      </c>
      <c r="E64" s="24">
        <v>0.19670000000000001</v>
      </c>
      <c r="F64" s="24">
        <v>0.1595</v>
      </c>
    </row>
    <row r="65" spans="1:6" x14ac:dyDescent="0.2">
      <c r="A65" s="24">
        <v>6</v>
      </c>
      <c r="B65" s="25">
        <v>4</v>
      </c>
      <c r="C65" s="24">
        <v>0.93169999999999997</v>
      </c>
      <c r="D65" s="24">
        <v>0.94989999999999997</v>
      </c>
      <c r="E65" s="24">
        <v>0.17199999999999999</v>
      </c>
      <c r="F65" s="24">
        <v>0.1208</v>
      </c>
    </row>
    <row r="66" spans="1:6" x14ac:dyDescent="0.2">
      <c r="A66" s="24">
        <v>6</v>
      </c>
      <c r="B66" s="25">
        <v>5</v>
      </c>
      <c r="C66" s="24">
        <v>0.93979999999999997</v>
      </c>
      <c r="D66" s="24">
        <v>0.94989999999999997</v>
      </c>
      <c r="E66" s="24">
        <v>0.1552</v>
      </c>
      <c r="F66" s="24">
        <v>0.1152</v>
      </c>
    </row>
    <row r="67" spans="1:6" x14ac:dyDescent="0.2">
      <c r="A67" s="24">
        <v>6</v>
      </c>
      <c r="B67" s="25">
        <v>6</v>
      </c>
      <c r="C67" s="24">
        <v>0.95199999999999996</v>
      </c>
      <c r="D67" s="24">
        <v>0.96130000000000004</v>
      </c>
      <c r="E67" s="24">
        <v>0.1331</v>
      </c>
      <c r="F67" s="24">
        <v>0.1472</v>
      </c>
    </row>
    <row r="68" spans="1:6" x14ac:dyDescent="0.2">
      <c r="A68" s="24">
        <v>6</v>
      </c>
      <c r="B68" s="25">
        <v>7</v>
      </c>
      <c r="C68" s="24">
        <v>0.95250000000000001</v>
      </c>
      <c r="D68" s="24">
        <v>0.93620000000000003</v>
      </c>
      <c r="E68" s="24">
        <v>0.12770000000000001</v>
      </c>
      <c r="F68" s="24">
        <v>0.22470000000000001</v>
      </c>
    </row>
    <row r="69" spans="1:6" x14ac:dyDescent="0.2">
      <c r="A69" s="24">
        <v>6</v>
      </c>
      <c r="B69" s="25">
        <v>8</v>
      </c>
      <c r="C69" s="24">
        <v>0.95069999999999999</v>
      </c>
      <c r="D69" s="24">
        <v>0.94079999999999997</v>
      </c>
      <c r="E69" s="24">
        <v>0.12709999999999999</v>
      </c>
      <c r="F69" s="24">
        <v>0.14630000000000001</v>
      </c>
    </row>
    <row r="70" spans="1:6" x14ac:dyDescent="0.2">
      <c r="A70" s="24">
        <v>6</v>
      </c>
      <c r="B70" s="25">
        <v>9</v>
      </c>
      <c r="C70" s="24">
        <v>0.95530000000000004</v>
      </c>
      <c r="D70" s="24">
        <v>0.95899999999999996</v>
      </c>
      <c r="E70" s="24">
        <v>0.11</v>
      </c>
      <c r="F70" s="24">
        <v>0.152</v>
      </c>
    </row>
    <row r="71" spans="1:6" x14ac:dyDescent="0.2">
      <c r="A71" s="26">
        <v>7</v>
      </c>
      <c r="B71" s="27">
        <v>1</v>
      </c>
      <c r="C71" s="26">
        <v>0.82030000000000003</v>
      </c>
      <c r="D71" s="26">
        <v>0.89070000000000005</v>
      </c>
      <c r="E71" s="26">
        <v>0.39829999999999999</v>
      </c>
      <c r="F71" s="26">
        <v>0.23</v>
      </c>
    </row>
    <row r="72" spans="1:6" x14ac:dyDescent="0.2">
      <c r="A72" s="26">
        <v>7</v>
      </c>
      <c r="B72" s="27">
        <v>2</v>
      </c>
      <c r="C72" s="26">
        <v>0.89710000000000001</v>
      </c>
      <c r="D72" s="26">
        <v>0.87239999999999995</v>
      </c>
      <c r="E72" s="26">
        <v>0.25369999999999998</v>
      </c>
      <c r="F72" s="26">
        <v>0.37769999999999998</v>
      </c>
    </row>
    <row r="73" spans="1:6" x14ac:dyDescent="0.2">
      <c r="A73" s="26">
        <v>7</v>
      </c>
      <c r="B73" s="27">
        <v>3</v>
      </c>
      <c r="C73" s="26">
        <v>0.91890000000000005</v>
      </c>
      <c r="D73" s="26">
        <v>0.96130000000000004</v>
      </c>
      <c r="E73" s="26">
        <v>0.2024</v>
      </c>
      <c r="F73" s="26">
        <v>8.9700000000000002E-2</v>
      </c>
    </row>
    <row r="74" spans="1:6" x14ac:dyDescent="0.2">
      <c r="A74" s="26">
        <v>7</v>
      </c>
      <c r="B74" s="27">
        <v>4</v>
      </c>
      <c r="C74" s="26">
        <v>0.93</v>
      </c>
      <c r="D74" s="26">
        <v>0.93620000000000003</v>
      </c>
      <c r="E74" s="26">
        <v>0.18340000000000001</v>
      </c>
      <c r="F74" s="26">
        <v>0.24399999999999999</v>
      </c>
    </row>
    <row r="75" spans="1:6" x14ac:dyDescent="0.2">
      <c r="A75" s="26">
        <v>7</v>
      </c>
      <c r="B75" s="27">
        <v>5</v>
      </c>
      <c r="C75" s="26">
        <v>0.9325</v>
      </c>
      <c r="D75" s="26">
        <v>0.89749999999999996</v>
      </c>
      <c r="E75" s="26">
        <v>0.18010000000000001</v>
      </c>
      <c r="F75" s="26">
        <v>0.23</v>
      </c>
    </row>
    <row r="76" spans="1:6" x14ac:dyDescent="0.2">
      <c r="A76" s="26">
        <v>7</v>
      </c>
      <c r="B76" s="27">
        <v>6</v>
      </c>
      <c r="C76" s="26">
        <v>0.93910000000000005</v>
      </c>
      <c r="D76" s="26">
        <v>0.98629999999999995</v>
      </c>
      <c r="E76" s="26">
        <v>0.15640000000000001</v>
      </c>
      <c r="F76" s="26">
        <v>5.2400000000000002E-2</v>
      </c>
    </row>
    <row r="77" spans="1:6" x14ac:dyDescent="0.2">
      <c r="A77" s="26">
        <v>7</v>
      </c>
      <c r="B77" s="27">
        <v>7</v>
      </c>
      <c r="C77" s="26">
        <v>0.94540000000000002</v>
      </c>
      <c r="D77" s="26">
        <v>0.96809999999999996</v>
      </c>
      <c r="E77" s="26">
        <v>0.13950000000000001</v>
      </c>
      <c r="F77" s="26">
        <v>9.8000000000000004E-2</v>
      </c>
    </row>
    <row r="78" spans="1:6" x14ac:dyDescent="0.2">
      <c r="A78" s="26">
        <v>7</v>
      </c>
      <c r="B78" s="27">
        <v>8</v>
      </c>
      <c r="C78" s="26">
        <v>0.95199999999999996</v>
      </c>
      <c r="D78" s="26">
        <v>0.97719999999999996</v>
      </c>
      <c r="E78" s="26">
        <v>0.1245</v>
      </c>
      <c r="F78" s="26">
        <v>9.1600000000000001E-2</v>
      </c>
    </row>
    <row r="79" spans="1:6" x14ac:dyDescent="0.2">
      <c r="A79" s="26">
        <v>7</v>
      </c>
      <c r="B79" s="27">
        <v>9</v>
      </c>
      <c r="C79" s="26">
        <v>0.95730000000000004</v>
      </c>
      <c r="D79" s="26">
        <v>0.91569999999999996</v>
      </c>
      <c r="E79" s="26">
        <v>0.1119</v>
      </c>
      <c r="F79" s="26">
        <v>1.2928999999999999</v>
      </c>
    </row>
    <row r="80" spans="1:6" x14ac:dyDescent="0.2">
      <c r="A80" s="26">
        <v>7</v>
      </c>
      <c r="B80" s="27">
        <v>10</v>
      </c>
      <c r="C80" s="26">
        <v>0.95250000000000001</v>
      </c>
      <c r="D80" s="26">
        <v>0.97270000000000001</v>
      </c>
      <c r="E80" s="26">
        <v>0.1231</v>
      </c>
      <c r="F80" s="26">
        <v>7.5200000000000003E-2</v>
      </c>
    </row>
    <row r="81" spans="1:6" x14ac:dyDescent="0.2">
      <c r="A81" s="18">
        <v>8</v>
      </c>
      <c r="B81" s="19">
        <v>1</v>
      </c>
      <c r="C81" s="18">
        <v>0.82379999999999998</v>
      </c>
      <c r="D81" s="18">
        <v>0.8861</v>
      </c>
      <c r="E81" s="18">
        <v>0.3851</v>
      </c>
      <c r="F81" s="18">
        <v>0.2447</v>
      </c>
    </row>
    <row r="82" spans="1:6" x14ac:dyDescent="0.2">
      <c r="A82" s="18">
        <v>8</v>
      </c>
      <c r="B82" s="19">
        <v>2</v>
      </c>
      <c r="C82" s="18">
        <v>0.89639999999999997</v>
      </c>
      <c r="D82" s="18">
        <v>0.96809999999999996</v>
      </c>
      <c r="E82" s="18">
        <v>0.24399999999999999</v>
      </c>
      <c r="F82" s="18">
        <v>0.1182</v>
      </c>
    </row>
    <row r="83" spans="1:6" x14ac:dyDescent="0.2">
      <c r="A83" s="18">
        <v>8</v>
      </c>
      <c r="B83" s="19">
        <v>3</v>
      </c>
      <c r="C83" s="18">
        <v>0.92259999999999998</v>
      </c>
      <c r="D83" s="18">
        <v>0.94530000000000003</v>
      </c>
      <c r="E83" s="18">
        <v>0.19789999999999999</v>
      </c>
      <c r="F83" s="18">
        <v>0.1525</v>
      </c>
    </row>
    <row r="84" spans="1:6" x14ac:dyDescent="0.2">
      <c r="A84" s="18">
        <v>8</v>
      </c>
      <c r="B84" s="19">
        <v>4</v>
      </c>
      <c r="C84" s="18">
        <v>0.93230000000000002</v>
      </c>
      <c r="D84" s="18">
        <v>0.95669999999999999</v>
      </c>
      <c r="E84" s="18">
        <v>0.16239999999999999</v>
      </c>
      <c r="F84" s="18">
        <v>0.1825</v>
      </c>
    </row>
    <row r="85" spans="1:6" x14ac:dyDescent="0.2">
      <c r="A85" s="18">
        <v>8</v>
      </c>
      <c r="B85" s="19">
        <v>5</v>
      </c>
      <c r="C85" s="18">
        <v>0.93879999999999997</v>
      </c>
      <c r="D85" s="18">
        <v>0.91800000000000004</v>
      </c>
      <c r="E85" s="18">
        <v>0.14660000000000001</v>
      </c>
      <c r="F85" s="18">
        <v>0.49490000000000001</v>
      </c>
    </row>
    <row r="86" spans="1:6" x14ac:dyDescent="0.2">
      <c r="A86" s="18">
        <v>8</v>
      </c>
      <c r="B86" s="19">
        <v>6</v>
      </c>
      <c r="C86" s="18">
        <v>0.94720000000000004</v>
      </c>
      <c r="D86" s="18">
        <v>0.98409999999999997</v>
      </c>
      <c r="E86" s="18">
        <v>0.1399</v>
      </c>
      <c r="F86" s="18">
        <v>4.3499999999999997E-2</v>
      </c>
    </row>
    <row r="87" spans="1:6" x14ac:dyDescent="0.2">
      <c r="A87" s="18">
        <v>8</v>
      </c>
      <c r="B87" s="19">
        <v>7</v>
      </c>
      <c r="C87" s="18">
        <v>0.95150000000000001</v>
      </c>
      <c r="D87" s="18">
        <v>0.97270000000000001</v>
      </c>
      <c r="E87" s="18">
        <v>0.12429999999999999</v>
      </c>
      <c r="F87" s="18">
        <v>7.7100000000000002E-2</v>
      </c>
    </row>
    <row r="88" spans="1:6" x14ac:dyDescent="0.2">
      <c r="A88" s="18">
        <v>8</v>
      </c>
      <c r="B88" s="19">
        <v>8</v>
      </c>
      <c r="C88" s="18">
        <v>0.95699999999999996</v>
      </c>
      <c r="D88" s="18">
        <v>0.98629999999999995</v>
      </c>
      <c r="E88" s="18">
        <v>0.1084</v>
      </c>
      <c r="F88" s="18">
        <v>3.3500000000000002E-2</v>
      </c>
    </row>
    <row r="89" spans="1:6" x14ac:dyDescent="0.2">
      <c r="A89" s="18">
        <v>8</v>
      </c>
      <c r="B89" s="19">
        <v>9</v>
      </c>
      <c r="C89" s="18">
        <v>0.96230000000000004</v>
      </c>
      <c r="D89" s="18">
        <v>0.92030000000000001</v>
      </c>
      <c r="E89" s="18">
        <v>9.7100000000000006E-2</v>
      </c>
      <c r="F89" s="18">
        <v>1.1085</v>
      </c>
    </row>
    <row r="90" spans="1:6" x14ac:dyDescent="0.2">
      <c r="A90" s="18">
        <v>8</v>
      </c>
      <c r="B90" s="19">
        <v>10</v>
      </c>
      <c r="C90" s="18">
        <v>0.95830000000000004</v>
      </c>
      <c r="D90" s="18">
        <v>0.96579999999999999</v>
      </c>
      <c r="E90" s="18">
        <v>0.1113</v>
      </c>
      <c r="F90" s="18">
        <v>0.25190000000000001</v>
      </c>
    </row>
    <row r="91" spans="1:6" x14ac:dyDescent="0.2">
      <c r="A91" s="18">
        <v>8</v>
      </c>
      <c r="B91" s="19">
        <v>11</v>
      </c>
      <c r="C91" s="18">
        <v>0.96689999999999998</v>
      </c>
      <c r="D91" s="18">
        <v>0.93169999999999997</v>
      </c>
      <c r="E91" s="18">
        <v>9.8599999999999993E-2</v>
      </c>
      <c r="F91" s="18">
        <v>1.3378000000000001</v>
      </c>
    </row>
    <row r="92" spans="1:6" x14ac:dyDescent="0.2">
      <c r="A92" s="18">
        <v>8</v>
      </c>
      <c r="B92" s="19">
        <v>12</v>
      </c>
      <c r="C92" s="18">
        <v>0.96740000000000004</v>
      </c>
      <c r="D92" s="18">
        <v>0.98629999999999995</v>
      </c>
      <c r="E92" s="18">
        <v>8.3599999999999994E-2</v>
      </c>
      <c r="F92" s="18">
        <v>5.3199999999999997E-2</v>
      </c>
    </row>
    <row r="93" spans="1:6" x14ac:dyDescent="0.2">
      <c r="A93" s="14">
        <v>9</v>
      </c>
      <c r="B93" s="15">
        <v>1</v>
      </c>
      <c r="C93" s="14">
        <v>0.83220000000000005</v>
      </c>
      <c r="D93" s="14">
        <v>0.89290000000000003</v>
      </c>
      <c r="E93" s="14">
        <v>0.3831</v>
      </c>
      <c r="F93" s="14">
        <v>0.2334</v>
      </c>
    </row>
    <row r="94" spans="1:6" x14ac:dyDescent="0.2">
      <c r="A94" s="14">
        <v>9</v>
      </c>
      <c r="B94" s="15">
        <v>2</v>
      </c>
      <c r="C94" s="14">
        <v>0.90369999999999995</v>
      </c>
      <c r="D94" s="14">
        <v>0.94530000000000003</v>
      </c>
      <c r="E94" s="14">
        <v>0.2379</v>
      </c>
      <c r="F94" s="14">
        <v>0.13370000000000001</v>
      </c>
    </row>
    <row r="95" spans="1:6" x14ac:dyDescent="0.2">
      <c r="A95" s="14">
        <v>9</v>
      </c>
      <c r="B95" s="15">
        <v>3</v>
      </c>
      <c r="C95" s="14">
        <v>0.92390000000000005</v>
      </c>
      <c r="D95" s="14">
        <v>0.95899999999999996</v>
      </c>
      <c r="E95" s="14">
        <v>0.19309999999999999</v>
      </c>
      <c r="F95" s="14">
        <v>0.13789999999999999</v>
      </c>
    </row>
    <row r="96" spans="1:6" x14ac:dyDescent="0.2">
      <c r="A96" s="14">
        <v>9</v>
      </c>
      <c r="B96" s="15">
        <v>4</v>
      </c>
      <c r="C96" s="14">
        <v>0.93330000000000002</v>
      </c>
      <c r="D96" s="14">
        <v>0.81779999999999997</v>
      </c>
      <c r="E96" s="14">
        <v>0.16919999999999999</v>
      </c>
      <c r="F96" s="14">
        <v>0.69130000000000003</v>
      </c>
    </row>
    <row r="97" spans="1:6" x14ac:dyDescent="0.2">
      <c r="A97" s="14">
        <v>9</v>
      </c>
      <c r="B97" s="15">
        <v>5</v>
      </c>
      <c r="C97" s="14">
        <v>0.94489999999999996</v>
      </c>
      <c r="D97" s="14">
        <v>0.89070000000000005</v>
      </c>
      <c r="E97" s="14">
        <v>0.15679999999999999</v>
      </c>
      <c r="F97" s="14">
        <v>0.27829999999999999</v>
      </c>
    </row>
    <row r="98" spans="1:6" x14ac:dyDescent="0.2">
      <c r="A98" s="14">
        <v>9</v>
      </c>
      <c r="B98" s="15">
        <v>6</v>
      </c>
      <c r="C98" s="14">
        <v>0.94789999999999996</v>
      </c>
      <c r="D98" s="14">
        <v>0.96360000000000001</v>
      </c>
      <c r="E98" s="14">
        <v>0.13550000000000001</v>
      </c>
      <c r="F98" s="14">
        <v>8.77E-2</v>
      </c>
    </row>
    <row r="99" spans="1:6" x14ac:dyDescent="0.2">
      <c r="A99" s="14">
        <v>9</v>
      </c>
      <c r="B99" s="15">
        <v>7</v>
      </c>
      <c r="C99" s="14">
        <v>0.95050000000000001</v>
      </c>
      <c r="D99" s="14">
        <v>0.96579999999999999</v>
      </c>
      <c r="E99" s="14">
        <v>0.1225</v>
      </c>
      <c r="F99" s="14">
        <v>8.9700000000000002E-2</v>
      </c>
    </row>
    <row r="100" spans="1:6" x14ac:dyDescent="0.2">
      <c r="A100" s="14">
        <v>9</v>
      </c>
      <c r="B100" s="15">
        <v>8</v>
      </c>
      <c r="C100" s="14">
        <v>0.95199999999999996</v>
      </c>
      <c r="D100" s="14">
        <v>0.86099999999999999</v>
      </c>
      <c r="E100" s="14">
        <v>0.12470000000000001</v>
      </c>
      <c r="F100" s="14">
        <v>1.5259</v>
      </c>
    </row>
    <row r="101" spans="1:6" x14ac:dyDescent="0.2">
      <c r="A101" s="14">
        <v>9</v>
      </c>
      <c r="B101" s="15">
        <v>9</v>
      </c>
      <c r="C101" s="14">
        <v>0.95750000000000002</v>
      </c>
      <c r="D101" s="14">
        <v>0.92479999999999996</v>
      </c>
      <c r="E101" s="14">
        <v>0.1106</v>
      </c>
      <c r="F101" s="14">
        <v>0.49270000000000003</v>
      </c>
    </row>
    <row r="102" spans="1:6" x14ac:dyDescent="0.2">
      <c r="A102" s="14">
        <v>9</v>
      </c>
      <c r="B102" s="15">
        <v>10</v>
      </c>
      <c r="C102" s="14">
        <v>0.95530000000000004</v>
      </c>
      <c r="D102" s="14">
        <v>0.92710000000000004</v>
      </c>
      <c r="E102" s="14">
        <v>0.1079</v>
      </c>
      <c r="F102" s="14">
        <v>0.51849999999999996</v>
      </c>
    </row>
    <row r="103" spans="1:6" x14ac:dyDescent="0.2">
      <c r="A103" s="24">
        <v>10</v>
      </c>
      <c r="B103" s="25">
        <v>1</v>
      </c>
      <c r="C103" s="24">
        <v>0.83089999999999997</v>
      </c>
      <c r="D103" s="24">
        <v>0.88380000000000003</v>
      </c>
      <c r="E103" s="24">
        <v>0.38679999999999998</v>
      </c>
      <c r="F103" s="24">
        <v>0.22750000000000001</v>
      </c>
    </row>
    <row r="104" spans="1:6" x14ac:dyDescent="0.2">
      <c r="A104" s="24">
        <v>10</v>
      </c>
      <c r="B104" s="25">
        <v>2</v>
      </c>
      <c r="C104" s="24">
        <v>0.88449999999999995</v>
      </c>
      <c r="D104" s="24">
        <v>0.93620000000000003</v>
      </c>
      <c r="E104" s="24">
        <v>0.2671</v>
      </c>
      <c r="F104" s="24">
        <v>0.1578</v>
      </c>
    </row>
    <row r="105" spans="1:6" x14ac:dyDescent="0.2">
      <c r="A105" s="24">
        <v>10</v>
      </c>
      <c r="B105" s="25">
        <v>3</v>
      </c>
      <c r="C105" s="24">
        <v>0.91080000000000005</v>
      </c>
      <c r="D105" s="24">
        <v>0.90659999999999996</v>
      </c>
      <c r="E105" s="24">
        <v>0.2145</v>
      </c>
      <c r="F105" s="24">
        <v>0.24110000000000001</v>
      </c>
    </row>
    <row r="106" spans="1:6" x14ac:dyDescent="0.2">
      <c r="A106" s="24">
        <v>10</v>
      </c>
      <c r="B106" s="25">
        <v>4</v>
      </c>
      <c r="C106" s="24">
        <v>0.92110000000000003</v>
      </c>
      <c r="D106" s="24">
        <v>0.84509999999999996</v>
      </c>
      <c r="E106" s="24">
        <v>0.19539999999999999</v>
      </c>
      <c r="F106" s="24">
        <v>0.34520000000000001</v>
      </c>
    </row>
    <row r="107" spans="1:6" x14ac:dyDescent="0.2">
      <c r="A107" s="24">
        <v>10</v>
      </c>
      <c r="B107" s="25">
        <v>5</v>
      </c>
      <c r="C107" s="24">
        <v>0.93979999999999997</v>
      </c>
      <c r="D107" s="24">
        <v>0.96360000000000001</v>
      </c>
      <c r="E107" s="24">
        <v>0.16370000000000001</v>
      </c>
      <c r="F107" s="24">
        <v>8.2699999999999996E-2</v>
      </c>
    </row>
    <row r="108" spans="1:6" x14ac:dyDescent="0.2">
      <c r="A108" s="24">
        <v>10</v>
      </c>
      <c r="B108" s="25">
        <v>6</v>
      </c>
      <c r="C108" s="24">
        <v>0.9446</v>
      </c>
      <c r="D108" s="24">
        <v>0.91339999999999999</v>
      </c>
      <c r="E108" s="24">
        <v>0.14230000000000001</v>
      </c>
      <c r="F108" s="24">
        <v>0.28139999999999998</v>
      </c>
    </row>
    <row r="109" spans="1:6" x14ac:dyDescent="0.2">
      <c r="A109" s="24">
        <v>10</v>
      </c>
      <c r="B109" s="25">
        <v>7</v>
      </c>
      <c r="C109" s="24">
        <v>0.95069999999999999</v>
      </c>
      <c r="D109" s="24">
        <v>0.96809999999999996</v>
      </c>
      <c r="E109" s="24">
        <v>0.123</v>
      </c>
      <c r="F109" s="24">
        <v>8.9700000000000002E-2</v>
      </c>
    </row>
    <row r="110" spans="1:6" x14ac:dyDescent="0.2">
      <c r="A110" s="24">
        <v>10</v>
      </c>
      <c r="B110" s="25">
        <v>8</v>
      </c>
      <c r="C110" s="24">
        <v>0.94869999999999999</v>
      </c>
      <c r="D110" s="24">
        <v>0.95669999999999999</v>
      </c>
      <c r="E110" s="24">
        <v>0.12809999999999999</v>
      </c>
      <c r="F110" s="24">
        <v>0.1226</v>
      </c>
    </row>
    <row r="111" spans="1:6" ht="17" thickBot="1" x14ac:dyDescent="0.25">
      <c r="A111" s="29">
        <v>10</v>
      </c>
      <c r="B111" s="30">
        <v>9</v>
      </c>
      <c r="C111" s="29">
        <v>0.95779999999999998</v>
      </c>
      <c r="D111" s="29">
        <v>0.98409999999999997</v>
      </c>
      <c r="E111" s="29">
        <v>0.1135</v>
      </c>
      <c r="F111" s="29">
        <v>8.3000000000000004E-2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4C9A6-107C-8F42-99A6-2FF8C31210CA}">
  <dimension ref="A1:F25"/>
  <sheetViews>
    <sheetView zoomScaleNormal="100" workbookViewId="0">
      <selection activeCell="A2" sqref="A2"/>
    </sheetView>
  </sheetViews>
  <sheetFormatPr baseColWidth="10" defaultColWidth="11" defaultRowHeight="16" x14ac:dyDescent="0.2"/>
  <cols>
    <col min="1" max="1" width="15.1640625" customWidth="1"/>
    <col min="2" max="2" width="15.6640625" customWidth="1"/>
    <col min="3" max="3" width="20.83203125" customWidth="1"/>
    <col min="4" max="4" width="21.83203125" customWidth="1"/>
    <col min="5" max="5" width="19.5" customWidth="1"/>
    <col min="6" max="6" width="17.33203125" customWidth="1"/>
  </cols>
  <sheetData>
    <row r="1" spans="1:6" ht="25" customHeight="1" x14ac:dyDescent="0.2">
      <c r="A1" s="3" t="s">
        <v>19</v>
      </c>
      <c r="B1" s="4"/>
      <c r="C1" s="4"/>
      <c r="D1" s="4"/>
      <c r="E1" s="4"/>
      <c r="F1" s="4"/>
    </row>
    <row r="2" spans="1:6" ht="39" customHeight="1" x14ac:dyDescent="0.2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</row>
    <row r="3" spans="1:6" x14ac:dyDescent="0.2">
      <c r="A3" s="5">
        <v>1</v>
      </c>
      <c r="B3" s="5">
        <v>4</v>
      </c>
      <c r="C3" s="5">
        <v>4</v>
      </c>
      <c r="D3" s="5">
        <v>100</v>
      </c>
      <c r="E3" s="5">
        <v>0</v>
      </c>
      <c r="F3" s="5">
        <v>0</v>
      </c>
    </row>
    <row r="4" spans="1:6" x14ac:dyDescent="0.2">
      <c r="A4" s="5">
        <v>2</v>
      </c>
      <c r="B4" s="5">
        <v>7</v>
      </c>
      <c r="C4" s="5">
        <v>7</v>
      </c>
      <c r="D4" s="5">
        <v>100</v>
      </c>
      <c r="E4" s="5">
        <v>0</v>
      </c>
      <c r="F4" s="5">
        <v>0</v>
      </c>
    </row>
    <row r="5" spans="1:6" x14ac:dyDescent="0.2">
      <c r="A5" s="5">
        <v>3</v>
      </c>
      <c r="B5" s="5">
        <v>25</v>
      </c>
      <c r="C5" s="5">
        <v>25</v>
      </c>
      <c r="D5" s="5">
        <v>100</v>
      </c>
      <c r="E5" s="5">
        <v>0</v>
      </c>
      <c r="F5" s="5">
        <v>0</v>
      </c>
    </row>
    <row r="6" spans="1:6" x14ac:dyDescent="0.2">
      <c r="A6" s="5">
        <v>4</v>
      </c>
      <c r="B6" s="5">
        <v>19</v>
      </c>
      <c r="C6" s="5">
        <v>19</v>
      </c>
      <c r="D6" s="5">
        <v>100</v>
      </c>
      <c r="E6" s="5">
        <v>0</v>
      </c>
      <c r="F6" s="5">
        <v>0</v>
      </c>
    </row>
    <row r="7" spans="1:6" x14ac:dyDescent="0.2">
      <c r="A7" s="5">
        <v>5</v>
      </c>
      <c r="B7" s="5">
        <v>14</v>
      </c>
      <c r="C7" s="5">
        <v>14</v>
      </c>
      <c r="D7" s="5">
        <v>100</v>
      </c>
      <c r="E7" s="5">
        <v>0</v>
      </c>
      <c r="F7" s="5">
        <v>0</v>
      </c>
    </row>
    <row r="8" spans="1:6" x14ac:dyDescent="0.2">
      <c r="A8" s="5">
        <v>6</v>
      </c>
      <c r="B8" s="5">
        <v>1</v>
      </c>
      <c r="C8" s="5">
        <v>1</v>
      </c>
      <c r="D8" s="5">
        <v>100</v>
      </c>
      <c r="E8" s="5">
        <v>0</v>
      </c>
      <c r="F8" s="5">
        <v>0</v>
      </c>
    </row>
    <row r="9" spans="1:6" x14ac:dyDescent="0.2">
      <c r="A9" s="5">
        <v>7</v>
      </c>
      <c r="B9" s="5">
        <v>15</v>
      </c>
      <c r="C9" s="5">
        <v>15</v>
      </c>
      <c r="D9" s="5">
        <v>100</v>
      </c>
      <c r="E9" s="5">
        <v>0</v>
      </c>
      <c r="F9" s="5">
        <v>0</v>
      </c>
    </row>
    <row r="10" spans="1:6" x14ac:dyDescent="0.2">
      <c r="A10" s="5">
        <v>8</v>
      </c>
      <c r="B10" s="5">
        <v>7</v>
      </c>
      <c r="C10" s="5">
        <v>7</v>
      </c>
      <c r="D10" s="5">
        <v>100</v>
      </c>
      <c r="E10" s="5">
        <v>0</v>
      </c>
      <c r="F10" s="5">
        <v>0</v>
      </c>
    </row>
    <row r="11" spans="1:6" x14ac:dyDescent="0.2">
      <c r="A11" s="5">
        <v>9</v>
      </c>
      <c r="B11" s="5">
        <v>31</v>
      </c>
      <c r="C11" s="5">
        <v>31</v>
      </c>
      <c r="D11" s="5">
        <v>100</v>
      </c>
      <c r="E11" s="5">
        <v>0</v>
      </c>
      <c r="F11" s="5">
        <v>0</v>
      </c>
    </row>
    <row r="12" spans="1:6" x14ac:dyDescent="0.2">
      <c r="A12" s="5">
        <v>10</v>
      </c>
      <c r="B12" s="5">
        <v>15</v>
      </c>
      <c r="C12" s="5">
        <v>15</v>
      </c>
      <c r="D12" s="5">
        <v>100</v>
      </c>
      <c r="E12" s="5">
        <v>0</v>
      </c>
      <c r="F12" s="5">
        <v>0</v>
      </c>
    </row>
    <row r="13" spans="1:6" x14ac:dyDescent="0.2">
      <c r="A13" s="5">
        <v>11</v>
      </c>
      <c r="B13" s="5">
        <v>4</v>
      </c>
      <c r="C13" s="5">
        <v>4</v>
      </c>
      <c r="D13" s="5">
        <v>100</v>
      </c>
      <c r="E13" s="5">
        <v>0</v>
      </c>
      <c r="F13" s="5">
        <v>0</v>
      </c>
    </row>
    <row r="14" spans="1:6" x14ac:dyDescent="0.2">
      <c r="A14" s="5">
        <v>12</v>
      </c>
      <c r="B14" s="5">
        <v>8</v>
      </c>
      <c r="C14" s="5">
        <v>8</v>
      </c>
      <c r="D14" s="5">
        <v>100</v>
      </c>
      <c r="E14" s="5">
        <v>0</v>
      </c>
      <c r="F14" s="5">
        <v>0</v>
      </c>
    </row>
    <row r="15" spans="1:6" x14ac:dyDescent="0.2">
      <c r="A15" s="5">
        <v>13</v>
      </c>
      <c r="B15" s="5">
        <v>13</v>
      </c>
      <c r="C15" s="5">
        <v>13</v>
      </c>
      <c r="D15" s="5">
        <v>100</v>
      </c>
      <c r="E15" s="5">
        <v>0</v>
      </c>
      <c r="F15" s="5">
        <v>0</v>
      </c>
    </row>
    <row r="16" spans="1:6" x14ac:dyDescent="0.2">
      <c r="A16" s="5">
        <v>14</v>
      </c>
      <c r="B16" s="5">
        <v>20</v>
      </c>
      <c r="C16" s="5">
        <v>20</v>
      </c>
      <c r="D16" s="5">
        <v>100</v>
      </c>
      <c r="E16" s="5">
        <v>0</v>
      </c>
      <c r="F16" s="5">
        <v>0</v>
      </c>
    </row>
    <row r="17" spans="1:6" x14ac:dyDescent="0.2">
      <c r="A17" s="5">
        <v>15</v>
      </c>
      <c r="B17" s="5">
        <v>58</v>
      </c>
      <c r="C17" s="5">
        <v>57</v>
      </c>
      <c r="D17" s="8">
        <v>98.28</v>
      </c>
      <c r="E17" s="5">
        <v>1</v>
      </c>
      <c r="F17" s="8">
        <v>1.72</v>
      </c>
    </row>
    <row r="18" spans="1:6" x14ac:dyDescent="0.2">
      <c r="A18" s="5">
        <v>16</v>
      </c>
      <c r="B18" s="5">
        <v>76</v>
      </c>
      <c r="C18" s="5">
        <v>74</v>
      </c>
      <c r="D18" s="8">
        <v>97.37</v>
      </c>
      <c r="E18" s="5">
        <v>2</v>
      </c>
      <c r="F18" s="8">
        <v>2.63</v>
      </c>
    </row>
    <row r="19" spans="1:6" x14ac:dyDescent="0.2">
      <c r="A19" s="5">
        <v>17</v>
      </c>
      <c r="B19" s="5">
        <v>26</v>
      </c>
      <c r="C19" s="5">
        <v>22</v>
      </c>
      <c r="D19" s="8">
        <v>84.62</v>
      </c>
      <c r="E19" s="5">
        <v>4</v>
      </c>
      <c r="F19" s="8">
        <v>15.38</v>
      </c>
    </row>
    <row r="20" spans="1:6" x14ac:dyDescent="0.2">
      <c r="A20" s="5">
        <v>18</v>
      </c>
      <c r="B20" s="5">
        <v>12</v>
      </c>
      <c r="C20" s="5">
        <v>8</v>
      </c>
      <c r="D20" s="8">
        <v>66.67</v>
      </c>
      <c r="E20" s="5">
        <v>4</v>
      </c>
      <c r="F20" s="8">
        <v>33.33</v>
      </c>
    </row>
    <row r="21" spans="1:6" x14ac:dyDescent="0.2">
      <c r="A21" s="11">
        <v>19</v>
      </c>
      <c r="B21" s="11">
        <v>23</v>
      </c>
      <c r="C21" s="11">
        <v>4</v>
      </c>
      <c r="D21" s="9">
        <v>17.39</v>
      </c>
      <c r="E21" s="11">
        <v>19</v>
      </c>
      <c r="F21" s="9">
        <v>82.61</v>
      </c>
    </row>
    <row r="22" spans="1:6" x14ac:dyDescent="0.2">
      <c r="A22" s="12">
        <v>20</v>
      </c>
      <c r="B22" s="12">
        <v>4</v>
      </c>
      <c r="C22" s="12">
        <v>0</v>
      </c>
      <c r="D22" s="12">
        <v>0</v>
      </c>
      <c r="E22" s="12">
        <v>4</v>
      </c>
      <c r="F22" s="12">
        <v>100</v>
      </c>
    </row>
    <row r="23" spans="1:6" ht="19" customHeight="1" x14ac:dyDescent="0.2">
      <c r="A23" s="6" t="s">
        <v>7</v>
      </c>
      <c r="B23" s="6">
        <f>SUM(B3:B22)</f>
        <v>382</v>
      </c>
      <c r="C23" s="6">
        <f>SUM(C3:C22)</f>
        <v>348</v>
      </c>
      <c r="D23" s="7"/>
      <c r="E23" s="6">
        <f>SUM(E3:E22)</f>
        <v>34</v>
      </c>
      <c r="F23" s="6"/>
    </row>
    <row r="24" spans="1:6" x14ac:dyDescent="0.2">
      <c r="A24" s="1"/>
      <c r="B24" s="1"/>
      <c r="C24" s="2"/>
      <c r="D24" s="1"/>
      <c r="E24" s="2"/>
      <c r="F24" s="1"/>
    </row>
    <row r="25" spans="1:6" x14ac:dyDescent="0.2">
      <c r="A25" s="1"/>
      <c r="B25" s="1"/>
      <c r="C25" s="1"/>
      <c r="D25" s="1"/>
      <c r="E25" s="1"/>
      <c r="F25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43D21-74C5-7949-996E-5AF165D4AD3A}">
  <dimension ref="A1:F19"/>
  <sheetViews>
    <sheetView zoomScaleNormal="100" workbookViewId="0">
      <selection activeCell="A2" sqref="A2"/>
    </sheetView>
  </sheetViews>
  <sheetFormatPr baseColWidth="10" defaultColWidth="11" defaultRowHeight="16" x14ac:dyDescent="0.2"/>
  <cols>
    <col min="1" max="1" width="15.1640625" customWidth="1"/>
    <col min="2" max="2" width="15.6640625" customWidth="1"/>
    <col min="3" max="3" width="20.83203125" customWidth="1"/>
    <col min="4" max="4" width="23.33203125" customWidth="1"/>
    <col min="5" max="5" width="19.5" customWidth="1"/>
    <col min="6" max="6" width="17.33203125" customWidth="1"/>
  </cols>
  <sheetData>
    <row r="1" spans="1:6" ht="24" customHeight="1" x14ac:dyDescent="0.2">
      <c r="A1" s="3" t="s">
        <v>18</v>
      </c>
      <c r="B1" s="4"/>
      <c r="C1" s="4"/>
      <c r="D1" s="4"/>
      <c r="E1" s="4"/>
      <c r="F1" s="4"/>
    </row>
    <row r="2" spans="1:6" ht="35" customHeight="1" x14ac:dyDescent="0.2">
      <c r="A2" s="10" t="s">
        <v>8</v>
      </c>
      <c r="B2" s="10" t="s">
        <v>2</v>
      </c>
      <c r="C2" s="10" t="s">
        <v>3</v>
      </c>
      <c r="D2" s="10" t="s">
        <v>9</v>
      </c>
      <c r="E2" s="10" t="s">
        <v>11</v>
      </c>
      <c r="F2" s="10" t="s">
        <v>10</v>
      </c>
    </row>
    <row r="3" spans="1:6" x14ac:dyDescent="0.2">
      <c r="A3" s="5">
        <v>1</v>
      </c>
      <c r="B3" s="11">
        <v>39</v>
      </c>
      <c r="C3" s="5">
        <v>39</v>
      </c>
      <c r="D3" s="8">
        <f>C3/B3*100</f>
        <v>100</v>
      </c>
      <c r="E3" s="5">
        <v>0</v>
      </c>
      <c r="F3" s="8">
        <f>E3/B3*100</f>
        <v>0</v>
      </c>
    </row>
    <row r="4" spans="1:6" x14ac:dyDescent="0.2">
      <c r="A4" s="5">
        <v>2</v>
      </c>
      <c r="B4" s="11">
        <v>40</v>
      </c>
      <c r="C4" s="5">
        <v>40</v>
      </c>
      <c r="D4" s="8">
        <f t="shared" ref="D4:D18" si="0">C4/B4*100</f>
        <v>100</v>
      </c>
      <c r="E4" s="5">
        <v>0</v>
      </c>
      <c r="F4" s="8">
        <f t="shared" ref="F4:F18" si="1">E4/B4*100</f>
        <v>0</v>
      </c>
    </row>
    <row r="5" spans="1:6" x14ac:dyDescent="0.2">
      <c r="A5" s="5">
        <v>3</v>
      </c>
      <c r="B5" s="11">
        <v>37</v>
      </c>
      <c r="C5" s="5">
        <v>37</v>
      </c>
      <c r="D5" s="8">
        <f t="shared" si="0"/>
        <v>100</v>
      </c>
      <c r="E5" s="5">
        <v>0</v>
      </c>
      <c r="F5" s="8">
        <f t="shared" si="1"/>
        <v>0</v>
      </c>
    </row>
    <row r="6" spans="1:6" x14ac:dyDescent="0.2">
      <c r="A6" s="5">
        <v>4</v>
      </c>
      <c r="B6" s="11">
        <v>36</v>
      </c>
      <c r="C6" s="5">
        <v>36</v>
      </c>
      <c r="D6" s="8">
        <f t="shared" si="0"/>
        <v>100</v>
      </c>
      <c r="E6" s="5">
        <v>0</v>
      </c>
      <c r="F6" s="8">
        <f t="shared" si="1"/>
        <v>0</v>
      </c>
    </row>
    <row r="7" spans="1:6" x14ac:dyDescent="0.2">
      <c r="A7" s="5">
        <v>5</v>
      </c>
      <c r="B7" s="11">
        <v>49</v>
      </c>
      <c r="C7" s="5">
        <v>49</v>
      </c>
      <c r="D7" s="8">
        <f t="shared" si="0"/>
        <v>100</v>
      </c>
      <c r="E7" s="5">
        <v>0</v>
      </c>
      <c r="F7" s="8">
        <f t="shared" si="1"/>
        <v>0</v>
      </c>
    </row>
    <row r="8" spans="1:6" x14ac:dyDescent="0.2">
      <c r="A8" s="5">
        <v>6</v>
      </c>
      <c r="B8" s="11">
        <v>40</v>
      </c>
      <c r="C8" s="5">
        <v>40</v>
      </c>
      <c r="D8" s="8">
        <f t="shared" si="0"/>
        <v>100</v>
      </c>
      <c r="E8" s="5">
        <v>0</v>
      </c>
      <c r="F8" s="8">
        <f t="shared" si="1"/>
        <v>0</v>
      </c>
    </row>
    <row r="9" spans="1:6" x14ac:dyDescent="0.2">
      <c r="A9" s="5">
        <v>7</v>
      </c>
      <c r="B9" s="11">
        <v>20</v>
      </c>
      <c r="C9" s="5">
        <v>20</v>
      </c>
      <c r="D9" s="8">
        <f t="shared" si="0"/>
        <v>100</v>
      </c>
      <c r="E9" s="5">
        <v>0</v>
      </c>
      <c r="F9" s="8">
        <f t="shared" si="1"/>
        <v>0</v>
      </c>
    </row>
    <row r="10" spans="1:6" x14ac:dyDescent="0.2">
      <c r="A10" s="5">
        <v>8</v>
      </c>
      <c r="B10" s="11">
        <v>40</v>
      </c>
      <c r="C10" s="5">
        <v>40</v>
      </c>
      <c r="D10" s="8">
        <f t="shared" si="0"/>
        <v>100</v>
      </c>
      <c r="E10" s="5">
        <v>0</v>
      </c>
      <c r="F10" s="8">
        <f t="shared" si="1"/>
        <v>0</v>
      </c>
    </row>
    <row r="11" spans="1:6" x14ac:dyDescent="0.2">
      <c r="A11" s="5">
        <v>9</v>
      </c>
      <c r="B11" s="11">
        <v>7</v>
      </c>
      <c r="C11" s="5">
        <v>7</v>
      </c>
      <c r="D11" s="8">
        <f t="shared" si="0"/>
        <v>100</v>
      </c>
      <c r="E11" s="5">
        <v>0</v>
      </c>
      <c r="F11" s="8">
        <f t="shared" si="1"/>
        <v>0</v>
      </c>
    </row>
    <row r="12" spans="1:6" x14ac:dyDescent="0.2">
      <c r="A12" s="5">
        <v>10</v>
      </c>
      <c r="B12" s="11">
        <v>59</v>
      </c>
      <c r="C12" s="5">
        <v>59</v>
      </c>
      <c r="D12" s="8">
        <f t="shared" si="0"/>
        <v>100</v>
      </c>
      <c r="E12" s="5">
        <v>0</v>
      </c>
      <c r="F12" s="8">
        <f t="shared" si="1"/>
        <v>0</v>
      </c>
    </row>
    <row r="13" spans="1:6" x14ac:dyDescent="0.2">
      <c r="A13" s="5">
        <v>11</v>
      </c>
      <c r="B13" s="11">
        <v>75</v>
      </c>
      <c r="C13" s="5">
        <v>73</v>
      </c>
      <c r="D13" s="8">
        <f t="shared" si="0"/>
        <v>97.333333333333343</v>
      </c>
      <c r="E13" s="5">
        <v>2</v>
      </c>
      <c r="F13" s="8">
        <f t="shared" si="1"/>
        <v>2.666666666666667</v>
      </c>
    </row>
    <row r="14" spans="1:6" x14ac:dyDescent="0.2">
      <c r="A14" s="5">
        <v>12</v>
      </c>
      <c r="B14" s="11">
        <v>31</v>
      </c>
      <c r="C14" s="5">
        <v>30</v>
      </c>
      <c r="D14" s="8">
        <f t="shared" si="0"/>
        <v>96.774193548387103</v>
      </c>
      <c r="E14" s="5">
        <v>1</v>
      </c>
      <c r="F14" s="8">
        <f t="shared" si="1"/>
        <v>3.225806451612903</v>
      </c>
    </row>
    <row r="15" spans="1:6" x14ac:dyDescent="0.2">
      <c r="A15" s="5">
        <v>13</v>
      </c>
      <c r="B15" s="11">
        <v>28</v>
      </c>
      <c r="C15" s="5">
        <v>27</v>
      </c>
      <c r="D15" s="8">
        <f t="shared" si="0"/>
        <v>96.428571428571431</v>
      </c>
      <c r="E15" s="5">
        <v>1</v>
      </c>
      <c r="F15" s="8">
        <f t="shared" si="1"/>
        <v>3.5714285714285712</v>
      </c>
    </row>
    <row r="16" spans="1:6" x14ac:dyDescent="0.2">
      <c r="A16" s="5">
        <v>14</v>
      </c>
      <c r="B16" s="11">
        <v>31</v>
      </c>
      <c r="C16" s="5">
        <v>29</v>
      </c>
      <c r="D16" s="8">
        <f t="shared" si="0"/>
        <v>93.548387096774192</v>
      </c>
      <c r="E16" s="5">
        <v>2</v>
      </c>
      <c r="F16" s="8">
        <f t="shared" si="1"/>
        <v>6.4516129032258061</v>
      </c>
    </row>
    <row r="17" spans="1:6" x14ac:dyDescent="0.2">
      <c r="A17" s="5">
        <v>15</v>
      </c>
      <c r="B17" s="11">
        <v>29</v>
      </c>
      <c r="C17" s="5">
        <v>27</v>
      </c>
      <c r="D17" s="8">
        <f t="shared" si="0"/>
        <v>93.103448275862064</v>
      </c>
      <c r="E17" s="5">
        <v>2</v>
      </c>
      <c r="F17" s="8">
        <f t="shared" si="1"/>
        <v>6.8965517241379306</v>
      </c>
    </row>
    <row r="18" spans="1:6" x14ac:dyDescent="0.2">
      <c r="A18" s="5">
        <v>16</v>
      </c>
      <c r="B18" s="11">
        <v>40</v>
      </c>
      <c r="C18" s="5">
        <v>28</v>
      </c>
      <c r="D18" s="8">
        <f t="shared" si="0"/>
        <v>70</v>
      </c>
      <c r="E18" s="5">
        <v>12</v>
      </c>
      <c r="F18" s="8">
        <f t="shared" si="1"/>
        <v>30</v>
      </c>
    </row>
    <row r="19" spans="1:6" x14ac:dyDescent="0.2">
      <c r="A19" s="6" t="s">
        <v>7</v>
      </c>
      <c r="B19" s="6">
        <f>SUM(B3:B18)</f>
        <v>601</v>
      </c>
      <c r="C19" s="6">
        <f>SUM(C3:C18)</f>
        <v>581</v>
      </c>
      <c r="D19" s="7"/>
      <c r="E19" s="6">
        <f>SUM(E3:E18)</f>
        <v>20</v>
      </c>
      <c r="F19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 S1</vt:lpstr>
      <vt:lpstr>Table S2</vt:lpstr>
      <vt:lpstr>Table S3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 Kim</dc:creator>
  <cp:keywords/>
  <dc:description/>
  <cp:lastModifiedBy>Jon Kim</cp:lastModifiedBy>
  <cp:revision/>
  <dcterms:created xsi:type="dcterms:W3CDTF">2025-10-06T21:35:11Z</dcterms:created>
  <dcterms:modified xsi:type="dcterms:W3CDTF">2026-03-25T02:10:25Z</dcterms:modified>
  <cp:category/>
  <cp:contentStatus/>
</cp:coreProperties>
</file>