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 Giunti\Desktop\Samples\San Vernicio (SV)\Manuscript\Supplementary material\"/>
    </mc:Choice>
  </mc:AlternateContent>
  <xr:revisionPtr revIDLastSave="0" documentId="13_ncr:1_{624C7073-8075-441D-9119-52DF9CCE96A5}" xr6:coauthVersionLast="47" xr6:coauthVersionMax="47" xr10:uidLastSave="{00000000-0000-0000-0000-000000000000}"/>
  <bookViews>
    <workbookView xWindow="-108" yWindow="-108" windowWidth="23256" windowHeight="12456" xr2:uid="{12D88512-CE6F-472F-865F-5FC2DC5E3913}"/>
  </bookViews>
  <sheets>
    <sheet name="Unknowns" sheetId="1" r:id="rId1"/>
    <sheet name="Reference materials" sheetId="2" r:id="rId2"/>
    <sheet name="Not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2" i="3"/>
</calcChain>
</file>

<file path=xl/sharedStrings.xml><?xml version="1.0" encoding="utf-8"?>
<sst xmlns="http://schemas.openxmlformats.org/spreadsheetml/2006/main" count="551" uniqueCount="234">
  <si>
    <t>Sample</t>
  </si>
  <si>
    <t>Quality control</t>
  </si>
  <si>
    <t>Spot location</t>
  </si>
  <si>
    <t>Date</t>
  </si>
  <si>
    <t>Session</t>
  </si>
  <si>
    <r>
      <t>Approximate concentrations</t>
    </r>
    <r>
      <rPr>
        <b/>
        <vertAlign val="superscript"/>
        <sz val="11"/>
        <color theme="1"/>
        <rFont val="Times New Roman"/>
        <family val="1"/>
        <charset val="238"/>
      </rPr>
      <t>4</t>
    </r>
  </si>
  <si>
    <t>Ratios</t>
  </si>
  <si>
    <t>Thin or thick section</t>
  </si>
  <si>
    <r>
      <t>206</t>
    </r>
    <r>
      <rPr>
        <b/>
        <sz val="11"/>
        <rFont val="Times New Roman"/>
        <family val="1"/>
        <charset val="238"/>
      </rPr>
      <t>Pb</t>
    </r>
  </si>
  <si>
    <r>
      <t>207</t>
    </r>
    <r>
      <rPr>
        <b/>
        <sz val="11"/>
        <rFont val="Times New Roman"/>
        <family val="1"/>
        <charset val="238"/>
      </rPr>
      <t>Pb</t>
    </r>
  </si>
  <si>
    <r>
      <t>208</t>
    </r>
    <r>
      <rPr>
        <b/>
        <sz val="11"/>
        <rFont val="Times New Roman"/>
        <family val="1"/>
        <charset val="238"/>
      </rPr>
      <t>Pb</t>
    </r>
  </si>
  <si>
    <r>
      <t>238</t>
    </r>
    <r>
      <rPr>
        <b/>
        <sz val="11"/>
        <color indexed="8"/>
        <rFont val="Times New Roman"/>
        <family val="1"/>
        <charset val="238"/>
      </rPr>
      <t xml:space="preserve">U </t>
    </r>
    <r>
      <rPr>
        <b/>
        <i/>
        <sz val="11"/>
        <color indexed="8"/>
        <rFont val="Times New Roman"/>
        <family val="1"/>
        <charset val="238"/>
      </rPr>
      <t>afmb</t>
    </r>
  </si>
  <si>
    <r>
      <t>232</t>
    </r>
    <r>
      <rPr>
        <b/>
        <sz val="11"/>
        <color indexed="8"/>
        <rFont val="Times New Roman"/>
        <family val="1"/>
        <charset val="238"/>
      </rPr>
      <t xml:space="preserve">Th </t>
    </r>
    <r>
      <rPr>
        <b/>
        <i/>
        <sz val="11"/>
        <color indexed="8"/>
        <rFont val="Times New Roman"/>
        <family val="1"/>
        <charset val="238"/>
      </rPr>
      <t>afmb</t>
    </r>
  </si>
  <si>
    <t>Pb ppm</t>
  </si>
  <si>
    <t>Uppm</t>
  </si>
  <si>
    <t>Thppm</t>
  </si>
  <si>
    <t>Th/U</t>
  </si>
  <si>
    <t>uncertainty</t>
  </si>
  <si>
    <r>
      <t>238</t>
    </r>
    <r>
      <rPr>
        <b/>
        <sz val="11"/>
        <color indexed="8"/>
        <rFont val="Times New Roman"/>
        <family val="1"/>
        <charset val="238"/>
      </rPr>
      <t>U/</t>
    </r>
    <r>
      <rPr>
        <b/>
        <vertAlign val="superscript"/>
        <sz val="11"/>
        <color indexed="8"/>
        <rFont val="Times New Roman"/>
        <family val="1"/>
        <charset val="238"/>
      </rPr>
      <t>206</t>
    </r>
    <r>
      <rPr>
        <b/>
        <sz val="11"/>
        <color indexed="8"/>
        <rFont val="Times New Roman"/>
        <family val="1"/>
        <charset val="238"/>
      </rPr>
      <t>Pb</t>
    </r>
  </si>
  <si>
    <r>
      <t>2σ</t>
    </r>
    <r>
      <rPr>
        <b/>
        <vertAlign val="superscript"/>
        <sz val="11"/>
        <color theme="1"/>
        <rFont val="Times New Roman"/>
        <family val="1"/>
        <charset val="238"/>
      </rPr>
      <t>1</t>
    </r>
  </si>
  <si>
    <r>
      <t>207</t>
    </r>
    <r>
      <rPr>
        <b/>
        <sz val="11"/>
        <color indexed="8"/>
        <rFont val="Times New Roman"/>
        <family val="1"/>
        <charset val="238"/>
      </rPr>
      <t>Pb/</t>
    </r>
    <r>
      <rPr>
        <b/>
        <vertAlign val="superscript"/>
        <sz val="11"/>
        <color indexed="8"/>
        <rFont val="Times New Roman"/>
        <family val="1"/>
        <charset val="238"/>
      </rPr>
      <t>206</t>
    </r>
    <r>
      <rPr>
        <b/>
        <sz val="11"/>
        <color indexed="8"/>
        <rFont val="Times New Roman"/>
        <family val="1"/>
        <charset val="238"/>
      </rPr>
      <t>Pb</t>
    </r>
  </si>
  <si>
    <r>
      <t>208</t>
    </r>
    <r>
      <rPr>
        <b/>
        <sz val="11"/>
        <color indexed="8"/>
        <rFont val="Times New Roman"/>
        <family val="1"/>
        <charset val="238"/>
      </rPr>
      <t>PbT/</t>
    </r>
    <r>
      <rPr>
        <b/>
        <vertAlign val="superscript"/>
        <sz val="11"/>
        <color indexed="8"/>
        <rFont val="Times New Roman"/>
        <family val="1"/>
        <charset val="238"/>
      </rPr>
      <t>206</t>
    </r>
    <r>
      <rPr>
        <b/>
        <sz val="11"/>
        <color indexed="8"/>
        <rFont val="Times New Roman"/>
        <family val="1"/>
        <charset val="238"/>
      </rPr>
      <t>Pb</t>
    </r>
    <r>
      <rPr>
        <b/>
        <vertAlign val="superscript"/>
        <sz val="11"/>
        <color indexed="8"/>
        <rFont val="Times New Roman"/>
        <family val="1"/>
        <charset val="238"/>
      </rPr>
      <t>3</t>
    </r>
  </si>
  <si>
    <r>
      <t>208</t>
    </r>
    <r>
      <rPr>
        <b/>
        <sz val="11"/>
        <color indexed="8"/>
        <rFont val="Times New Roman"/>
        <family val="1"/>
        <charset val="238"/>
      </rPr>
      <t>PbC/</t>
    </r>
    <r>
      <rPr>
        <b/>
        <vertAlign val="superscript"/>
        <sz val="11"/>
        <color indexed="8"/>
        <rFont val="Times New Roman"/>
        <family val="1"/>
        <charset val="238"/>
      </rPr>
      <t>206</t>
    </r>
    <r>
      <rPr>
        <b/>
        <sz val="11"/>
        <color indexed="8"/>
        <rFont val="Times New Roman"/>
        <family val="1"/>
        <charset val="238"/>
      </rPr>
      <t>Pb</t>
    </r>
    <r>
      <rPr>
        <b/>
        <vertAlign val="superscript"/>
        <sz val="11"/>
        <color indexed="8"/>
        <rFont val="Times New Roman"/>
        <family val="1"/>
        <charset val="238"/>
      </rPr>
      <t>3</t>
    </r>
  </si>
  <si>
    <r>
      <t>207</t>
    </r>
    <r>
      <rPr>
        <b/>
        <sz val="11"/>
        <rFont val="Times New Roman"/>
        <family val="1"/>
        <charset val="238"/>
      </rPr>
      <t>Pb/</t>
    </r>
    <r>
      <rPr>
        <b/>
        <vertAlign val="superscript"/>
        <sz val="11"/>
        <rFont val="Times New Roman"/>
        <family val="1"/>
        <charset val="238"/>
      </rPr>
      <t>235</t>
    </r>
    <r>
      <rPr>
        <b/>
        <sz val="11"/>
        <rFont val="Times New Roman"/>
        <family val="1"/>
        <charset val="238"/>
      </rPr>
      <t>U</t>
    </r>
  </si>
  <si>
    <r>
      <t>206</t>
    </r>
    <r>
      <rPr>
        <b/>
        <sz val="11"/>
        <rFont val="Times New Roman"/>
        <family val="1"/>
        <charset val="238"/>
      </rPr>
      <t>Pb/</t>
    </r>
    <r>
      <rPr>
        <b/>
        <vertAlign val="superscript"/>
        <sz val="11"/>
        <rFont val="Times New Roman"/>
        <family val="1"/>
        <charset val="238"/>
      </rPr>
      <t>238</t>
    </r>
    <r>
      <rPr>
        <b/>
        <sz val="11"/>
        <rFont val="Times New Roman"/>
        <family val="1"/>
        <charset val="238"/>
      </rPr>
      <t>U</t>
    </r>
  </si>
  <si>
    <t>Duffbrown - 1</t>
  </si>
  <si>
    <t>Duffbrown - 10</t>
  </si>
  <si>
    <t>Duffbrown - 11</t>
  </si>
  <si>
    <t>Duffbrown - 12</t>
  </si>
  <si>
    <t>Duffbrown - 2</t>
  </si>
  <si>
    <t>Duffbrown - 3</t>
  </si>
  <si>
    <t>Duffbrown - 4</t>
  </si>
  <si>
    <t>Duffbrown - 5</t>
  </si>
  <si>
    <t>Duffbrown - 6</t>
  </si>
  <si>
    <t>Duffbrown - 7</t>
  </si>
  <si>
    <t>Duffbrown - 8</t>
  </si>
  <si>
    <t>Duffbrown - 9</t>
  </si>
  <si>
    <t>RA138 - 1</t>
  </si>
  <si>
    <t>RA138 - 10</t>
  </si>
  <si>
    <t>RA138 - 11</t>
  </si>
  <si>
    <t>RA138 - 12</t>
  </si>
  <si>
    <t>RA138 - 2</t>
  </si>
  <si>
    <t>RA138 - 3</t>
  </si>
  <si>
    <t>RA138 - 4</t>
  </si>
  <si>
    <t>RA138 - 5</t>
  </si>
  <si>
    <t>RA138 - 6</t>
  </si>
  <si>
    <t>RA138 - 7</t>
  </si>
  <si>
    <t>RA138 - 8</t>
  </si>
  <si>
    <t>RA138 - 9</t>
  </si>
  <si>
    <t>SV-5a_lamina1 - 1</t>
  </si>
  <si>
    <t>thick</t>
  </si>
  <si>
    <t>lamina 1</t>
  </si>
  <si>
    <t>SV-5a_lamina1 - 10</t>
  </si>
  <si>
    <t>SV-5a_lamina1 - 11</t>
  </si>
  <si>
    <t>SV-5a_lamina1 - 12</t>
  </si>
  <si>
    <t>SV-5a_lamina1 - 13</t>
  </si>
  <si>
    <t>SV-5a_lamina1 - 14</t>
  </si>
  <si>
    <t>SV-5a_lamina1 - 15</t>
  </si>
  <si>
    <t>SV-5a_lamina1 - 16</t>
  </si>
  <si>
    <t>SV-5a_lamina1 - 17</t>
  </si>
  <si>
    <t>SV-5a_lamina1 - 18</t>
  </si>
  <si>
    <t>SV-5a_lamina1 - 19</t>
  </si>
  <si>
    <t>SV-5a_lamina1 - 2</t>
  </si>
  <si>
    <t>SV-5a_lamina1 - 20</t>
  </si>
  <si>
    <t>SV-5a_lamina1 - 21</t>
  </si>
  <si>
    <t>SV-5a_lamina1 - 22</t>
  </si>
  <si>
    <t>SV-5a_lamina1 - 23</t>
  </si>
  <si>
    <t>SV-5a_lamina1 - 24</t>
  </si>
  <si>
    <t>SV-5a_lamina1 - 25</t>
  </si>
  <si>
    <t>SV-5a_lamina1 - 26</t>
  </si>
  <si>
    <t>SV-5a_lamina1 - 27</t>
  </si>
  <si>
    <t>SV-5a_lamina1 - 28</t>
  </si>
  <si>
    <t>SV-5a_lamina1 - 29</t>
  </si>
  <si>
    <t>SV-5a_lamina1 - 3</t>
  </si>
  <si>
    <t>SV-5a_lamina1 - 30</t>
  </si>
  <si>
    <t>SV-5a_lamina1 - 31</t>
  </si>
  <si>
    <t>SV-5a_lamina1 - 32</t>
  </si>
  <si>
    <t>SV-5a_lamina1 - 33</t>
  </si>
  <si>
    <t>SV-5a_lamina1 - 34</t>
  </si>
  <si>
    <t>SV-5a_lamina1 - 35</t>
  </si>
  <si>
    <t>SV-5a_lamina1 - 36</t>
  </si>
  <si>
    <t>SV-5a_lamina1 - 37</t>
  </si>
  <si>
    <t>SV-5a_lamina1 - 38</t>
  </si>
  <si>
    <t>SV-5a_lamina1 - 39</t>
  </si>
  <si>
    <t>SV-5a_lamina1 - 4</t>
  </si>
  <si>
    <t>SV-5a_lamina1 - 40</t>
  </si>
  <si>
    <t>SV-5a_lamina1 - 5</t>
  </si>
  <si>
    <t>SV-5a_lamina1 - 6</t>
  </si>
  <si>
    <t>SV-5a_lamina1 - 7</t>
  </si>
  <si>
    <t>SV-5a_lamina1 - 8</t>
  </si>
  <si>
    <t>SV-5a_lamina1 - 9</t>
  </si>
  <si>
    <t>SV-5a_lamina2 - 1</t>
  </si>
  <si>
    <t>lamina 2</t>
  </si>
  <si>
    <t>SV-5a_lamina2 - 10</t>
  </si>
  <si>
    <t>SV-5a_lamina2 - 11</t>
  </si>
  <si>
    <t>SV-5a_lamina2 - 12</t>
  </si>
  <si>
    <t>SV-5a_lamina2 - 13</t>
  </si>
  <si>
    <t>SV-5a_lamina2 - 14</t>
  </si>
  <si>
    <t>SV-5a_lamina2 - 15</t>
  </si>
  <si>
    <t>SV-5a_lamina2 - 16</t>
  </si>
  <si>
    <t>SV-5a_lamina2 - 17</t>
  </si>
  <si>
    <t>SV-5a_lamina2 - 18</t>
  </si>
  <si>
    <t>SV-5a_lamina2 - 19</t>
  </si>
  <si>
    <t>SV-5a_lamina2 - 2</t>
  </si>
  <si>
    <t>SV-5a_lamina2 - 20</t>
  </si>
  <si>
    <t>SV-5a_lamina2 - 21</t>
  </si>
  <si>
    <t>SV-5a_lamina2 - 3</t>
  </si>
  <si>
    <t>SV-5a_lamina2 - 4</t>
  </si>
  <si>
    <t>SV-5a_lamina2 - 5</t>
  </si>
  <si>
    <t>SV-5a_lamina2 - 6</t>
  </si>
  <si>
    <t>SV-5a_lamina2 - 7</t>
  </si>
  <si>
    <t>SV-5a_lamina2 - 8</t>
  </si>
  <si>
    <t>SV-5a_lamina2 - 9</t>
  </si>
  <si>
    <t>SV-5a_micrite - 1</t>
  </si>
  <si>
    <t>micrite</t>
  </si>
  <si>
    <t>SV-5a_micrite - 10</t>
  </si>
  <si>
    <t>SV-5a_micrite - 11</t>
  </si>
  <si>
    <t>SV-5a_micrite - 12</t>
  </si>
  <si>
    <t>SV-5a_micrite - 13</t>
  </si>
  <si>
    <t>SV-5a_micrite - 14</t>
  </si>
  <si>
    <t>SV-5a_micrite - 15</t>
  </si>
  <si>
    <t>SV-5a_micrite - 16</t>
  </si>
  <si>
    <t>SV-5a_micrite - 17</t>
  </si>
  <si>
    <t>SV-5a_micrite - 18</t>
  </si>
  <si>
    <t>SV-5a_micrite - 19</t>
  </si>
  <si>
    <t>SV-5a_micrite - 2</t>
  </si>
  <si>
    <t>SV-5a_micrite - 20</t>
  </si>
  <si>
    <t>SV-5a_micrite - 21</t>
  </si>
  <si>
    <t>SV-5a_micrite - 22</t>
  </si>
  <si>
    <t>SV-5a_micrite - 23</t>
  </si>
  <si>
    <t>SV-5a_micrite - 24</t>
  </si>
  <si>
    <t>SV-5a_micrite - 25</t>
  </si>
  <si>
    <t>SV-5a_micrite - 26</t>
  </si>
  <si>
    <t>SV-5a_micrite - 27</t>
  </si>
  <si>
    <t>SV-5a_micrite - 28</t>
  </si>
  <si>
    <t>SV-5a_micrite - 29</t>
  </si>
  <si>
    <t>SV-5a_micrite - 3</t>
  </si>
  <si>
    <t>SV-5a_micrite - 30</t>
  </si>
  <si>
    <t>SV-5a_micrite - 4</t>
  </si>
  <si>
    <t>SV-5a_micrite - 5</t>
  </si>
  <si>
    <t>SV-5a_micrite - 6</t>
  </si>
  <si>
    <t>SV-5a_micrite - 7</t>
  </si>
  <si>
    <t>SV-5a_micrite - 8</t>
  </si>
  <si>
    <t>SV-5a_micrite - 9</t>
  </si>
  <si>
    <t>SV-5a_spar - 1</t>
  </si>
  <si>
    <t>spar</t>
  </si>
  <si>
    <t>SV-5a_spar - 10</t>
  </si>
  <si>
    <t>SV-5a_spar - 11</t>
  </si>
  <si>
    <t>SV-5a_spar - 12</t>
  </si>
  <si>
    <t>SV-5a_spar - 13</t>
  </si>
  <si>
    <t>SV-5a_spar - 14</t>
  </si>
  <si>
    <t>SV-5a_spar - 15</t>
  </si>
  <si>
    <t>SV-5a_spar - 16</t>
  </si>
  <si>
    <t>SV-5a_spar - 17</t>
  </si>
  <si>
    <t>SV-5a_spar - 18</t>
  </si>
  <si>
    <t>SV-5a_spar - 19</t>
  </si>
  <si>
    <t>SV-5a_spar - 2</t>
  </si>
  <si>
    <t>SV-5a_spar - 20</t>
  </si>
  <si>
    <t>SV-5a_spar - 21</t>
  </si>
  <si>
    <t>SV-5a_spar - 22</t>
  </si>
  <si>
    <t>SV-5a_spar - 23</t>
  </si>
  <si>
    <t>SV-5a_spar - 24</t>
  </si>
  <si>
    <t>SV-5a_spar - 25</t>
  </si>
  <si>
    <t>SV-5a_spar - 26</t>
  </si>
  <si>
    <t>SV-5a_spar - 27</t>
  </si>
  <si>
    <t>SV-5a_spar - 28</t>
  </si>
  <si>
    <t>SV-5a_spar - 29</t>
  </si>
  <si>
    <t>SV-5a_spar - 3</t>
  </si>
  <si>
    <t>SV-5a_spar - 30</t>
  </si>
  <si>
    <t>SV-5a_spar - 31</t>
  </si>
  <si>
    <t>SV-5a_spar - 32</t>
  </si>
  <si>
    <t>SV-5a_spar - 33</t>
  </si>
  <si>
    <t>SV-5a_spar - 34</t>
  </si>
  <si>
    <t>SV-5a_spar - 35</t>
  </si>
  <si>
    <t>SV-5a_spar - 36</t>
  </si>
  <si>
    <t>SV-5a_spar - 37</t>
  </si>
  <si>
    <t>SV-5a_spar - 4</t>
  </si>
  <si>
    <t>SV-5a_spar - 5</t>
  </si>
  <si>
    <t>SV-5a_spar - 6</t>
  </si>
  <si>
    <t>SV-5a_spar - 7</t>
  </si>
  <si>
    <t>SV-5a_spar - 8</t>
  </si>
  <si>
    <t>SV-5a_spar - 9</t>
  </si>
  <si>
    <t>WC-1 - 1</t>
  </si>
  <si>
    <t>WC-1 - 10</t>
  </si>
  <si>
    <t>WC-1 - 11</t>
  </si>
  <si>
    <t>WC-1 - 12</t>
  </si>
  <si>
    <t>WC-1 - 13</t>
  </si>
  <si>
    <t>WC-1 - 14</t>
  </si>
  <si>
    <t>WC-1 - 15</t>
  </si>
  <si>
    <t>WC-1 - 16</t>
  </si>
  <si>
    <t>WC-1 - 17</t>
  </si>
  <si>
    <t>WC-1 - 2</t>
  </si>
  <si>
    <t>WC-1 - 3</t>
  </si>
  <si>
    <t>WC-1 - 4</t>
  </si>
  <si>
    <t>WC-1 - 5</t>
  </si>
  <si>
    <t>WC-1 - 6</t>
  </si>
  <si>
    <t>WC-1 - 7</t>
  </si>
  <si>
    <t>WC-1 - 8</t>
  </si>
  <si>
    <t>WC-1 - 9</t>
  </si>
  <si>
    <t>Primary/  Secondary</t>
  </si>
  <si>
    <t>Primary</t>
  </si>
  <si>
    <t>Secondary</t>
  </si>
  <si>
    <t>1. Uncertainties include instrumental drift and were increased in quadrature to include uncertainties on WC-1, Final quoted uncertainties in Tera Wasserburg plots are increased in quadrature to include 2% long-term reproducibility</t>
  </si>
  <si>
    <t>2. Concentration uncertainty c.20%</t>
  </si>
  <si>
    <t>3. Calculated common 208Pb/ 206Pb calculated as per Parrish et al., 2018</t>
  </si>
  <si>
    <t>WC-1 correction factor summary</t>
  </si>
  <si>
    <t>Run</t>
  </si>
  <si>
    <t>WC-1 age</t>
  </si>
  <si>
    <t>Uncertainty</t>
  </si>
  <si>
    <t>Correction factor</t>
  </si>
  <si>
    <t>Secondary reference materials summary</t>
  </si>
  <si>
    <r>
      <t xml:space="preserve">64 ± 0.7 Ma (Hill </t>
    </r>
    <r>
      <rPr>
        <i/>
        <sz val="11"/>
        <color theme="1"/>
        <rFont val="Times New Roman"/>
        <family val="1"/>
        <charset val="238"/>
      </rPr>
      <t>et al.</t>
    </r>
    <r>
      <rPr>
        <sz val="11"/>
        <color theme="1"/>
        <rFont val="Times New Roman"/>
        <family val="1"/>
        <charset val="238"/>
      </rPr>
      <t>, 2016)</t>
    </r>
  </si>
  <si>
    <t>Duff Brown age (Ma)</t>
  </si>
  <si>
    <t>MSWD</t>
  </si>
  <si>
    <t>Reproducibility</t>
  </si>
  <si>
    <t>References</t>
  </si>
  <si>
    <r>
      <rPr>
        <b/>
        <sz val="11"/>
        <color rgb="FF222222"/>
        <rFont val="Times New Roman"/>
        <family val="1"/>
        <charset val="238"/>
      </rPr>
      <t>Hill, C. A., Polyak, V. J., Asmerom, Y.,</t>
    </r>
    <r>
      <rPr>
        <sz val="11"/>
        <color rgb="FF222222"/>
        <rFont val="Times New Roman"/>
        <family val="1"/>
        <charset val="238"/>
      </rPr>
      <t xml:space="preserve"> and </t>
    </r>
    <r>
      <rPr>
        <b/>
        <sz val="11"/>
        <color rgb="FF222222"/>
        <rFont val="Times New Roman"/>
        <family val="1"/>
        <charset val="238"/>
      </rPr>
      <t>Provencio, P.</t>
    </r>
    <r>
      <rPr>
        <sz val="11"/>
        <color rgb="FF222222"/>
        <rFont val="Times New Roman"/>
        <family val="1"/>
        <charset val="238"/>
      </rPr>
      <t xml:space="preserve"> (2016) Constraints on a Late Cretaceous uplift, denudation, and incision of the Grand Canyon region, southwestern Colorado Plateau, USA, from U‐Pb dating of lacustrine limestone. </t>
    </r>
    <r>
      <rPr>
        <i/>
        <sz val="11"/>
        <color rgb="FF222222"/>
        <rFont val="Times New Roman"/>
        <family val="1"/>
        <charset val="238"/>
      </rPr>
      <t>Tectonics</t>
    </r>
    <r>
      <rPr>
        <sz val="11"/>
        <color rgb="FF222222"/>
        <rFont val="Times New Roman"/>
        <family val="1"/>
        <charset val="238"/>
      </rPr>
      <t>, </t>
    </r>
    <r>
      <rPr>
        <b/>
        <sz val="11"/>
        <color rgb="FF222222"/>
        <rFont val="Times New Roman"/>
        <family val="1"/>
        <charset val="238"/>
      </rPr>
      <t>35(4)</t>
    </r>
    <r>
      <rPr>
        <sz val="11"/>
        <color rgb="FF222222"/>
        <rFont val="Times New Roman"/>
        <family val="1"/>
        <charset val="238"/>
      </rPr>
      <t>, 896–906.</t>
    </r>
  </si>
  <si>
    <r>
      <rPr>
        <b/>
        <sz val="11"/>
        <color rgb="FF000000"/>
        <rFont val="Times New Roman"/>
        <family val="1"/>
        <charset val="238"/>
      </rPr>
      <t xml:space="preserve">Parrish, R.R., Parrish, C.M. </t>
    </r>
    <r>
      <rPr>
        <sz val="11"/>
        <color rgb="FF000000"/>
        <rFont val="Times New Roman"/>
        <family val="1"/>
        <charset val="238"/>
      </rPr>
      <t>and</t>
    </r>
    <r>
      <rPr>
        <b/>
        <sz val="11"/>
        <color rgb="FF000000"/>
        <rFont val="Times New Roman"/>
        <family val="1"/>
        <charset val="238"/>
      </rPr>
      <t xml:space="preserve"> Lasalle, S.</t>
    </r>
    <r>
      <rPr>
        <sz val="11"/>
        <color rgb="FF000000"/>
        <rFont val="Times New Roman"/>
        <family val="1"/>
        <charset val="238"/>
      </rPr>
      <t xml:space="preserve"> (2018) Vein calcite dating reveals Pyrenean orogen as cause of Paleogene deformation in southern England. </t>
    </r>
    <r>
      <rPr>
        <i/>
        <sz val="11"/>
        <color rgb="FF000000"/>
        <rFont val="Times New Roman"/>
        <family val="1"/>
        <charset val="238"/>
      </rPr>
      <t>J. Geol. Soc.</t>
    </r>
    <r>
      <rPr>
        <sz val="11"/>
        <color rgb="FF000000"/>
        <rFont val="Times New Roman"/>
        <family val="1"/>
        <charset val="238"/>
      </rPr>
      <t xml:space="preserve">, </t>
    </r>
    <r>
      <rPr>
        <b/>
        <sz val="11"/>
        <color rgb="FF000000"/>
        <rFont val="Times New Roman"/>
        <family val="1"/>
        <charset val="238"/>
      </rPr>
      <t>175</t>
    </r>
    <r>
      <rPr>
        <sz val="11"/>
        <color rgb="FF000000"/>
        <rFont val="Times New Roman"/>
        <family val="1"/>
        <charset val="238"/>
      </rPr>
      <t>, 425–442.</t>
    </r>
  </si>
  <si>
    <t>RA138 age (Ma)</t>
  </si>
  <si>
    <t>321.99 ± 0.65 Ma (Guillong et al., 2024)</t>
  </si>
  <si>
    <r>
      <rPr>
        <b/>
        <sz val="11"/>
        <color rgb="FF222222"/>
        <rFont val="Times New Roman"/>
        <family val="1"/>
        <charset val="238"/>
      </rPr>
      <t>Guillong, M., Samankassou, E., Müller, I. A., Szymanowski, D., Looser, N., Tavazzani, L., ... &amp; Ovtcharova, M. (2024)</t>
    </r>
    <r>
      <rPr>
        <sz val="11"/>
        <color rgb="FF222222"/>
        <rFont val="Times New Roman"/>
        <family val="1"/>
        <charset val="238"/>
      </rPr>
      <t>. RA138 calcite U–Pb LA-ICP-MS primary reference material. </t>
    </r>
    <r>
      <rPr>
        <i/>
        <sz val="11"/>
        <color rgb="FF222222"/>
        <rFont val="Times New Roman"/>
        <family val="1"/>
        <charset val="238"/>
      </rPr>
      <t>Geochronology</t>
    </r>
    <r>
      <rPr>
        <sz val="11"/>
        <color rgb="FF222222"/>
        <rFont val="Times New Roman"/>
        <family val="1"/>
        <charset val="238"/>
      </rPr>
      <t>, </t>
    </r>
    <r>
      <rPr>
        <i/>
        <sz val="11"/>
        <color rgb="FF222222"/>
        <rFont val="Times New Roman"/>
        <family val="1"/>
        <charset val="238"/>
      </rPr>
      <t>6</t>
    </r>
    <r>
      <rPr>
        <sz val="11"/>
        <color rgb="FF222222"/>
        <rFont val="Times New Roman"/>
        <family val="1"/>
        <charset val="238"/>
      </rPr>
      <t>(3), 465-474.</t>
    </r>
  </si>
  <si>
    <t>Following datapoints resulted in unconstrained ages.</t>
  </si>
  <si>
    <t>thin</t>
  </si>
  <si>
    <r>
      <t>206</t>
    </r>
    <r>
      <rPr>
        <b/>
        <sz val="11"/>
        <color theme="1"/>
        <rFont val="Times New Roman"/>
        <family val="1"/>
        <charset val="238"/>
      </rPr>
      <t>Pb</t>
    </r>
  </si>
  <si>
    <r>
      <t>207</t>
    </r>
    <r>
      <rPr>
        <b/>
        <sz val="11"/>
        <color theme="1"/>
        <rFont val="Times New Roman"/>
        <family val="1"/>
        <charset val="238"/>
      </rPr>
      <t>Pb</t>
    </r>
  </si>
  <si>
    <r>
      <t>208</t>
    </r>
    <r>
      <rPr>
        <b/>
        <sz val="11"/>
        <color theme="1"/>
        <rFont val="Times New Roman"/>
        <family val="1"/>
        <charset val="238"/>
      </rPr>
      <t>Pb</t>
    </r>
  </si>
  <si>
    <r>
      <t>238</t>
    </r>
    <r>
      <rPr>
        <b/>
        <sz val="11"/>
        <color theme="1"/>
        <rFont val="Times New Roman"/>
        <family val="1"/>
        <charset val="238"/>
      </rPr>
      <t xml:space="preserve">U </t>
    </r>
    <r>
      <rPr>
        <b/>
        <i/>
        <sz val="11"/>
        <color theme="1"/>
        <rFont val="Times New Roman"/>
        <family val="1"/>
        <charset val="238"/>
      </rPr>
      <t>afmb</t>
    </r>
  </si>
  <si>
    <r>
      <t>232</t>
    </r>
    <r>
      <rPr>
        <b/>
        <sz val="11"/>
        <color theme="1"/>
        <rFont val="Times New Roman"/>
        <family val="1"/>
        <charset val="238"/>
      </rPr>
      <t xml:space="preserve">Th </t>
    </r>
    <r>
      <rPr>
        <b/>
        <i/>
        <sz val="11"/>
        <color theme="1"/>
        <rFont val="Times New Roman"/>
        <family val="1"/>
        <charset val="238"/>
      </rPr>
      <t>afmb</t>
    </r>
  </si>
  <si>
    <r>
      <t>238</t>
    </r>
    <r>
      <rPr>
        <b/>
        <sz val="11"/>
        <color theme="1"/>
        <rFont val="Times New Roman"/>
        <family val="1"/>
        <charset val="238"/>
      </rPr>
      <t>U/</t>
    </r>
    <r>
      <rPr>
        <b/>
        <vertAlign val="superscript"/>
        <sz val="11"/>
        <color theme="1"/>
        <rFont val="Times New Roman"/>
        <family val="1"/>
        <charset val="238"/>
      </rPr>
      <t>206</t>
    </r>
    <r>
      <rPr>
        <b/>
        <sz val="11"/>
        <color theme="1"/>
        <rFont val="Times New Roman"/>
        <family val="1"/>
        <charset val="238"/>
      </rPr>
      <t>Pb</t>
    </r>
  </si>
  <si>
    <r>
      <t>207</t>
    </r>
    <r>
      <rPr>
        <b/>
        <sz val="11"/>
        <color theme="1"/>
        <rFont val="Times New Roman"/>
        <family val="1"/>
        <charset val="238"/>
      </rPr>
      <t>Pb/</t>
    </r>
    <r>
      <rPr>
        <b/>
        <vertAlign val="superscript"/>
        <sz val="11"/>
        <color theme="1"/>
        <rFont val="Times New Roman"/>
        <family val="1"/>
        <charset val="238"/>
      </rPr>
      <t>206</t>
    </r>
    <r>
      <rPr>
        <b/>
        <sz val="11"/>
        <color theme="1"/>
        <rFont val="Times New Roman"/>
        <family val="1"/>
        <charset val="238"/>
      </rPr>
      <t>Pb</t>
    </r>
  </si>
  <si>
    <r>
      <t>208</t>
    </r>
    <r>
      <rPr>
        <b/>
        <sz val="11"/>
        <color theme="1"/>
        <rFont val="Times New Roman"/>
        <family val="1"/>
        <charset val="238"/>
      </rPr>
      <t>PbT/</t>
    </r>
    <r>
      <rPr>
        <b/>
        <vertAlign val="superscript"/>
        <sz val="11"/>
        <color theme="1"/>
        <rFont val="Times New Roman"/>
        <family val="1"/>
        <charset val="238"/>
      </rPr>
      <t>206</t>
    </r>
    <r>
      <rPr>
        <b/>
        <sz val="11"/>
        <color theme="1"/>
        <rFont val="Times New Roman"/>
        <family val="1"/>
        <charset val="238"/>
      </rPr>
      <t>Pb</t>
    </r>
    <r>
      <rPr>
        <b/>
        <vertAlign val="superscript"/>
        <sz val="11"/>
        <color theme="1"/>
        <rFont val="Times New Roman"/>
        <family val="1"/>
        <charset val="238"/>
      </rPr>
      <t>3</t>
    </r>
  </si>
  <si>
    <r>
      <t>208</t>
    </r>
    <r>
      <rPr>
        <b/>
        <sz val="11"/>
        <color theme="1"/>
        <rFont val="Times New Roman"/>
        <family val="1"/>
        <charset val="238"/>
      </rPr>
      <t>PbC/</t>
    </r>
    <r>
      <rPr>
        <b/>
        <vertAlign val="superscript"/>
        <sz val="11"/>
        <color theme="1"/>
        <rFont val="Times New Roman"/>
        <family val="1"/>
        <charset val="238"/>
      </rPr>
      <t>206</t>
    </r>
    <r>
      <rPr>
        <b/>
        <sz val="11"/>
        <color theme="1"/>
        <rFont val="Times New Roman"/>
        <family val="1"/>
        <charset val="238"/>
      </rPr>
      <t>Pb</t>
    </r>
    <r>
      <rPr>
        <b/>
        <vertAlign val="superscript"/>
        <sz val="11"/>
        <color theme="1"/>
        <rFont val="Times New Roman"/>
        <family val="1"/>
        <charset val="238"/>
      </rPr>
      <t>3</t>
    </r>
  </si>
  <si>
    <r>
      <t>207</t>
    </r>
    <r>
      <rPr>
        <b/>
        <sz val="11"/>
        <color theme="1"/>
        <rFont val="Times New Roman"/>
        <family val="1"/>
        <charset val="238"/>
      </rPr>
      <t>Pb/</t>
    </r>
    <r>
      <rPr>
        <b/>
        <vertAlign val="superscript"/>
        <sz val="11"/>
        <color theme="1"/>
        <rFont val="Times New Roman"/>
        <family val="1"/>
        <charset val="238"/>
      </rPr>
      <t>235</t>
    </r>
    <r>
      <rPr>
        <b/>
        <sz val="11"/>
        <color theme="1"/>
        <rFont val="Times New Roman"/>
        <family val="1"/>
        <charset val="238"/>
      </rPr>
      <t>U</t>
    </r>
  </si>
  <si>
    <r>
      <t>206</t>
    </r>
    <r>
      <rPr>
        <b/>
        <sz val="11"/>
        <color theme="1"/>
        <rFont val="Times New Roman"/>
        <family val="1"/>
        <charset val="238"/>
      </rPr>
      <t>Pb/</t>
    </r>
    <r>
      <rPr>
        <b/>
        <vertAlign val="superscript"/>
        <sz val="11"/>
        <color theme="1"/>
        <rFont val="Times New Roman"/>
        <family val="1"/>
        <charset val="238"/>
      </rPr>
      <t>238</t>
    </r>
    <r>
      <rPr>
        <b/>
        <sz val="11"/>
        <color theme="1"/>
        <rFont val="Times New Roman"/>
        <family val="1"/>
        <charset val="238"/>
      </rPr>
      <t>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</si>
</sst>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0000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vertAlign val="superscript"/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222222"/>
      <name val="Times New Roman"/>
      <family val="1"/>
      <charset val="238"/>
    </font>
    <font>
      <b/>
      <sz val="11"/>
      <color rgb="FF222222"/>
      <name val="Times New Roman"/>
      <family val="1"/>
      <charset val="238"/>
    </font>
    <font>
      <i/>
      <sz val="11"/>
      <color rgb="FF222222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464646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9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14" fillId="0" borderId="0" xfId="0" applyFont="1"/>
    <xf numFmtId="14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0" borderId="0" xfId="0" applyFont="1" applyAlignment="1"/>
    <xf numFmtId="0" fontId="17" fillId="3" borderId="2" xfId="0" applyFont="1" applyFill="1" applyBorder="1"/>
    <xf numFmtId="14" fontId="3" fillId="0" borderId="0" xfId="0" applyNumberFormat="1" applyFont="1"/>
    <xf numFmtId="166" fontId="3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3A7595E6-22E6-4276-BDC5-5E89E95A0C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0A1A-8C41-4C6E-B597-A6AAB5D4C9A3}">
  <dimension ref="A1:AA133"/>
  <sheetViews>
    <sheetView tabSelected="1" workbookViewId="0">
      <selection sqref="A1:A2"/>
    </sheetView>
  </sheetViews>
  <sheetFormatPr defaultColWidth="9.109375" defaultRowHeight="13.8" x14ac:dyDescent="0.25"/>
  <cols>
    <col min="1" max="1" width="17.88671875" style="1" bestFit="1" customWidth="1"/>
    <col min="2" max="2" width="7.6640625" style="1" bestFit="1" customWidth="1"/>
    <col min="3" max="3" width="7.88671875" style="1" bestFit="1" customWidth="1"/>
    <col min="4" max="4" width="8.44140625" style="1" bestFit="1" customWidth="1"/>
    <col min="5" max="5" width="10.6640625" style="1" bestFit="1" customWidth="1"/>
    <col min="6" max="6" width="8.109375" style="1" bestFit="1" customWidth="1"/>
    <col min="7" max="7" width="7" style="1" bestFit="1" customWidth="1"/>
    <col min="8" max="11" width="12" style="1" bestFit="1" customWidth="1"/>
    <col min="12" max="12" width="8" style="1" bestFit="1" customWidth="1"/>
    <col min="13" max="13" width="6.5546875" style="1" bestFit="1" customWidth="1"/>
    <col min="14" max="14" width="8" style="1" bestFit="1" customWidth="1"/>
    <col min="15" max="18" width="12" style="1" bestFit="1" customWidth="1"/>
    <col min="19" max="19" width="10.6640625" style="1" bestFit="1" customWidth="1"/>
    <col min="20" max="20" width="7" style="1" bestFit="1" customWidth="1"/>
    <col min="21" max="21" width="12.88671875" style="1" bestFit="1" customWidth="1"/>
    <col min="22" max="22" width="13.109375" style="1" bestFit="1" customWidth="1"/>
    <col min="23" max="27" width="12" style="1" bestFit="1" customWidth="1"/>
    <col min="28" max="16384" width="9.109375" style="1"/>
  </cols>
  <sheetData>
    <row r="1" spans="1:27" s="30" customFormat="1" ht="13.95" customHeight="1" x14ac:dyDescent="0.3">
      <c r="A1" s="38" t="s">
        <v>0</v>
      </c>
      <c r="B1" s="38" t="s">
        <v>1</v>
      </c>
      <c r="C1" s="34"/>
      <c r="D1" s="38" t="s">
        <v>2</v>
      </c>
      <c r="E1" s="38" t="s">
        <v>3</v>
      </c>
      <c r="F1" s="38" t="s">
        <v>4</v>
      </c>
      <c r="G1" s="28"/>
      <c r="H1" s="28"/>
      <c r="I1" s="28"/>
      <c r="J1" s="29"/>
      <c r="K1" s="29"/>
      <c r="L1" s="40" t="s">
        <v>5</v>
      </c>
      <c r="M1" s="40"/>
      <c r="N1" s="40"/>
      <c r="O1" s="40"/>
      <c r="P1" s="36"/>
      <c r="Q1" s="37" t="s">
        <v>6</v>
      </c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s="30" customFormat="1" ht="41.4" x14ac:dyDescent="0.3">
      <c r="A2" s="39"/>
      <c r="B2" s="39"/>
      <c r="C2" s="35" t="s">
        <v>7</v>
      </c>
      <c r="D2" s="39"/>
      <c r="E2" s="39"/>
      <c r="F2" s="39"/>
      <c r="G2" s="45" t="s">
        <v>223</v>
      </c>
      <c r="H2" s="45" t="s">
        <v>224</v>
      </c>
      <c r="I2" s="45" t="s">
        <v>225</v>
      </c>
      <c r="J2" s="23" t="s">
        <v>226</v>
      </c>
      <c r="K2" s="23" t="s">
        <v>227</v>
      </c>
      <c r="L2" s="46" t="s">
        <v>13</v>
      </c>
      <c r="M2" s="46" t="s">
        <v>14</v>
      </c>
      <c r="N2" s="46" t="s">
        <v>15</v>
      </c>
      <c r="O2" s="31" t="s">
        <v>16</v>
      </c>
      <c r="P2" s="31" t="s">
        <v>17</v>
      </c>
      <c r="Q2" s="25" t="s">
        <v>228</v>
      </c>
      <c r="R2" s="26" t="s">
        <v>19</v>
      </c>
      <c r="S2" s="25" t="s">
        <v>229</v>
      </c>
      <c r="T2" s="26" t="s">
        <v>19</v>
      </c>
      <c r="U2" s="47" t="s">
        <v>230</v>
      </c>
      <c r="V2" s="47" t="s">
        <v>231</v>
      </c>
      <c r="W2" s="26" t="s">
        <v>19</v>
      </c>
      <c r="X2" s="25" t="s">
        <v>232</v>
      </c>
      <c r="Y2" s="26" t="s">
        <v>19</v>
      </c>
      <c r="Z2" s="25" t="s">
        <v>233</v>
      </c>
      <c r="AA2" s="26" t="s">
        <v>19</v>
      </c>
    </row>
    <row r="3" spans="1:27" x14ac:dyDescent="0.25">
      <c r="A3" s="1" t="s">
        <v>144</v>
      </c>
      <c r="C3" s="1" t="s">
        <v>222</v>
      </c>
      <c r="D3" s="1" t="s">
        <v>145</v>
      </c>
      <c r="E3" s="19">
        <v>45772</v>
      </c>
      <c r="F3" s="1">
        <v>2</v>
      </c>
      <c r="G3" s="1">
        <v>960</v>
      </c>
      <c r="H3" s="1">
        <v>735.25800455651438</v>
      </c>
      <c r="I3" s="1">
        <v>1912.7240003944514</v>
      </c>
      <c r="J3" s="1">
        <v>28837.168834558663</v>
      </c>
      <c r="K3" s="1">
        <v>4612.4470307551564</v>
      </c>
      <c r="L3" s="1">
        <v>4.7300000000000002E-2</v>
      </c>
      <c r="M3" s="1">
        <v>0.40699999999999997</v>
      </c>
      <c r="N3" s="1">
        <v>6.3E-2</v>
      </c>
      <c r="O3" s="1">
        <v>0.1599479843953186</v>
      </c>
      <c r="P3" s="1">
        <v>3.198959687906372E-3</v>
      </c>
      <c r="Q3" s="1">
        <v>30.038717535998607</v>
      </c>
      <c r="R3" s="1">
        <v>4.2886300486193418</v>
      </c>
      <c r="S3" s="1">
        <v>0.80500000000000005</v>
      </c>
      <c r="T3" s="1">
        <v>0.09</v>
      </c>
      <c r="U3" s="1">
        <v>1.9924208337442202</v>
      </c>
      <c r="V3" s="1">
        <v>1.9901746485884446</v>
      </c>
      <c r="W3" s="1">
        <v>0.19692531496309151</v>
      </c>
      <c r="X3" s="1">
        <v>3.6933497532657502</v>
      </c>
      <c r="Y3" s="1">
        <v>0.66973796406377406</v>
      </c>
      <c r="Z3" s="1">
        <v>3.329036929761043E-2</v>
      </c>
      <c r="AA3" s="1">
        <v>4.7528686245766061E-3</v>
      </c>
    </row>
    <row r="4" spans="1:27" x14ac:dyDescent="0.25">
      <c r="A4" s="1" t="s">
        <v>156</v>
      </c>
      <c r="C4" s="1" t="s">
        <v>222</v>
      </c>
      <c r="D4" s="1" t="s">
        <v>145</v>
      </c>
      <c r="E4" s="19">
        <v>45772</v>
      </c>
      <c r="F4" s="1">
        <v>2</v>
      </c>
      <c r="G4" s="1">
        <v>3650</v>
      </c>
      <c r="H4" s="1">
        <v>2973.3955067347347</v>
      </c>
      <c r="I4" s="1">
        <v>7108.7870602895391</v>
      </c>
      <c r="J4" s="1">
        <v>54073.784033126649</v>
      </c>
      <c r="K4" s="1">
        <v>16004.324871450794</v>
      </c>
      <c r="L4" s="1">
        <v>0.17599999999999999</v>
      </c>
      <c r="M4" s="1">
        <v>0.76100000000000001</v>
      </c>
      <c r="N4" s="1">
        <v>0.22600000000000001</v>
      </c>
      <c r="O4" s="1">
        <v>0.29597197898423816</v>
      </c>
      <c r="P4" s="1">
        <v>5.9194395796847632E-3</v>
      </c>
      <c r="Q4" s="1">
        <v>14.814735351541547</v>
      </c>
      <c r="R4" s="1">
        <v>1.0365385167990637</v>
      </c>
      <c r="S4" s="1">
        <v>0.81399999999999995</v>
      </c>
      <c r="T4" s="1">
        <v>0.04</v>
      </c>
      <c r="U4" s="1">
        <v>1.9476128932300107</v>
      </c>
      <c r="V4" s="1">
        <v>1.9445257168477132</v>
      </c>
      <c r="W4" s="1">
        <v>0.1077877364573861</v>
      </c>
      <c r="X4" s="1">
        <v>7.5724506268906593</v>
      </c>
      <c r="Y4" s="1">
        <v>0.64743731305062169</v>
      </c>
      <c r="Z4" s="1">
        <v>6.7500362056480814E-2</v>
      </c>
      <c r="AA4" s="1">
        <v>4.7227792808424377E-3</v>
      </c>
    </row>
    <row r="5" spans="1:27" x14ac:dyDescent="0.25">
      <c r="A5" s="1" t="s">
        <v>167</v>
      </c>
      <c r="C5" s="1" t="s">
        <v>222</v>
      </c>
      <c r="D5" s="1" t="s">
        <v>145</v>
      </c>
      <c r="E5" s="19">
        <v>45772</v>
      </c>
      <c r="F5" s="1">
        <v>2</v>
      </c>
      <c r="G5" s="1">
        <v>3260</v>
      </c>
      <c r="H5" s="1">
        <v>2639.6470314889993</v>
      </c>
      <c r="I5" s="1">
        <v>6546.2211778205829</v>
      </c>
      <c r="J5" s="1">
        <v>28588.138176276352</v>
      </c>
      <c r="K5" s="1">
        <v>7441.9915252528917</v>
      </c>
      <c r="L5" s="1">
        <v>0.16400000000000001</v>
      </c>
      <c r="M5" s="1">
        <v>0.42099999999999999</v>
      </c>
      <c r="N5" s="1">
        <v>0.109</v>
      </c>
      <c r="O5" s="1">
        <v>0.26031746031746034</v>
      </c>
      <c r="P5" s="1">
        <v>5.2063492063492067E-3</v>
      </c>
      <c r="Q5" s="1">
        <v>8.7693675387350769</v>
      </c>
      <c r="R5" s="1">
        <v>1.6256392977826171</v>
      </c>
      <c r="S5" s="1">
        <v>0.80900000000000005</v>
      </c>
      <c r="T5" s="1">
        <v>5.0999999999999997E-2</v>
      </c>
      <c r="U5" s="1">
        <v>2.0080433060799332</v>
      </c>
      <c r="V5" s="1">
        <v>2.0048072311566179</v>
      </c>
      <c r="W5" s="1">
        <v>0.1249986796957388</v>
      </c>
      <c r="X5" s="1">
        <v>12.714116668906591</v>
      </c>
      <c r="Y5" s="1">
        <v>2.4894611893265197</v>
      </c>
      <c r="Z5" s="1">
        <v>0.11403330919623461</v>
      </c>
      <c r="AA5" s="1">
        <v>2.1139156029983695E-2</v>
      </c>
    </row>
    <row r="6" spans="1:27" x14ac:dyDescent="0.25">
      <c r="A6" s="1" t="s">
        <v>176</v>
      </c>
      <c r="C6" s="1" t="s">
        <v>222</v>
      </c>
      <c r="D6" s="1" t="s">
        <v>145</v>
      </c>
      <c r="E6" s="19">
        <v>45772</v>
      </c>
      <c r="F6" s="1">
        <v>2</v>
      </c>
      <c r="G6" s="1">
        <v>13720</v>
      </c>
      <c r="H6" s="1">
        <v>11215.971486288507</v>
      </c>
      <c r="I6" s="1">
        <v>27923.724711640923</v>
      </c>
      <c r="J6" s="1">
        <v>117473.61894723789</v>
      </c>
      <c r="K6" s="1">
        <v>46660.985157496631</v>
      </c>
      <c r="L6" s="1">
        <v>0.69899999999999995</v>
      </c>
      <c r="M6" s="1">
        <v>1.643</v>
      </c>
      <c r="N6" s="1">
        <v>0.65700000000000003</v>
      </c>
      <c r="O6" s="1">
        <v>0.39720394736842107</v>
      </c>
      <c r="P6" s="1">
        <v>7.9440789473684218E-3</v>
      </c>
      <c r="Q6" s="1">
        <v>8.5622171244342482</v>
      </c>
      <c r="R6" s="1">
        <v>0.64209833584083309</v>
      </c>
      <c r="S6" s="1">
        <v>0.81499999999999995</v>
      </c>
      <c r="T6" s="1">
        <v>2.4E-2</v>
      </c>
      <c r="U6" s="1">
        <v>2.0352569031808252</v>
      </c>
      <c r="V6" s="1">
        <v>2.0312742676876874</v>
      </c>
      <c r="W6" s="1">
        <v>6.5389780021873914E-2</v>
      </c>
      <c r="X6" s="1">
        <v>13.118292653367126</v>
      </c>
      <c r="Y6" s="1">
        <v>1.0568969436929423</v>
      </c>
      <c r="Z6" s="1">
        <v>0.11679217958001449</v>
      </c>
      <c r="AA6" s="1">
        <v>8.7584866229967473E-3</v>
      </c>
    </row>
    <row r="7" spans="1:27" x14ac:dyDescent="0.25">
      <c r="A7" s="1" t="s">
        <v>177</v>
      </c>
      <c r="C7" s="1" t="s">
        <v>222</v>
      </c>
      <c r="D7" s="1" t="s">
        <v>145</v>
      </c>
      <c r="E7" s="19">
        <v>45772</v>
      </c>
      <c r="F7" s="1">
        <v>2</v>
      </c>
      <c r="G7" s="1">
        <v>3320</v>
      </c>
      <c r="H7" s="1">
        <v>2649.7606216479608</v>
      </c>
      <c r="I7" s="1">
        <v>6515.5357660495483</v>
      </c>
      <c r="J7" s="1">
        <v>110402.85101976932</v>
      </c>
      <c r="K7" s="1">
        <v>17746.362451400324</v>
      </c>
      <c r="L7" s="1">
        <v>0.16320000000000001</v>
      </c>
      <c r="M7" s="1">
        <v>1.758</v>
      </c>
      <c r="N7" s="1">
        <v>0.28299999999999997</v>
      </c>
      <c r="O7" s="1">
        <v>0.160741885625966</v>
      </c>
      <c r="P7" s="1">
        <v>3.2148377125193199E-3</v>
      </c>
      <c r="Q7" s="1">
        <v>33.253870789087145</v>
      </c>
      <c r="R7" s="1">
        <v>5.2451072185112251</v>
      </c>
      <c r="S7" s="1">
        <v>0.79700000000000004</v>
      </c>
      <c r="T7" s="1">
        <v>4.8000000000000001E-2</v>
      </c>
      <c r="U7" s="1">
        <v>1.9625107729064906</v>
      </c>
      <c r="V7" s="1">
        <v>1.9597375616261123</v>
      </c>
      <c r="W7" s="1">
        <v>0.1036943069833175</v>
      </c>
      <c r="X7" s="1">
        <v>3.3031025680188271</v>
      </c>
      <c r="Y7" s="1">
        <v>0.55768326778512323</v>
      </c>
      <c r="Z7" s="1">
        <v>3.0071687183200579E-2</v>
      </c>
      <c r="AA7" s="1">
        <v>4.7431838692648838E-3</v>
      </c>
    </row>
    <row r="8" spans="1:27" x14ac:dyDescent="0.25">
      <c r="A8" s="1" t="s">
        <v>178</v>
      </c>
      <c r="C8" s="1" t="s">
        <v>222</v>
      </c>
      <c r="D8" s="1" t="s">
        <v>145</v>
      </c>
      <c r="E8" s="19">
        <v>45772</v>
      </c>
      <c r="F8" s="1">
        <v>2</v>
      </c>
      <c r="G8" s="1">
        <v>5040</v>
      </c>
      <c r="H8" s="1">
        <v>4116.231194697405</v>
      </c>
      <c r="I8" s="1">
        <v>10248.927531525349</v>
      </c>
      <c r="J8" s="1">
        <v>155696.13457408731</v>
      </c>
      <c r="K8" s="1">
        <v>27617.299519631059</v>
      </c>
      <c r="L8" s="1">
        <v>0.25800000000000001</v>
      </c>
      <c r="M8" s="1">
        <v>2.21</v>
      </c>
      <c r="N8" s="1">
        <v>0.39300000000000002</v>
      </c>
      <c r="O8" s="1">
        <v>0.17737948084054386</v>
      </c>
      <c r="P8" s="1">
        <v>3.5475896168108774E-3</v>
      </c>
      <c r="Q8" s="1">
        <v>30.892090193271294</v>
      </c>
      <c r="R8" s="1">
        <v>2.1996080749787392</v>
      </c>
      <c r="S8" s="1">
        <v>0.81899999999999995</v>
      </c>
      <c r="T8" s="1">
        <v>3.2000000000000001E-2</v>
      </c>
      <c r="U8" s="1">
        <v>2.0335173673661409</v>
      </c>
      <c r="V8" s="1">
        <v>2.0320226058372652</v>
      </c>
      <c r="W8" s="1">
        <v>9.3541798898842482E-2</v>
      </c>
      <c r="X8" s="1">
        <v>3.6537813172831286</v>
      </c>
      <c r="Y8" s="1">
        <v>0.29675554089720696</v>
      </c>
      <c r="Z8" s="1">
        <v>3.2370745836350474E-2</v>
      </c>
      <c r="AA8" s="1">
        <v>2.3048927246182216E-3</v>
      </c>
    </row>
    <row r="9" spans="1:27" x14ac:dyDescent="0.25">
      <c r="A9" s="1" t="s">
        <v>179</v>
      </c>
      <c r="C9" s="1" t="s">
        <v>222</v>
      </c>
      <c r="D9" s="1" t="s">
        <v>145</v>
      </c>
      <c r="E9" s="19">
        <v>45772</v>
      </c>
      <c r="F9" s="1">
        <v>2</v>
      </c>
      <c r="G9" s="1">
        <v>12980</v>
      </c>
      <c r="H9" s="1">
        <v>10872.109420883809</v>
      </c>
      <c r="I9" s="1">
        <v>27514.585888027137</v>
      </c>
      <c r="J9" s="1">
        <v>142570.42869641294</v>
      </c>
      <c r="K9" s="1">
        <v>23101.242344706912</v>
      </c>
      <c r="L9" s="1">
        <v>0.69499999999999995</v>
      </c>
      <c r="M9" s="1">
        <v>2.0249999999999999</v>
      </c>
      <c r="N9" s="1">
        <v>0.32900000000000001</v>
      </c>
      <c r="O9" s="1">
        <v>0.16203389830508474</v>
      </c>
      <c r="P9" s="1">
        <v>3.2406779661016951E-3</v>
      </c>
      <c r="Q9" s="1">
        <v>10.983854290940904</v>
      </c>
      <c r="R9" s="1">
        <v>0.62430511137657274</v>
      </c>
      <c r="S9" s="1">
        <v>0.83099999999999996</v>
      </c>
      <c r="T9" s="1">
        <v>1.4999999999999999E-2</v>
      </c>
      <c r="U9" s="1">
        <v>2.1197677879836005</v>
      </c>
      <c r="V9" s="1">
        <v>2.1191826165821062</v>
      </c>
      <c r="W9" s="1">
        <v>4.3914808120646374E-2</v>
      </c>
      <c r="X9" s="1">
        <v>10.426827866285301</v>
      </c>
      <c r="Y9" s="1">
        <v>0.62181233848778139</v>
      </c>
      <c r="Z9" s="1">
        <v>9.1042722664735704E-2</v>
      </c>
      <c r="AA9" s="1">
        <v>5.1747260667972068E-3</v>
      </c>
    </row>
    <row r="10" spans="1:27" x14ac:dyDescent="0.25">
      <c r="A10" s="1" t="s">
        <v>180</v>
      </c>
      <c r="C10" s="1" t="s">
        <v>222</v>
      </c>
      <c r="D10" s="1" t="s">
        <v>145</v>
      </c>
      <c r="E10" s="19">
        <v>45772</v>
      </c>
      <c r="F10" s="1">
        <v>2</v>
      </c>
      <c r="G10" s="1">
        <v>2790</v>
      </c>
      <c r="H10" s="1">
        <v>2255.3306054484551</v>
      </c>
      <c r="I10" s="1">
        <v>5472.2317658343936</v>
      </c>
      <c r="J10" s="1">
        <v>190090.87679829495</v>
      </c>
      <c r="K10" s="1">
        <v>14271.378390883227</v>
      </c>
      <c r="L10" s="1">
        <v>0.13900000000000001</v>
      </c>
      <c r="M10" s="1">
        <v>2.7040000000000002</v>
      </c>
      <c r="N10" s="1">
        <v>0.20300000000000001</v>
      </c>
      <c r="O10" s="1">
        <v>7.5076608784473947E-2</v>
      </c>
      <c r="P10" s="1">
        <v>1.5015321756894789E-3</v>
      </c>
      <c r="Q10" s="1">
        <v>68.132930752077044</v>
      </c>
      <c r="R10" s="1">
        <v>4.8623442625873299</v>
      </c>
      <c r="S10" s="1">
        <v>0.82099999999999995</v>
      </c>
      <c r="T10" s="1">
        <v>4.8000000000000001E-2</v>
      </c>
      <c r="U10" s="1">
        <v>1.9613733927721841</v>
      </c>
      <c r="V10" s="1">
        <v>1.960800927332383</v>
      </c>
      <c r="W10" s="1">
        <v>0.1081365558752725</v>
      </c>
      <c r="X10" s="1">
        <v>1.6607032275145546</v>
      </c>
      <c r="Y10" s="1">
        <v>0.15321039747166249</v>
      </c>
      <c r="Z10" s="1">
        <v>1.4677190441708905E-2</v>
      </c>
      <c r="AA10" s="1">
        <v>1.0474458084715414E-3</v>
      </c>
    </row>
    <row r="11" spans="1:27" x14ac:dyDescent="0.25">
      <c r="A11" s="1" t="s">
        <v>181</v>
      </c>
      <c r="C11" s="1" t="s">
        <v>222</v>
      </c>
      <c r="D11" s="1" t="s">
        <v>145</v>
      </c>
      <c r="E11" s="19">
        <v>45772</v>
      </c>
      <c r="F11" s="1">
        <v>2</v>
      </c>
      <c r="G11" s="1">
        <v>3590</v>
      </c>
      <c r="H11" s="1">
        <v>2720.5557527606925</v>
      </c>
      <c r="I11" s="1">
        <v>6638.2774131336846</v>
      </c>
      <c r="J11" s="1">
        <v>216876.20297462816</v>
      </c>
      <c r="K11" s="1">
        <v>24388.856158885155</v>
      </c>
      <c r="L11" s="1">
        <v>0.17100000000000001</v>
      </c>
      <c r="M11" s="1">
        <v>3.13</v>
      </c>
      <c r="N11" s="1">
        <v>0.35299999999999998</v>
      </c>
      <c r="O11" s="1">
        <v>0.11245519713261648</v>
      </c>
      <c r="P11" s="1">
        <v>2.24910394265233E-3</v>
      </c>
      <c r="Q11" s="1">
        <v>60.411198600174977</v>
      </c>
      <c r="R11" s="1">
        <v>5.2679088856949203</v>
      </c>
      <c r="S11" s="1">
        <v>0.755</v>
      </c>
      <c r="T11" s="1">
        <v>3.5999999999999997E-2</v>
      </c>
      <c r="U11" s="1">
        <v>1.849102343491277</v>
      </c>
      <c r="V11" s="1">
        <v>1.8452672843459634</v>
      </c>
      <c r="W11" s="1">
        <v>0.11237638551604445</v>
      </c>
      <c r="X11" s="1">
        <v>1.7224056534395367</v>
      </c>
      <c r="Y11" s="1">
        <v>0.17118299680171356</v>
      </c>
      <c r="Z11" s="1">
        <v>1.6553222302679218E-2</v>
      </c>
      <c r="AA11" s="1">
        <v>1.4434553340399144E-3</v>
      </c>
    </row>
    <row r="12" spans="1:27" x14ac:dyDescent="0.25">
      <c r="A12" s="1" t="s">
        <v>146</v>
      </c>
      <c r="C12" s="1" t="s">
        <v>222</v>
      </c>
      <c r="D12" s="1" t="s">
        <v>145</v>
      </c>
      <c r="E12" s="19">
        <v>45772</v>
      </c>
      <c r="F12" s="1">
        <v>2</v>
      </c>
      <c r="G12" s="1">
        <v>1950</v>
      </c>
      <c r="H12" s="1">
        <v>1355.2210813008655</v>
      </c>
      <c r="I12" s="1">
        <v>3221.9682359585681</v>
      </c>
      <c r="J12" s="1">
        <v>339812.99212598422</v>
      </c>
      <c r="K12" s="1">
        <v>19390.458872725652</v>
      </c>
      <c r="L12" s="1">
        <v>8.3099999999999993E-2</v>
      </c>
      <c r="M12" s="1">
        <v>4.99</v>
      </c>
      <c r="N12" s="1">
        <v>0.28399999999999997</v>
      </c>
      <c r="O12" s="1">
        <v>5.7062146892655367E-2</v>
      </c>
      <c r="P12" s="1">
        <v>1.1412429378531075E-3</v>
      </c>
      <c r="Q12" s="1">
        <v>174.26307288512012</v>
      </c>
      <c r="R12" s="1">
        <v>14.450952692906437</v>
      </c>
      <c r="S12" s="1">
        <v>0.68600000000000005</v>
      </c>
      <c r="T12" s="1">
        <v>3.9E-2</v>
      </c>
      <c r="U12" s="1">
        <v>1.6522914030556759</v>
      </c>
      <c r="V12" s="1">
        <v>1.648765285105646</v>
      </c>
      <c r="W12" s="1">
        <v>7.9820840727327341E-2</v>
      </c>
      <c r="X12" s="1">
        <v>0.5425311652935555</v>
      </c>
      <c r="Y12" s="1">
        <v>5.4547470224300218E-2</v>
      </c>
      <c r="Z12" s="1">
        <v>5.738450398262129E-3</v>
      </c>
      <c r="AA12" s="1">
        <v>4.7586716946362867E-4</v>
      </c>
    </row>
    <row r="13" spans="1:27" x14ac:dyDescent="0.25">
      <c r="A13" s="1" t="s">
        <v>147</v>
      </c>
      <c r="C13" s="1" t="s">
        <v>222</v>
      </c>
      <c r="D13" s="1" t="s">
        <v>145</v>
      </c>
      <c r="E13" s="19">
        <v>45772</v>
      </c>
      <c r="F13" s="1">
        <v>2</v>
      </c>
      <c r="G13" s="1">
        <v>4440</v>
      </c>
      <c r="H13" s="1">
        <v>3367.8255229342403</v>
      </c>
      <c r="I13" s="1">
        <v>8223.6903546371068</v>
      </c>
      <c r="J13" s="1">
        <v>380162.44032488071</v>
      </c>
      <c r="K13" s="1">
        <v>19261.044827105008</v>
      </c>
      <c r="L13" s="1">
        <v>0.21299999999999999</v>
      </c>
      <c r="M13" s="1">
        <v>5.5419999999999998</v>
      </c>
      <c r="N13" s="1">
        <v>0.28000000000000003</v>
      </c>
      <c r="O13" s="1">
        <v>5.0665301944728756E-2</v>
      </c>
      <c r="P13" s="1">
        <v>1.0133060388945751E-3</v>
      </c>
      <c r="Q13" s="1">
        <v>85.622171244342496</v>
      </c>
      <c r="R13" s="1">
        <v>8.9833167885777474</v>
      </c>
      <c r="S13" s="1">
        <v>0.75600000000000001</v>
      </c>
      <c r="T13" s="1">
        <v>2.9000000000000001E-2</v>
      </c>
      <c r="U13" s="1">
        <v>1.8521825123056548</v>
      </c>
      <c r="V13" s="1">
        <v>1.8504748271549016</v>
      </c>
      <c r="W13" s="1">
        <v>6.6865794668074185E-2</v>
      </c>
      <c r="X13" s="1">
        <v>1.2168624841650979</v>
      </c>
      <c r="Y13" s="1">
        <v>0.13593657991598143</v>
      </c>
      <c r="Z13" s="1">
        <v>1.1679217958001448E-2</v>
      </c>
      <c r="AA13" s="1">
        <v>1.225361530019663E-3</v>
      </c>
    </row>
    <row r="14" spans="1:27" x14ac:dyDescent="0.25">
      <c r="A14" s="1" t="s">
        <v>148</v>
      </c>
      <c r="C14" s="1" t="s">
        <v>222</v>
      </c>
      <c r="D14" s="1" t="s">
        <v>145</v>
      </c>
      <c r="E14" s="19">
        <v>45772</v>
      </c>
      <c r="F14" s="1">
        <v>2</v>
      </c>
      <c r="G14" s="1">
        <v>7060</v>
      </c>
      <c r="H14" s="1">
        <v>5481.5658661572324</v>
      </c>
      <c r="I14" s="1">
        <v>13501.581179254952</v>
      </c>
      <c r="J14" s="1">
        <v>391686.48561786924</v>
      </c>
      <c r="K14" s="1">
        <v>17419.223104111268</v>
      </c>
      <c r="L14" s="1">
        <v>0.35</v>
      </c>
      <c r="M14" s="1">
        <v>5.67</v>
      </c>
      <c r="N14" s="1">
        <v>0.252</v>
      </c>
      <c r="O14" s="1">
        <v>4.4472361809045222E-2</v>
      </c>
      <c r="P14" s="1">
        <v>8.894472361809045E-4</v>
      </c>
      <c r="Q14" s="1">
        <v>55.479672183834168</v>
      </c>
      <c r="R14" s="1">
        <v>4.4673416290874597</v>
      </c>
      <c r="S14" s="1">
        <v>0.77300000000000002</v>
      </c>
      <c r="T14" s="1">
        <v>2.1000000000000001E-2</v>
      </c>
      <c r="U14" s="1">
        <v>1.912405266183421</v>
      </c>
      <c r="V14" s="1">
        <v>1.9112097393781609</v>
      </c>
      <c r="W14" s="1">
        <v>4.9950883818223678E-2</v>
      </c>
      <c r="X14" s="1">
        <v>1.9202224852194063</v>
      </c>
      <c r="Y14" s="1">
        <v>0.16318336797714239</v>
      </c>
      <c r="Z14" s="1">
        <v>1.8024619840695148E-2</v>
      </c>
      <c r="AA14" s="1">
        <v>1.4513808642560074E-3</v>
      </c>
    </row>
    <row r="15" spans="1:27" x14ac:dyDescent="0.25">
      <c r="A15" s="1" t="s">
        <v>149</v>
      </c>
      <c r="C15" s="1" t="s">
        <v>222</v>
      </c>
      <c r="D15" s="1" t="s">
        <v>145</v>
      </c>
      <c r="E15" s="19">
        <v>45772</v>
      </c>
      <c r="F15" s="1">
        <v>2</v>
      </c>
      <c r="G15" s="1">
        <v>5400</v>
      </c>
      <c r="H15" s="1">
        <v>4389.2981289893705</v>
      </c>
      <c r="I15" s="1">
        <v>10433.040002151554</v>
      </c>
      <c r="J15" s="1">
        <v>243650.1453915771</v>
      </c>
      <c r="K15" s="1">
        <v>15215.941825895128</v>
      </c>
      <c r="L15" s="1">
        <v>0.27400000000000002</v>
      </c>
      <c r="M15" s="1">
        <v>3.58</v>
      </c>
      <c r="N15" s="1">
        <v>0.222</v>
      </c>
      <c r="O15" s="1">
        <v>6.2449959967974387E-2</v>
      </c>
      <c r="P15" s="1">
        <v>1.2489991993594877E-3</v>
      </c>
      <c r="Q15" s="1">
        <v>45.120397294736499</v>
      </c>
      <c r="R15" s="1">
        <v>8.8064355439755939</v>
      </c>
      <c r="S15" s="1">
        <v>0.78100000000000003</v>
      </c>
      <c r="T15" s="1">
        <v>2.5999999999999999E-2</v>
      </c>
      <c r="U15" s="1">
        <v>1.9320444448428804</v>
      </c>
      <c r="V15" s="1">
        <v>1.9305661260074185</v>
      </c>
      <c r="W15" s="1">
        <v>6.5369924825510989E-2</v>
      </c>
      <c r="X15" s="1">
        <v>2.3855254929804492</v>
      </c>
      <c r="Y15" s="1">
        <v>0.47232250900896522</v>
      </c>
      <c r="Z15" s="1">
        <v>2.2162925416364953E-2</v>
      </c>
      <c r="AA15" s="1">
        <v>4.325679423215642E-3</v>
      </c>
    </row>
    <row r="16" spans="1:27" x14ac:dyDescent="0.25">
      <c r="A16" s="1" t="s">
        <v>150</v>
      </c>
      <c r="C16" s="1" t="s">
        <v>222</v>
      </c>
      <c r="D16" s="1" t="s">
        <v>145</v>
      </c>
      <c r="E16" s="19">
        <v>45772</v>
      </c>
      <c r="F16" s="1">
        <v>2</v>
      </c>
      <c r="G16" s="1">
        <v>4390</v>
      </c>
      <c r="H16" s="1">
        <v>3317.2575721394319</v>
      </c>
      <c r="I16" s="1">
        <v>8141.8625899143499</v>
      </c>
      <c r="J16" s="1">
        <v>318246.19422572182</v>
      </c>
      <c r="K16" s="1">
        <v>12559.324522273369</v>
      </c>
      <c r="L16" s="1">
        <v>0.21299999999999999</v>
      </c>
      <c r="M16" s="1">
        <v>4.7830000000000004</v>
      </c>
      <c r="N16" s="1">
        <v>0.187</v>
      </c>
      <c r="O16" s="1">
        <v>3.9464178205900063E-2</v>
      </c>
      <c r="P16" s="1">
        <v>7.8928356411800133E-4</v>
      </c>
      <c r="Q16" s="1">
        <v>72.493438320209975</v>
      </c>
      <c r="R16" s="1">
        <v>9.0656686078767024</v>
      </c>
      <c r="S16" s="1">
        <v>0.75600000000000001</v>
      </c>
      <c r="T16" s="1">
        <v>2.5999999999999999E-2</v>
      </c>
      <c r="U16" s="1">
        <v>1.8546384031695557</v>
      </c>
      <c r="V16" s="1">
        <v>1.8533083109421542</v>
      </c>
      <c r="W16" s="1">
        <v>6.744139647889294E-2</v>
      </c>
      <c r="X16" s="1">
        <v>1.4372391545257062</v>
      </c>
      <c r="Y16" s="1">
        <v>0.18640685132731982</v>
      </c>
      <c r="Z16" s="1">
        <v>1.3794351918899349E-2</v>
      </c>
      <c r="AA16" s="1">
        <v>1.7250529986561043E-3</v>
      </c>
    </row>
    <row r="17" spans="1:27" x14ac:dyDescent="0.25">
      <c r="A17" s="1" t="s">
        <v>151</v>
      </c>
      <c r="C17" s="1" t="s">
        <v>222</v>
      </c>
      <c r="D17" s="1" t="s">
        <v>145</v>
      </c>
      <c r="E17" s="19">
        <v>45772</v>
      </c>
      <c r="F17" s="1">
        <v>2</v>
      </c>
      <c r="G17" s="1">
        <v>1230</v>
      </c>
      <c r="H17" s="1">
        <v>1011.3590158961683</v>
      </c>
      <c r="I17" s="1">
        <v>2403.6905887309954</v>
      </c>
      <c r="J17" s="1">
        <v>143972.43670698319</v>
      </c>
      <c r="K17" s="1">
        <v>4139.2075553257664</v>
      </c>
      <c r="L17" s="1">
        <v>6.3299999999999995E-2</v>
      </c>
      <c r="M17" s="1">
        <v>2.2000000000000002</v>
      </c>
      <c r="N17" s="1">
        <v>6.0999999999999999E-2</v>
      </c>
      <c r="O17" s="1">
        <v>2.8749999999999998E-2</v>
      </c>
      <c r="P17" s="1">
        <v>5.7499999999999999E-4</v>
      </c>
      <c r="Q17" s="1">
        <v>117.05076155039285</v>
      </c>
      <c r="R17" s="1">
        <v>10.838545366130656</v>
      </c>
      <c r="S17" s="1">
        <v>0.84399999999999997</v>
      </c>
      <c r="T17" s="1">
        <v>8.2000000000000003E-2</v>
      </c>
      <c r="U17" s="1">
        <v>1.9542199908382076</v>
      </c>
      <c r="V17" s="1">
        <v>1.9542661461340987</v>
      </c>
      <c r="W17" s="1">
        <v>0.15060043966092609</v>
      </c>
      <c r="X17" s="1">
        <v>0.9937431457882695</v>
      </c>
      <c r="Y17" s="1">
        <v>0.13337485702126656</v>
      </c>
      <c r="Z17" s="1">
        <v>8.5433019551049965E-3</v>
      </c>
      <c r="AA17" s="1">
        <v>7.9108383910080993E-4</v>
      </c>
    </row>
    <row r="18" spans="1:27" x14ac:dyDescent="0.25">
      <c r="A18" s="1" t="s">
        <v>152</v>
      </c>
      <c r="C18" s="1" t="s">
        <v>222</v>
      </c>
      <c r="D18" s="1" t="s">
        <v>145</v>
      </c>
      <c r="E18" s="19">
        <v>45772</v>
      </c>
      <c r="F18" s="1">
        <v>2</v>
      </c>
      <c r="G18" s="1">
        <v>4890</v>
      </c>
      <c r="H18" s="1">
        <v>3802.7098997695925</v>
      </c>
      <c r="I18" s="1">
        <v>9369.279060755709</v>
      </c>
      <c r="J18" s="1">
        <v>315947.33813353541</v>
      </c>
      <c r="K18" s="1">
        <v>23527.785723312361</v>
      </c>
      <c r="L18" s="1">
        <v>0.247</v>
      </c>
      <c r="M18" s="1">
        <v>4.7119999999999997</v>
      </c>
      <c r="N18" s="1">
        <v>0.35</v>
      </c>
      <c r="O18" s="1">
        <v>7.4467428218585985E-2</v>
      </c>
      <c r="P18" s="1">
        <v>1.4893485643717196E-3</v>
      </c>
      <c r="Q18" s="1">
        <v>64.610907593770023</v>
      </c>
      <c r="R18" s="1">
        <v>3.1153648813529307</v>
      </c>
      <c r="S18" s="1">
        <v>0.77300000000000002</v>
      </c>
      <c r="T18" s="1">
        <v>2.1999999999999999E-2</v>
      </c>
      <c r="U18" s="1">
        <v>1.916007987884603</v>
      </c>
      <c r="V18" s="1">
        <v>1.9140060379029464</v>
      </c>
      <c r="W18" s="1">
        <v>6.1110948956919792E-2</v>
      </c>
      <c r="X18" s="1">
        <v>1.6488441033797252</v>
      </c>
      <c r="Y18" s="1">
        <v>9.2319259687328403E-2</v>
      </c>
      <c r="Z18" s="1">
        <v>1.547726285300507E-2</v>
      </c>
      <c r="AA18" s="1">
        <v>7.4627215353293569E-4</v>
      </c>
    </row>
    <row r="19" spans="1:27" x14ac:dyDescent="0.25">
      <c r="A19" s="1" t="s">
        <v>153</v>
      </c>
      <c r="C19" s="1" t="s">
        <v>222</v>
      </c>
      <c r="D19" s="1" t="s">
        <v>145</v>
      </c>
      <c r="E19" s="19">
        <v>45772</v>
      </c>
      <c r="F19" s="1">
        <v>2</v>
      </c>
      <c r="G19" s="1">
        <v>4630</v>
      </c>
      <c r="H19" s="1">
        <v>3620.6652769082825</v>
      </c>
      <c r="I19" s="1">
        <v>9001.054119503302</v>
      </c>
      <c r="J19" s="1">
        <v>287695.38807649043</v>
      </c>
      <c r="K19" s="1">
        <v>15848.793065825788</v>
      </c>
      <c r="L19" s="1">
        <v>0.24199999999999999</v>
      </c>
      <c r="M19" s="1">
        <v>4.3710000000000004</v>
      </c>
      <c r="N19" s="1">
        <v>0.23799999999999999</v>
      </c>
      <c r="O19" s="1">
        <v>5.5088797814207655E-2</v>
      </c>
      <c r="P19" s="1">
        <v>1.1017759562841531E-3</v>
      </c>
      <c r="Q19" s="1">
        <v>62.13723284589426</v>
      </c>
      <c r="R19" s="1">
        <v>5.1898898391074484</v>
      </c>
      <c r="S19" s="1">
        <v>0.77900000000000003</v>
      </c>
      <c r="T19" s="1">
        <v>2.4E-2</v>
      </c>
      <c r="U19" s="1">
        <v>1.9440721640395902</v>
      </c>
      <c r="V19" s="1">
        <v>1.9427237882570501</v>
      </c>
      <c r="W19" s="1">
        <v>8.1156712730305461E-2</v>
      </c>
      <c r="X19" s="1">
        <v>1.7277921317523537</v>
      </c>
      <c r="Y19" s="1">
        <v>0.15381498053876311</v>
      </c>
      <c r="Z19" s="1">
        <v>1.609341057204924E-2</v>
      </c>
      <c r="AA19" s="1">
        <v>1.3441703818965853E-3</v>
      </c>
    </row>
    <row r="20" spans="1:27" x14ac:dyDescent="0.25">
      <c r="A20" s="1" t="s">
        <v>154</v>
      </c>
      <c r="C20" s="1" t="s">
        <v>222</v>
      </c>
      <c r="D20" s="1" t="s">
        <v>145</v>
      </c>
      <c r="E20" s="19">
        <v>45772</v>
      </c>
      <c r="F20" s="1">
        <v>2</v>
      </c>
      <c r="G20" s="1">
        <v>1720</v>
      </c>
      <c r="H20" s="1">
        <v>1203.5172289164402</v>
      </c>
      <c r="I20" s="1">
        <v>2863.9717652965051</v>
      </c>
      <c r="J20" s="1">
        <v>246420.38322284812</v>
      </c>
      <c r="K20" s="1">
        <v>6324.8562387432721</v>
      </c>
      <c r="L20" s="1">
        <v>7.7100000000000002E-2</v>
      </c>
      <c r="M20" s="1">
        <v>3.7120000000000002</v>
      </c>
      <c r="N20" s="1">
        <v>9.3299999999999994E-2</v>
      </c>
      <c r="O20" s="1">
        <v>2.5666936135812449E-2</v>
      </c>
      <c r="P20" s="1">
        <v>5.1333872271624894E-4</v>
      </c>
      <c r="Q20" s="1">
        <v>143.26766466444658</v>
      </c>
      <c r="R20" s="1">
        <v>13.884335088884566</v>
      </c>
      <c r="S20" s="1">
        <v>0.70899999999999996</v>
      </c>
      <c r="T20" s="1">
        <v>4.2999999999999997E-2</v>
      </c>
      <c r="U20" s="1">
        <v>1.6650998635444796</v>
      </c>
      <c r="V20" s="1">
        <v>1.6637506827712565</v>
      </c>
      <c r="W20" s="1">
        <v>0.10605731614932991</v>
      </c>
      <c r="X20" s="1">
        <v>0.68203081434221591</v>
      </c>
      <c r="Y20" s="1">
        <v>7.7973110263531625E-2</v>
      </c>
      <c r="Z20" s="1">
        <v>6.9799420709630708E-3</v>
      </c>
      <c r="AA20" s="1">
        <v>6.7643913119708925E-4</v>
      </c>
    </row>
    <row r="21" spans="1:27" x14ac:dyDescent="0.25">
      <c r="A21" s="1" t="s">
        <v>155</v>
      </c>
      <c r="C21" s="1" t="s">
        <v>222</v>
      </c>
      <c r="D21" s="1" t="s">
        <v>145</v>
      </c>
      <c r="E21" s="19">
        <v>45772</v>
      </c>
      <c r="F21" s="1">
        <v>2</v>
      </c>
      <c r="G21" s="1">
        <v>3140</v>
      </c>
      <c r="H21" s="1">
        <v>2467.7159987866507</v>
      </c>
      <c r="I21" s="1">
        <v>6147.3108247971413</v>
      </c>
      <c r="J21" s="1">
        <v>138798.41239357274</v>
      </c>
      <c r="K21" s="1">
        <v>11191.180070046465</v>
      </c>
      <c r="L21" s="1">
        <v>0.16600000000000001</v>
      </c>
      <c r="M21" s="1">
        <v>2.109</v>
      </c>
      <c r="N21" s="1">
        <v>0.16800000000000001</v>
      </c>
      <c r="O21" s="1">
        <v>8.0629020729092199E-2</v>
      </c>
      <c r="P21" s="1">
        <v>1.6125804145818441E-3</v>
      </c>
      <c r="Q21" s="1">
        <v>44.203316048908519</v>
      </c>
      <c r="R21" s="1">
        <v>6.9028862662157557</v>
      </c>
      <c r="S21" s="1">
        <v>0.79400000000000004</v>
      </c>
      <c r="T21" s="1">
        <v>3.5000000000000003E-2</v>
      </c>
      <c r="U21" s="1">
        <v>1.9577423008908093</v>
      </c>
      <c r="V21" s="1">
        <v>1.9562541022635542</v>
      </c>
      <c r="W21" s="1">
        <v>0.10855550043180395</v>
      </c>
      <c r="X21" s="1">
        <v>2.475549388170891</v>
      </c>
      <c r="Y21" s="1">
        <v>0.40169346853463089</v>
      </c>
      <c r="Z21" s="1">
        <v>2.2622737146994931E-2</v>
      </c>
      <c r="AA21" s="1">
        <v>3.5328159856472196E-3</v>
      </c>
    </row>
    <row r="22" spans="1:27" x14ac:dyDescent="0.25">
      <c r="A22" s="1" t="s">
        <v>157</v>
      </c>
      <c r="C22" s="1" t="s">
        <v>222</v>
      </c>
      <c r="D22" s="1" t="s">
        <v>145</v>
      </c>
      <c r="E22" s="19">
        <v>45772</v>
      </c>
      <c r="F22" s="1">
        <v>2</v>
      </c>
      <c r="G22" s="1">
        <v>9250</v>
      </c>
      <c r="H22" s="1">
        <v>7615.5333896981474</v>
      </c>
      <c r="I22" s="1">
        <v>18513.531768523837</v>
      </c>
      <c r="J22" s="1">
        <v>167641.07611548557</v>
      </c>
      <c r="K22" s="1">
        <v>15890.666836050468</v>
      </c>
      <c r="L22" s="1">
        <v>0.503</v>
      </c>
      <c r="M22" s="1">
        <v>2.5590000000000002</v>
      </c>
      <c r="N22" s="1">
        <v>0.24</v>
      </c>
      <c r="O22" s="1">
        <v>9.4789816459443454E-2</v>
      </c>
      <c r="P22" s="1">
        <v>1.895796329188869E-3</v>
      </c>
      <c r="Q22" s="1">
        <v>18.123359580052494</v>
      </c>
      <c r="R22" s="1">
        <v>1.975737549792616</v>
      </c>
      <c r="S22" s="1">
        <v>0.82399999999999995</v>
      </c>
      <c r="T22" s="1">
        <v>2.7E-2</v>
      </c>
      <c r="U22" s="1">
        <v>2.0014628938944687</v>
      </c>
      <c r="V22" s="1">
        <v>2.0008543249811273</v>
      </c>
      <c r="W22" s="1">
        <v>6.7778623896824652E-2</v>
      </c>
      <c r="X22" s="1">
        <v>6.2660585361332375</v>
      </c>
      <c r="Y22" s="1">
        <v>0.71329053428039679</v>
      </c>
      <c r="Z22" s="1">
        <v>5.5177407675597395E-2</v>
      </c>
      <c r="AA22" s="1">
        <v>6.0152244821584742E-3</v>
      </c>
    </row>
    <row r="23" spans="1:27" x14ac:dyDescent="0.25">
      <c r="A23" s="1" t="s">
        <v>158</v>
      </c>
      <c r="C23" s="1" t="s">
        <v>222</v>
      </c>
      <c r="D23" s="1" t="s">
        <v>145</v>
      </c>
      <c r="E23" s="19">
        <v>45772</v>
      </c>
      <c r="F23" s="1">
        <v>2</v>
      </c>
      <c r="G23" s="1">
        <v>2810</v>
      </c>
      <c r="H23" s="1">
        <v>2174.421884176762</v>
      </c>
      <c r="I23" s="1">
        <v>5543.8310599668057</v>
      </c>
      <c r="J23" s="1">
        <v>240598.30119660241</v>
      </c>
      <c r="K23" s="1">
        <v>10798.1997582773</v>
      </c>
      <c r="L23" s="1">
        <v>0.1507</v>
      </c>
      <c r="M23" s="1">
        <v>3.7610000000000001</v>
      </c>
      <c r="N23" s="1">
        <v>0.16600000000000001</v>
      </c>
      <c r="O23" s="1">
        <v>4.4880615135572649E-2</v>
      </c>
      <c r="P23" s="1">
        <v>8.9761230271145302E-4</v>
      </c>
      <c r="Q23" s="1">
        <v>85.622171244342496</v>
      </c>
      <c r="R23" s="1">
        <v>5.7216416153839846</v>
      </c>
      <c r="S23" s="1">
        <v>0.79100000000000004</v>
      </c>
      <c r="T23" s="1">
        <v>3.1E-2</v>
      </c>
      <c r="U23" s="1">
        <v>1.97289361564655</v>
      </c>
      <c r="V23" s="1">
        <v>1.9720111144217991</v>
      </c>
      <c r="W23" s="1">
        <v>7.736837708417843E-2</v>
      </c>
      <c r="X23" s="1">
        <v>1.2731987102838525</v>
      </c>
      <c r="Y23" s="1">
        <v>9.8633163799767873E-2</v>
      </c>
      <c r="Z23" s="1">
        <v>1.1679217958001448E-2</v>
      </c>
      <c r="AA23" s="1">
        <v>7.8045555879379172E-4</v>
      </c>
    </row>
    <row r="24" spans="1:27" x14ac:dyDescent="0.25">
      <c r="A24" s="1" t="s">
        <v>159</v>
      </c>
      <c r="C24" s="1" t="s">
        <v>222</v>
      </c>
      <c r="D24" s="1" t="s">
        <v>145</v>
      </c>
      <c r="E24" s="19">
        <v>45772</v>
      </c>
      <c r="F24" s="1">
        <v>2</v>
      </c>
      <c r="G24" s="1">
        <v>4870</v>
      </c>
      <c r="H24" s="1">
        <v>3792.5963096106311</v>
      </c>
      <c r="I24" s="1">
        <v>9410.1929431170884</v>
      </c>
      <c r="J24" s="1">
        <v>309686.88124510745</v>
      </c>
      <c r="K24" s="1">
        <v>13659.72399567924</v>
      </c>
      <c r="L24" s="1">
        <v>0.25800000000000001</v>
      </c>
      <c r="M24" s="1">
        <v>4.75</v>
      </c>
      <c r="N24" s="1">
        <v>0.20599999999999999</v>
      </c>
      <c r="O24" s="1">
        <v>4.4108177720540889E-2</v>
      </c>
      <c r="P24" s="1">
        <v>8.8216355441081775E-4</v>
      </c>
      <c r="Q24" s="1">
        <v>63.59073536860523</v>
      </c>
      <c r="R24" s="1">
        <v>7.8009524854667269</v>
      </c>
      <c r="S24" s="1">
        <v>0.77700000000000002</v>
      </c>
      <c r="T24" s="1">
        <v>2.5999999999999999E-2</v>
      </c>
      <c r="U24" s="1">
        <v>1.932277811728355</v>
      </c>
      <c r="V24" s="1">
        <v>1.931162807430121</v>
      </c>
      <c r="W24" s="1">
        <v>7.3331226251550474E-2</v>
      </c>
      <c r="X24" s="1">
        <v>1.6839652093859527</v>
      </c>
      <c r="Y24" s="1">
        <v>0.21412665678383022</v>
      </c>
      <c r="Z24" s="1">
        <v>1.572556118754526E-2</v>
      </c>
      <c r="AA24" s="1">
        <v>1.929123085623329E-3</v>
      </c>
    </row>
    <row r="25" spans="1:27" x14ac:dyDescent="0.25">
      <c r="A25" s="1" t="s">
        <v>160</v>
      </c>
      <c r="C25" s="1" t="s">
        <v>222</v>
      </c>
      <c r="D25" s="1" t="s">
        <v>145</v>
      </c>
      <c r="E25" s="19">
        <v>45772</v>
      </c>
      <c r="F25" s="1">
        <v>2</v>
      </c>
      <c r="G25" s="1">
        <v>3940</v>
      </c>
      <c r="H25" s="1">
        <v>2943.0547362578495</v>
      </c>
      <c r="I25" s="1">
        <v>7456.5550603612573</v>
      </c>
      <c r="J25" s="1">
        <v>352912.86694599752</v>
      </c>
      <c r="K25" s="1">
        <v>18949.014730907253</v>
      </c>
      <c r="L25" s="1">
        <v>0.20399999999999999</v>
      </c>
      <c r="M25" s="1">
        <v>5.41</v>
      </c>
      <c r="N25" s="1">
        <v>0.28599999999999998</v>
      </c>
      <c r="O25" s="1">
        <v>5.3693181818181814E-2</v>
      </c>
      <c r="P25" s="1">
        <v>1.0738636363636363E-3</v>
      </c>
      <c r="Q25" s="1">
        <v>89.571793641116116</v>
      </c>
      <c r="R25" s="1">
        <v>4.8052036540564069</v>
      </c>
      <c r="S25" s="1">
        <v>0.753</v>
      </c>
      <c r="T25" s="1">
        <v>2.5000000000000001E-2</v>
      </c>
      <c r="U25" s="1">
        <v>1.8925266650663091</v>
      </c>
      <c r="V25" s="1">
        <v>1.8906522865839519</v>
      </c>
      <c r="W25" s="1">
        <v>7.0354151117706654E-2</v>
      </c>
      <c r="X25" s="1">
        <v>1.1585896606670527</v>
      </c>
      <c r="Y25" s="1">
        <v>7.3094160685670748E-2</v>
      </c>
      <c r="Z25" s="1">
        <v>1.1164228819695872E-2</v>
      </c>
      <c r="AA25" s="1">
        <v>5.9892060813326355E-4</v>
      </c>
    </row>
    <row r="26" spans="1:27" x14ac:dyDescent="0.25">
      <c r="A26" s="1" t="s">
        <v>161</v>
      </c>
      <c r="C26" s="1" t="s">
        <v>222</v>
      </c>
      <c r="D26" s="1" t="s">
        <v>145</v>
      </c>
      <c r="E26" s="19">
        <v>45772</v>
      </c>
      <c r="F26" s="1">
        <v>2</v>
      </c>
      <c r="G26" s="1">
        <v>10900</v>
      </c>
      <c r="H26" s="1">
        <v>8798.8234382966639</v>
      </c>
      <c r="I26" s="1">
        <v>22093.496475144468</v>
      </c>
      <c r="J26" s="1">
        <v>308663.46784776903</v>
      </c>
      <c r="K26" s="1">
        <v>28687.310645178015</v>
      </c>
      <c r="L26" s="1">
        <v>0.60699999999999998</v>
      </c>
      <c r="M26" s="1">
        <v>4.7640000000000002</v>
      </c>
      <c r="N26" s="1">
        <v>0.437</v>
      </c>
      <c r="O26" s="1">
        <v>9.2940414507772018E-2</v>
      </c>
      <c r="P26" s="1">
        <v>1.8588082901554405E-3</v>
      </c>
      <c r="Q26" s="1">
        <v>28.317749343832023</v>
      </c>
      <c r="R26" s="1">
        <v>3.5001910149813833</v>
      </c>
      <c r="S26" s="1">
        <v>0.80300000000000005</v>
      </c>
      <c r="T26" s="1">
        <v>1.6E-2</v>
      </c>
      <c r="U26" s="1">
        <v>2.0269262821233456</v>
      </c>
      <c r="V26" s="1">
        <v>2.0255465640013175</v>
      </c>
      <c r="W26" s="1">
        <v>6.4346866099153827E-2</v>
      </c>
      <c r="X26" s="1">
        <v>3.9080737899145546</v>
      </c>
      <c r="Y26" s="1">
        <v>0.48929021220961294</v>
      </c>
      <c r="Z26" s="1">
        <v>3.5313540912382327E-2</v>
      </c>
      <c r="AA26" s="1">
        <v>4.3648998056980363E-3</v>
      </c>
    </row>
    <row r="27" spans="1:27" x14ac:dyDescent="0.25">
      <c r="A27" s="1" t="s">
        <v>162</v>
      </c>
      <c r="C27" s="1" t="s">
        <v>222</v>
      </c>
      <c r="D27" s="1" t="s">
        <v>145</v>
      </c>
      <c r="E27" s="19">
        <v>45772</v>
      </c>
      <c r="F27" s="1">
        <v>2</v>
      </c>
      <c r="G27" s="1">
        <v>1710</v>
      </c>
      <c r="H27" s="1">
        <v>1152.9492781216318</v>
      </c>
      <c r="I27" s="1">
        <v>2823.0578829351261</v>
      </c>
      <c r="J27" s="1">
        <v>254720.09491964188</v>
      </c>
      <c r="K27" s="1">
        <v>5434.4107240073572</v>
      </c>
      <c r="L27" s="1">
        <v>7.8200000000000006E-2</v>
      </c>
      <c r="M27" s="1">
        <v>4.17</v>
      </c>
      <c r="N27" s="1">
        <v>8.6699999999999999E-2</v>
      </c>
      <c r="O27" s="1">
        <v>2.1334833145856765E-2</v>
      </c>
      <c r="P27" s="1">
        <v>4.2669666291713531E-4</v>
      </c>
      <c r="Q27" s="1">
        <v>148.95911983604788</v>
      </c>
      <c r="R27" s="1">
        <v>93.246709983759359</v>
      </c>
      <c r="S27" s="1">
        <v>0.68400000000000005</v>
      </c>
      <c r="T27" s="1">
        <v>5.3999999999999999E-2</v>
      </c>
      <c r="U27" s="1">
        <v>1.6509110426521205</v>
      </c>
      <c r="V27" s="1">
        <v>1.6495756012287914</v>
      </c>
      <c r="W27" s="1">
        <v>0.18056839529007571</v>
      </c>
      <c r="X27" s="1">
        <v>0.63284149438957293</v>
      </c>
      <c r="Y27" s="1">
        <v>0.39928958776600032</v>
      </c>
      <c r="Z27" s="1">
        <v>6.7132512671976832E-3</v>
      </c>
      <c r="AA27" s="1">
        <v>4.2024187216565378E-3</v>
      </c>
    </row>
    <row r="28" spans="1:27" x14ac:dyDescent="0.25">
      <c r="A28" s="1" t="s">
        <v>163</v>
      </c>
      <c r="C28" s="1" t="s">
        <v>222</v>
      </c>
      <c r="D28" s="1" t="s">
        <v>145</v>
      </c>
      <c r="E28" s="19">
        <v>45772</v>
      </c>
      <c r="F28" s="1">
        <v>2</v>
      </c>
      <c r="G28" s="1">
        <v>2830</v>
      </c>
      <c r="H28" s="1">
        <v>2224.9898349715704</v>
      </c>
      <c r="I28" s="1">
        <v>5492.6887070150824</v>
      </c>
      <c r="J28" s="1">
        <v>148664.08003347408</v>
      </c>
      <c r="K28" s="1">
        <v>5659.8000012743942</v>
      </c>
      <c r="L28" s="1">
        <v>0.1525</v>
      </c>
      <c r="M28" s="1">
        <v>2.472</v>
      </c>
      <c r="N28" s="1">
        <v>9.1700000000000004E-2</v>
      </c>
      <c r="O28" s="1">
        <v>3.8071065989847719E-2</v>
      </c>
      <c r="P28" s="1">
        <v>7.6142131979695441E-4</v>
      </c>
      <c r="Q28" s="1">
        <v>52.531477043630417</v>
      </c>
      <c r="R28" s="1">
        <v>4.2870149712366104</v>
      </c>
      <c r="S28" s="1">
        <v>0.78700000000000003</v>
      </c>
      <c r="T28" s="1">
        <v>2.8000000000000001E-2</v>
      </c>
      <c r="U28" s="1">
        <v>1.9408794017721138</v>
      </c>
      <c r="V28" s="1">
        <v>1.9400697730824319</v>
      </c>
      <c r="W28" s="1">
        <v>7.8081355243705727E-2</v>
      </c>
      <c r="X28" s="1">
        <v>2.064719518735699</v>
      </c>
      <c r="Y28" s="1">
        <v>0.18381514341913691</v>
      </c>
      <c r="Z28" s="1">
        <v>1.90362056480811E-2</v>
      </c>
      <c r="AA28" s="1">
        <v>1.5535161621494486E-3</v>
      </c>
    </row>
    <row r="29" spans="1:27" x14ac:dyDescent="0.25">
      <c r="A29" s="1" t="s">
        <v>164</v>
      </c>
      <c r="C29" s="1" t="s">
        <v>222</v>
      </c>
      <c r="D29" s="1" t="s">
        <v>145</v>
      </c>
      <c r="E29" s="19">
        <v>45772</v>
      </c>
      <c r="F29" s="1">
        <v>2</v>
      </c>
      <c r="G29" s="1">
        <v>6130</v>
      </c>
      <c r="H29" s="1">
        <v>4894.9776369374549</v>
      </c>
      <c r="I29" s="1">
        <v>12581.018826123933</v>
      </c>
      <c r="J29" s="1">
        <v>151839.90099187486</v>
      </c>
      <c r="K29" s="1">
        <v>14930.923597534362</v>
      </c>
      <c r="L29" s="1">
        <v>0.35</v>
      </c>
      <c r="M29" s="1">
        <v>2.83</v>
      </c>
      <c r="N29" s="1">
        <v>0.27400000000000002</v>
      </c>
      <c r="O29" s="1">
        <v>9.8333333333333328E-2</v>
      </c>
      <c r="P29" s="1">
        <v>1.9666666666666665E-3</v>
      </c>
      <c r="Q29" s="1">
        <v>24.769967535379262</v>
      </c>
      <c r="R29" s="1">
        <v>3.536577803624299</v>
      </c>
      <c r="S29" s="1">
        <v>0.79700000000000004</v>
      </c>
      <c r="T29" s="1">
        <v>2.5999999999999999E-2</v>
      </c>
      <c r="U29" s="1">
        <v>2.0523684871327785</v>
      </c>
      <c r="V29" s="1">
        <v>2.0506721635895389</v>
      </c>
      <c r="W29" s="1">
        <v>7.0060771649110912E-2</v>
      </c>
      <c r="X29" s="1">
        <v>4.4344404506430131</v>
      </c>
      <c r="Y29" s="1">
        <v>0.6494516831625865</v>
      </c>
      <c r="Z29" s="1">
        <v>4.0371469949312094E-2</v>
      </c>
      <c r="AA29" s="1">
        <v>5.7641110880945869E-3</v>
      </c>
    </row>
    <row r="30" spans="1:27" x14ac:dyDescent="0.25">
      <c r="A30" s="1" t="s">
        <v>165</v>
      </c>
      <c r="C30" s="1" t="s">
        <v>222</v>
      </c>
      <c r="D30" s="1" t="s">
        <v>145</v>
      </c>
      <c r="E30" s="19">
        <v>45772</v>
      </c>
      <c r="F30" s="1">
        <v>2</v>
      </c>
      <c r="G30" s="1">
        <v>8100</v>
      </c>
      <c r="H30" s="1">
        <v>7585.1926192212622</v>
      </c>
      <c r="I30" s="1">
        <v>16263.26823864801</v>
      </c>
      <c r="J30" s="1">
        <v>163110.23622047243</v>
      </c>
      <c r="K30" s="1">
        <v>12313.815981335665</v>
      </c>
      <c r="L30" s="1">
        <v>0.45</v>
      </c>
      <c r="M30" s="1">
        <v>2.5550000000000002</v>
      </c>
      <c r="N30" s="1">
        <v>0.19</v>
      </c>
      <c r="O30" s="1">
        <v>7.5493827160493826E-2</v>
      </c>
      <c r="P30" s="1">
        <v>1.5098765432098767E-3</v>
      </c>
      <c r="Q30" s="1">
        <v>20.137066200058324</v>
      </c>
      <c r="R30" s="1">
        <v>4.4809664446045847</v>
      </c>
      <c r="S30" s="1">
        <v>0.81299999999999994</v>
      </c>
      <c r="T30" s="1">
        <v>3.4000000000000002E-2</v>
      </c>
      <c r="U30" s="1">
        <v>2.0078108936602481</v>
      </c>
      <c r="V30" s="1">
        <v>2.006993077491678</v>
      </c>
      <c r="W30" s="1">
        <v>0.12915742590796916</v>
      </c>
      <c r="X30" s="1">
        <v>5.5641687268066624</v>
      </c>
      <c r="Y30" s="1">
        <v>1.2598335599294781</v>
      </c>
      <c r="Z30" s="1">
        <v>4.9659666908037657E-2</v>
      </c>
      <c r="AA30" s="1">
        <v>1.1050433010172701E-2</v>
      </c>
    </row>
    <row r="31" spans="1:27" x14ac:dyDescent="0.25">
      <c r="A31" s="1" t="s">
        <v>166</v>
      </c>
      <c r="C31" s="1" t="s">
        <v>222</v>
      </c>
      <c r="D31" s="1" t="s">
        <v>145</v>
      </c>
      <c r="E31" s="19">
        <v>45772</v>
      </c>
      <c r="F31" s="1">
        <v>2</v>
      </c>
      <c r="G31" s="1">
        <v>3260</v>
      </c>
      <c r="H31" s="1">
        <v>2467.7159987866507</v>
      </c>
      <c r="I31" s="1">
        <v>5952.9698835805921</v>
      </c>
      <c r="J31" s="1">
        <v>341844.66093136615</v>
      </c>
      <c r="K31" s="1">
        <v>15467.19828956353</v>
      </c>
      <c r="L31" s="1">
        <v>0.16600000000000001</v>
      </c>
      <c r="M31" s="1">
        <v>5.5209999999999999</v>
      </c>
      <c r="N31" s="1">
        <v>0.246</v>
      </c>
      <c r="O31" s="1">
        <v>4.524627720504009E-2</v>
      </c>
      <c r="P31" s="1">
        <v>9.0492554410080185E-4</v>
      </c>
      <c r="Q31" s="1">
        <v>104.86032543906937</v>
      </c>
      <c r="R31" s="1">
        <v>9.5010070378791838</v>
      </c>
      <c r="S31" s="1">
        <v>0.76500000000000001</v>
      </c>
      <c r="T31" s="1">
        <v>3.7999999999999999E-2</v>
      </c>
      <c r="U31" s="1">
        <v>1.8260643814664392</v>
      </c>
      <c r="V31" s="1">
        <v>1.824702655681772</v>
      </c>
      <c r="W31" s="1">
        <v>7.8964946225575747E-2</v>
      </c>
      <c r="X31" s="1">
        <v>1.0054400418703839</v>
      </c>
      <c r="Y31" s="1">
        <v>0.10389134775905538</v>
      </c>
      <c r="Z31" s="1">
        <v>9.536495293265751E-3</v>
      </c>
      <c r="AA31" s="1">
        <v>8.6406663834614681E-4</v>
      </c>
    </row>
    <row r="32" spans="1:27" x14ac:dyDescent="0.25">
      <c r="A32" s="1" t="s">
        <v>168</v>
      </c>
      <c r="C32" s="1" t="s">
        <v>222</v>
      </c>
      <c r="D32" s="1" t="s">
        <v>145</v>
      </c>
      <c r="E32" s="19">
        <v>45772</v>
      </c>
      <c r="F32" s="1">
        <v>2</v>
      </c>
      <c r="G32" s="1">
        <v>7180</v>
      </c>
      <c r="H32" s="1">
        <v>5693.9512594954276</v>
      </c>
      <c r="I32" s="1">
        <v>14524.428238289418</v>
      </c>
      <c r="J32" s="1">
        <v>94751.739163672508</v>
      </c>
      <c r="K32" s="1">
        <v>31583.913054557503</v>
      </c>
      <c r="L32" s="1">
        <v>0.40699999999999997</v>
      </c>
      <c r="M32" s="1">
        <v>1.61</v>
      </c>
      <c r="N32" s="1">
        <v>0.54</v>
      </c>
      <c r="O32" s="1">
        <v>0.33333333333333331</v>
      </c>
      <c r="P32" s="1">
        <v>6.6666666666666662E-3</v>
      </c>
      <c r="Q32" s="1">
        <v>13.196621053436282</v>
      </c>
      <c r="R32" s="1">
        <v>1.677998820451799</v>
      </c>
      <c r="S32" s="1">
        <v>0.79</v>
      </c>
      <c r="T32" s="1">
        <v>3.3000000000000002E-2</v>
      </c>
      <c r="U32" s="1">
        <v>2.0229008688425374</v>
      </c>
      <c r="V32" s="1">
        <v>2.0162177958098635</v>
      </c>
      <c r="W32" s="1">
        <v>0.12793048972917231</v>
      </c>
      <c r="X32" s="1">
        <v>8.2503104059087633</v>
      </c>
      <c r="Y32" s="1">
        <v>1.1042160982665172</v>
      </c>
      <c r="Z32" s="1">
        <v>7.5776973207820425E-2</v>
      </c>
      <c r="AA32" s="1">
        <v>9.6353203706656849E-3</v>
      </c>
    </row>
    <row r="33" spans="1:27" x14ac:dyDescent="0.25">
      <c r="A33" s="1" t="s">
        <v>169</v>
      </c>
      <c r="C33" s="1" t="s">
        <v>222</v>
      </c>
      <c r="D33" s="1" t="s">
        <v>145</v>
      </c>
      <c r="E33" s="19">
        <v>45772</v>
      </c>
      <c r="F33" s="1">
        <v>2</v>
      </c>
      <c r="G33" s="1">
        <v>1160</v>
      </c>
      <c r="H33" s="1">
        <v>879.88234382966641</v>
      </c>
      <c r="I33" s="1">
        <v>2188.8927063337574</v>
      </c>
      <c r="J33" s="1">
        <v>48328.95888013998</v>
      </c>
      <c r="K33" s="1">
        <v>4348.6751053998787</v>
      </c>
      <c r="L33" s="1">
        <v>6.13E-2</v>
      </c>
      <c r="M33" s="1">
        <v>0.82199999999999995</v>
      </c>
      <c r="N33" s="1">
        <v>7.2300000000000003E-2</v>
      </c>
      <c r="O33" s="1">
        <v>8.9980732177263961E-2</v>
      </c>
      <c r="P33" s="1">
        <v>1.7996146435452793E-3</v>
      </c>
      <c r="Q33" s="1">
        <v>41.662895586327572</v>
      </c>
      <c r="R33" s="1">
        <v>8.7239623823404671</v>
      </c>
      <c r="S33" s="1">
        <v>0.77900000000000003</v>
      </c>
      <c r="T33" s="1">
        <v>7.0000000000000007E-2</v>
      </c>
      <c r="U33" s="1">
        <v>1.8869764709773771</v>
      </c>
      <c r="V33" s="1">
        <v>1.8847743202695109</v>
      </c>
      <c r="W33" s="1">
        <v>0.17939565040982108</v>
      </c>
      <c r="X33" s="1">
        <v>2.5768785507849388</v>
      </c>
      <c r="Y33" s="1">
        <v>0.58716919045097615</v>
      </c>
      <c r="Z33" s="1">
        <v>2.4002172338884867E-2</v>
      </c>
      <c r="AA33" s="1">
        <v>5.0259120407272154E-3</v>
      </c>
    </row>
    <row r="34" spans="1:27" x14ac:dyDescent="0.25">
      <c r="A34" s="1" t="s">
        <v>170</v>
      </c>
      <c r="C34" s="1" t="s">
        <v>222</v>
      </c>
      <c r="D34" s="1" t="s">
        <v>145</v>
      </c>
      <c r="E34" s="19">
        <v>45772</v>
      </c>
      <c r="F34" s="1">
        <v>2</v>
      </c>
      <c r="G34" s="1">
        <v>2940</v>
      </c>
      <c r="H34" s="1">
        <v>2305.8985562432636</v>
      </c>
      <c r="I34" s="1">
        <v>5564.2880011474954</v>
      </c>
      <c r="J34" s="1">
        <v>170051.09733623723</v>
      </c>
      <c r="K34" s="1">
        <v>14053.80969720969</v>
      </c>
      <c r="L34" s="1">
        <v>0.157</v>
      </c>
      <c r="M34" s="1">
        <v>2.6920000000000002</v>
      </c>
      <c r="N34" s="1">
        <v>0.22</v>
      </c>
      <c r="O34" s="1">
        <v>8.2644628099173556E-2</v>
      </c>
      <c r="P34" s="1">
        <v>1.6528925619834713E-3</v>
      </c>
      <c r="Q34" s="1">
        <v>57.840509298039876</v>
      </c>
      <c r="R34" s="1">
        <v>5.1664158357965988</v>
      </c>
      <c r="S34" s="1">
        <v>0.78600000000000003</v>
      </c>
      <c r="T34" s="1">
        <v>0.03</v>
      </c>
      <c r="U34" s="1">
        <v>1.8926149663766991</v>
      </c>
      <c r="V34" s="1">
        <v>1.8908242318520312</v>
      </c>
      <c r="W34" s="1">
        <v>9.4630748318834945E-2</v>
      </c>
      <c r="X34" s="1">
        <v>1.8728214760666184</v>
      </c>
      <c r="Y34" s="1">
        <v>0.1819161223172806</v>
      </c>
      <c r="Z34" s="1">
        <v>1.7288921071687183E-2</v>
      </c>
      <c r="AA34" s="1">
        <v>1.5442767827016548E-3</v>
      </c>
    </row>
    <row r="35" spans="1:27" x14ac:dyDescent="0.25">
      <c r="A35" s="1" t="s">
        <v>171</v>
      </c>
      <c r="C35" s="1" t="s">
        <v>222</v>
      </c>
      <c r="D35" s="1" t="s">
        <v>145</v>
      </c>
      <c r="E35" s="19">
        <v>45772</v>
      </c>
      <c r="F35" s="1">
        <v>2</v>
      </c>
      <c r="G35" s="1">
        <v>4440</v>
      </c>
      <c r="H35" s="1">
        <v>3226.2352607087769</v>
      </c>
      <c r="I35" s="1">
        <v>8428.259766444</v>
      </c>
      <c r="J35" s="1">
        <v>305573.6070965812</v>
      </c>
      <c r="K35" s="1">
        <v>17257.986105965181</v>
      </c>
      <c r="L35" s="1">
        <v>0.23899999999999999</v>
      </c>
      <c r="M35" s="1">
        <v>4.9950000000000001</v>
      </c>
      <c r="N35" s="1">
        <v>0.28299999999999997</v>
      </c>
      <c r="O35" s="1">
        <v>5.6477345245692409E-2</v>
      </c>
      <c r="P35" s="1">
        <v>1.1295469049138482E-3</v>
      </c>
      <c r="Q35" s="1">
        <v>68.822884481211986</v>
      </c>
      <c r="R35" s="1">
        <v>5.868794404951343</v>
      </c>
      <c r="S35" s="1">
        <v>0.73399999999999999</v>
      </c>
      <c r="T35" s="1">
        <v>4.2000000000000003E-2</v>
      </c>
      <c r="U35" s="1">
        <v>1.8982567041540541</v>
      </c>
      <c r="V35" s="1">
        <v>1.8958548870978575</v>
      </c>
      <c r="W35" s="1">
        <v>0.12131715778428165</v>
      </c>
      <c r="X35" s="1">
        <v>1.4698368538682116</v>
      </c>
      <c r="Y35" s="1">
        <v>0.15094189783263673</v>
      </c>
      <c r="Z35" s="1">
        <v>1.4530050687907315E-2</v>
      </c>
      <c r="AA35" s="1">
        <v>1.2390338013822835E-3</v>
      </c>
    </row>
    <row r="36" spans="1:27" x14ac:dyDescent="0.25">
      <c r="A36" s="1" t="s">
        <v>172</v>
      </c>
      <c r="C36" s="1" t="s">
        <v>222</v>
      </c>
      <c r="D36" s="1" t="s">
        <v>145</v>
      </c>
      <c r="E36" s="19">
        <v>45772</v>
      </c>
      <c r="F36" s="1">
        <v>2</v>
      </c>
      <c r="G36" s="1">
        <v>7600</v>
      </c>
      <c r="H36" s="1">
        <v>5875.9958823567376</v>
      </c>
      <c r="I36" s="1">
        <v>14933.567061903204</v>
      </c>
      <c r="J36" s="1">
        <v>347237.47766823258</v>
      </c>
      <c r="K36" s="1">
        <v>22421.619986577301</v>
      </c>
      <c r="L36" s="1">
        <v>0.42299999999999999</v>
      </c>
      <c r="M36" s="1">
        <v>5.58</v>
      </c>
      <c r="N36" s="1">
        <v>0.36199999999999999</v>
      </c>
      <c r="O36" s="1">
        <v>6.4571428571428571E-2</v>
      </c>
      <c r="P36" s="1">
        <v>1.2914285714285714E-3</v>
      </c>
      <c r="Q36" s="1">
        <v>45.689141798451658</v>
      </c>
      <c r="R36" s="1">
        <v>4.4898295914640673</v>
      </c>
      <c r="S36" s="1">
        <v>0.77400000000000002</v>
      </c>
      <c r="T36" s="1">
        <v>2.1000000000000001E-2</v>
      </c>
      <c r="U36" s="1">
        <v>1.964943034460948</v>
      </c>
      <c r="V36" s="1">
        <v>1.9632332000875359</v>
      </c>
      <c r="W36" s="1">
        <v>5.7120437048283373E-2</v>
      </c>
      <c r="X36" s="1">
        <v>2.3347151599073142</v>
      </c>
      <c r="Y36" s="1">
        <v>0.23801438337843184</v>
      </c>
      <c r="Z36" s="1">
        <v>2.1887038377986969E-2</v>
      </c>
      <c r="AA36" s="1">
        <v>2.1508189629056637E-3</v>
      </c>
    </row>
    <row r="37" spans="1:27" x14ac:dyDescent="0.25">
      <c r="A37" s="1" t="s">
        <v>173</v>
      </c>
      <c r="C37" s="1" t="s">
        <v>222</v>
      </c>
      <c r="D37" s="1" t="s">
        <v>145</v>
      </c>
      <c r="E37" s="19">
        <v>45772</v>
      </c>
      <c r="F37" s="1">
        <v>2</v>
      </c>
      <c r="G37" s="1">
        <v>6300</v>
      </c>
      <c r="H37" s="1">
        <v>5259.066882660075</v>
      </c>
      <c r="I37" s="1">
        <v>13501.581179254952</v>
      </c>
      <c r="J37" s="1">
        <v>152236.22047244094</v>
      </c>
      <c r="K37" s="1">
        <v>21216.540633873869</v>
      </c>
      <c r="L37" s="1">
        <v>0.38</v>
      </c>
      <c r="M37" s="1">
        <v>2.415</v>
      </c>
      <c r="N37" s="1">
        <v>0.33800000000000002</v>
      </c>
      <c r="O37" s="1">
        <v>0.13936591809775428</v>
      </c>
      <c r="P37" s="1">
        <v>2.7873183619550857E-3</v>
      </c>
      <c r="Q37" s="1">
        <v>24.164479440069989</v>
      </c>
      <c r="R37" s="1">
        <v>7.0258290857963708</v>
      </c>
      <c r="S37" s="1">
        <v>0.81899999999999995</v>
      </c>
      <c r="T37" s="1">
        <v>5.1999999999999998E-2</v>
      </c>
      <c r="U37" s="1">
        <v>2.1431081236912624</v>
      </c>
      <c r="V37" s="1">
        <v>2.141933752444404</v>
      </c>
      <c r="W37" s="1">
        <v>0.13201898092553976</v>
      </c>
      <c r="X37" s="1">
        <v>4.6710272522085443</v>
      </c>
      <c r="Y37" s="1">
        <v>1.3901071714298712</v>
      </c>
      <c r="Z37" s="1">
        <v>4.1383055756698046E-2</v>
      </c>
      <c r="AA37" s="1">
        <v>1.2032134915863925E-2</v>
      </c>
    </row>
    <row r="38" spans="1:27" x14ac:dyDescent="0.25">
      <c r="A38" s="1" t="s">
        <v>174</v>
      </c>
      <c r="C38" s="1" t="s">
        <v>222</v>
      </c>
      <c r="D38" s="1" t="s">
        <v>145</v>
      </c>
      <c r="E38" s="19">
        <v>45772</v>
      </c>
      <c r="F38" s="1">
        <v>2</v>
      </c>
      <c r="G38" s="1">
        <v>3420</v>
      </c>
      <c r="H38" s="1">
        <v>2669.987801965884</v>
      </c>
      <c r="I38" s="1">
        <v>6607.592001362651</v>
      </c>
      <c r="J38" s="1">
        <v>293753.03205582715</v>
      </c>
      <c r="K38" s="1">
        <v>10335.754831593918</v>
      </c>
      <c r="L38" s="1">
        <v>0.188</v>
      </c>
      <c r="M38" s="1">
        <v>4.74</v>
      </c>
      <c r="N38" s="1">
        <v>0.16700000000000001</v>
      </c>
      <c r="O38" s="1">
        <v>3.5185185185185187E-2</v>
      </c>
      <c r="P38" s="1">
        <v>7.0370370370370378E-4</v>
      </c>
      <c r="Q38" s="1">
        <v>85.892699431528413</v>
      </c>
      <c r="R38" s="1">
        <v>6.0366442782396019</v>
      </c>
      <c r="S38" s="1">
        <v>0.78700000000000003</v>
      </c>
      <c r="T38" s="1">
        <v>3.5999999999999997E-2</v>
      </c>
      <c r="U38" s="1">
        <v>1.9320444448428804</v>
      </c>
      <c r="V38" s="1">
        <v>1.9312961177260761</v>
      </c>
      <c r="W38" s="1">
        <v>7.7134854261787997E-2</v>
      </c>
      <c r="X38" s="1">
        <v>1.2627704882702391</v>
      </c>
      <c r="Y38" s="1">
        <v>0.10589144107189688</v>
      </c>
      <c r="Z38" s="1">
        <v>1.1642433019551049E-2</v>
      </c>
      <c r="AA38" s="1">
        <v>8.1824447406367924E-4</v>
      </c>
    </row>
    <row r="39" spans="1:27" x14ac:dyDescent="0.25">
      <c r="A39" s="1" t="s">
        <v>175</v>
      </c>
      <c r="C39" s="1" t="s">
        <v>222</v>
      </c>
      <c r="D39" s="1" t="s">
        <v>145</v>
      </c>
      <c r="E39" s="19">
        <v>45772</v>
      </c>
      <c r="F39" s="1">
        <v>2</v>
      </c>
      <c r="G39" s="1">
        <v>6700</v>
      </c>
      <c r="H39" s="1">
        <v>5461.3386858393087</v>
      </c>
      <c r="I39" s="1">
        <v>14115.289414675632</v>
      </c>
      <c r="J39" s="1">
        <v>137463.97266379441</v>
      </c>
      <c r="K39" s="1">
        <v>25260.907153715729</v>
      </c>
      <c r="L39" s="1">
        <v>0.40300000000000002</v>
      </c>
      <c r="M39" s="1">
        <v>2.1629999999999998</v>
      </c>
      <c r="N39" s="1">
        <v>0.40200000000000002</v>
      </c>
      <c r="O39" s="1">
        <v>0.18376383763837639</v>
      </c>
      <c r="P39" s="1">
        <v>3.6752767527675279E-3</v>
      </c>
      <c r="Q39" s="1">
        <v>20.517010845342448</v>
      </c>
      <c r="R39" s="1">
        <v>4.6508774450126138</v>
      </c>
      <c r="S39" s="1">
        <v>0.80100000000000005</v>
      </c>
      <c r="T39" s="1">
        <v>1.9E-2</v>
      </c>
      <c r="U39" s="1">
        <v>2.1067596141306915</v>
      </c>
      <c r="V39" s="1">
        <v>2.1038845533022568</v>
      </c>
      <c r="W39" s="1">
        <v>0.13730408890464793</v>
      </c>
      <c r="X39" s="1">
        <v>5.3805215015061556</v>
      </c>
      <c r="Y39" s="1">
        <v>1.226337316368493</v>
      </c>
      <c r="Z39" s="1">
        <v>4.8740043446777695E-2</v>
      </c>
      <c r="AA39" s="1">
        <v>1.1048586484858861E-2</v>
      </c>
    </row>
    <row r="40" spans="1:27" x14ac:dyDescent="0.25">
      <c r="E40" s="19"/>
    </row>
    <row r="41" spans="1:27" x14ac:dyDescent="0.25">
      <c r="A41" s="48" t="s">
        <v>221</v>
      </c>
      <c r="B41" s="48"/>
      <c r="C41" s="48"/>
      <c r="D41" s="48"/>
      <c r="E41" s="48"/>
      <c r="F41" s="48"/>
    </row>
    <row r="42" spans="1:27" x14ac:dyDescent="0.25">
      <c r="A42" s="1" t="s">
        <v>49</v>
      </c>
      <c r="C42" s="1" t="s">
        <v>50</v>
      </c>
      <c r="D42" s="1" t="s">
        <v>51</v>
      </c>
      <c r="E42" s="19">
        <v>45772</v>
      </c>
      <c r="F42" s="1">
        <v>2</v>
      </c>
      <c r="G42" s="1">
        <v>23200</v>
      </c>
      <c r="H42" s="1">
        <v>18811.27769566873</v>
      </c>
      <c r="I42" s="1">
        <v>46948.680009681993</v>
      </c>
      <c r="J42" s="1">
        <v>191991.7544553506</v>
      </c>
      <c r="K42" s="1">
        <v>82367.757371640269</v>
      </c>
      <c r="L42" s="1">
        <v>1.4350000000000001</v>
      </c>
      <c r="M42" s="1">
        <v>3.32</v>
      </c>
      <c r="N42" s="1">
        <v>1.43</v>
      </c>
      <c r="O42" s="1">
        <v>0.42901716068642742</v>
      </c>
      <c r="P42" s="1">
        <v>8.5803432137285494E-3</v>
      </c>
      <c r="Q42" s="1">
        <v>8.2755066575582159</v>
      </c>
      <c r="R42" s="1">
        <v>0.41564033343378021</v>
      </c>
      <c r="S42" s="1">
        <v>0.81499999999999995</v>
      </c>
      <c r="T42" s="1">
        <v>1.0999999999999999E-2</v>
      </c>
      <c r="U42" s="1">
        <v>2.0236500004173275</v>
      </c>
      <c r="V42" s="1">
        <v>2.0193484875166461</v>
      </c>
      <c r="W42" s="1">
        <v>4.4879334686674599E-2</v>
      </c>
      <c r="X42" s="1">
        <v>13.572784682302679</v>
      </c>
      <c r="Y42" s="1">
        <v>0.70588324725652274</v>
      </c>
      <c r="Z42" s="1">
        <v>0.12083852280955829</v>
      </c>
      <c r="AA42" s="1">
        <v>6.0691587827239853E-3</v>
      </c>
    </row>
    <row r="43" spans="1:27" x14ac:dyDescent="0.25">
      <c r="A43" s="1" t="s">
        <v>52</v>
      </c>
      <c r="C43" s="1" t="s">
        <v>50</v>
      </c>
      <c r="D43" s="1" t="s">
        <v>51</v>
      </c>
      <c r="E43" s="19">
        <v>45772</v>
      </c>
      <c r="F43" s="1">
        <v>2</v>
      </c>
      <c r="G43" s="1">
        <v>44000</v>
      </c>
      <c r="H43" s="1">
        <v>35802.109162724359</v>
      </c>
      <c r="I43" s="1">
        <v>89192.263547805444</v>
      </c>
      <c r="J43" s="1">
        <v>132536.48003140884</v>
      </c>
      <c r="K43" s="1">
        <v>98373.350085424565</v>
      </c>
      <c r="L43" s="1">
        <v>2.81</v>
      </c>
      <c r="M43" s="1">
        <v>2.29</v>
      </c>
      <c r="N43" s="1">
        <v>1.7</v>
      </c>
      <c r="O43" s="1">
        <v>0.74223602484472051</v>
      </c>
      <c r="P43" s="1">
        <v>1.484472049689441E-2</v>
      </c>
      <c r="Q43" s="1">
        <v>3.0121927279865641</v>
      </c>
      <c r="R43" s="1">
        <v>0.17539904609967052</v>
      </c>
      <c r="S43" s="1">
        <v>0.81599999999999995</v>
      </c>
      <c r="T43" s="1">
        <v>1.2E-2</v>
      </c>
      <c r="U43" s="1">
        <v>2.0270968988137601</v>
      </c>
      <c r="V43" s="1">
        <v>2.0199609027833034</v>
      </c>
      <c r="W43" s="1">
        <v>3.6557573251149875E-2</v>
      </c>
      <c r="X43" s="1">
        <v>37.334758481795802</v>
      </c>
      <c r="Y43" s="1">
        <v>2.2422497767201652</v>
      </c>
      <c r="Z43" s="1">
        <v>0.33198406951484433</v>
      </c>
      <c r="AA43" s="1">
        <v>1.9331329158381174E-2</v>
      </c>
    </row>
    <row r="44" spans="1:27" x14ac:dyDescent="0.25">
      <c r="A44" s="1" t="s">
        <v>53</v>
      </c>
      <c r="C44" s="1" t="s">
        <v>50</v>
      </c>
      <c r="D44" s="1" t="s">
        <v>51</v>
      </c>
      <c r="E44" s="19">
        <v>45772</v>
      </c>
      <c r="F44" s="1">
        <v>2</v>
      </c>
      <c r="G44" s="1">
        <v>19070</v>
      </c>
      <c r="H44" s="1">
        <v>15868.222959410879</v>
      </c>
      <c r="I44" s="1">
        <v>39379.611772826946</v>
      </c>
      <c r="J44" s="1">
        <v>132081.19765284116</v>
      </c>
      <c r="K44" s="1">
        <v>52372.065300255104</v>
      </c>
      <c r="L44" s="1">
        <v>1.2410000000000001</v>
      </c>
      <c r="M44" s="1">
        <v>2.4609999999999999</v>
      </c>
      <c r="N44" s="1">
        <v>0.97</v>
      </c>
      <c r="O44" s="1">
        <v>0.39651416122004357</v>
      </c>
      <c r="P44" s="1">
        <v>7.9302832244008709E-3</v>
      </c>
      <c r="Q44" s="1">
        <v>6.926124680274838</v>
      </c>
      <c r="R44" s="1">
        <v>0.64073501126659305</v>
      </c>
      <c r="S44" s="1">
        <v>0.83699999999999997</v>
      </c>
      <c r="T44" s="1">
        <v>2.1999999999999999E-2</v>
      </c>
      <c r="U44" s="1">
        <v>2.0650032392672757</v>
      </c>
      <c r="V44" s="1">
        <v>2.0645258695184068</v>
      </c>
      <c r="W44" s="1">
        <v>4.241123925379494E-2</v>
      </c>
      <c r="X44" s="1">
        <v>16.654864202563363</v>
      </c>
      <c r="Y44" s="1">
        <v>1.6017223001698508</v>
      </c>
      <c r="Z44" s="1">
        <v>0.14438088341781319</v>
      </c>
      <c r="AA44" s="1">
        <v>1.3356659204656746E-2</v>
      </c>
    </row>
    <row r="45" spans="1:27" x14ac:dyDescent="0.25">
      <c r="A45" s="1" t="s">
        <v>54</v>
      </c>
      <c r="C45" s="1" t="s">
        <v>50</v>
      </c>
      <c r="D45" s="1" t="s">
        <v>51</v>
      </c>
      <c r="E45" s="19">
        <v>45772</v>
      </c>
      <c r="F45" s="1">
        <v>2</v>
      </c>
      <c r="G45" s="1">
        <v>16400</v>
      </c>
      <c r="H45" s="1">
        <v>13349.939009829421</v>
      </c>
      <c r="I45" s="1">
        <v>33037.960006813257</v>
      </c>
      <c r="J45" s="1">
        <v>134085.6077200876</v>
      </c>
      <c r="K45" s="1">
        <v>36763.903578089434</v>
      </c>
      <c r="L45" s="1">
        <v>1.0429999999999999</v>
      </c>
      <c r="M45" s="1">
        <v>2.58</v>
      </c>
      <c r="N45" s="1">
        <v>0.70099999999999996</v>
      </c>
      <c r="O45" s="1">
        <v>0.27418232428670841</v>
      </c>
      <c r="P45" s="1">
        <v>5.4836464857341682E-3</v>
      </c>
      <c r="Q45" s="1">
        <v>8.175951690249244</v>
      </c>
      <c r="R45" s="1">
        <v>1.2156930902738785</v>
      </c>
      <c r="S45" s="1">
        <v>0.81799999999999995</v>
      </c>
      <c r="T45" s="1">
        <v>2.1000000000000001E-2</v>
      </c>
      <c r="U45" s="1">
        <v>2.0145097565130037</v>
      </c>
      <c r="V45" s="1">
        <v>2.0120903838182098</v>
      </c>
      <c r="W45" s="1">
        <v>6.4593499206829774E-2</v>
      </c>
      <c r="X45" s="1">
        <v>13.788624036813905</v>
      </c>
      <c r="Y45" s="1">
        <v>2.0805832412534406</v>
      </c>
      <c r="Z45" s="1">
        <v>0.12230992034757424</v>
      </c>
      <c r="AA45" s="1">
        <v>1.8186424121833526E-2</v>
      </c>
    </row>
    <row r="46" spans="1:27" x14ac:dyDescent="0.25">
      <c r="A46" s="1" t="s">
        <v>55</v>
      </c>
      <c r="C46" s="1" t="s">
        <v>50</v>
      </c>
      <c r="D46" s="1" t="s">
        <v>51</v>
      </c>
      <c r="E46" s="19">
        <v>45772</v>
      </c>
      <c r="F46" s="1">
        <v>2</v>
      </c>
      <c r="G46" s="1">
        <v>25520</v>
      </c>
      <c r="H46" s="1">
        <v>21198.084973183686</v>
      </c>
      <c r="I46" s="1">
        <v>52165.20001075777</v>
      </c>
      <c r="J46" s="1">
        <v>138752.44094488191</v>
      </c>
      <c r="K46" s="1">
        <v>93683.217426288873</v>
      </c>
      <c r="L46" s="1">
        <v>1.65</v>
      </c>
      <c r="M46" s="1">
        <v>2.4700000000000002</v>
      </c>
      <c r="N46" s="1">
        <v>1.651</v>
      </c>
      <c r="O46" s="1">
        <v>0.67518248175182483</v>
      </c>
      <c r="P46" s="1">
        <v>1.3503649635036497E-2</v>
      </c>
      <c r="Q46" s="1">
        <v>5.4370078740157481</v>
      </c>
      <c r="R46" s="1">
        <v>0.34506087190794099</v>
      </c>
      <c r="S46" s="1">
        <v>0.83099999999999996</v>
      </c>
      <c r="T46" s="1">
        <v>1.7999999999999999E-2</v>
      </c>
      <c r="U46" s="1">
        <v>2.0440909095124518</v>
      </c>
      <c r="V46" s="1">
        <v>2.0416530340667274</v>
      </c>
      <c r="W46" s="1">
        <v>4.9855875841767115E-2</v>
      </c>
      <c r="X46" s="1">
        <v>21.064298719768285</v>
      </c>
      <c r="Y46" s="1">
        <v>1.4125677296747039</v>
      </c>
      <c r="Z46" s="1">
        <v>0.18392469225199132</v>
      </c>
      <c r="AA46" s="1">
        <v>1.1672820077598442E-2</v>
      </c>
    </row>
    <row r="47" spans="1:27" x14ac:dyDescent="0.25">
      <c r="A47" s="1" t="s">
        <v>56</v>
      </c>
      <c r="C47" s="1" t="s">
        <v>50</v>
      </c>
      <c r="D47" s="1" t="s">
        <v>51</v>
      </c>
      <c r="E47" s="19">
        <v>45772</v>
      </c>
      <c r="F47" s="1">
        <v>2</v>
      </c>
      <c r="G47" s="1">
        <v>32300</v>
      </c>
      <c r="H47" s="1">
        <v>26598.742118069225</v>
      </c>
      <c r="I47" s="1">
        <v>66280.489425433407</v>
      </c>
      <c r="J47" s="1">
        <v>119873.96200048373</v>
      </c>
      <c r="K47" s="1">
        <v>72372.885221380493</v>
      </c>
      <c r="L47" s="1">
        <v>2.1</v>
      </c>
      <c r="M47" s="1">
        <v>2.1230000000000002</v>
      </c>
      <c r="N47" s="1">
        <v>1.2689999999999999</v>
      </c>
      <c r="O47" s="1">
        <v>0.60374149659863952</v>
      </c>
      <c r="P47" s="1">
        <v>1.2074829931972791E-2</v>
      </c>
      <c r="Q47" s="1">
        <v>3.7112681733895894</v>
      </c>
      <c r="R47" s="1">
        <v>0.26014808127999139</v>
      </c>
      <c r="S47" s="1">
        <v>0.82399999999999995</v>
      </c>
      <c r="T47" s="1">
        <v>1.7000000000000001E-2</v>
      </c>
      <c r="U47" s="1">
        <v>2.0520275363911273</v>
      </c>
      <c r="V47" s="1">
        <v>2.0481545604295297</v>
      </c>
      <c r="W47" s="1">
        <v>4.6065924286331425E-2</v>
      </c>
      <c r="X47" s="1">
        <v>30.599252518117304</v>
      </c>
      <c r="Y47" s="1">
        <v>2.23588311864316</v>
      </c>
      <c r="Z47" s="1">
        <v>0.26944967414916726</v>
      </c>
      <c r="AA47" s="1">
        <v>1.8887564157726622E-2</v>
      </c>
    </row>
    <row r="48" spans="1:27" x14ac:dyDescent="0.25">
      <c r="A48" s="1" t="s">
        <v>57</v>
      </c>
      <c r="C48" s="1" t="s">
        <v>50</v>
      </c>
      <c r="D48" s="1" t="s">
        <v>51</v>
      </c>
      <c r="E48" s="19">
        <v>45772</v>
      </c>
      <c r="F48" s="1">
        <v>2</v>
      </c>
      <c r="G48" s="1">
        <v>22870</v>
      </c>
      <c r="H48" s="1">
        <v>18598.892302330536</v>
      </c>
      <c r="I48" s="1">
        <v>52574.338834371556</v>
      </c>
      <c r="J48" s="1">
        <v>524659.78936177283</v>
      </c>
      <c r="K48" s="1">
        <v>1408635.8124817864</v>
      </c>
      <c r="L48" s="1">
        <v>1.675</v>
      </c>
      <c r="M48" s="1">
        <v>9.2200000000000006</v>
      </c>
      <c r="N48" s="1">
        <v>24.41</v>
      </c>
      <c r="O48" s="1">
        <v>2.6848556741795178</v>
      </c>
      <c r="P48" s="1">
        <v>5.3697113483590353E-2</v>
      </c>
      <c r="Q48" s="1">
        <v>22.940961493737333</v>
      </c>
      <c r="R48" s="1">
        <v>1.207809418639602</v>
      </c>
      <c r="S48" s="1">
        <v>0.81599999999999995</v>
      </c>
      <c r="T48" s="1">
        <v>1.4999999999999999E-2</v>
      </c>
      <c r="U48" s="1">
        <v>2.2988342297495215</v>
      </c>
      <c r="V48" s="1">
        <v>2.2729793039582691</v>
      </c>
      <c r="W48" s="1">
        <v>5.8399945790403543E-2</v>
      </c>
      <c r="X48" s="1">
        <v>4.9021261829283125</v>
      </c>
      <c r="Y48" s="1">
        <v>0.27336928002643435</v>
      </c>
      <c r="Z48" s="1">
        <v>4.3590152063721938E-2</v>
      </c>
      <c r="AA48" s="1">
        <v>2.2949603152800902E-3</v>
      </c>
    </row>
    <row r="49" spans="1:27" x14ac:dyDescent="0.25">
      <c r="A49" s="1" t="s">
        <v>58</v>
      </c>
      <c r="C49" s="1" t="s">
        <v>50</v>
      </c>
      <c r="D49" s="1" t="s">
        <v>51</v>
      </c>
      <c r="E49" s="19">
        <v>45772</v>
      </c>
      <c r="F49" s="1">
        <v>2</v>
      </c>
      <c r="G49" s="1">
        <v>16300</v>
      </c>
      <c r="H49" s="1">
        <v>13430.847731101116</v>
      </c>
      <c r="I49" s="1">
        <v>34163.091771751169</v>
      </c>
      <c r="J49" s="1">
        <v>115394.8285761155</v>
      </c>
      <c r="K49" s="1">
        <v>51187.197861067601</v>
      </c>
      <c r="L49" s="1">
        <v>1.0900000000000001</v>
      </c>
      <c r="M49" s="1">
        <v>2.12</v>
      </c>
      <c r="N49" s="1">
        <v>0.92500000000000004</v>
      </c>
      <c r="O49" s="1">
        <v>0.44358311800172268</v>
      </c>
      <c r="P49" s="1">
        <v>8.8716623600344543E-3</v>
      </c>
      <c r="Q49" s="1">
        <v>7.0794373359580058</v>
      </c>
      <c r="R49" s="1">
        <v>0.36334171959005596</v>
      </c>
      <c r="S49" s="1">
        <v>0.82499999999999996</v>
      </c>
      <c r="T49" s="1">
        <v>1.4999999999999999E-2</v>
      </c>
      <c r="U49" s="1">
        <v>2.0958952007209306</v>
      </c>
      <c r="V49" s="1">
        <v>2.0932260931985383</v>
      </c>
      <c r="W49" s="1">
        <v>5.1750498783232859E-2</v>
      </c>
      <c r="X49" s="1">
        <v>16.060577218826936</v>
      </c>
      <c r="Y49" s="1">
        <v>0.8744808524111034</v>
      </c>
      <c r="Z49" s="1">
        <v>0.14125416364952931</v>
      </c>
      <c r="AA49" s="1">
        <v>7.2496624073486388E-3</v>
      </c>
    </row>
    <row r="50" spans="1:27" x14ac:dyDescent="0.25">
      <c r="A50" s="1" t="s">
        <v>59</v>
      </c>
      <c r="C50" s="1" t="s">
        <v>50</v>
      </c>
      <c r="D50" s="1" t="s">
        <v>51</v>
      </c>
      <c r="E50" s="19">
        <v>45772</v>
      </c>
      <c r="F50" s="1">
        <v>2</v>
      </c>
      <c r="G50" s="1">
        <v>39200</v>
      </c>
      <c r="H50" s="1">
        <v>32161.216705498151</v>
      </c>
      <c r="I50" s="1">
        <v>80804.917663722823</v>
      </c>
      <c r="J50" s="1">
        <v>167161.3401266018</v>
      </c>
      <c r="K50" s="1">
        <v>270642.16972878389</v>
      </c>
      <c r="L50" s="1">
        <v>2.58</v>
      </c>
      <c r="M50" s="1">
        <v>3.08</v>
      </c>
      <c r="N50" s="1">
        <v>4.9000000000000004</v>
      </c>
      <c r="O50" s="1">
        <v>1.6190476190476191</v>
      </c>
      <c r="P50" s="1">
        <v>3.2380952380952385E-2</v>
      </c>
      <c r="Q50" s="1">
        <v>4.2643199011888218</v>
      </c>
      <c r="R50" s="1">
        <v>0.37479261542544184</v>
      </c>
      <c r="S50" s="1">
        <v>0.82199999999999995</v>
      </c>
      <c r="T50" s="1">
        <v>1.2E-2</v>
      </c>
      <c r="U50" s="1">
        <v>2.0613499404010924</v>
      </c>
      <c r="V50" s="1">
        <v>2.0496653048711844</v>
      </c>
      <c r="W50" s="1">
        <v>2.7706316403240491E-2</v>
      </c>
      <c r="X50" s="1">
        <v>26.566111038812458</v>
      </c>
      <c r="Y50" s="1">
        <v>2.3668948266702108</v>
      </c>
      <c r="Z50" s="1">
        <v>0.23450398262128894</v>
      </c>
      <c r="AA50" s="1">
        <v>2.0610639682499633E-2</v>
      </c>
    </row>
    <row r="51" spans="1:27" x14ac:dyDescent="0.25">
      <c r="A51" s="1" t="s">
        <v>60</v>
      </c>
      <c r="C51" s="1" t="s">
        <v>50</v>
      </c>
      <c r="D51" s="1" t="s">
        <v>51</v>
      </c>
      <c r="E51" s="19">
        <v>45772</v>
      </c>
      <c r="F51" s="1">
        <v>2</v>
      </c>
      <c r="G51" s="1">
        <v>25200</v>
      </c>
      <c r="H51" s="1">
        <v>20904.790858573797</v>
      </c>
      <c r="I51" s="1">
        <v>52062.915304854323</v>
      </c>
      <c r="J51" s="1">
        <v>136944.12636201584</v>
      </c>
      <c r="K51" s="1">
        <v>46854.598300072976</v>
      </c>
      <c r="L51" s="1">
        <v>1.665</v>
      </c>
      <c r="M51" s="1">
        <v>2.4940000000000002</v>
      </c>
      <c r="N51" s="1">
        <v>0.84099999999999997</v>
      </c>
      <c r="O51" s="1">
        <v>0.34214390602055805</v>
      </c>
      <c r="P51" s="1">
        <v>6.8428781204111612E-3</v>
      </c>
      <c r="Q51" s="1">
        <v>5.4342907286514226</v>
      </c>
      <c r="R51" s="1">
        <v>0.23161066630549357</v>
      </c>
      <c r="S51" s="1">
        <v>0.82499999999999996</v>
      </c>
      <c r="T51" s="1">
        <v>1.4E-2</v>
      </c>
      <c r="U51" s="1">
        <v>2.0659887025735841</v>
      </c>
      <c r="V51" s="1">
        <v>2.0639302847356809</v>
      </c>
      <c r="W51" s="1">
        <v>5.0907319159924046E-2</v>
      </c>
      <c r="X51" s="1">
        <v>20.922666025307748</v>
      </c>
      <c r="Y51" s="1">
        <v>0.95981319762588713</v>
      </c>
      <c r="Z51" s="1">
        <v>0.18401665459811731</v>
      </c>
      <c r="AA51" s="1">
        <v>7.8428302994666028E-3</v>
      </c>
    </row>
    <row r="52" spans="1:27" x14ac:dyDescent="0.25">
      <c r="A52" s="1" t="s">
        <v>61</v>
      </c>
      <c r="C52" s="1" t="s">
        <v>50</v>
      </c>
      <c r="D52" s="1" t="s">
        <v>51</v>
      </c>
      <c r="E52" s="19">
        <v>45772</v>
      </c>
      <c r="F52" s="1">
        <v>2</v>
      </c>
      <c r="G52" s="1">
        <v>17800</v>
      </c>
      <c r="H52" s="1">
        <v>14765.841632084057</v>
      </c>
      <c r="I52" s="1">
        <v>36720.209419337334</v>
      </c>
      <c r="J52" s="1">
        <v>165859.02340613594</v>
      </c>
      <c r="K52" s="1">
        <v>82426.908601837247</v>
      </c>
      <c r="L52" s="1">
        <v>1.1759999999999999</v>
      </c>
      <c r="M52" s="1">
        <v>3.03</v>
      </c>
      <c r="N52" s="1">
        <v>1.48</v>
      </c>
      <c r="O52" s="1">
        <v>0.49696969696969695</v>
      </c>
      <c r="P52" s="1">
        <v>9.9393939393939389E-3</v>
      </c>
      <c r="Q52" s="1">
        <v>9.3179226632660637</v>
      </c>
      <c r="R52" s="1">
        <v>0.51690223956804104</v>
      </c>
      <c r="S52" s="1">
        <v>0.83099999999999996</v>
      </c>
      <c r="T52" s="1">
        <v>1.2999999999999999E-2</v>
      </c>
      <c r="U52" s="1">
        <v>2.0629331134459177</v>
      </c>
      <c r="V52" s="1">
        <v>2.0611384133882478</v>
      </c>
      <c r="W52" s="1">
        <v>3.5260182952226361E-2</v>
      </c>
      <c r="X52" s="1">
        <v>12.291018302984794</v>
      </c>
      <c r="Y52" s="1">
        <v>0.70842457212843912</v>
      </c>
      <c r="Z52" s="1">
        <v>0.10732005792903693</v>
      </c>
      <c r="AA52" s="1">
        <v>5.9534705640759931E-3</v>
      </c>
    </row>
    <row r="53" spans="1:27" x14ac:dyDescent="0.25">
      <c r="A53" s="1" t="s">
        <v>62</v>
      </c>
      <c r="C53" s="1" t="s">
        <v>50</v>
      </c>
      <c r="D53" s="1" t="s">
        <v>51</v>
      </c>
      <c r="E53" s="19">
        <v>45772</v>
      </c>
      <c r="F53" s="1">
        <v>2</v>
      </c>
      <c r="G53" s="1">
        <v>19170</v>
      </c>
      <c r="H53" s="1">
        <v>14907.43189430952</v>
      </c>
      <c r="I53" s="1">
        <v>37640.771772468353</v>
      </c>
      <c r="J53" s="1">
        <v>146284.1276419395</v>
      </c>
      <c r="K53" s="1">
        <v>72641.776106736026</v>
      </c>
      <c r="L53" s="1">
        <v>1.1519999999999999</v>
      </c>
      <c r="M53" s="1">
        <v>2.5249999999999999</v>
      </c>
      <c r="N53" s="1">
        <v>1.26</v>
      </c>
      <c r="O53" s="1">
        <v>0.49658002735978107</v>
      </c>
      <c r="P53" s="1">
        <v>9.9316005471956209E-3</v>
      </c>
      <c r="Q53" s="1">
        <v>7.6308882442326285</v>
      </c>
      <c r="R53" s="1">
        <v>0.51527918515700855</v>
      </c>
      <c r="S53" s="1">
        <v>0.79100000000000004</v>
      </c>
      <c r="T53" s="1">
        <v>2.1999999999999999E-2</v>
      </c>
      <c r="U53" s="1">
        <v>1.9635248707599557</v>
      </c>
      <c r="V53" s="1">
        <v>1.9537739979211406</v>
      </c>
      <c r="W53" s="1">
        <v>6.1121396755173724E-2</v>
      </c>
      <c r="X53" s="1">
        <v>14.285891040586534</v>
      </c>
      <c r="Y53" s="1">
        <v>1.0432852257181888</v>
      </c>
      <c r="Z53" s="1">
        <v>0.13104634322954381</v>
      </c>
      <c r="AA53" s="1">
        <v>8.848963684949817E-3</v>
      </c>
    </row>
    <row r="54" spans="1:27" x14ac:dyDescent="0.25">
      <c r="A54" s="1" t="s">
        <v>63</v>
      </c>
      <c r="C54" s="1" t="s">
        <v>50</v>
      </c>
      <c r="D54" s="1" t="s">
        <v>51</v>
      </c>
      <c r="E54" s="19">
        <v>45772</v>
      </c>
      <c r="F54" s="1">
        <v>2</v>
      </c>
      <c r="G54" s="1">
        <v>33500</v>
      </c>
      <c r="H54" s="1">
        <v>28419.188346682327</v>
      </c>
      <c r="I54" s="1">
        <v>69655.884720247137</v>
      </c>
      <c r="J54" s="1">
        <v>162624.78908886391</v>
      </c>
      <c r="K54" s="1">
        <v>84380.786791391656</v>
      </c>
      <c r="L54" s="1">
        <v>2.2330000000000001</v>
      </c>
      <c r="M54" s="1">
        <v>2.92</v>
      </c>
      <c r="N54" s="1">
        <v>1.49</v>
      </c>
      <c r="O54" s="1">
        <v>0.51886792452830188</v>
      </c>
      <c r="P54" s="1">
        <v>1.0377358490566037E-2</v>
      </c>
      <c r="Q54" s="1">
        <v>4.8544713160854895</v>
      </c>
      <c r="R54" s="1">
        <v>0.34565269749665917</v>
      </c>
      <c r="S54" s="1">
        <v>0.83299999999999996</v>
      </c>
      <c r="T54" s="1">
        <v>1.7999999999999999E-2</v>
      </c>
      <c r="U54" s="1">
        <v>2.0792801409028998</v>
      </c>
      <c r="V54" s="1">
        <v>2.0778229218368174</v>
      </c>
      <c r="W54" s="1">
        <v>4.0541865431419327E-2</v>
      </c>
      <c r="X54" s="1">
        <v>23.648794384590875</v>
      </c>
      <c r="Y54" s="1">
        <v>1.7596982124188039</v>
      </c>
      <c r="Z54" s="1">
        <v>0.20599565532223027</v>
      </c>
      <c r="AA54" s="1">
        <v>1.466749915666141E-2</v>
      </c>
    </row>
    <row r="55" spans="1:27" x14ac:dyDescent="0.25">
      <c r="A55" s="1" t="s">
        <v>64</v>
      </c>
      <c r="C55" s="1" t="s">
        <v>50</v>
      </c>
      <c r="D55" s="1" t="s">
        <v>51</v>
      </c>
      <c r="E55" s="19">
        <v>45772</v>
      </c>
      <c r="F55" s="1">
        <v>2</v>
      </c>
      <c r="G55" s="1">
        <v>26060</v>
      </c>
      <c r="H55" s="1">
        <v>20530.588022692216</v>
      </c>
      <c r="I55" s="1">
        <v>50835.498834012964</v>
      </c>
      <c r="J55" s="1">
        <v>246414.65251626153</v>
      </c>
      <c r="K55" s="1">
        <v>131294.29361870306</v>
      </c>
      <c r="L55" s="1">
        <v>1.631</v>
      </c>
      <c r="M55" s="1">
        <v>4.7699999999999996</v>
      </c>
      <c r="N55" s="1">
        <v>2.4900000000000002</v>
      </c>
      <c r="O55" s="1">
        <v>0.53281853281853286</v>
      </c>
      <c r="P55" s="1">
        <v>1.0656370656370658E-2</v>
      </c>
      <c r="Q55" s="1">
        <v>9.4556658678534742</v>
      </c>
      <c r="R55" s="1">
        <v>1.3560924783801507</v>
      </c>
      <c r="S55" s="1">
        <v>0.78900000000000003</v>
      </c>
      <c r="T55" s="1">
        <v>0.02</v>
      </c>
      <c r="U55" s="1">
        <v>1.9507098554878344</v>
      </c>
      <c r="V55" s="1">
        <v>1.9398177347151266</v>
      </c>
      <c r="W55" s="1">
        <v>4.5541864330455276E-2</v>
      </c>
      <c r="X55" s="1">
        <v>11.499814346198409</v>
      </c>
      <c r="Y55" s="1">
        <v>1.6748190917098837</v>
      </c>
      <c r="Z55" s="1">
        <v>0.10575669804489501</v>
      </c>
      <c r="AA55" s="1">
        <v>1.516718809244046E-2</v>
      </c>
    </row>
    <row r="56" spans="1:27" x14ac:dyDescent="0.25">
      <c r="A56" s="1" t="s">
        <v>65</v>
      </c>
      <c r="C56" s="1" t="s">
        <v>50</v>
      </c>
      <c r="D56" s="1" t="s">
        <v>51</v>
      </c>
      <c r="E56" s="19">
        <v>45772</v>
      </c>
      <c r="F56" s="1">
        <v>2</v>
      </c>
      <c r="G56" s="1">
        <v>18850</v>
      </c>
      <c r="H56" s="1">
        <v>15342.316271144873</v>
      </c>
      <c r="I56" s="1">
        <v>37947.625890178693</v>
      </c>
      <c r="J56" s="1">
        <v>127155.8293116586</v>
      </c>
      <c r="K56" s="1">
        <v>57053.212197116503</v>
      </c>
      <c r="L56" s="1">
        <v>1.2190000000000001</v>
      </c>
      <c r="M56" s="1">
        <v>2.3140000000000001</v>
      </c>
      <c r="N56" s="1">
        <v>1.02</v>
      </c>
      <c r="O56" s="1">
        <v>0.44868735083532219</v>
      </c>
      <c r="P56" s="1">
        <v>8.9737470167064442E-3</v>
      </c>
      <c r="Q56" s="1">
        <v>6.7456673374885199</v>
      </c>
      <c r="R56" s="1">
        <v>0.43816390717043063</v>
      </c>
      <c r="S56" s="1">
        <v>0.82499999999999996</v>
      </c>
      <c r="T56" s="1">
        <v>1.4E-2</v>
      </c>
      <c r="U56" s="1">
        <v>2.0131366519988698</v>
      </c>
      <c r="V56" s="1">
        <v>2.0104368989946457</v>
      </c>
      <c r="W56" s="1">
        <v>3.5497139992683759E-2</v>
      </c>
      <c r="X56" s="1">
        <v>16.855241195800147</v>
      </c>
      <c r="Y56" s="1">
        <v>1.1315762158519207</v>
      </c>
      <c r="Z56" s="1">
        <v>0.14824330195510502</v>
      </c>
      <c r="AA56" s="1">
        <v>9.6291235761824731E-3</v>
      </c>
    </row>
    <row r="57" spans="1:27" x14ac:dyDescent="0.25">
      <c r="A57" s="1" t="s">
        <v>66</v>
      </c>
      <c r="C57" s="1" t="s">
        <v>50</v>
      </c>
      <c r="D57" s="1" t="s">
        <v>51</v>
      </c>
      <c r="E57" s="19">
        <v>45772</v>
      </c>
      <c r="F57" s="1">
        <v>2</v>
      </c>
      <c r="G57" s="1">
        <v>20030</v>
      </c>
      <c r="H57" s="1">
        <v>16515.492729584428</v>
      </c>
      <c r="I57" s="1">
        <v>40913.882361378644</v>
      </c>
      <c r="J57" s="1">
        <v>100371.6753147792</v>
      </c>
      <c r="K57" s="1">
        <v>55184.02067611336</v>
      </c>
      <c r="L57" s="1">
        <v>1.3160000000000001</v>
      </c>
      <c r="M57" s="1">
        <v>1.8160000000000001</v>
      </c>
      <c r="N57" s="1">
        <v>0.98399999999999999</v>
      </c>
      <c r="O57" s="1">
        <v>0.54979674796747968</v>
      </c>
      <c r="P57" s="1">
        <v>1.0995934959349593E-2</v>
      </c>
      <c r="Q57" s="1">
        <v>5.0110671649914726</v>
      </c>
      <c r="R57" s="1">
        <v>0.27272478244198067</v>
      </c>
      <c r="S57" s="1">
        <v>0.82799999999999996</v>
      </c>
      <c r="T57" s="1">
        <v>1.2E-2</v>
      </c>
      <c r="U57" s="1">
        <v>2.0426301728097176</v>
      </c>
      <c r="V57" s="1">
        <v>2.0399837778387817</v>
      </c>
      <c r="W57" s="1">
        <v>3.9945507555455867E-2</v>
      </c>
      <c r="X57" s="1">
        <v>22.772255937262855</v>
      </c>
      <c r="Y57" s="1">
        <v>1.2825582774243727</v>
      </c>
      <c r="Z57" s="1">
        <v>0.19955829109341058</v>
      </c>
      <c r="AA57" s="1">
        <v>1.0860858521946485E-2</v>
      </c>
    </row>
    <row r="58" spans="1:27" x14ac:dyDescent="0.25">
      <c r="A58" s="1" t="s">
        <v>67</v>
      </c>
      <c r="C58" s="1" t="s">
        <v>50</v>
      </c>
      <c r="D58" s="1" t="s">
        <v>51</v>
      </c>
      <c r="E58" s="19">
        <v>45772</v>
      </c>
      <c r="F58" s="1">
        <v>2</v>
      </c>
      <c r="G58" s="1">
        <v>43700</v>
      </c>
      <c r="H58" s="1">
        <v>35700.973261134743</v>
      </c>
      <c r="I58" s="1">
        <v>89294.548253708883</v>
      </c>
      <c r="J58" s="1">
        <v>120302.40207315858</v>
      </c>
      <c r="K58" s="1">
        <v>89628.928770149272</v>
      </c>
      <c r="L58" s="1">
        <v>2.87</v>
      </c>
      <c r="M58" s="1">
        <v>2.1349999999999998</v>
      </c>
      <c r="N58" s="1">
        <v>1.57</v>
      </c>
      <c r="O58" s="1">
        <v>0.74503025064822825</v>
      </c>
      <c r="P58" s="1">
        <v>1.4900605012964566E-2</v>
      </c>
      <c r="Q58" s="1">
        <v>2.75291537924848</v>
      </c>
      <c r="R58" s="1">
        <v>0.13461313969168009</v>
      </c>
      <c r="S58" s="1">
        <v>0.8175</v>
      </c>
      <c r="T58" s="1">
        <v>9.7000000000000003E-3</v>
      </c>
      <c r="U58" s="1">
        <v>2.0433535069498601</v>
      </c>
      <c r="V58" s="1">
        <v>2.0366386466285005</v>
      </c>
      <c r="W58" s="1">
        <v>3.5373736882024054E-2</v>
      </c>
      <c r="X58" s="1">
        <v>40.92614536911659</v>
      </c>
      <c r="Y58" s="1">
        <v>2.0592975926323023</v>
      </c>
      <c r="Z58" s="1">
        <v>0.36325126719768286</v>
      </c>
      <c r="AA58" s="1">
        <v>1.7762403429854169E-2</v>
      </c>
    </row>
    <row r="59" spans="1:27" x14ac:dyDescent="0.25">
      <c r="A59" s="1" t="s">
        <v>68</v>
      </c>
      <c r="C59" s="1" t="s">
        <v>50</v>
      </c>
      <c r="D59" s="1" t="s">
        <v>51</v>
      </c>
      <c r="E59" s="19">
        <v>45772</v>
      </c>
      <c r="F59" s="1">
        <v>2</v>
      </c>
      <c r="G59" s="1">
        <v>14750</v>
      </c>
      <c r="H59" s="1">
        <v>12176.762551389866</v>
      </c>
      <c r="I59" s="1">
        <v>30992.265888744321</v>
      </c>
      <c r="J59" s="1">
        <v>129452.56842894637</v>
      </c>
      <c r="K59" s="1">
        <v>21133.029704094559</v>
      </c>
      <c r="L59" s="1">
        <v>0.999</v>
      </c>
      <c r="M59" s="1">
        <v>2.3410000000000002</v>
      </c>
      <c r="N59" s="1">
        <v>0.377</v>
      </c>
      <c r="O59" s="1">
        <v>0.16324921135646689</v>
      </c>
      <c r="P59" s="1">
        <v>3.2649842271293378E-3</v>
      </c>
      <c r="Q59" s="1">
        <v>8.7764453172167034</v>
      </c>
      <c r="R59" s="1">
        <v>0.54869579924752943</v>
      </c>
      <c r="S59" s="1">
        <v>0.82799999999999996</v>
      </c>
      <c r="T59" s="1">
        <v>1.4999999999999999E-2</v>
      </c>
      <c r="U59" s="1">
        <v>2.1011705687284286</v>
      </c>
      <c r="V59" s="1">
        <v>2.1003845913023422</v>
      </c>
      <c r="W59" s="1">
        <v>4.7852745871661932E-2</v>
      </c>
      <c r="X59" s="1">
        <v>13.002223551275888</v>
      </c>
      <c r="Y59" s="1">
        <v>0.84632690799289656</v>
      </c>
      <c r="Z59" s="1">
        <v>0.11394134685010862</v>
      </c>
      <c r="AA59" s="1">
        <v>7.1235148306133551E-3</v>
      </c>
    </row>
    <row r="60" spans="1:27" x14ac:dyDescent="0.25">
      <c r="A60" s="1" t="s">
        <v>69</v>
      </c>
      <c r="C60" s="1" t="s">
        <v>50</v>
      </c>
      <c r="D60" s="1" t="s">
        <v>51</v>
      </c>
      <c r="E60" s="19">
        <v>45772</v>
      </c>
      <c r="F60" s="1">
        <v>2</v>
      </c>
      <c r="G60" s="1">
        <v>14640</v>
      </c>
      <c r="H60" s="1">
        <v>12065.513059641287</v>
      </c>
      <c r="I60" s="1">
        <v>30173.988241516749</v>
      </c>
      <c r="J60" s="1">
        <v>137593.42312115911</v>
      </c>
      <c r="K60" s="1">
        <v>38288.646017346364</v>
      </c>
      <c r="L60" s="1">
        <v>0.97299999999999998</v>
      </c>
      <c r="M60" s="1">
        <v>2.4820000000000002</v>
      </c>
      <c r="N60" s="1">
        <v>0.68</v>
      </c>
      <c r="O60" s="1">
        <v>0.27827380952380953</v>
      </c>
      <c r="P60" s="1">
        <v>5.565476190476191E-3</v>
      </c>
      <c r="Q60" s="1">
        <v>9.3984578634671525</v>
      </c>
      <c r="R60" s="1">
        <v>0.46861396461821059</v>
      </c>
      <c r="S60" s="1">
        <v>0.82499999999999996</v>
      </c>
      <c r="T60" s="1">
        <v>1.6E-2</v>
      </c>
      <c r="U60" s="1">
        <v>2.0610647705954062</v>
      </c>
      <c r="V60" s="1">
        <v>2.0593901455399064</v>
      </c>
      <c r="W60" s="1">
        <v>4.1449691672142373E-2</v>
      </c>
      <c r="X60" s="1">
        <v>12.097713438921073</v>
      </c>
      <c r="Y60" s="1">
        <v>0.64722396331893117</v>
      </c>
      <c r="Z60" s="1">
        <v>0.10640043446777697</v>
      </c>
      <c r="AA60" s="1">
        <v>5.3052032745562706E-3</v>
      </c>
    </row>
    <row r="61" spans="1:27" x14ac:dyDescent="0.25">
      <c r="A61" s="1" t="s">
        <v>70</v>
      </c>
      <c r="C61" s="1" t="s">
        <v>50</v>
      </c>
      <c r="D61" s="1" t="s">
        <v>51</v>
      </c>
      <c r="E61" s="19">
        <v>45772</v>
      </c>
      <c r="F61" s="1">
        <v>2</v>
      </c>
      <c r="G61" s="1">
        <v>13150</v>
      </c>
      <c r="H61" s="1">
        <v>10882.22301104277</v>
      </c>
      <c r="I61" s="1">
        <v>26900.877652606458</v>
      </c>
      <c r="J61" s="1">
        <v>140741.44398288798</v>
      </c>
      <c r="K61" s="1">
        <v>26651.693689403408</v>
      </c>
      <c r="L61" s="1">
        <v>0.86599999999999999</v>
      </c>
      <c r="M61" s="1">
        <v>2.5369999999999999</v>
      </c>
      <c r="N61" s="1">
        <v>0.47399999999999998</v>
      </c>
      <c r="O61" s="1">
        <v>0.1893663510560816</v>
      </c>
      <c r="P61" s="1">
        <v>3.7873270211216323E-3</v>
      </c>
      <c r="Q61" s="1">
        <v>10.702771405542812</v>
      </c>
      <c r="R61" s="1">
        <v>0.47086173448832325</v>
      </c>
      <c r="S61" s="1">
        <v>0.82799999999999996</v>
      </c>
      <c r="T61" s="1">
        <v>1.0999999999999999E-2</v>
      </c>
      <c r="U61" s="1">
        <v>2.0456941180689321</v>
      </c>
      <c r="V61" s="1">
        <v>2.0447823437343158</v>
      </c>
      <c r="W61" s="1">
        <v>3.1748571160555204E-2</v>
      </c>
      <c r="X61" s="1">
        <v>10.662033194589428</v>
      </c>
      <c r="Y61" s="1">
        <v>0.48998937715096536</v>
      </c>
      <c r="Z61" s="1">
        <v>9.3433743664011581E-2</v>
      </c>
      <c r="AA61" s="1">
        <v>4.1105591191632684E-3</v>
      </c>
    </row>
    <row r="62" spans="1:27" x14ac:dyDescent="0.25">
      <c r="A62" s="1" t="s">
        <v>71</v>
      </c>
      <c r="C62" s="1" t="s">
        <v>50</v>
      </c>
      <c r="D62" s="1" t="s">
        <v>51</v>
      </c>
      <c r="E62" s="19">
        <v>45772</v>
      </c>
      <c r="F62" s="1">
        <v>2</v>
      </c>
      <c r="G62" s="1">
        <v>15830</v>
      </c>
      <c r="H62" s="1">
        <v>12904.941042835108</v>
      </c>
      <c r="I62" s="1">
        <v>32321.967065489127</v>
      </c>
      <c r="J62" s="1">
        <v>115994.38631491819</v>
      </c>
      <c r="K62" s="1">
        <v>50148.715348804704</v>
      </c>
      <c r="L62" s="1">
        <v>1.042</v>
      </c>
      <c r="M62" s="1">
        <v>2.101</v>
      </c>
      <c r="N62" s="1">
        <v>0.89800000000000002</v>
      </c>
      <c r="O62" s="1">
        <v>0.43233743409490338</v>
      </c>
      <c r="P62" s="1">
        <v>8.6467486818980685E-3</v>
      </c>
      <c r="Q62" s="1">
        <v>7.327503873336588</v>
      </c>
      <c r="R62" s="1">
        <v>0.38702700565675086</v>
      </c>
      <c r="S62" s="1">
        <v>0.81299999999999994</v>
      </c>
      <c r="T62" s="1">
        <v>1.0999999999999999E-2</v>
      </c>
      <c r="U62" s="1">
        <v>2.0418172498729708</v>
      </c>
      <c r="V62" s="1">
        <v>2.037136399364706</v>
      </c>
      <c r="W62" s="1">
        <v>3.7327554842284651E-2</v>
      </c>
      <c r="X62" s="1">
        <v>15.291159982557566</v>
      </c>
      <c r="Y62" s="1">
        <v>0.8337325432543099</v>
      </c>
      <c r="Z62" s="1">
        <v>0.13647212165097755</v>
      </c>
      <c r="AA62" s="1">
        <v>7.2082386459593577E-3</v>
      </c>
    </row>
    <row r="63" spans="1:27" x14ac:dyDescent="0.25">
      <c r="A63" s="1" t="s">
        <v>72</v>
      </c>
      <c r="C63" s="1" t="s">
        <v>50</v>
      </c>
      <c r="D63" s="1" t="s">
        <v>51</v>
      </c>
      <c r="E63" s="19">
        <v>45772</v>
      </c>
      <c r="F63" s="1">
        <v>2</v>
      </c>
      <c r="G63" s="1">
        <v>19740</v>
      </c>
      <c r="H63" s="1">
        <v>16485.151959107541</v>
      </c>
      <c r="I63" s="1">
        <v>41016.167067282091</v>
      </c>
      <c r="J63" s="1">
        <v>155208.29419099184</v>
      </c>
      <c r="K63" s="1">
        <v>60220.818146104837</v>
      </c>
      <c r="L63" s="1">
        <v>1.32</v>
      </c>
      <c r="M63" s="1">
        <v>2.77</v>
      </c>
      <c r="N63" s="1">
        <v>1.06</v>
      </c>
      <c r="O63" s="1">
        <v>0.38800000000000001</v>
      </c>
      <c r="P63" s="1">
        <v>7.7600000000000004E-3</v>
      </c>
      <c r="Q63" s="1">
        <v>7.8626288850553108</v>
      </c>
      <c r="R63" s="1">
        <v>0.4465867687034728</v>
      </c>
      <c r="S63" s="1">
        <v>0.83599999999999997</v>
      </c>
      <c r="T63" s="1">
        <v>1.2999999999999999E-2</v>
      </c>
      <c r="U63" s="1">
        <v>2.0778200135401264</v>
      </c>
      <c r="V63" s="1">
        <v>2.0771971989546145</v>
      </c>
      <c r="W63" s="1">
        <v>3.9991155061927096E-2</v>
      </c>
      <c r="X63" s="1">
        <v>14.653603735385955</v>
      </c>
      <c r="Y63" s="1">
        <v>0.86293397583647558</v>
      </c>
      <c r="Z63" s="1">
        <v>0.12718392469225201</v>
      </c>
      <c r="AA63" s="1">
        <v>7.223876236521507E-3</v>
      </c>
    </row>
    <row r="64" spans="1:27" x14ac:dyDescent="0.25">
      <c r="A64" s="1" t="s">
        <v>73</v>
      </c>
      <c r="C64" s="1" t="s">
        <v>50</v>
      </c>
      <c r="D64" s="1" t="s">
        <v>51</v>
      </c>
      <c r="E64" s="19">
        <v>45772</v>
      </c>
      <c r="F64" s="1">
        <v>2</v>
      </c>
      <c r="G64" s="1">
        <v>13050</v>
      </c>
      <c r="H64" s="1">
        <v>10588.928896432883</v>
      </c>
      <c r="I64" s="1">
        <v>26542.881181944394</v>
      </c>
      <c r="J64" s="1">
        <v>127958.43598900904</v>
      </c>
      <c r="K64" s="1">
        <v>43748.229318874677</v>
      </c>
      <c r="L64" s="1">
        <v>0.81499999999999995</v>
      </c>
      <c r="M64" s="1">
        <v>2.1539999999999999</v>
      </c>
      <c r="N64" s="1">
        <v>0.74</v>
      </c>
      <c r="O64" s="1">
        <v>0.34189406099518455</v>
      </c>
      <c r="P64" s="1">
        <v>6.8378812199036913E-3</v>
      </c>
      <c r="Q64" s="1">
        <v>9.805244137088815</v>
      </c>
      <c r="R64" s="1">
        <v>0.36357209200305768</v>
      </c>
      <c r="S64" s="1">
        <v>0.82099999999999995</v>
      </c>
      <c r="T64" s="1">
        <v>1.6E-2</v>
      </c>
      <c r="U64" s="1">
        <v>2.0339372553214097</v>
      </c>
      <c r="V64" s="1">
        <v>2.0313313195051395</v>
      </c>
      <c r="W64" s="1">
        <v>4.1390664536455221E-2</v>
      </c>
      <c r="X64" s="1">
        <v>11.53959824131354</v>
      </c>
      <c r="Y64" s="1">
        <v>0.48338069179267029</v>
      </c>
      <c r="Z64" s="1">
        <v>0.10198624185372918</v>
      </c>
      <c r="AA64" s="1">
        <v>3.7815836901026931E-3</v>
      </c>
    </row>
    <row r="65" spans="1:27" x14ac:dyDescent="0.25">
      <c r="A65" s="1" t="s">
        <v>74</v>
      </c>
      <c r="C65" s="1" t="s">
        <v>50</v>
      </c>
      <c r="D65" s="1" t="s">
        <v>51</v>
      </c>
      <c r="E65" s="19">
        <v>45772</v>
      </c>
      <c r="F65" s="1">
        <v>2</v>
      </c>
      <c r="G65" s="1">
        <v>31800</v>
      </c>
      <c r="H65" s="1">
        <v>25789.65490535229</v>
      </c>
      <c r="I65" s="1">
        <v>64541.649425074807</v>
      </c>
      <c r="J65" s="1">
        <v>122188.58685067193</v>
      </c>
      <c r="K65" s="1">
        <v>103013.75018295379</v>
      </c>
      <c r="L65" s="1">
        <v>2.08</v>
      </c>
      <c r="M65" s="1">
        <v>2.21</v>
      </c>
      <c r="N65" s="1">
        <v>1.84</v>
      </c>
      <c r="O65" s="1">
        <v>0.84307178631051749</v>
      </c>
      <c r="P65" s="1">
        <v>1.686143572621035E-2</v>
      </c>
      <c r="Q65" s="1">
        <v>3.8424083915305638</v>
      </c>
      <c r="R65" s="1">
        <v>0.1950557505771508</v>
      </c>
      <c r="S65" s="1">
        <v>0.81599999999999995</v>
      </c>
      <c r="T65" s="1">
        <v>1.2999999999999999E-2</v>
      </c>
      <c r="U65" s="1">
        <v>2.0296116171407173</v>
      </c>
      <c r="V65" s="1">
        <v>2.0215029066738652</v>
      </c>
      <c r="W65" s="1">
        <v>3.4149151474291407E-2</v>
      </c>
      <c r="X65" s="1">
        <v>29.267968560521364</v>
      </c>
      <c r="Y65" s="1">
        <v>1.5572058963194355</v>
      </c>
      <c r="Z65" s="1">
        <v>0.26025343953656771</v>
      </c>
      <c r="AA65" s="1">
        <v>1.3211487384054282E-2</v>
      </c>
    </row>
    <row r="66" spans="1:27" x14ac:dyDescent="0.25">
      <c r="A66" s="1" t="s">
        <v>75</v>
      </c>
      <c r="C66" s="1" t="s">
        <v>50</v>
      </c>
      <c r="D66" s="1" t="s">
        <v>51</v>
      </c>
      <c r="E66" s="19">
        <v>45772</v>
      </c>
      <c r="F66" s="1">
        <v>2</v>
      </c>
      <c r="G66" s="1">
        <v>36900</v>
      </c>
      <c r="H66" s="1">
        <v>30239.634575295433</v>
      </c>
      <c r="I66" s="1">
        <v>74974.68942722636</v>
      </c>
      <c r="J66" s="1">
        <v>123083.18438722767</v>
      </c>
      <c r="K66" s="1">
        <v>70649.546557509253</v>
      </c>
      <c r="L66" s="1">
        <v>2.41</v>
      </c>
      <c r="M66" s="1">
        <v>2.2559999999999998</v>
      </c>
      <c r="N66" s="1">
        <v>1.282</v>
      </c>
      <c r="O66" s="1">
        <v>0.5739983646770237</v>
      </c>
      <c r="P66" s="1">
        <v>1.1479967293540474E-2</v>
      </c>
      <c r="Q66" s="1">
        <v>3.3355876527703976</v>
      </c>
      <c r="R66" s="1">
        <v>0.22294814869719709</v>
      </c>
      <c r="S66" s="1">
        <v>0.82799999999999996</v>
      </c>
      <c r="T66" s="1">
        <v>1.2999999999999999E-2</v>
      </c>
      <c r="U66" s="1">
        <v>2.0318344018218526</v>
      </c>
      <c r="V66" s="1">
        <v>2.0290723041018226</v>
      </c>
      <c r="W66" s="1">
        <v>7.3292623713012706E-2</v>
      </c>
      <c r="X66" s="1">
        <v>34.210854541694424</v>
      </c>
      <c r="Y66" s="1">
        <v>2.3488658948976417</v>
      </c>
      <c r="Z66" s="1">
        <v>0.29979724837074584</v>
      </c>
      <c r="AA66" s="1">
        <v>2.0038220687517455E-2</v>
      </c>
    </row>
    <row r="67" spans="1:27" x14ac:dyDescent="0.25">
      <c r="A67" s="1" t="s">
        <v>76</v>
      </c>
      <c r="C67" s="1" t="s">
        <v>50</v>
      </c>
      <c r="D67" s="1" t="s">
        <v>51</v>
      </c>
      <c r="E67" s="19">
        <v>45772</v>
      </c>
      <c r="F67" s="1">
        <v>2</v>
      </c>
      <c r="G67" s="1">
        <v>15500</v>
      </c>
      <c r="H67" s="1">
        <v>12641.987698702103</v>
      </c>
      <c r="I67" s="1">
        <v>31708.258830068447</v>
      </c>
      <c r="J67" s="1">
        <v>148761.91005691807</v>
      </c>
      <c r="K67" s="1">
        <v>61523.675659253975</v>
      </c>
      <c r="L67" s="1">
        <v>1.02</v>
      </c>
      <c r="M67" s="1">
        <v>2.58</v>
      </c>
      <c r="N67" s="1">
        <v>1.06</v>
      </c>
      <c r="O67" s="1">
        <v>0.41357142857142859</v>
      </c>
      <c r="P67" s="1">
        <v>8.2714285714285719E-3</v>
      </c>
      <c r="Q67" s="1">
        <v>9.5975425843172957</v>
      </c>
      <c r="R67" s="1">
        <v>0.88055996477704834</v>
      </c>
      <c r="S67" s="1">
        <v>0.81699999999999995</v>
      </c>
      <c r="T67" s="1">
        <v>2.9000000000000001E-2</v>
      </c>
      <c r="U67" s="1">
        <v>2.0456941180689321</v>
      </c>
      <c r="V67" s="1">
        <v>2.0418786358569636</v>
      </c>
      <c r="W67" s="1">
        <v>6.6662130120372545E-2</v>
      </c>
      <c r="X67" s="1">
        <v>11.731889180047791</v>
      </c>
      <c r="Y67" s="1">
        <v>1.1541299177799569</v>
      </c>
      <c r="Z67" s="1">
        <v>0.10419333816075307</v>
      </c>
      <c r="AA67" s="1">
        <v>9.5595806296036537E-3</v>
      </c>
    </row>
    <row r="68" spans="1:27" x14ac:dyDescent="0.25">
      <c r="A68" s="1" t="s">
        <v>77</v>
      </c>
      <c r="C68" s="1" t="s">
        <v>50</v>
      </c>
      <c r="D68" s="1" t="s">
        <v>51</v>
      </c>
      <c r="E68" s="19">
        <v>45772</v>
      </c>
      <c r="F68" s="1">
        <v>2</v>
      </c>
      <c r="G68" s="1">
        <v>8010</v>
      </c>
      <c r="H68" s="1">
        <v>6472.6977017354766</v>
      </c>
      <c r="I68" s="1">
        <v>16191.668944515597</v>
      </c>
      <c r="J68" s="1">
        <v>87450.668817000289</v>
      </c>
      <c r="K68" s="1">
        <v>26784.357688619166</v>
      </c>
      <c r="L68" s="1">
        <v>0.52</v>
      </c>
      <c r="M68" s="1">
        <v>1.554</v>
      </c>
      <c r="N68" s="1">
        <v>0.47099999999999997</v>
      </c>
      <c r="O68" s="1">
        <v>0.30627962085308058</v>
      </c>
      <c r="P68" s="1">
        <v>6.1255924170616118E-3</v>
      </c>
      <c r="Q68" s="1">
        <v>10.917686494007526</v>
      </c>
      <c r="R68" s="1">
        <v>0.65060899008247541</v>
      </c>
      <c r="S68" s="1">
        <v>0.81299999999999994</v>
      </c>
      <c r="T68" s="1">
        <v>2.4E-2</v>
      </c>
      <c r="U68" s="1">
        <v>2.0214318282791006</v>
      </c>
      <c r="V68" s="1">
        <v>2.018114831788087</v>
      </c>
      <c r="W68" s="1">
        <v>6.4685818504931228E-2</v>
      </c>
      <c r="X68" s="1">
        <v>10.262800096110066</v>
      </c>
      <c r="Y68" s="1">
        <v>0.68250926954641344</v>
      </c>
      <c r="Z68" s="1">
        <v>9.1594496741491671E-2</v>
      </c>
      <c r="AA68" s="1">
        <v>5.4583178455255435E-3</v>
      </c>
    </row>
    <row r="69" spans="1:27" x14ac:dyDescent="0.25">
      <c r="A69" s="1" t="s">
        <v>78</v>
      </c>
      <c r="C69" s="1" t="s">
        <v>50</v>
      </c>
      <c r="D69" s="1" t="s">
        <v>51</v>
      </c>
      <c r="E69" s="19">
        <v>45772</v>
      </c>
      <c r="F69" s="1">
        <v>2</v>
      </c>
      <c r="G69" s="1">
        <v>12390</v>
      </c>
      <c r="H69" s="1">
        <v>10164.15810975649</v>
      </c>
      <c r="I69" s="1">
        <v>25673.461181765098</v>
      </c>
      <c r="J69" s="1">
        <v>136780.76661737077</v>
      </c>
      <c r="K69" s="1">
        <v>35510.391333355874</v>
      </c>
      <c r="L69" s="1">
        <v>0.82399999999999995</v>
      </c>
      <c r="M69" s="1">
        <v>2.4900000000000002</v>
      </c>
      <c r="N69" s="1">
        <v>0.64</v>
      </c>
      <c r="O69" s="1">
        <v>0.25961538461538464</v>
      </c>
      <c r="P69" s="1">
        <v>5.1923076923076931E-3</v>
      </c>
      <c r="Q69" s="1">
        <v>11.039609896478675</v>
      </c>
      <c r="R69" s="1">
        <v>1.205188462513199</v>
      </c>
      <c r="S69" s="1">
        <v>0.82599999999999996</v>
      </c>
      <c r="T69" s="1">
        <v>1.9E-2</v>
      </c>
      <c r="U69" s="1">
        <v>2.0721114755258352</v>
      </c>
      <c r="V69" s="1">
        <v>2.0706531768089937</v>
      </c>
      <c r="W69" s="1">
        <v>6.0185810492451648E-2</v>
      </c>
      <c r="X69" s="1">
        <v>10.311747341390298</v>
      </c>
      <c r="Y69" s="1">
        <v>1.1504456819297739</v>
      </c>
      <c r="Z69" s="1">
        <v>9.0582910934105726E-2</v>
      </c>
      <c r="AA69" s="1">
        <v>9.888889207350246E-3</v>
      </c>
    </row>
    <row r="70" spans="1:27" x14ac:dyDescent="0.25">
      <c r="A70" s="1" t="s">
        <v>79</v>
      </c>
      <c r="C70" s="1" t="s">
        <v>50</v>
      </c>
      <c r="D70" s="1" t="s">
        <v>51</v>
      </c>
      <c r="E70" s="19">
        <v>45772</v>
      </c>
      <c r="F70" s="1">
        <v>2</v>
      </c>
      <c r="G70" s="1">
        <v>16190</v>
      </c>
      <c r="H70" s="1">
        <v>13471.302091736961</v>
      </c>
      <c r="I70" s="1">
        <v>32935.67530090981</v>
      </c>
      <c r="J70" s="1">
        <v>115367.17887328303</v>
      </c>
      <c r="K70" s="1">
        <v>146760.2696703095</v>
      </c>
      <c r="L70" s="1">
        <v>1.0569999999999999</v>
      </c>
      <c r="M70" s="1">
        <v>2.1800000000000002</v>
      </c>
      <c r="N70" s="1">
        <v>2.76</v>
      </c>
      <c r="O70" s="1">
        <v>1.2721145745577085</v>
      </c>
      <c r="P70" s="1">
        <v>2.5442291491154172E-2</v>
      </c>
      <c r="Q70" s="1">
        <v>7.1258294548043875</v>
      </c>
      <c r="R70" s="1">
        <v>0.47658042384651128</v>
      </c>
      <c r="S70" s="1">
        <v>0.83399999999999996</v>
      </c>
      <c r="T70" s="1">
        <v>1.9E-2</v>
      </c>
      <c r="U70" s="1">
        <v>2.0343221310012236</v>
      </c>
      <c r="V70" s="1">
        <v>2.031259393140882</v>
      </c>
      <c r="W70" s="1">
        <v>5.8361700479543303E-2</v>
      </c>
      <c r="X70" s="1">
        <v>16.130081800162202</v>
      </c>
      <c r="Y70" s="1">
        <v>1.1396603759855888</v>
      </c>
      <c r="Z70" s="1">
        <v>0.14033454018826938</v>
      </c>
      <c r="AA70" s="1">
        <v>9.3856715302298305E-3</v>
      </c>
    </row>
    <row r="71" spans="1:27" x14ac:dyDescent="0.25">
      <c r="A71" s="1" t="s">
        <v>80</v>
      </c>
      <c r="C71" s="1" t="s">
        <v>50</v>
      </c>
      <c r="D71" s="1" t="s">
        <v>51</v>
      </c>
      <c r="E71" s="19">
        <v>45772</v>
      </c>
      <c r="F71" s="1">
        <v>2</v>
      </c>
      <c r="G71" s="1">
        <v>9280</v>
      </c>
      <c r="H71" s="1">
        <v>7433.4887668368365</v>
      </c>
      <c r="I71" s="1">
        <v>18615.816474427284</v>
      </c>
      <c r="J71" s="1">
        <v>93609.337793814731</v>
      </c>
      <c r="K71" s="1">
        <v>35819.368410536452</v>
      </c>
      <c r="L71" s="1">
        <v>0.59599999999999997</v>
      </c>
      <c r="M71" s="1">
        <v>1.653</v>
      </c>
      <c r="N71" s="1">
        <v>0.628</v>
      </c>
      <c r="O71" s="1">
        <v>0.38264738598442716</v>
      </c>
      <c r="P71" s="1">
        <v>7.6529477196885434E-3</v>
      </c>
      <c r="Q71" s="1">
        <v>10.087213124333484</v>
      </c>
      <c r="R71" s="1">
        <v>0.42434090375224021</v>
      </c>
      <c r="S71" s="1">
        <v>0.80400000000000005</v>
      </c>
      <c r="T71" s="1">
        <v>0.02</v>
      </c>
      <c r="U71" s="1">
        <v>2.0060147062960434</v>
      </c>
      <c r="V71" s="1">
        <v>2.000490735889493</v>
      </c>
      <c r="W71" s="1">
        <v>4.4220765068650247E-2</v>
      </c>
      <c r="X71" s="1">
        <v>10.984765626960176</v>
      </c>
      <c r="Y71" s="1">
        <v>0.5368445732019107</v>
      </c>
      <c r="Z71" s="1">
        <v>9.913540912382332E-2</v>
      </c>
      <c r="AA71" s="1">
        <v>4.1703499849697952E-3</v>
      </c>
    </row>
    <row r="72" spans="1:27" x14ac:dyDescent="0.25">
      <c r="A72" s="1" t="s">
        <v>81</v>
      </c>
      <c r="C72" s="1" t="s">
        <v>50</v>
      </c>
      <c r="D72" s="1" t="s">
        <v>51</v>
      </c>
      <c r="E72" s="19">
        <v>45772</v>
      </c>
      <c r="F72" s="1">
        <v>2</v>
      </c>
      <c r="G72" s="1">
        <v>44600</v>
      </c>
      <c r="H72" s="1">
        <v>36914.604080210142</v>
      </c>
      <c r="I72" s="1">
        <v>92260.804724908841</v>
      </c>
      <c r="J72" s="1">
        <v>121245.27559055119</v>
      </c>
      <c r="K72" s="1">
        <v>73129.040238080474</v>
      </c>
      <c r="L72" s="1">
        <v>2.96</v>
      </c>
      <c r="M72" s="1">
        <v>2.3199999999999998</v>
      </c>
      <c r="N72" s="1">
        <v>1.399</v>
      </c>
      <c r="O72" s="1">
        <v>0.60314960629921255</v>
      </c>
      <c r="P72" s="1">
        <v>1.2062992125984251E-2</v>
      </c>
      <c r="Q72" s="1">
        <v>2.7185039370078741</v>
      </c>
      <c r="R72" s="1">
        <v>0.74127766579994403</v>
      </c>
      <c r="S72" s="1">
        <v>0.82</v>
      </c>
      <c r="T72" s="1">
        <v>1.2E-2</v>
      </c>
      <c r="U72" s="1">
        <v>2.0686279086302433</v>
      </c>
      <c r="V72" s="1">
        <v>2.0637948931566927</v>
      </c>
      <c r="W72" s="1">
        <v>3.213074209194737E-2</v>
      </c>
      <c r="X72" s="1">
        <v>41.570938508327302</v>
      </c>
      <c r="Y72" s="1">
        <v>11.351815436787076</v>
      </c>
      <c r="Z72" s="1">
        <v>0.36784938450398263</v>
      </c>
      <c r="AA72" s="1">
        <v>0.10030463057235164</v>
      </c>
    </row>
    <row r="73" spans="1:27" x14ac:dyDescent="0.25">
      <c r="A73" s="1" t="s">
        <v>82</v>
      </c>
      <c r="C73" s="1" t="s">
        <v>50</v>
      </c>
      <c r="D73" s="1" t="s">
        <v>51</v>
      </c>
      <c r="E73" s="19">
        <v>45772</v>
      </c>
      <c r="F73" s="1">
        <v>2</v>
      </c>
      <c r="G73" s="1">
        <v>41600</v>
      </c>
      <c r="H73" s="1">
        <v>28621.460149861563</v>
      </c>
      <c r="I73" s="1">
        <v>74565.550603612573</v>
      </c>
      <c r="J73" s="1">
        <v>318562.7148719086</v>
      </c>
      <c r="K73" s="1">
        <v>296842.52976700576</v>
      </c>
      <c r="L73" s="1">
        <v>2.39</v>
      </c>
      <c r="M73" s="1">
        <v>6.46</v>
      </c>
      <c r="N73" s="1">
        <v>6</v>
      </c>
      <c r="O73" s="1">
        <v>0.93181818181818188</v>
      </c>
      <c r="P73" s="1">
        <v>1.8636363636363638E-2</v>
      </c>
      <c r="Q73" s="1">
        <v>7.6577575690362645</v>
      </c>
      <c r="R73" s="1">
        <v>2.7609319249751243</v>
      </c>
      <c r="S73" s="1">
        <v>0.68600000000000005</v>
      </c>
      <c r="T73" s="1">
        <v>2.9000000000000001E-2</v>
      </c>
      <c r="U73" s="1">
        <v>1.7924411202791484</v>
      </c>
      <c r="V73" s="1">
        <v>1.7351144529496398</v>
      </c>
      <c r="W73" s="1">
        <v>0.1021598565962209</v>
      </c>
      <c r="X73" s="1">
        <v>12.346061774308474</v>
      </c>
      <c r="Y73" s="1">
        <v>4.4817490662461905</v>
      </c>
      <c r="Z73" s="1">
        <v>0.13058653149891383</v>
      </c>
      <c r="AA73" s="1">
        <v>4.7081736466161754E-2</v>
      </c>
    </row>
    <row r="74" spans="1:27" x14ac:dyDescent="0.25">
      <c r="A74" s="1" t="s">
        <v>83</v>
      </c>
      <c r="C74" s="1" t="s">
        <v>50</v>
      </c>
      <c r="D74" s="1" t="s">
        <v>51</v>
      </c>
      <c r="E74" s="19">
        <v>45772</v>
      </c>
      <c r="F74" s="1">
        <v>2</v>
      </c>
      <c r="G74" s="1">
        <v>41000</v>
      </c>
      <c r="H74" s="1">
        <v>33577.119327752785</v>
      </c>
      <c r="I74" s="1">
        <v>82543.757664081408</v>
      </c>
      <c r="J74" s="1">
        <v>147627.36611565939</v>
      </c>
      <c r="K74" s="1">
        <v>85919.127079313766</v>
      </c>
      <c r="L74" s="1">
        <v>2.64</v>
      </c>
      <c r="M74" s="1">
        <v>2.74</v>
      </c>
      <c r="N74" s="1">
        <v>1.59</v>
      </c>
      <c r="O74" s="1">
        <v>0.58200000000000007</v>
      </c>
      <c r="P74" s="1">
        <v>1.1640000000000001E-2</v>
      </c>
      <c r="Q74" s="1">
        <v>3.6006674662355951</v>
      </c>
      <c r="R74" s="1">
        <v>0.19695512410823143</v>
      </c>
      <c r="S74" s="1">
        <v>0.81200000000000006</v>
      </c>
      <c r="T74" s="1">
        <v>1.2999999999999999E-2</v>
      </c>
      <c r="U74" s="1">
        <v>2.0132623820507662</v>
      </c>
      <c r="V74" s="1">
        <v>2.0067340581913475</v>
      </c>
      <c r="W74" s="1">
        <v>4.0216987256307755E-2</v>
      </c>
      <c r="X74" s="1">
        <v>31.07985312428675</v>
      </c>
      <c r="Y74" s="1">
        <v>1.7713780216949735</v>
      </c>
      <c r="Z74" s="1">
        <v>0.27772628530050686</v>
      </c>
      <c r="AA74" s="1">
        <v>1.5191520878396043E-2</v>
      </c>
    </row>
    <row r="75" spans="1:27" x14ac:dyDescent="0.25">
      <c r="A75" s="1" t="s">
        <v>84</v>
      </c>
      <c r="C75" s="1" t="s">
        <v>50</v>
      </c>
      <c r="D75" s="1" t="s">
        <v>51</v>
      </c>
      <c r="E75" s="19">
        <v>45772</v>
      </c>
      <c r="F75" s="1">
        <v>2</v>
      </c>
      <c r="G75" s="1">
        <v>10400</v>
      </c>
      <c r="H75" s="1">
        <v>8212.2352090768873</v>
      </c>
      <c r="I75" s="1">
        <v>21582.072945627235</v>
      </c>
      <c r="J75" s="1">
        <v>112527.1281388334</v>
      </c>
      <c r="K75" s="1">
        <v>42368.089252645572</v>
      </c>
      <c r="L75" s="1">
        <v>0.66300000000000003</v>
      </c>
      <c r="M75" s="1">
        <v>1.86</v>
      </c>
      <c r="N75" s="1">
        <v>0.70199999999999996</v>
      </c>
      <c r="O75" s="1">
        <v>0.37651444547996277</v>
      </c>
      <c r="P75" s="1">
        <v>7.5302889095992557E-3</v>
      </c>
      <c r="Q75" s="1">
        <v>10.819916167195519</v>
      </c>
      <c r="R75" s="1">
        <v>0.75018329289154539</v>
      </c>
      <c r="S75" s="1">
        <v>0.82499999999999996</v>
      </c>
      <c r="T75" s="1">
        <v>1.9E-2</v>
      </c>
      <c r="U75" s="1">
        <v>2.0751993216949263</v>
      </c>
      <c r="V75" s="1">
        <v>2.0729333803686365</v>
      </c>
      <c r="W75" s="1">
        <v>7.5158124326979214E-2</v>
      </c>
      <c r="X75" s="1">
        <v>10.508385484974657</v>
      </c>
      <c r="Y75" s="1">
        <v>0.76772636313157638</v>
      </c>
      <c r="Z75" s="1">
        <v>9.2422157856625636E-2</v>
      </c>
      <c r="AA75" s="1">
        <v>6.4079571085065654E-3</v>
      </c>
    </row>
    <row r="76" spans="1:27" x14ac:dyDescent="0.25">
      <c r="A76" s="1" t="s">
        <v>85</v>
      </c>
      <c r="C76" s="1" t="s">
        <v>50</v>
      </c>
      <c r="D76" s="1" t="s">
        <v>51</v>
      </c>
      <c r="E76" s="19">
        <v>45772</v>
      </c>
      <c r="F76" s="1">
        <v>2</v>
      </c>
      <c r="G76" s="1">
        <v>30300</v>
      </c>
      <c r="H76" s="1">
        <v>24950.226922158472</v>
      </c>
      <c r="I76" s="1">
        <v>62393.670601102429</v>
      </c>
      <c r="J76" s="1">
        <v>135033.8840841616</v>
      </c>
      <c r="K76" s="1">
        <v>45448.951262432849</v>
      </c>
      <c r="L76" s="1">
        <v>1.99</v>
      </c>
      <c r="M76" s="1">
        <v>2.4390000000000001</v>
      </c>
      <c r="N76" s="1">
        <v>0.82099999999999995</v>
      </c>
      <c r="O76" s="1">
        <v>0.33657442034405383</v>
      </c>
      <c r="P76" s="1">
        <v>6.7314884068810765E-3</v>
      </c>
      <c r="Q76" s="1">
        <v>4.456563831160449</v>
      </c>
      <c r="R76" s="1">
        <v>0.23808739901600504</v>
      </c>
      <c r="S76" s="1">
        <v>0.82499999999999996</v>
      </c>
      <c r="T76" s="1">
        <v>0.01</v>
      </c>
      <c r="U76" s="1">
        <v>2.0591970495413343</v>
      </c>
      <c r="V76" s="1">
        <v>2.0571724302612036</v>
      </c>
      <c r="W76" s="1">
        <v>3.659859924618919E-2</v>
      </c>
      <c r="X76" s="1">
        <v>25.51289610282404</v>
      </c>
      <c r="Y76" s="1">
        <v>1.3976424507345768</v>
      </c>
      <c r="Z76" s="1">
        <v>0.2243881245474294</v>
      </c>
      <c r="AA76" s="1">
        <v>1.1987707787339317E-2</v>
      </c>
    </row>
    <row r="77" spans="1:27" x14ac:dyDescent="0.25">
      <c r="A77" s="1" t="s">
        <v>86</v>
      </c>
      <c r="C77" s="1" t="s">
        <v>50</v>
      </c>
      <c r="D77" s="1" t="s">
        <v>51</v>
      </c>
      <c r="E77" s="19">
        <v>45772</v>
      </c>
      <c r="F77" s="1">
        <v>2</v>
      </c>
      <c r="G77" s="1">
        <v>11130</v>
      </c>
      <c r="H77" s="1">
        <v>9274.1621757678622</v>
      </c>
      <c r="I77" s="1">
        <v>22625.376945842389</v>
      </c>
      <c r="J77" s="1">
        <v>157793.73569177385</v>
      </c>
      <c r="K77" s="1">
        <v>51963.800015247856</v>
      </c>
      <c r="L77" s="1">
        <v>0.69799999999999995</v>
      </c>
      <c r="M77" s="1">
        <v>2.7330000000000001</v>
      </c>
      <c r="N77" s="1">
        <v>0.9</v>
      </c>
      <c r="O77" s="1">
        <v>0.32931472081218272</v>
      </c>
      <c r="P77" s="1">
        <v>6.5862944162436545E-3</v>
      </c>
      <c r="Q77" s="1">
        <v>14.177334743196212</v>
      </c>
      <c r="R77" s="1">
        <v>0.95327490880132515</v>
      </c>
      <c r="S77" s="1">
        <v>0.82899999999999996</v>
      </c>
      <c r="T77" s="1">
        <v>2.5000000000000001E-2</v>
      </c>
      <c r="U77" s="1">
        <v>2.03282811732636</v>
      </c>
      <c r="V77" s="1">
        <v>2.0313745235297311</v>
      </c>
      <c r="W77" s="1">
        <v>6.0741876015727884E-2</v>
      </c>
      <c r="X77" s="1">
        <v>8.0587165408385246</v>
      </c>
      <c r="Y77" s="1">
        <v>0.59386589913357357</v>
      </c>
      <c r="Z77" s="1">
        <v>7.0535119478638678E-2</v>
      </c>
      <c r="AA77" s="1">
        <v>4.742736262227174E-3</v>
      </c>
    </row>
    <row r="78" spans="1:27" x14ac:dyDescent="0.25">
      <c r="A78" s="1" t="s">
        <v>87</v>
      </c>
      <c r="C78" s="1" t="s">
        <v>50</v>
      </c>
      <c r="D78" s="1" t="s">
        <v>51</v>
      </c>
      <c r="E78" s="19">
        <v>45772</v>
      </c>
      <c r="F78" s="1">
        <v>2</v>
      </c>
      <c r="G78" s="1">
        <v>19700</v>
      </c>
      <c r="H78" s="1">
        <v>16080.608352749075</v>
      </c>
      <c r="I78" s="1">
        <v>40402.458831861411</v>
      </c>
      <c r="J78" s="1">
        <v>175588.61494772168</v>
      </c>
      <c r="K78" s="1">
        <v>87094.352858465601</v>
      </c>
      <c r="L78" s="1">
        <v>1.2490000000000001</v>
      </c>
      <c r="M78" s="1">
        <v>3.0510000000000002</v>
      </c>
      <c r="N78" s="1">
        <v>1.5229999999999999</v>
      </c>
      <c r="O78" s="1">
        <v>0.49601366742596814</v>
      </c>
      <c r="P78" s="1">
        <v>9.920273348519363E-3</v>
      </c>
      <c r="Q78" s="1">
        <v>8.9131276623208979</v>
      </c>
      <c r="R78" s="1">
        <v>0.97193394638536545</v>
      </c>
      <c r="S78" s="1">
        <v>0.82</v>
      </c>
      <c r="T78" s="1">
        <v>2.5999999999999999E-2</v>
      </c>
      <c r="U78" s="1">
        <v>2.0508862351198687</v>
      </c>
      <c r="V78" s="1">
        <v>2.0469069002005367</v>
      </c>
      <c r="W78" s="1">
        <v>4.9221269642876847E-2</v>
      </c>
      <c r="X78" s="1">
        <v>12.679136245039826</v>
      </c>
      <c r="Y78" s="1">
        <v>1.4398616848269368</v>
      </c>
      <c r="Z78" s="1">
        <v>0.1121940622737147</v>
      </c>
      <c r="AA78" s="1">
        <v>1.2234225946035938E-2</v>
      </c>
    </row>
    <row r="79" spans="1:27" x14ac:dyDescent="0.25">
      <c r="A79" s="1" t="s">
        <v>88</v>
      </c>
      <c r="C79" s="1" t="s">
        <v>50</v>
      </c>
      <c r="D79" s="1" t="s">
        <v>51</v>
      </c>
      <c r="E79" s="19">
        <v>45772</v>
      </c>
      <c r="F79" s="1">
        <v>2</v>
      </c>
      <c r="G79" s="1">
        <v>10870</v>
      </c>
      <c r="H79" s="1">
        <v>8899.9593398862817</v>
      </c>
      <c r="I79" s="1">
        <v>22093.496475144468</v>
      </c>
      <c r="J79" s="1">
        <v>135086.34420697414</v>
      </c>
      <c r="K79" s="1">
        <v>36159.994799129199</v>
      </c>
      <c r="L79" s="1">
        <v>0.69</v>
      </c>
      <c r="M79" s="1">
        <v>2.3159999999999998</v>
      </c>
      <c r="N79" s="1">
        <v>0.621</v>
      </c>
      <c r="O79" s="1">
        <v>0.267680608365019</v>
      </c>
      <c r="P79" s="1">
        <v>5.3536121673003799E-3</v>
      </c>
      <c r="Q79" s="1">
        <v>12.427446569178853</v>
      </c>
      <c r="R79" s="1">
        <v>0.93382611296419948</v>
      </c>
      <c r="S79" s="1">
        <v>0.82299999999999995</v>
      </c>
      <c r="T79" s="1">
        <v>1.4999999999999999E-2</v>
      </c>
      <c r="U79" s="1">
        <v>2.032520374898295</v>
      </c>
      <c r="V79" s="1">
        <v>2.0306946156881565</v>
      </c>
      <c r="W79" s="1">
        <v>5.3271703374350471E-2</v>
      </c>
      <c r="X79" s="1">
        <v>9.1269122235698763</v>
      </c>
      <c r="Y79" s="1">
        <v>0.70570231252908311</v>
      </c>
      <c r="Z79" s="1">
        <v>8.0467052860246191E-2</v>
      </c>
      <c r="AA79" s="1">
        <v>6.0464742114062064E-3</v>
      </c>
    </row>
    <row r="80" spans="1:27" x14ac:dyDescent="0.25">
      <c r="A80" s="1" t="s">
        <v>89</v>
      </c>
      <c r="C80" s="1" t="s">
        <v>50</v>
      </c>
      <c r="D80" s="1" t="s">
        <v>51</v>
      </c>
      <c r="E80" s="19">
        <v>45772</v>
      </c>
      <c r="F80" s="1">
        <v>2</v>
      </c>
      <c r="G80" s="1">
        <v>15420</v>
      </c>
      <c r="H80" s="1">
        <v>12864.48668219926</v>
      </c>
      <c r="I80" s="1">
        <v>31196.835300551214</v>
      </c>
      <c r="J80" s="1">
        <v>121505.30640191714</v>
      </c>
      <c r="K80" s="1">
        <v>51154.755048202089</v>
      </c>
      <c r="L80" s="1">
        <v>0.97899999999999998</v>
      </c>
      <c r="M80" s="1">
        <v>2.1040000000000001</v>
      </c>
      <c r="N80" s="1">
        <v>0.88500000000000001</v>
      </c>
      <c r="O80" s="1">
        <v>0.42100840336134454</v>
      </c>
      <c r="P80" s="1">
        <v>8.4201680672268912E-3</v>
      </c>
      <c r="Q80" s="1">
        <v>7.8797215565445615</v>
      </c>
      <c r="R80" s="1">
        <v>0.33639252334562841</v>
      </c>
      <c r="S80" s="1">
        <v>0.81799999999999995</v>
      </c>
      <c r="T80" s="1">
        <v>1.4E-2</v>
      </c>
      <c r="U80" s="1">
        <v>2.023141070074657</v>
      </c>
      <c r="V80" s="1">
        <v>2.019426199929895</v>
      </c>
      <c r="W80" s="1">
        <v>3.5901676581280469E-2</v>
      </c>
      <c r="X80" s="1">
        <v>14.306993361506157</v>
      </c>
      <c r="Y80" s="1">
        <v>0.65803375065829162</v>
      </c>
      <c r="Z80" s="1">
        <v>0.12690803765387401</v>
      </c>
      <c r="AA80" s="1">
        <v>5.4178202507386124E-3</v>
      </c>
    </row>
    <row r="81" spans="1:27" x14ac:dyDescent="0.25">
      <c r="A81" s="1" t="s">
        <v>90</v>
      </c>
      <c r="C81" s="1" t="s">
        <v>50</v>
      </c>
      <c r="D81" s="1" t="s">
        <v>51</v>
      </c>
      <c r="E81" s="19">
        <v>45772</v>
      </c>
      <c r="F81" s="1">
        <v>2</v>
      </c>
      <c r="G81" s="1">
        <v>29500</v>
      </c>
      <c r="H81" s="1">
        <v>23665.800971970337</v>
      </c>
      <c r="I81" s="1">
        <v>59325.129423999031</v>
      </c>
      <c r="J81" s="1">
        <v>257038.0325055522</v>
      </c>
      <c r="K81" s="1">
        <v>340770.11885205784</v>
      </c>
      <c r="L81" s="1">
        <v>1.8620000000000001</v>
      </c>
      <c r="M81" s="1">
        <v>4.6900000000000004</v>
      </c>
      <c r="N81" s="1">
        <v>6.2</v>
      </c>
      <c r="O81" s="1">
        <v>1.3257575757575757</v>
      </c>
      <c r="P81" s="1">
        <v>2.6515151515151516E-2</v>
      </c>
      <c r="Q81" s="1">
        <v>8.7131536442560069</v>
      </c>
      <c r="R81" s="1">
        <v>0.69323620270095132</v>
      </c>
      <c r="S81" s="1">
        <v>0.81200000000000006</v>
      </c>
      <c r="T81" s="1">
        <v>1.6E-2</v>
      </c>
      <c r="U81" s="1">
        <v>2.0110213364067469</v>
      </c>
      <c r="V81" s="1">
        <v>1.9961342795833703</v>
      </c>
      <c r="W81" s="1">
        <v>5.60842603778774E-2</v>
      </c>
      <c r="X81" s="1">
        <v>12.843594933480087</v>
      </c>
      <c r="Y81" s="1">
        <v>1.0527346834958782</v>
      </c>
      <c r="Z81" s="1">
        <v>0.11476900796524257</v>
      </c>
      <c r="AA81" s="1">
        <v>9.1312554005093059E-3</v>
      </c>
    </row>
    <row r="82" spans="1:27" x14ac:dyDescent="0.25">
      <c r="A82" s="1" t="s">
        <v>91</v>
      </c>
      <c r="C82" s="1" t="s">
        <v>50</v>
      </c>
      <c r="D82" s="1" t="s">
        <v>92</v>
      </c>
      <c r="E82" s="19">
        <v>45772</v>
      </c>
      <c r="F82" s="1">
        <v>2</v>
      </c>
      <c r="G82" s="1">
        <v>59800</v>
      </c>
      <c r="H82" s="1">
        <v>48949.776369374544</v>
      </c>
      <c r="I82" s="1">
        <v>121514.23061329457</v>
      </c>
      <c r="J82" s="1">
        <v>155939.12271757398</v>
      </c>
      <c r="K82" s="1">
        <v>48425.823412614023</v>
      </c>
      <c r="L82" s="1">
        <v>3.48</v>
      </c>
      <c r="M82" s="1">
        <v>2.5</v>
      </c>
      <c r="N82" s="1">
        <v>0.78800000000000003</v>
      </c>
      <c r="O82" s="1">
        <v>0.31054313099041531</v>
      </c>
      <c r="P82" s="1">
        <v>6.2108626198083064E-3</v>
      </c>
      <c r="Q82" s="1">
        <v>2.6076776374176251</v>
      </c>
      <c r="R82" s="1">
        <v>0.13434324566004302</v>
      </c>
      <c r="S82" s="1">
        <v>0.81830000000000003</v>
      </c>
      <c r="T82" s="1">
        <v>8.5000000000000006E-3</v>
      </c>
      <c r="U82" s="1">
        <v>2.032010545372819</v>
      </c>
      <c r="V82" s="1">
        <v>2.0293112697602136</v>
      </c>
      <c r="W82" s="1">
        <v>3.6690797025396814E-2</v>
      </c>
      <c r="X82" s="1">
        <v>43.247856936673436</v>
      </c>
      <c r="Y82" s="1">
        <v>2.272895260933081</v>
      </c>
      <c r="Z82" s="1">
        <v>0.38348298334540187</v>
      </c>
      <c r="AA82" s="1">
        <v>1.9756410032735476E-2</v>
      </c>
    </row>
    <row r="83" spans="1:27" x14ac:dyDescent="0.25">
      <c r="A83" s="1" t="s">
        <v>93</v>
      </c>
      <c r="C83" s="1" t="s">
        <v>50</v>
      </c>
      <c r="D83" s="1" t="s">
        <v>92</v>
      </c>
      <c r="E83" s="19">
        <v>45772</v>
      </c>
      <c r="F83" s="1">
        <v>2</v>
      </c>
      <c r="G83" s="1">
        <v>63800</v>
      </c>
      <c r="H83" s="1">
        <v>52287.2611218319</v>
      </c>
      <c r="I83" s="1">
        <v>130822.13885050821</v>
      </c>
      <c r="J83" s="1">
        <v>205255.09015515071</v>
      </c>
      <c r="K83" s="1">
        <v>65193.933888258478</v>
      </c>
      <c r="L83" s="1">
        <v>3.84</v>
      </c>
      <c r="M83" s="1">
        <v>3.3540000000000001</v>
      </c>
      <c r="N83" s="1">
        <v>1.0780000000000001</v>
      </c>
      <c r="O83" s="1">
        <v>0.31762395679921457</v>
      </c>
      <c r="P83" s="1">
        <v>6.3524791359842918E-3</v>
      </c>
      <c r="Q83" s="1">
        <v>3.2171644224945251</v>
      </c>
      <c r="R83" s="1">
        <v>0.16961899286477897</v>
      </c>
      <c r="S83" s="1">
        <v>0.82599999999999996</v>
      </c>
      <c r="T83" s="1">
        <v>1.0999999999999999E-2</v>
      </c>
      <c r="U83" s="1">
        <v>2.0505037437383731</v>
      </c>
      <c r="V83" s="1">
        <v>2.0487209096607497</v>
      </c>
      <c r="W83" s="1">
        <v>2.8140874811649119E-2</v>
      </c>
      <c r="X83" s="1">
        <v>35.384473110557572</v>
      </c>
      <c r="Y83" s="1">
        <v>1.9241725444821391</v>
      </c>
      <c r="Z83" s="1">
        <v>0.31083272990586536</v>
      </c>
      <c r="AA83" s="1">
        <v>1.6388075855682339E-2</v>
      </c>
    </row>
    <row r="84" spans="1:27" x14ac:dyDescent="0.25">
      <c r="A84" s="1" t="s">
        <v>94</v>
      </c>
      <c r="C84" s="1" t="s">
        <v>50</v>
      </c>
      <c r="D84" s="1" t="s">
        <v>92</v>
      </c>
      <c r="E84" s="19">
        <v>45772</v>
      </c>
      <c r="F84" s="1">
        <v>2</v>
      </c>
      <c r="G84" s="1">
        <v>59900</v>
      </c>
      <c r="H84" s="1">
        <v>48848.640467784928</v>
      </c>
      <c r="I84" s="1">
        <v>125810.18826123932</v>
      </c>
      <c r="J84" s="1">
        <v>176041.49819110447</v>
      </c>
      <c r="K84" s="1">
        <v>60011.932974942087</v>
      </c>
      <c r="L84" s="1">
        <v>3.69</v>
      </c>
      <c r="M84" s="1">
        <v>2.9849999999999999</v>
      </c>
      <c r="N84" s="1">
        <v>1.028</v>
      </c>
      <c r="O84" s="1">
        <v>0.34089651355838402</v>
      </c>
      <c r="P84" s="1">
        <v>6.8179302711676801E-3</v>
      </c>
      <c r="Q84" s="1">
        <v>2.9389231751436475</v>
      </c>
      <c r="R84" s="1">
        <v>0.86597873697228278</v>
      </c>
      <c r="S84" s="1">
        <v>0.82699999999999996</v>
      </c>
      <c r="T84" s="1">
        <v>0.01</v>
      </c>
      <c r="U84" s="1">
        <v>2.100337032741892</v>
      </c>
      <c r="V84" s="1">
        <v>2.0985602751008492</v>
      </c>
      <c r="W84" s="1">
        <v>4.3279147594104513E-2</v>
      </c>
      <c r="X84" s="1">
        <v>38.781376445619117</v>
      </c>
      <c r="Y84" s="1">
        <v>11.436880678134598</v>
      </c>
      <c r="Z84" s="1">
        <v>0.34026068066618392</v>
      </c>
      <c r="AA84" s="1">
        <v>0.10026070670262724</v>
      </c>
    </row>
    <row r="85" spans="1:27" x14ac:dyDescent="0.25">
      <c r="A85" s="1" t="s">
        <v>95</v>
      </c>
      <c r="C85" s="1" t="s">
        <v>50</v>
      </c>
      <c r="D85" s="1" t="s">
        <v>92</v>
      </c>
      <c r="E85" s="19">
        <v>45772</v>
      </c>
      <c r="F85" s="1">
        <v>2</v>
      </c>
      <c r="G85" s="1">
        <v>125500</v>
      </c>
      <c r="H85" s="1">
        <v>104271.11453889495</v>
      </c>
      <c r="I85" s="1">
        <v>261848.84711282331</v>
      </c>
      <c r="J85" s="1">
        <v>153335.84004246659</v>
      </c>
      <c r="K85" s="1">
        <v>43278.275414036711</v>
      </c>
      <c r="L85" s="1">
        <v>7.8</v>
      </c>
      <c r="M85" s="1">
        <v>3.12</v>
      </c>
      <c r="N85" s="1">
        <v>0.88300000000000001</v>
      </c>
      <c r="O85" s="1">
        <v>0.2822450080949811</v>
      </c>
      <c r="P85" s="1">
        <v>5.6449001618996218E-3</v>
      </c>
      <c r="Q85" s="1">
        <v>1.2217995222507299</v>
      </c>
      <c r="R85" s="1">
        <v>0.26995265427471588</v>
      </c>
      <c r="S85" s="1">
        <v>0.8306</v>
      </c>
      <c r="T85" s="1">
        <v>7.6E-3</v>
      </c>
      <c r="U85" s="1">
        <v>2.0864449969149268</v>
      </c>
      <c r="V85" s="1">
        <v>2.0853821195124573</v>
      </c>
      <c r="W85" s="1">
        <v>2.6672080372933085E-2</v>
      </c>
      <c r="X85" s="1">
        <v>93.691009625807396</v>
      </c>
      <c r="Y85" s="1">
        <v>20.718469094534466</v>
      </c>
      <c r="Z85" s="1">
        <v>0.81846488052136135</v>
      </c>
      <c r="AA85" s="1">
        <v>0.18083716919479889</v>
      </c>
    </row>
    <row r="86" spans="1:27" x14ac:dyDescent="0.25">
      <c r="A86" s="1" t="s">
        <v>96</v>
      </c>
      <c r="C86" s="1" t="s">
        <v>50</v>
      </c>
      <c r="D86" s="1" t="s">
        <v>92</v>
      </c>
      <c r="E86" s="19">
        <v>45772</v>
      </c>
      <c r="F86" s="1">
        <v>2</v>
      </c>
      <c r="G86" s="1">
        <v>82000</v>
      </c>
      <c r="H86" s="1">
        <v>68772.413080939441</v>
      </c>
      <c r="I86" s="1">
        <v>172861.15297682476</v>
      </c>
      <c r="J86" s="1">
        <v>186932.76547978673</v>
      </c>
      <c r="K86" s="1">
        <v>60461.066334868519</v>
      </c>
      <c r="L86" s="1">
        <v>5.14</v>
      </c>
      <c r="M86" s="1">
        <v>3.238</v>
      </c>
      <c r="N86" s="1">
        <v>1.05</v>
      </c>
      <c r="O86" s="1">
        <v>0.32343749999999999</v>
      </c>
      <c r="P86" s="1">
        <v>6.4687499999999997E-3</v>
      </c>
      <c r="Q86" s="1">
        <v>2.2796678717047163</v>
      </c>
      <c r="R86" s="1">
        <v>0.37729433619127706</v>
      </c>
      <c r="S86" s="1">
        <v>0.83799999999999997</v>
      </c>
      <c r="T86" s="1">
        <v>1.4E-2</v>
      </c>
      <c r="U86" s="1">
        <v>2.1080628411807898</v>
      </c>
      <c r="V86" s="1">
        <v>2.1078032744421118</v>
      </c>
      <c r="W86" s="1">
        <v>3.1568328736484373E-2</v>
      </c>
      <c r="X86" s="1">
        <v>50.66153953103548</v>
      </c>
      <c r="Y86" s="1">
        <v>8.4273009633766112</v>
      </c>
      <c r="Z86" s="1">
        <v>0.43866039102099924</v>
      </c>
      <c r="AA86" s="1">
        <v>7.2600084906189161E-2</v>
      </c>
    </row>
    <row r="87" spans="1:27" x14ac:dyDescent="0.25">
      <c r="A87" s="1" t="s">
        <v>97</v>
      </c>
      <c r="C87" s="1" t="s">
        <v>50</v>
      </c>
      <c r="D87" s="1" t="s">
        <v>92</v>
      </c>
      <c r="E87" s="19">
        <v>45772</v>
      </c>
      <c r="F87" s="1">
        <v>2</v>
      </c>
      <c r="G87" s="1">
        <v>60000</v>
      </c>
      <c r="H87" s="1">
        <v>48545.23276301608</v>
      </c>
      <c r="I87" s="1">
        <v>121514.23061329457</v>
      </c>
      <c r="J87" s="1">
        <v>221918.68873533668</v>
      </c>
      <c r="K87" s="1">
        <v>84647.293956952868</v>
      </c>
      <c r="L87" s="1">
        <v>3.63</v>
      </c>
      <c r="M87" s="1">
        <v>3.68</v>
      </c>
      <c r="N87" s="1">
        <v>1.41</v>
      </c>
      <c r="O87" s="1">
        <v>0.38143382352941174</v>
      </c>
      <c r="P87" s="1">
        <v>7.6286764705882351E-3</v>
      </c>
      <c r="Q87" s="1">
        <v>3.698644812255611</v>
      </c>
      <c r="R87" s="1">
        <v>0.23254504051990918</v>
      </c>
      <c r="S87" s="1">
        <v>0.80840000000000001</v>
      </c>
      <c r="T87" s="1">
        <v>8.0000000000000002E-3</v>
      </c>
      <c r="U87" s="1">
        <v>2.0252371768882429</v>
      </c>
      <c r="V87" s="1">
        <v>2.0204093749582164</v>
      </c>
      <c r="W87" s="1">
        <v>2.8547443089443618E-2</v>
      </c>
      <c r="X87" s="1">
        <v>30.122403435666911</v>
      </c>
      <c r="Y87" s="1">
        <v>1.9172032323985579</v>
      </c>
      <c r="Z87" s="1">
        <v>0.27036929761042722</v>
      </c>
      <c r="AA87" s="1">
        <v>1.6998939465564196E-2</v>
      </c>
    </row>
    <row r="88" spans="1:27" x14ac:dyDescent="0.25">
      <c r="A88" s="1" t="s">
        <v>98</v>
      </c>
      <c r="C88" s="1" t="s">
        <v>50</v>
      </c>
      <c r="D88" s="1" t="s">
        <v>92</v>
      </c>
      <c r="E88" s="19">
        <v>45772</v>
      </c>
      <c r="F88" s="1">
        <v>2</v>
      </c>
      <c r="G88" s="1">
        <v>38600</v>
      </c>
      <c r="H88" s="1">
        <v>31352.129492781216</v>
      </c>
      <c r="I88" s="1">
        <v>78759.223545653891</v>
      </c>
      <c r="J88" s="1">
        <v>158212.21555748803</v>
      </c>
      <c r="K88" s="1">
        <v>59279.00148125831</v>
      </c>
      <c r="L88" s="1">
        <v>2.36</v>
      </c>
      <c r="M88" s="1">
        <v>2.653</v>
      </c>
      <c r="N88" s="1">
        <v>0.995</v>
      </c>
      <c r="O88" s="1">
        <v>0.37468030690537091</v>
      </c>
      <c r="P88" s="1">
        <v>7.4936061381074186E-3</v>
      </c>
      <c r="Q88" s="1">
        <v>4.0987620610748197</v>
      </c>
      <c r="R88" s="1">
        <v>0.16580205933779299</v>
      </c>
      <c r="S88" s="1">
        <v>0.81399999999999995</v>
      </c>
      <c r="T88" s="1">
        <v>0.01</v>
      </c>
      <c r="U88" s="1">
        <v>2.040394392374453</v>
      </c>
      <c r="V88" s="1">
        <v>2.0364904777932962</v>
      </c>
      <c r="W88" s="1">
        <v>3.2722524766053959E-2</v>
      </c>
      <c r="X88" s="1">
        <v>27.370179173216506</v>
      </c>
      <c r="Y88" s="1">
        <v>1.1571032037703528</v>
      </c>
      <c r="Z88" s="1">
        <v>0.24397610427226646</v>
      </c>
      <c r="AA88" s="1">
        <v>9.8692580625053955E-3</v>
      </c>
    </row>
    <row r="89" spans="1:27" x14ac:dyDescent="0.25">
      <c r="A89" s="1" t="s">
        <v>99</v>
      </c>
      <c r="C89" s="1" t="s">
        <v>50</v>
      </c>
      <c r="D89" s="1" t="s">
        <v>92</v>
      </c>
      <c r="E89" s="19">
        <v>45772</v>
      </c>
      <c r="F89" s="1">
        <v>2</v>
      </c>
      <c r="G89" s="1">
        <v>47800</v>
      </c>
      <c r="H89" s="1">
        <v>39645.273423129795</v>
      </c>
      <c r="I89" s="1">
        <v>99625.303549956996</v>
      </c>
      <c r="J89" s="1">
        <v>172111.90488606144</v>
      </c>
      <c r="K89" s="1">
        <v>63060.837962920996</v>
      </c>
      <c r="L89" s="1">
        <v>2.9940000000000002</v>
      </c>
      <c r="M89" s="1">
        <v>2.9159999999999999</v>
      </c>
      <c r="N89" s="1">
        <v>1.07</v>
      </c>
      <c r="O89" s="1">
        <v>0.36639439906651111</v>
      </c>
      <c r="P89" s="1">
        <v>7.3278879813302228E-3</v>
      </c>
      <c r="Q89" s="1">
        <v>3.6006674662355951</v>
      </c>
      <c r="R89" s="1">
        <v>0.17335177679925215</v>
      </c>
      <c r="S89" s="1">
        <v>0.83009999999999995</v>
      </c>
      <c r="T89" s="1">
        <v>8.6999999999999994E-3</v>
      </c>
      <c r="U89" s="1">
        <v>2.0842113713380126</v>
      </c>
      <c r="V89" s="1">
        <v>2.0827565200577087</v>
      </c>
      <c r="W89" s="1">
        <v>2.8042587277369246E-2</v>
      </c>
      <c r="X89" s="1">
        <v>31.772642953781315</v>
      </c>
      <c r="Y89" s="1">
        <v>1.5654991848120501</v>
      </c>
      <c r="Z89" s="1">
        <v>0.27772628530050686</v>
      </c>
      <c r="AA89" s="1">
        <v>1.3370950100824655E-2</v>
      </c>
    </row>
    <row r="90" spans="1:27" x14ac:dyDescent="0.25">
      <c r="A90" s="1" t="s">
        <v>100</v>
      </c>
      <c r="C90" s="1" t="s">
        <v>50</v>
      </c>
      <c r="D90" s="1" t="s">
        <v>92</v>
      </c>
      <c r="E90" s="19">
        <v>45772</v>
      </c>
      <c r="F90" s="1">
        <v>2</v>
      </c>
      <c r="G90" s="1">
        <v>39300</v>
      </c>
      <c r="H90" s="1">
        <v>32666.896213446234</v>
      </c>
      <c r="I90" s="1">
        <v>81418.625899143502</v>
      </c>
      <c r="J90" s="1">
        <v>171419.50216511745</v>
      </c>
      <c r="K90" s="1">
        <v>66382.050425216672</v>
      </c>
      <c r="L90" s="1">
        <v>2.4500000000000002</v>
      </c>
      <c r="M90" s="1">
        <v>2.8889999999999998</v>
      </c>
      <c r="N90" s="1">
        <v>1.119</v>
      </c>
      <c r="O90" s="1">
        <v>0.3872491145218418</v>
      </c>
      <c r="P90" s="1">
        <v>7.7449822904368361E-3</v>
      </c>
      <c r="Q90" s="1">
        <v>4.3618193935144385</v>
      </c>
      <c r="R90" s="1">
        <v>0.18967563939756968</v>
      </c>
      <c r="S90" s="1">
        <v>0.82899999999999996</v>
      </c>
      <c r="T90" s="1">
        <v>1.0999999999999999E-2</v>
      </c>
      <c r="U90" s="1">
        <v>2.0717207607924557</v>
      </c>
      <c r="V90" s="1">
        <v>2.0700121575860826</v>
      </c>
      <c r="W90" s="1">
        <v>2.7097921252956708E-2</v>
      </c>
      <c r="X90" s="1">
        <v>26.193455458031863</v>
      </c>
      <c r="Y90" s="1">
        <v>1.1908807492482436</v>
      </c>
      <c r="Z90" s="1">
        <v>0.22926212889210718</v>
      </c>
      <c r="AA90" s="1">
        <v>9.9695647536247566E-3</v>
      </c>
    </row>
    <row r="91" spans="1:27" x14ac:dyDescent="0.25">
      <c r="A91" s="1" t="s">
        <v>101</v>
      </c>
      <c r="C91" s="1" t="s">
        <v>50</v>
      </c>
      <c r="D91" s="1" t="s">
        <v>92</v>
      </c>
      <c r="E91" s="19">
        <v>45772</v>
      </c>
      <c r="F91" s="1">
        <v>2</v>
      </c>
      <c r="G91" s="1">
        <v>52700</v>
      </c>
      <c r="H91" s="1">
        <v>43387.301781945622</v>
      </c>
      <c r="I91" s="1">
        <v>106682.9482572948</v>
      </c>
      <c r="J91" s="1">
        <v>115536.41732283463</v>
      </c>
      <c r="K91" s="1">
        <v>70993.441112414133</v>
      </c>
      <c r="L91" s="1">
        <v>3.22</v>
      </c>
      <c r="M91" s="1">
        <v>2.0099999999999998</v>
      </c>
      <c r="N91" s="1">
        <v>1.23</v>
      </c>
      <c r="O91" s="1">
        <v>0.61446808510638296</v>
      </c>
      <c r="P91" s="1">
        <v>1.228936170212766E-2</v>
      </c>
      <c r="Q91" s="1">
        <v>2.1923418846837692</v>
      </c>
      <c r="R91" s="1">
        <v>0.10680758105959297</v>
      </c>
      <c r="S91" s="1">
        <v>0.81910000000000005</v>
      </c>
      <c r="T91" s="1">
        <v>9.7999999999999997E-3</v>
      </c>
      <c r="U91" s="1">
        <v>2.02434436920863</v>
      </c>
      <c r="V91" s="1">
        <v>2.0192016929808267</v>
      </c>
      <c r="W91" s="1">
        <v>2.7251571777572481E-2</v>
      </c>
      <c r="X91" s="1">
        <v>51.491386716941349</v>
      </c>
      <c r="Y91" s="1">
        <v>2.5831216181851606</v>
      </c>
      <c r="Z91" s="1">
        <v>0.45613323678493845</v>
      </c>
      <c r="AA91" s="1">
        <v>2.2222121468481248E-2</v>
      </c>
    </row>
    <row r="92" spans="1:27" x14ac:dyDescent="0.25">
      <c r="A92" s="1" t="s">
        <v>102</v>
      </c>
      <c r="C92" s="1" t="s">
        <v>50</v>
      </c>
      <c r="D92" s="1" t="s">
        <v>92</v>
      </c>
      <c r="E92" s="19">
        <v>45772</v>
      </c>
      <c r="F92" s="1">
        <v>2</v>
      </c>
      <c r="G92" s="1">
        <v>45300</v>
      </c>
      <c r="H92" s="1">
        <v>36914.604080210142</v>
      </c>
      <c r="I92" s="1">
        <v>92772.228254426067</v>
      </c>
      <c r="J92" s="1">
        <v>161505.87324125468</v>
      </c>
      <c r="K92" s="1">
        <v>82354.269641432984</v>
      </c>
      <c r="L92" s="1">
        <v>2.81</v>
      </c>
      <c r="M92" s="1">
        <v>3.0219999999999998</v>
      </c>
      <c r="N92" s="1">
        <v>1.54</v>
      </c>
      <c r="O92" s="1">
        <v>0.50991501416430596</v>
      </c>
      <c r="P92" s="1">
        <v>1.0198300283286119E-2</v>
      </c>
      <c r="Q92" s="1">
        <v>3.5652510649283595</v>
      </c>
      <c r="R92" s="1">
        <v>0.48891607092268741</v>
      </c>
      <c r="S92" s="1">
        <v>0.83799999999999997</v>
      </c>
      <c r="T92" s="1">
        <v>1.7999999999999999E-2</v>
      </c>
      <c r="U92" s="1">
        <v>2.0479520585966018</v>
      </c>
      <c r="V92" s="1">
        <v>2.047542807916368</v>
      </c>
      <c r="W92" s="1">
        <v>5.1305688315572487E-2</v>
      </c>
      <c r="X92" s="1">
        <v>32.393646869949308</v>
      </c>
      <c r="Y92" s="1">
        <v>4.4964237037374781</v>
      </c>
      <c r="Z92" s="1">
        <v>0.28048515568428672</v>
      </c>
      <c r="AA92" s="1">
        <v>3.8463967269596853E-2</v>
      </c>
    </row>
    <row r="93" spans="1:27" x14ac:dyDescent="0.25">
      <c r="A93" s="1" t="s">
        <v>103</v>
      </c>
      <c r="C93" s="1" t="s">
        <v>50</v>
      </c>
      <c r="D93" s="1" t="s">
        <v>92</v>
      </c>
      <c r="E93" s="19">
        <v>45772</v>
      </c>
      <c r="F93" s="1">
        <v>2</v>
      </c>
      <c r="G93" s="1">
        <v>81800</v>
      </c>
      <c r="H93" s="1">
        <v>65839.471934840549</v>
      </c>
      <c r="I93" s="1">
        <v>167746.91768165244</v>
      </c>
      <c r="J93" s="1">
        <v>157991.91619697626</v>
      </c>
      <c r="K93" s="1">
        <v>60496.904619728259</v>
      </c>
      <c r="L93" s="1">
        <v>4.82</v>
      </c>
      <c r="M93" s="1">
        <v>2.5299999999999998</v>
      </c>
      <c r="N93" s="1">
        <v>0.98199999999999998</v>
      </c>
      <c r="O93" s="1">
        <v>0.38291139240506333</v>
      </c>
      <c r="P93" s="1">
        <v>7.6582278481012673E-3</v>
      </c>
      <c r="Q93" s="1">
        <v>1.9314415183004432</v>
      </c>
      <c r="R93" s="1">
        <v>0.15115902547940721</v>
      </c>
      <c r="S93" s="1">
        <v>0.81299999999999994</v>
      </c>
      <c r="T93" s="1">
        <v>1.7000000000000001E-2</v>
      </c>
      <c r="U93" s="1">
        <v>2.0506958151791252</v>
      </c>
      <c r="V93" s="1">
        <v>2.046559980072971</v>
      </c>
      <c r="W93" s="1">
        <v>7.4270673386769112E-2</v>
      </c>
      <c r="X93" s="1">
        <v>58.011610985039823</v>
      </c>
      <c r="Y93" s="1">
        <v>4.6993780667704703</v>
      </c>
      <c r="Z93" s="1">
        <v>0.51774800868935555</v>
      </c>
      <c r="AA93" s="1">
        <v>4.0520141922936875E-2</v>
      </c>
    </row>
    <row r="94" spans="1:27" x14ac:dyDescent="0.25">
      <c r="A94" s="1" t="s">
        <v>104</v>
      </c>
      <c r="C94" s="1" t="s">
        <v>50</v>
      </c>
      <c r="D94" s="1" t="s">
        <v>92</v>
      </c>
      <c r="E94" s="19">
        <v>45772</v>
      </c>
      <c r="F94" s="1">
        <v>2</v>
      </c>
      <c r="G94" s="1">
        <v>41900</v>
      </c>
      <c r="H94" s="1">
        <v>34406.433720787645</v>
      </c>
      <c r="I94" s="1">
        <v>85305.444723474473</v>
      </c>
      <c r="J94" s="1">
        <v>167569.42252391309</v>
      </c>
      <c r="K94" s="1">
        <v>61667.159702125558</v>
      </c>
      <c r="L94" s="1">
        <v>2.597</v>
      </c>
      <c r="M94" s="1">
        <v>2.8620000000000001</v>
      </c>
      <c r="N94" s="1">
        <v>1.0549999999999999</v>
      </c>
      <c r="O94" s="1">
        <v>0.36800962116656644</v>
      </c>
      <c r="P94" s="1">
        <v>7.360192423331329E-3</v>
      </c>
      <c r="Q94" s="1">
        <v>3.9992702273010283</v>
      </c>
      <c r="R94" s="1">
        <v>0.17686709165710501</v>
      </c>
      <c r="S94" s="1">
        <v>0.82279999999999998</v>
      </c>
      <c r="T94" s="1">
        <v>7.4999999999999997E-3</v>
      </c>
      <c r="U94" s="1">
        <v>2.0359294683406794</v>
      </c>
      <c r="V94" s="1">
        <v>2.0333916386144346</v>
      </c>
      <c r="W94" s="1">
        <v>2.388428583409373E-2</v>
      </c>
      <c r="X94" s="1">
        <v>28.35433565501463</v>
      </c>
      <c r="Y94" s="1">
        <v>1.2803242476152541</v>
      </c>
      <c r="Z94" s="1">
        <v>0.25004561911658219</v>
      </c>
      <c r="AA94" s="1">
        <v>1.1058227856884768E-2</v>
      </c>
    </row>
    <row r="95" spans="1:27" x14ac:dyDescent="0.25">
      <c r="A95" s="1" t="s">
        <v>105</v>
      </c>
      <c r="C95" s="1" t="s">
        <v>50</v>
      </c>
      <c r="D95" s="1" t="s">
        <v>92</v>
      </c>
      <c r="E95" s="19">
        <v>45772</v>
      </c>
      <c r="F95" s="1">
        <v>2</v>
      </c>
      <c r="G95" s="1">
        <v>75300</v>
      </c>
      <c r="H95" s="1">
        <v>61692.899969666265</v>
      </c>
      <c r="I95" s="1">
        <v>154449.90591420437</v>
      </c>
      <c r="J95" s="1">
        <v>194955.56805399325</v>
      </c>
      <c r="K95" s="1">
        <v>66772.534984761573</v>
      </c>
      <c r="L95" s="1">
        <v>4.71</v>
      </c>
      <c r="M95" s="1">
        <v>3.319</v>
      </c>
      <c r="N95" s="1">
        <v>1.1399999999999999</v>
      </c>
      <c r="O95" s="1">
        <v>0.34250129735339907</v>
      </c>
      <c r="P95" s="1">
        <v>6.8500259470679814E-3</v>
      </c>
      <c r="Q95" s="1">
        <v>2.5890513685789278</v>
      </c>
      <c r="R95" s="1">
        <v>0.14489948507536315</v>
      </c>
      <c r="S95" s="1">
        <v>0.8216</v>
      </c>
      <c r="T95" s="1">
        <v>8.3000000000000001E-3</v>
      </c>
      <c r="U95" s="1">
        <v>2.0511275685817312</v>
      </c>
      <c r="V95" s="1">
        <v>2.0486025269029251</v>
      </c>
      <c r="W95" s="1">
        <v>2.0448677692879925E-2</v>
      </c>
      <c r="X95" s="1">
        <v>43.734655161419262</v>
      </c>
      <c r="Y95" s="1">
        <v>2.4872202168405173</v>
      </c>
      <c r="Z95" s="1">
        <v>0.38624185372918174</v>
      </c>
      <c r="AA95" s="1">
        <v>2.1616506493121759E-2</v>
      </c>
    </row>
    <row r="96" spans="1:27" x14ac:dyDescent="0.25">
      <c r="A96" s="1" t="s">
        <v>106</v>
      </c>
      <c r="C96" s="1" t="s">
        <v>50</v>
      </c>
      <c r="D96" s="1" t="s">
        <v>92</v>
      </c>
      <c r="E96" s="19">
        <v>45772</v>
      </c>
      <c r="F96" s="1">
        <v>2</v>
      </c>
      <c r="G96" s="1">
        <v>53000</v>
      </c>
      <c r="H96" s="1">
        <v>43791.845388304086</v>
      </c>
      <c r="I96" s="1">
        <v>108524.07296355684</v>
      </c>
      <c r="J96" s="1">
        <v>145536.06935496698</v>
      </c>
      <c r="K96" s="1">
        <v>41312.886682659962</v>
      </c>
      <c r="L96" s="1">
        <v>3.117</v>
      </c>
      <c r="M96" s="1">
        <v>2.5990000000000002</v>
      </c>
      <c r="N96" s="1">
        <v>0.749</v>
      </c>
      <c r="O96" s="1">
        <v>0.28386699507389163</v>
      </c>
      <c r="P96" s="1">
        <v>5.6773399014778325E-3</v>
      </c>
      <c r="Q96" s="1">
        <v>2.7459635727352261</v>
      </c>
      <c r="R96" s="1">
        <v>0.26291867881884395</v>
      </c>
      <c r="S96" s="1">
        <v>0.82799999999999996</v>
      </c>
      <c r="T96" s="1">
        <v>1.6E-2</v>
      </c>
      <c r="U96" s="1">
        <v>2.0476240181803176</v>
      </c>
      <c r="V96" s="1">
        <v>2.0462582911699254</v>
      </c>
      <c r="W96" s="1">
        <v>2.7884310816683189E-2</v>
      </c>
      <c r="X96" s="1">
        <v>41.556743553714703</v>
      </c>
      <c r="Y96" s="1">
        <v>4.0591718729262869</v>
      </c>
      <c r="Z96" s="1">
        <v>0.36417089065894281</v>
      </c>
      <c r="AA96" s="1">
        <v>3.4868390239043846E-2</v>
      </c>
    </row>
    <row r="97" spans="1:27" x14ac:dyDescent="0.25">
      <c r="A97" s="1" t="s">
        <v>107</v>
      </c>
      <c r="C97" s="1" t="s">
        <v>50</v>
      </c>
      <c r="D97" s="1" t="s">
        <v>92</v>
      </c>
      <c r="E97" s="19">
        <v>45772</v>
      </c>
      <c r="F97" s="1">
        <v>2</v>
      </c>
      <c r="G97" s="1">
        <v>74900</v>
      </c>
      <c r="H97" s="1">
        <v>62501.9871823832</v>
      </c>
      <c r="I97" s="1">
        <v>156495.6000322733</v>
      </c>
      <c r="J97" s="1">
        <v>169679.95406824147</v>
      </c>
      <c r="K97" s="1">
        <v>75047.228875921253</v>
      </c>
      <c r="L97" s="1">
        <v>4.5199999999999996</v>
      </c>
      <c r="M97" s="1">
        <v>2.99</v>
      </c>
      <c r="N97" s="1">
        <v>1.35</v>
      </c>
      <c r="O97" s="1">
        <v>0.44228694714131606</v>
      </c>
      <c r="P97" s="1">
        <v>8.845738942826321E-3</v>
      </c>
      <c r="Q97" s="1">
        <v>2.2654199475065617</v>
      </c>
      <c r="R97" s="1">
        <v>1.0275522539368989</v>
      </c>
      <c r="S97" s="1">
        <v>0.83699999999999997</v>
      </c>
      <c r="T97" s="1">
        <v>0.01</v>
      </c>
      <c r="U97" s="1">
        <v>2.0893938589088559</v>
      </c>
      <c r="V97" s="1">
        <v>2.0888614962535343</v>
      </c>
      <c r="W97" s="1">
        <v>3.5391509281248963E-2</v>
      </c>
      <c r="X97" s="1">
        <v>50.919330046053588</v>
      </c>
      <c r="Y97" s="1">
        <v>23.104069533873453</v>
      </c>
      <c r="Z97" s="1">
        <v>0.44141926140477916</v>
      </c>
      <c r="AA97" s="1">
        <v>0.20021954758846239</v>
      </c>
    </row>
    <row r="98" spans="1:27" x14ac:dyDescent="0.25">
      <c r="A98" s="1" t="s">
        <v>108</v>
      </c>
      <c r="C98" s="1" t="s">
        <v>50</v>
      </c>
      <c r="D98" s="1" t="s">
        <v>92</v>
      </c>
      <c r="E98" s="19">
        <v>45772</v>
      </c>
      <c r="F98" s="1">
        <v>2</v>
      </c>
      <c r="G98" s="1">
        <v>33500</v>
      </c>
      <c r="H98" s="1">
        <v>27104.421626017309</v>
      </c>
      <c r="I98" s="1">
        <v>68428.468249405778</v>
      </c>
      <c r="J98" s="1">
        <v>57457.338731712167</v>
      </c>
      <c r="K98" s="1">
        <v>33349.364438686083</v>
      </c>
      <c r="L98" s="1">
        <v>1.99</v>
      </c>
      <c r="M98" s="1">
        <v>0.93</v>
      </c>
      <c r="N98" s="1">
        <v>0.54500000000000004</v>
      </c>
      <c r="O98" s="1">
        <v>0.58041958041958042</v>
      </c>
      <c r="P98" s="1">
        <v>1.1608391608391609E-2</v>
      </c>
      <c r="Q98" s="1">
        <v>1.7151444397526019</v>
      </c>
      <c r="R98" s="1">
        <v>6.9195696044659041E-2</v>
      </c>
      <c r="S98" s="1">
        <v>0.81499999999999995</v>
      </c>
      <c r="T98" s="1">
        <v>1.4999999999999999E-2</v>
      </c>
      <c r="U98" s="1">
        <v>2.0426408432658443</v>
      </c>
      <c r="V98" s="1">
        <v>2.0368368824248662</v>
      </c>
      <c r="W98" s="1">
        <v>4.5118572843221454E-2</v>
      </c>
      <c r="X98" s="1">
        <v>65.488169623895729</v>
      </c>
      <c r="Y98" s="1">
        <v>2.9039958343995602</v>
      </c>
      <c r="Z98" s="1">
        <v>0.58304127443881248</v>
      </c>
      <c r="AA98" s="1">
        <v>2.3522186162570687E-2</v>
      </c>
    </row>
    <row r="99" spans="1:27" x14ac:dyDescent="0.25">
      <c r="A99" s="1" t="s">
        <v>109</v>
      </c>
      <c r="C99" s="1" t="s">
        <v>50</v>
      </c>
      <c r="D99" s="1" t="s">
        <v>92</v>
      </c>
      <c r="E99" s="19">
        <v>45772</v>
      </c>
      <c r="F99" s="1">
        <v>2</v>
      </c>
      <c r="G99" s="1">
        <v>62600</v>
      </c>
      <c r="H99" s="1">
        <v>51478.173909114965</v>
      </c>
      <c r="I99" s="1">
        <v>126628.4659084669</v>
      </c>
      <c r="J99" s="1">
        <v>143007.01382915373</v>
      </c>
      <c r="K99" s="1">
        <v>49562.704792843688</v>
      </c>
      <c r="L99" s="1">
        <v>3.68</v>
      </c>
      <c r="M99" s="1">
        <v>2.37</v>
      </c>
      <c r="N99" s="1">
        <v>0.84</v>
      </c>
      <c r="O99" s="1">
        <v>0.34657534246575339</v>
      </c>
      <c r="P99" s="1">
        <v>6.9315068493150675E-3</v>
      </c>
      <c r="Q99" s="1">
        <v>2.2844570899225833</v>
      </c>
      <c r="R99" s="1">
        <v>9.6569175221364503E-2</v>
      </c>
      <c r="S99" s="1">
        <v>0.82399999999999995</v>
      </c>
      <c r="T99" s="1">
        <v>1.0999999999999999E-2</v>
      </c>
      <c r="U99" s="1">
        <v>2.0228189442247109</v>
      </c>
      <c r="V99" s="1">
        <v>2.0205970846706638</v>
      </c>
      <c r="W99" s="1">
        <v>2.3143452392775699E-2</v>
      </c>
      <c r="X99" s="1">
        <v>49.710731053323677</v>
      </c>
      <c r="Y99" s="1">
        <v>2.2036795208485773</v>
      </c>
      <c r="Z99" s="1">
        <v>0.43774076755973929</v>
      </c>
      <c r="AA99" s="1">
        <v>1.8504293676815612E-2</v>
      </c>
    </row>
    <row r="100" spans="1:27" x14ac:dyDescent="0.25">
      <c r="A100" s="1" t="s">
        <v>110</v>
      </c>
      <c r="C100" s="1" t="s">
        <v>50</v>
      </c>
      <c r="D100" s="1" t="s">
        <v>92</v>
      </c>
      <c r="E100" s="19">
        <v>45772</v>
      </c>
      <c r="F100" s="1">
        <v>2</v>
      </c>
      <c r="G100" s="1">
        <v>67800</v>
      </c>
      <c r="H100" s="1">
        <v>56636.104890185423</v>
      </c>
      <c r="I100" s="1">
        <v>145244.28238289419</v>
      </c>
      <c r="J100" s="1">
        <v>129343.55573974305</v>
      </c>
      <c r="K100" s="1">
        <v>57590.926278279752</v>
      </c>
      <c r="L100" s="1">
        <v>4.24</v>
      </c>
      <c r="M100" s="1">
        <v>2.2200000000000002</v>
      </c>
      <c r="N100" s="1">
        <v>1.01</v>
      </c>
      <c r="O100" s="1">
        <v>0.44525547445255476</v>
      </c>
      <c r="P100" s="1">
        <v>8.9051094890510961E-3</v>
      </c>
      <c r="Q100" s="1">
        <v>1.9077220610581571</v>
      </c>
      <c r="R100" s="1">
        <v>0.58371205872595366</v>
      </c>
      <c r="S100" s="1">
        <v>0.83099999999999996</v>
      </c>
      <c r="T100" s="1">
        <v>1.4E-2</v>
      </c>
      <c r="U100" s="1">
        <v>2.1422460528450471</v>
      </c>
      <c r="V100" s="1">
        <v>2.1406395411663697</v>
      </c>
      <c r="W100" s="1">
        <v>6.2352275966383909E-2</v>
      </c>
      <c r="X100" s="1">
        <v>60.033251351339608</v>
      </c>
      <c r="Y100" s="1">
        <v>18.396396390652093</v>
      </c>
      <c r="Z100" s="1">
        <v>0.52418537291817524</v>
      </c>
      <c r="AA100" s="1">
        <v>0.16038674051417398</v>
      </c>
    </row>
    <row r="101" spans="1:27" x14ac:dyDescent="0.25">
      <c r="A101" s="1" t="s">
        <v>111</v>
      </c>
      <c r="C101" s="1" t="s">
        <v>50</v>
      </c>
      <c r="D101" s="1" t="s">
        <v>92</v>
      </c>
      <c r="E101" s="19">
        <v>45772</v>
      </c>
      <c r="F101" s="1">
        <v>2</v>
      </c>
      <c r="G101" s="1">
        <v>61400</v>
      </c>
      <c r="H101" s="1">
        <v>50466.814893218798</v>
      </c>
      <c r="I101" s="1">
        <v>124787.34120220486</v>
      </c>
      <c r="J101" s="1">
        <v>109632.9338143077</v>
      </c>
      <c r="K101" s="1">
        <v>55305.899647396298</v>
      </c>
      <c r="L101" s="1">
        <v>3.64</v>
      </c>
      <c r="M101" s="1">
        <v>1.83</v>
      </c>
      <c r="N101" s="1">
        <v>0.94</v>
      </c>
      <c r="O101" s="1">
        <v>0.5044642857142857</v>
      </c>
      <c r="P101" s="1">
        <v>1.0089285714285714E-2</v>
      </c>
      <c r="Q101" s="1">
        <v>1.7855526679854674</v>
      </c>
      <c r="R101" s="1">
        <v>0.12390744132047428</v>
      </c>
      <c r="S101" s="1">
        <v>0.82</v>
      </c>
      <c r="T101" s="1">
        <v>1.6E-2</v>
      </c>
      <c r="U101" s="1">
        <v>2.0323671205570824</v>
      </c>
      <c r="V101" s="1">
        <v>2.0283284627960101</v>
      </c>
      <c r="W101" s="1">
        <v>3.5125315990335429E-2</v>
      </c>
      <c r="X101" s="1">
        <v>63.291753878928304</v>
      </c>
      <c r="Y101" s="1">
        <v>4.5624158920650375</v>
      </c>
      <c r="Z101" s="1">
        <v>0.56005068790731349</v>
      </c>
      <c r="AA101" s="1">
        <v>3.8864408198420894E-2</v>
      </c>
    </row>
    <row r="102" spans="1:27" x14ac:dyDescent="0.25">
      <c r="A102" s="1" t="s">
        <v>112</v>
      </c>
      <c r="C102" s="1" t="s">
        <v>50</v>
      </c>
      <c r="D102" s="1" t="s">
        <v>92</v>
      </c>
      <c r="E102" s="19">
        <v>45772</v>
      </c>
      <c r="F102" s="1">
        <v>2</v>
      </c>
      <c r="G102" s="1">
        <v>56600</v>
      </c>
      <c r="H102" s="1">
        <v>47129.330140761442</v>
      </c>
      <c r="I102" s="1">
        <v>117831.98120077049</v>
      </c>
      <c r="J102" s="1">
        <v>172787.56073514392</v>
      </c>
      <c r="K102" s="1">
        <v>74672.518937585599</v>
      </c>
      <c r="L102" s="1">
        <v>3.45</v>
      </c>
      <c r="M102" s="1">
        <v>2.8050000000000002</v>
      </c>
      <c r="N102" s="1">
        <v>1.2290000000000001</v>
      </c>
      <c r="O102" s="1">
        <v>0.43216374269005853</v>
      </c>
      <c r="P102" s="1">
        <v>8.6432748538011715E-3</v>
      </c>
      <c r="Q102" s="1">
        <v>3.0527837585714477</v>
      </c>
      <c r="R102" s="1">
        <v>0.11352476291832715</v>
      </c>
      <c r="S102" s="1">
        <v>0.83499999999999996</v>
      </c>
      <c r="T102" s="1">
        <v>1.0999999999999999E-2</v>
      </c>
      <c r="U102" s="1">
        <v>2.0818371236885245</v>
      </c>
      <c r="V102" s="1">
        <v>2.0809702257241263</v>
      </c>
      <c r="W102" s="1">
        <v>2.9206710214734814E-2</v>
      </c>
      <c r="X102" s="1">
        <v>37.696096121086171</v>
      </c>
      <c r="Y102" s="1">
        <v>1.4871766158028306</v>
      </c>
      <c r="Z102" s="1">
        <v>0.32756987690079653</v>
      </c>
      <c r="AA102" s="1">
        <v>1.2181436863956048E-2</v>
      </c>
    </row>
    <row r="103" spans="1:27" x14ac:dyDescent="0.25">
      <c r="A103" s="1" t="s">
        <v>113</v>
      </c>
      <c r="C103" s="1" t="s">
        <v>50</v>
      </c>
      <c r="D103" s="1" t="s">
        <v>114</v>
      </c>
      <c r="E103" s="19">
        <v>45772</v>
      </c>
      <c r="F103" s="1">
        <v>2</v>
      </c>
      <c r="G103" s="1">
        <v>74100</v>
      </c>
      <c r="H103" s="1">
        <v>60175.861445822011</v>
      </c>
      <c r="I103" s="1">
        <v>150869.94120758373</v>
      </c>
      <c r="J103" s="1">
        <v>302919.01012373448</v>
      </c>
      <c r="K103" s="1">
        <v>116005.3186679639</v>
      </c>
      <c r="L103" s="1">
        <v>4.8099999999999996</v>
      </c>
      <c r="M103" s="1">
        <v>5.67</v>
      </c>
      <c r="N103" s="1">
        <v>2.17</v>
      </c>
      <c r="O103" s="1">
        <v>0.38295819935691316</v>
      </c>
      <c r="P103" s="1">
        <v>7.6591639871382636E-3</v>
      </c>
      <c r="Q103" s="1">
        <v>4.087975845124622</v>
      </c>
      <c r="R103" s="1">
        <v>0.2185216604360124</v>
      </c>
      <c r="S103" s="1">
        <v>0.81220000000000003</v>
      </c>
      <c r="T103" s="1">
        <v>9.2999999999999992E-3</v>
      </c>
      <c r="U103" s="1">
        <v>2.0360315952440451</v>
      </c>
      <c r="V103" s="1">
        <v>2.0317656450119643</v>
      </c>
      <c r="W103" s="1">
        <v>3.0044533344009562E-2</v>
      </c>
      <c r="X103" s="1">
        <v>27.381712573839252</v>
      </c>
      <c r="Y103" s="1">
        <v>1.4968858267557221</v>
      </c>
      <c r="Z103" s="1">
        <v>0.24461984069514847</v>
      </c>
      <c r="AA103" s="1">
        <v>1.3076088457823829E-2</v>
      </c>
    </row>
    <row r="104" spans="1:27" x14ac:dyDescent="0.25">
      <c r="A104" s="1" t="s">
        <v>115</v>
      </c>
      <c r="C104" s="1" t="s">
        <v>50</v>
      </c>
      <c r="D104" s="1" t="s">
        <v>114</v>
      </c>
      <c r="E104" s="19">
        <v>45772</v>
      </c>
      <c r="F104" s="1">
        <v>2</v>
      </c>
      <c r="G104" s="1">
        <v>63800</v>
      </c>
      <c r="H104" s="1">
        <v>53197.484236138451</v>
      </c>
      <c r="I104" s="1">
        <v>131435.84708592889</v>
      </c>
      <c r="J104" s="1">
        <v>191647.01787967113</v>
      </c>
      <c r="K104" s="1">
        <v>100734.96494198196</v>
      </c>
      <c r="L104" s="1">
        <v>4.16</v>
      </c>
      <c r="M104" s="1">
        <v>3.4529999999999998</v>
      </c>
      <c r="N104" s="1">
        <v>1.8260000000000001</v>
      </c>
      <c r="O104" s="1">
        <v>0.52562761506276157</v>
      </c>
      <c r="P104" s="1">
        <v>1.0512552301255232E-2</v>
      </c>
      <c r="Q104" s="1">
        <v>3.0038717535998609</v>
      </c>
      <c r="R104" s="1">
        <v>0.24312180469177008</v>
      </c>
      <c r="S104" s="1">
        <v>0.8377</v>
      </c>
      <c r="T104" s="1">
        <v>8.6E-3</v>
      </c>
      <c r="U104" s="1">
        <v>2.0601229950772555</v>
      </c>
      <c r="V104" s="1">
        <v>2.0596378782898461</v>
      </c>
      <c r="W104" s="1">
        <v>3.1590518223429599E-2</v>
      </c>
      <c r="X104" s="1">
        <v>38.433777494543094</v>
      </c>
      <c r="Y104" s="1">
        <v>3.1356062101008351</v>
      </c>
      <c r="Z104" s="1">
        <v>0.33290369297610428</v>
      </c>
      <c r="AA104" s="1">
        <v>2.6943942106686471E-2</v>
      </c>
    </row>
    <row r="105" spans="1:27" x14ac:dyDescent="0.25">
      <c r="A105" s="1" t="s">
        <v>116</v>
      </c>
      <c r="C105" s="1" t="s">
        <v>50</v>
      </c>
      <c r="D105" s="1" t="s">
        <v>114</v>
      </c>
      <c r="E105" s="19">
        <v>45772</v>
      </c>
      <c r="F105" s="1">
        <v>2</v>
      </c>
      <c r="G105" s="1">
        <v>55100</v>
      </c>
      <c r="H105" s="1">
        <v>45207.748010558724</v>
      </c>
      <c r="I105" s="1">
        <v>114865.72472957053</v>
      </c>
      <c r="J105" s="1">
        <v>182670.20357211446</v>
      </c>
      <c r="K105" s="1">
        <v>92759.034330606009</v>
      </c>
      <c r="L105" s="1">
        <v>3.63</v>
      </c>
      <c r="M105" s="1">
        <v>3.242</v>
      </c>
      <c r="N105" s="1">
        <v>1.6559999999999999</v>
      </c>
      <c r="O105" s="1">
        <v>0.50779510022271712</v>
      </c>
      <c r="P105" s="1">
        <v>1.0155902004454343E-2</v>
      </c>
      <c r="Q105" s="1">
        <v>3.3152487036681388</v>
      </c>
      <c r="R105" s="1">
        <v>0.19966794913886332</v>
      </c>
      <c r="S105" s="1">
        <v>0.81850000000000001</v>
      </c>
      <c r="T105" s="1">
        <v>9.7000000000000003E-3</v>
      </c>
      <c r="U105" s="1">
        <v>2.0846773998107175</v>
      </c>
      <c r="V105" s="1">
        <v>2.0803023940579348</v>
      </c>
      <c r="W105" s="1">
        <v>2.983513311561398E-2</v>
      </c>
      <c r="X105" s="1">
        <v>34.025813169065898</v>
      </c>
      <c r="Y105" s="1">
        <v>2.0885734224264203</v>
      </c>
      <c r="Z105" s="1">
        <v>0.30163649529326575</v>
      </c>
      <c r="AA105" s="1">
        <v>1.8166703551984735E-2</v>
      </c>
    </row>
    <row r="106" spans="1:27" x14ac:dyDescent="0.25">
      <c r="A106" s="1" t="s">
        <v>117</v>
      </c>
      <c r="C106" s="1" t="s">
        <v>50</v>
      </c>
      <c r="D106" s="1" t="s">
        <v>114</v>
      </c>
      <c r="E106" s="19">
        <v>45772</v>
      </c>
      <c r="F106" s="1">
        <v>2</v>
      </c>
      <c r="G106" s="1">
        <v>132000</v>
      </c>
      <c r="H106" s="1">
        <v>110238.13273268234</v>
      </c>
      <c r="I106" s="1">
        <v>276168.70593930583</v>
      </c>
      <c r="J106" s="1">
        <v>171489.85409081928</v>
      </c>
      <c r="K106" s="1">
        <v>91919.358493511143</v>
      </c>
      <c r="L106" s="1">
        <v>8.73</v>
      </c>
      <c r="M106" s="1">
        <v>3.1080000000000001</v>
      </c>
      <c r="N106" s="1">
        <v>1.68</v>
      </c>
      <c r="O106" s="1">
        <v>0.53600464576074325</v>
      </c>
      <c r="P106" s="1">
        <v>1.0720092915214864E-2</v>
      </c>
      <c r="Q106" s="1">
        <v>1.2991655612940856</v>
      </c>
      <c r="R106" s="1">
        <v>0.12955876769066374</v>
      </c>
      <c r="S106" s="1">
        <v>0.83209999999999995</v>
      </c>
      <c r="T106" s="1">
        <v>7.7000000000000002E-3</v>
      </c>
      <c r="U106" s="1">
        <v>2.0921871662068625</v>
      </c>
      <c r="V106" s="1">
        <v>2.0904901402949085</v>
      </c>
      <c r="W106" s="1">
        <v>2.6962295636006123E-2</v>
      </c>
      <c r="X106" s="1">
        <v>88.2707802735858</v>
      </c>
      <c r="Y106" s="1">
        <v>8.8405850368895909</v>
      </c>
      <c r="Z106" s="1">
        <v>0.76972483707458361</v>
      </c>
      <c r="AA106" s="1">
        <v>7.6760502528211497E-2</v>
      </c>
    </row>
    <row r="107" spans="1:27" x14ac:dyDescent="0.25">
      <c r="A107" s="1" t="s">
        <v>118</v>
      </c>
      <c r="C107" s="1" t="s">
        <v>50</v>
      </c>
      <c r="D107" s="1" t="s">
        <v>114</v>
      </c>
      <c r="E107" s="19">
        <v>45772</v>
      </c>
      <c r="F107" s="1">
        <v>2</v>
      </c>
      <c r="G107" s="1">
        <v>134600</v>
      </c>
      <c r="H107" s="1">
        <v>110541.5404374512</v>
      </c>
      <c r="I107" s="1">
        <v>277191.55299834028</v>
      </c>
      <c r="J107" s="1">
        <v>174243.15710536184</v>
      </c>
      <c r="K107" s="1">
        <v>95475.702523485932</v>
      </c>
      <c r="L107" s="1">
        <v>8.74</v>
      </c>
      <c r="M107" s="1">
        <v>3.29</v>
      </c>
      <c r="N107" s="1">
        <v>1.82</v>
      </c>
      <c r="O107" s="1">
        <v>0.54794520547945202</v>
      </c>
      <c r="P107" s="1">
        <v>1.0958904109589041E-2</v>
      </c>
      <c r="Q107" s="1">
        <v>1.2945256842894639</v>
      </c>
      <c r="R107" s="1">
        <v>0.23621657537433824</v>
      </c>
      <c r="S107" s="1">
        <v>0.82579999999999998</v>
      </c>
      <c r="T107" s="1">
        <v>8.2000000000000007E-3</v>
      </c>
      <c r="U107" s="1">
        <v>2.0593726077142667</v>
      </c>
      <c r="V107" s="1">
        <v>2.0562578430972036</v>
      </c>
      <c r="W107" s="1">
        <v>2.2025375483575044E-2</v>
      </c>
      <c r="X107" s="1">
        <v>87.916451393135418</v>
      </c>
      <c r="Y107" s="1">
        <v>16.066154154611556</v>
      </c>
      <c r="Z107" s="1">
        <v>0.77248370745836348</v>
      </c>
      <c r="AA107" s="1">
        <v>0.14095777173277357</v>
      </c>
    </row>
    <row r="108" spans="1:27" x14ac:dyDescent="0.25">
      <c r="A108" s="1" t="s">
        <v>119</v>
      </c>
      <c r="C108" s="1" t="s">
        <v>50</v>
      </c>
      <c r="D108" s="1" t="s">
        <v>114</v>
      </c>
      <c r="E108" s="19">
        <v>45772</v>
      </c>
      <c r="F108" s="1">
        <v>2</v>
      </c>
      <c r="G108" s="1">
        <v>68800</v>
      </c>
      <c r="H108" s="1">
        <v>56838.376693364655</v>
      </c>
      <c r="I108" s="1">
        <v>141255.17885265977</v>
      </c>
      <c r="J108" s="1">
        <v>159516.47835065392</v>
      </c>
      <c r="K108" s="1">
        <v>75896.478079039342</v>
      </c>
      <c r="L108" s="1">
        <v>4.46</v>
      </c>
      <c r="M108" s="1">
        <v>2.7959999999999998</v>
      </c>
      <c r="N108" s="1">
        <v>1.337</v>
      </c>
      <c r="O108" s="1">
        <v>0.47579083279535184</v>
      </c>
      <c r="P108" s="1">
        <v>9.5158166559070369E-3</v>
      </c>
      <c r="Q108" s="1">
        <v>2.3185534643990398</v>
      </c>
      <c r="R108" s="1">
        <v>9.9106229426382253E-2</v>
      </c>
      <c r="S108" s="1">
        <v>0.82730000000000004</v>
      </c>
      <c r="T108" s="1">
        <v>7.4000000000000003E-3</v>
      </c>
      <c r="U108" s="1">
        <v>2.0531275996026128</v>
      </c>
      <c r="V108" s="1">
        <v>2.0507055994661409</v>
      </c>
      <c r="W108" s="1">
        <v>2.3507492450980643E-2</v>
      </c>
      <c r="X108" s="1">
        <v>49.175847419827669</v>
      </c>
      <c r="Y108" s="1">
        <v>2.1475443787727637</v>
      </c>
      <c r="Z108" s="1">
        <v>0.4313034033309196</v>
      </c>
      <c r="AA108" s="1">
        <v>1.8436001023583427E-2</v>
      </c>
    </row>
    <row r="109" spans="1:27" x14ac:dyDescent="0.25">
      <c r="A109" s="1" t="s">
        <v>120</v>
      </c>
      <c r="C109" s="1" t="s">
        <v>50</v>
      </c>
      <c r="D109" s="1" t="s">
        <v>114</v>
      </c>
      <c r="E109" s="19">
        <v>45772</v>
      </c>
      <c r="F109" s="1">
        <v>2</v>
      </c>
      <c r="G109" s="1">
        <v>55000</v>
      </c>
      <c r="H109" s="1">
        <v>45571.837256281346</v>
      </c>
      <c r="I109" s="1">
        <v>114047.44708234296</v>
      </c>
      <c r="J109" s="1">
        <v>161335.54522301923</v>
      </c>
      <c r="K109" s="1">
        <v>109536.18869836966</v>
      </c>
      <c r="L109" s="1">
        <v>3.601</v>
      </c>
      <c r="M109" s="1">
        <v>2.8519999999999999</v>
      </c>
      <c r="N109" s="1">
        <v>1.94</v>
      </c>
      <c r="O109" s="1">
        <v>0.67893401015228427</v>
      </c>
      <c r="P109" s="1">
        <v>1.3578680203045685E-2</v>
      </c>
      <c r="Q109" s="1">
        <v>2.9333735495094406</v>
      </c>
      <c r="R109" s="1">
        <v>0.11330996642447609</v>
      </c>
      <c r="S109" s="1">
        <v>0.82950000000000002</v>
      </c>
      <c r="T109" s="1">
        <v>8.5000000000000006E-3</v>
      </c>
      <c r="U109" s="1">
        <v>2.0735899469516901</v>
      </c>
      <c r="V109" s="1">
        <v>2.0707312648542611</v>
      </c>
      <c r="W109" s="1">
        <v>2.6612000975161414E-2</v>
      </c>
      <c r="X109" s="1">
        <v>38.972203529658948</v>
      </c>
      <c r="Y109" s="1">
        <v>1.5574825613395396</v>
      </c>
      <c r="Z109" s="1">
        <v>0.34090441708906588</v>
      </c>
      <c r="AA109" s="1">
        <v>1.3168410842450509E-2</v>
      </c>
    </row>
    <row r="110" spans="1:27" x14ac:dyDescent="0.25">
      <c r="A110" s="1" t="s">
        <v>121</v>
      </c>
      <c r="C110" s="1" t="s">
        <v>50</v>
      </c>
      <c r="D110" s="1" t="s">
        <v>114</v>
      </c>
      <c r="E110" s="19">
        <v>45772</v>
      </c>
      <c r="F110" s="1">
        <v>2</v>
      </c>
      <c r="G110" s="1">
        <v>88600</v>
      </c>
      <c r="H110" s="1">
        <v>72413.305538165645</v>
      </c>
      <c r="I110" s="1">
        <v>181043.92944910048</v>
      </c>
      <c r="J110" s="1">
        <v>147993.51693941484</v>
      </c>
      <c r="K110" s="1">
        <v>81336.919497533629</v>
      </c>
      <c r="L110" s="1">
        <v>5.73</v>
      </c>
      <c r="M110" s="1">
        <v>2.7</v>
      </c>
      <c r="N110" s="1">
        <v>1.488</v>
      </c>
      <c r="O110" s="1">
        <v>0.54959785522788207</v>
      </c>
      <c r="P110" s="1">
        <v>1.0991957104557642E-2</v>
      </c>
      <c r="Q110" s="1">
        <v>1.6703557216638243</v>
      </c>
      <c r="R110" s="1">
        <v>0.11710476737941657</v>
      </c>
      <c r="S110" s="1">
        <v>0.8216</v>
      </c>
      <c r="T110" s="1">
        <v>7.3000000000000001E-3</v>
      </c>
      <c r="U110" s="1">
        <v>2.0433852082291253</v>
      </c>
      <c r="V110" s="1">
        <v>2.0393370453111292</v>
      </c>
      <c r="W110" s="1">
        <v>2.5061960853178151E-2</v>
      </c>
      <c r="X110" s="1">
        <v>67.788715500199856</v>
      </c>
      <c r="Y110" s="1">
        <v>4.7905245357283963</v>
      </c>
      <c r="Z110" s="1">
        <v>0.59867487328023172</v>
      </c>
      <c r="AA110" s="1">
        <v>4.1971707500453662E-2</v>
      </c>
    </row>
    <row r="111" spans="1:27" x14ac:dyDescent="0.25">
      <c r="A111" s="1" t="s">
        <v>122</v>
      </c>
      <c r="C111" s="1" t="s">
        <v>50</v>
      </c>
      <c r="D111" s="1" t="s">
        <v>114</v>
      </c>
      <c r="E111" s="19">
        <v>45772</v>
      </c>
      <c r="F111" s="1">
        <v>2</v>
      </c>
      <c r="G111" s="1">
        <v>100100</v>
      </c>
      <c r="H111" s="1">
        <v>83942.798319381967</v>
      </c>
      <c r="I111" s="1">
        <v>208149.37651351385</v>
      </c>
      <c r="J111" s="1">
        <v>174437.33595800522</v>
      </c>
      <c r="K111" s="1">
        <v>99119.147780036044</v>
      </c>
      <c r="L111" s="1">
        <v>6.58</v>
      </c>
      <c r="M111" s="1">
        <v>3.0680000000000001</v>
      </c>
      <c r="N111" s="1">
        <v>1.746</v>
      </c>
      <c r="O111" s="1">
        <v>0.56822209096278797</v>
      </c>
      <c r="P111" s="1">
        <v>1.136444181925576E-2</v>
      </c>
      <c r="Q111" s="1">
        <v>1.7426307288512011</v>
      </c>
      <c r="R111" s="1">
        <v>7.1120912755675766E-2</v>
      </c>
      <c r="S111" s="1">
        <v>0.82950000000000002</v>
      </c>
      <c r="T111" s="1">
        <v>7.9000000000000008E-3</v>
      </c>
      <c r="U111" s="1">
        <v>2.0794143507843543</v>
      </c>
      <c r="V111" s="1">
        <v>2.0770232058971612</v>
      </c>
      <c r="W111" s="1">
        <v>2.0643617132916028E-2</v>
      </c>
      <c r="X111" s="1">
        <v>65.601982742128897</v>
      </c>
      <c r="Y111" s="1">
        <v>2.7493050998098192</v>
      </c>
      <c r="Z111" s="1">
        <v>0.57384503982621293</v>
      </c>
      <c r="AA111" s="1">
        <v>2.3419983555358414E-2</v>
      </c>
    </row>
    <row r="112" spans="1:27" x14ac:dyDescent="0.25">
      <c r="A112" s="1" t="s">
        <v>123</v>
      </c>
      <c r="C112" s="1" t="s">
        <v>50</v>
      </c>
      <c r="D112" s="1" t="s">
        <v>114</v>
      </c>
      <c r="E112" s="19">
        <v>45772</v>
      </c>
      <c r="F112" s="1">
        <v>2</v>
      </c>
      <c r="G112" s="1">
        <v>62600</v>
      </c>
      <c r="H112" s="1">
        <v>51882.717515473436</v>
      </c>
      <c r="I112" s="1">
        <v>130310.71532099097</v>
      </c>
      <c r="J112" s="1">
        <v>159045.18360438591</v>
      </c>
      <c r="K112" s="1">
        <v>73477.014647640273</v>
      </c>
      <c r="L112" s="1">
        <v>4.12</v>
      </c>
      <c r="M112" s="1">
        <v>2.7919999999999998</v>
      </c>
      <c r="N112" s="1">
        <v>1.2889999999999999</v>
      </c>
      <c r="O112" s="1">
        <v>0.46198830409356723</v>
      </c>
      <c r="P112" s="1">
        <v>9.2397660818713447E-3</v>
      </c>
      <c r="Q112" s="1">
        <v>2.5406578850540882</v>
      </c>
      <c r="R112" s="1">
        <v>0.12227994632151482</v>
      </c>
      <c r="S112" s="1">
        <v>0.82820000000000005</v>
      </c>
      <c r="T112" s="1">
        <v>9.4999999999999998E-3</v>
      </c>
      <c r="U112" s="1">
        <v>2.0816408198241372</v>
      </c>
      <c r="V112" s="1">
        <v>2.0794553108234877</v>
      </c>
      <c r="W112" s="1">
        <v>3.663343057661525E-2</v>
      </c>
      <c r="X112" s="1">
        <v>44.925713245949318</v>
      </c>
      <c r="Y112" s="1">
        <v>2.2228016536756958</v>
      </c>
      <c r="Z112" s="1">
        <v>0.39359884141926138</v>
      </c>
      <c r="AA112" s="1">
        <v>1.8943615149480498E-2</v>
      </c>
    </row>
    <row r="113" spans="1:27" x14ac:dyDescent="0.25">
      <c r="A113" s="1" t="s">
        <v>124</v>
      </c>
      <c r="C113" s="1" t="s">
        <v>50</v>
      </c>
      <c r="D113" s="1" t="s">
        <v>114</v>
      </c>
      <c r="E113" s="19">
        <v>45772</v>
      </c>
      <c r="F113" s="1">
        <v>2</v>
      </c>
      <c r="G113" s="1">
        <v>46500</v>
      </c>
      <c r="H113" s="1">
        <v>38229.370800875164</v>
      </c>
      <c r="I113" s="1">
        <v>94817.922372494999</v>
      </c>
      <c r="J113" s="1">
        <v>153224.76735862563</v>
      </c>
      <c r="K113" s="1">
        <v>93815.299232388454</v>
      </c>
      <c r="L113" s="1">
        <v>3</v>
      </c>
      <c r="M113" s="1">
        <v>2.6920000000000002</v>
      </c>
      <c r="N113" s="1">
        <v>1.65</v>
      </c>
      <c r="O113" s="1">
        <v>0.61227242076871213</v>
      </c>
      <c r="P113" s="1">
        <v>1.2245448415374243E-2</v>
      </c>
      <c r="Q113" s="1">
        <v>3.2951562872822717</v>
      </c>
      <c r="R113" s="1">
        <v>0.14789731049742047</v>
      </c>
      <c r="S113" s="1">
        <v>0.82299999999999995</v>
      </c>
      <c r="T113" s="1">
        <v>1.0999999999999999E-2</v>
      </c>
      <c r="U113" s="1">
        <v>2.0390951047848387</v>
      </c>
      <c r="V113" s="1">
        <v>2.0349227566203911</v>
      </c>
      <c r="W113" s="1">
        <v>2.5628197141021689E-2</v>
      </c>
      <c r="X113" s="1">
        <v>34.421497528892111</v>
      </c>
      <c r="Y113" s="1">
        <v>1.6119953897765975</v>
      </c>
      <c r="Z113" s="1">
        <v>0.30347574221578566</v>
      </c>
      <c r="AA113" s="1">
        <v>1.3620976415641061E-2</v>
      </c>
    </row>
    <row r="114" spans="1:27" x14ac:dyDescent="0.25">
      <c r="A114" s="1" t="s">
        <v>125</v>
      </c>
      <c r="C114" s="1" t="s">
        <v>50</v>
      </c>
      <c r="D114" s="1" t="s">
        <v>114</v>
      </c>
      <c r="E114" s="19">
        <v>45772</v>
      </c>
      <c r="F114" s="1">
        <v>2</v>
      </c>
      <c r="G114" s="1">
        <v>79900</v>
      </c>
      <c r="H114" s="1">
        <v>65930.494246271206</v>
      </c>
      <c r="I114" s="1">
        <v>164064.66826912836</v>
      </c>
      <c r="J114" s="1">
        <v>250962.98621251198</v>
      </c>
      <c r="K114" s="1">
        <v>72949.584299712194</v>
      </c>
      <c r="L114" s="1">
        <v>5.2279999999999998</v>
      </c>
      <c r="M114" s="1">
        <v>4.4550000000000001</v>
      </c>
      <c r="N114" s="1">
        <v>1.296</v>
      </c>
      <c r="O114" s="1">
        <v>0.29067865903515944</v>
      </c>
      <c r="P114" s="1">
        <v>5.8135731807031892E-3</v>
      </c>
      <c r="Q114" s="1">
        <v>3.1409635320714893</v>
      </c>
      <c r="R114" s="1">
        <v>0.10109221093498741</v>
      </c>
      <c r="S114" s="1">
        <v>0.82430000000000003</v>
      </c>
      <c r="T114" s="1">
        <v>6.8999999999999999E-3</v>
      </c>
      <c r="U114" s="1">
        <v>2.0533750722043602</v>
      </c>
      <c r="V114" s="1">
        <v>2.0515456406906587</v>
      </c>
      <c r="W114" s="1">
        <v>2.6797717092389695E-2</v>
      </c>
      <c r="X114" s="1">
        <v>36.168321039078648</v>
      </c>
      <c r="Y114" s="1">
        <v>1.2028072124543197</v>
      </c>
      <c r="Z114" s="1">
        <v>0.31837364228819698</v>
      </c>
      <c r="AA114" s="1">
        <v>1.0246886050635654E-2</v>
      </c>
    </row>
    <row r="115" spans="1:27" x14ac:dyDescent="0.25">
      <c r="A115" s="1" t="s">
        <v>126</v>
      </c>
      <c r="C115" s="1" t="s">
        <v>50</v>
      </c>
      <c r="D115" s="1" t="s">
        <v>114</v>
      </c>
      <c r="E115" s="19">
        <v>45772</v>
      </c>
      <c r="F115" s="1">
        <v>2</v>
      </c>
      <c r="G115" s="1">
        <v>49300</v>
      </c>
      <c r="H115" s="1">
        <v>41162.311946974049</v>
      </c>
      <c r="I115" s="1">
        <v>101466.42825621903</v>
      </c>
      <c r="J115" s="1">
        <v>168687.53189992221</v>
      </c>
      <c r="K115" s="1">
        <v>96085.238535092474</v>
      </c>
      <c r="L115" s="1">
        <v>3.2080000000000002</v>
      </c>
      <c r="M115" s="1">
        <v>2.988</v>
      </c>
      <c r="N115" s="1">
        <v>1.7</v>
      </c>
      <c r="O115" s="1">
        <v>0.56960486322188453</v>
      </c>
      <c r="P115" s="1">
        <v>1.1392097264437691E-2</v>
      </c>
      <c r="Q115" s="1">
        <v>3.4216537910734726</v>
      </c>
      <c r="R115" s="1">
        <v>0.1478684753961606</v>
      </c>
      <c r="S115" s="1">
        <v>0.83599999999999997</v>
      </c>
      <c r="T115" s="1">
        <v>8.9999999999999993E-3</v>
      </c>
      <c r="U115" s="1">
        <v>2.0581425609780739</v>
      </c>
      <c r="V115" s="1">
        <v>2.0572283803475719</v>
      </c>
      <c r="W115" s="1">
        <v>2.3598686202860798E-2</v>
      </c>
      <c r="X115" s="1">
        <v>33.672561584278064</v>
      </c>
      <c r="Y115" s="1">
        <v>1.4996491849066922</v>
      </c>
      <c r="Z115" s="1">
        <v>0.29225633598841422</v>
      </c>
      <c r="AA115" s="1">
        <v>1.2630003345229419E-2</v>
      </c>
    </row>
    <row r="116" spans="1:27" x14ac:dyDescent="0.25">
      <c r="A116" s="1" t="s">
        <v>127</v>
      </c>
      <c r="C116" s="1" t="s">
        <v>50</v>
      </c>
      <c r="D116" s="1" t="s">
        <v>114</v>
      </c>
      <c r="E116" s="19">
        <v>45772</v>
      </c>
      <c r="F116" s="1">
        <v>2</v>
      </c>
      <c r="G116" s="1">
        <v>52110</v>
      </c>
      <c r="H116" s="1">
        <v>43306.393060673923</v>
      </c>
      <c r="I116" s="1">
        <v>108524.07296355684</v>
      </c>
      <c r="J116" s="1">
        <v>163864.93945341851</v>
      </c>
      <c r="K116" s="1">
        <v>88062.080928208699</v>
      </c>
      <c r="L116" s="1">
        <v>3.43</v>
      </c>
      <c r="M116" s="1">
        <v>2.9159999999999999</v>
      </c>
      <c r="N116" s="1">
        <v>1.5640000000000001</v>
      </c>
      <c r="O116" s="1">
        <v>0.53740648379052369</v>
      </c>
      <c r="P116" s="1">
        <v>1.0748129675810474E-2</v>
      </c>
      <c r="Q116" s="1">
        <v>3.1445968039420173</v>
      </c>
      <c r="R116" s="1">
        <v>0.11126334855555108</v>
      </c>
      <c r="S116" s="1">
        <v>0.83079999999999998</v>
      </c>
      <c r="T116" s="1">
        <v>8.6E-3</v>
      </c>
      <c r="U116" s="1">
        <v>2.0825959117934532</v>
      </c>
      <c r="V116" s="1">
        <v>2.0806129829915099</v>
      </c>
      <c r="W116" s="1">
        <v>2.7705430672651341E-2</v>
      </c>
      <c r="X116" s="1">
        <v>36.411407102006088</v>
      </c>
      <c r="Y116" s="1">
        <v>1.3423253642148154</v>
      </c>
      <c r="Z116" s="1">
        <v>0.31800579290369296</v>
      </c>
      <c r="AA116" s="1">
        <v>1.1251804789145996E-2</v>
      </c>
    </row>
    <row r="117" spans="1:27" x14ac:dyDescent="0.25">
      <c r="A117" s="1" t="s">
        <v>128</v>
      </c>
      <c r="C117" s="1" t="s">
        <v>50</v>
      </c>
      <c r="D117" s="1" t="s">
        <v>114</v>
      </c>
      <c r="E117" s="19">
        <v>45772</v>
      </c>
      <c r="F117" s="1">
        <v>2</v>
      </c>
      <c r="G117" s="1">
        <v>60300</v>
      </c>
      <c r="H117" s="1">
        <v>49657.727680501863</v>
      </c>
      <c r="I117" s="1">
        <v>124480.48708449451</v>
      </c>
      <c r="J117" s="1">
        <v>165164.52131141038</v>
      </c>
      <c r="K117" s="1">
        <v>85807.730228742657</v>
      </c>
      <c r="L117" s="1">
        <v>3.94</v>
      </c>
      <c r="M117" s="1">
        <v>2.9319999999999999</v>
      </c>
      <c r="N117" s="1">
        <v>1.5209999999999999</v>
      </c>
      <c r="O117" s="1">
        <v>0.51952882827030378</v>
      </c>
      <c r="P117" s="1">
        <v>1.0390576565406076E-2</v>
      </c>
      <c r="Q117" s="1">
        <v>2.7390467879172533</v>
      </c>
      <c r="R117" s="1">
        <v>0.1333877667640895</v>
      </c>
      <c r="S117" s="1">
        <v>0.83150000000000002</v>
      </c>
      <c r="T117" s="1">
        <v>7.1999999999999998E-3</v>
      </c>
      <c r="U117" s="1">
        <v>2.0643530196433586</v>
      </c>
      <c r="V117" s="1">
        <v>2.0625819866838722</v>
      </c>
      <c r="W117" s="1">
        <v>2.7263432368381132E-2</v>
      </c>
      <c r="X117" s="1">
        <v>41.837790980977559</v>
      </c>
      <c r="Y117" s="1">
        <v>2.0693994922971441</v>
      </c>
      <c r="Z117" s="1">
        <v>0.36509051412020277</v>
      </c>
      <c r="AA117" s="1">
        <v>1.7779399957704674E-2</v>
      </c>
    </row>
    <row r="118" spans="1:27" x14ac:dyDescent="0.25">
      <c r="A118" s="1" t="s">
        <v>129</v>
      </c>
      <c r="C118" s="1" t="s">
        <v>50</v>
      </c>
      <c r="D118" s="1" t="s">
        <v>114</v>
      </c>
      <c r="E118" s="19">
        <v>45772</v>
      </c>
      <c r="F118" s="1">
        <v>2</v>
      </c>
      <c r="G118" s="1">
        <v>261000</v>
      </c>
      <c r="H118" s="1">
        <v>215419.47038588385</v>
      </c>
      <c r="I118" s="1">
        <v>533926.1648159913</v>
      </c>
      <c r="J118" s="1">
        <v>215008.94774516823</v>
      </c>
      <c r="K118" s="1">
        <v>98703.791027293424</v>
      </c>
      <c r="L118" s="1">
        <v>16.899999999999999</v>
      </c>
      <c r="M118" s="1">
        <v>4.0199999999999996</v>
      </c>
      <c r="N118" s="1">
        <v>1.8420000000000001</v>
      </c>
      <c r="O118" s="1">
        <v>0.45906829488919043</v>
      </c>
      <c r="P118" s="1">
        <v>9.1813658977838095E-3</v>
      </c>
      <c r="Q118" s="1">
        <v>0.82378907182056793</v>
      </c>
      <c r="R118" s="1">
        <v>8.3293163245138718E-2</v>
      </c>
      <c r="S118" s="1">
        <v>0.82799999999999996</v>
      </c>
      <c r="T118" s="1">
        <v>5.5999999999999999E-3</v>
      </c>
      <c r="U118" s="1">
        <v>2.0456941180689321</v>
      </c>
      <c r="V118" s="1">
        <v>2.0434906748685271</v>
      </c>
      <c r="W118" s="1">
        <v>2.0415277349364089E-2</v>
      </c>
      <c r="X118" s="1">
        <v>138.52247851238235</v>
      </c>
      <c r="Y118" s="1">
        <v>14.037281386041631</v>
      </c>
      <c r="Z118" s="1">
        <v>1.2139029688631426</v>
      </c>
      <c r="AA118" s="1">
        <v>0.12273750843261892</v>
      </c>
    </row>
    <row r="119" spans="1:27" x14ac:dyDescent="0.25">
      <c r="A119" s="1" t="s">
        <v>130</v>
      </c>
      <c r="C119" s="1" t="s">
        <v>50</v>
      </c>
      <c r="D119" s="1" t="s">
        <v>114</v>
      </c>
      <c r="E119" s="19">
        <v>45772</v>
      </c>
      <c r="F119" s="1">
        <v>2</v>
      </c>
      <c r="G119" s="1">
        <v>44300</v>
      </c>
      <c r="H119" s="1">
        <v>36611.196375441294</v>
      </c>
      <c r="I119" s="1">
        <v>91544.811783584708</v>
      </c>
      <c r="J119" s="1">
        <v>171430.21268248942</v>
      </c>
      <c r="K119" s="1">
        <v>82783.811430989881</v>
      </c>
      <c r="L119" s="1">
        <v>2.9</v>
      </c>
      <c r="M119" s="1">
        <v>3.09</v>
      </c>
      <c r="N119" s="1">
        <v>1.49</v>
      </c>
      <c r="O119" s="1">
        <v>0.48290094339622641</v>
      </c>
      <c r="P119" s="1">
        <v>9.6580188679245282E-3</v>
      </c>
      <c r="Q119" s="1">
        <v>3.8697564939613862</v>
      </c>
      <c r="R119" s="1">
        <v>0.29615462603125775</v>
      </c>
      <c r="S119" s="1">
        <v>0.82799999999999996</v>
      </c>
      <c r="T119" s="1">
        <v>1.4999999999999999E-2</v>
      </c>
      <c r="U119" s="1">
        <v>2.0664743066271942</v>
      </c>
      <c r="V119" s="1">
        <v>2.0641502987076512</v>
      </c>
      <c r="W119" s="1">
        <v>3.5549547877618194E-2</v>
      </c>
      <c r="X119" s="1">
        <v>29.488497319681393</v>
      </c>
      <c r="Y119" s="1">
        <v>2.3191374436850394</v>
      </c>
      <c r="Z119" s="1">
        <v>0.2584141926140478</v>
      </c>
      <c r="AA119" s="1">
        <v>1.9776582504404575E-2</v>
      </c>
    </row>
    <row r="120" spans="1:27" x14ac:dyDescent="0.25">
      <c r="A120" s="1" t="s">
        <v>131</v>
      </c>
      <c r="C120" s="1" t="s">
        <v>50</v>
      </c>
      <c r="D120" s="1" t="s">
        <v>114</v>
      </c>
      <c r="E120" s="19">
        <v>45772</v>
      </c>
      <c r="F120" s="1">
        <v>2</v>
      </c>
      <c r="G120" s="1">
        <v>45300</v>
      </c>
      <c r="H120" s="1">
        <v>37622.555391337461</v>
      </c>
      <c r="I120" s="1">
        <v>93590.50590165364</v>
      </c>
      <c r="J120" s="1">
        <v>157882.34403391881</v>
      </c>
      <c r="K120" s="1">
        <v>88183.985466973769</v>
      </c>
      <c r="L120" s="1">
        <v>2.96</v>
      </c>
      <c r="M120" s="1">
        <v>3.0459999999999998</v>
      </c>
      <c r="N120" s="1">
        <v>1.7</v>
      </c>
      <c r="O120" s="1">
        <v>0.55854241338112309</v>
      </c>
      <c r="P120" s="1">
        <v>1.1170848267622461E-2</v>
      </c>
      <c r="Q120" s="1">
        <v>3.4852614577024021</v>
      </c>
      <c r="R120" s="1">
        <v>0.41957876588919502</v>
      </c>
      <c r="S120" s="1">
        <v>0.83299999999999996</v>
      </c>
      <c r="T120" s="1">
        <v>1.4999999999999999E-2</v>
      </c>
      <c r="U120" s="1">
        <v>2.0660155828179612</v>
      </c>
      <c r="V120" s="1">
        <v>2.0644471517821259</v>
      </c>
      <c r="W120" s="1">
        <v>4.1074710295827474E-2</v>
      </c>
      <c r="X120" s="1">
        <v>32.939392178537297</v>
      </c>
      <c r="Y120" s="1">
        <v>4.0095767953061978</v>
      </c>
      <c r="Z120" s="1">
        <v>0.28692251991310647</v>
      </c>
      <c r="AA120" s="1">
        <v>3.4541625720763559E-2</v>
      </c>
    </row>
    <row r="121" spans="1:27" x14ac:dyDescent="0.25">
      <c r="A121" s="1" t="s">
        <v>132</v>
      </c>
      <c r="C121" s="1" t="s">
        <v>50</v>
      </c>
      <c r="D121" s="1" t="s">
        <v>114</v>
      </c>
      <c r="E121" s="19">
        <v>45772</v>
      </c>
      <c r="F121" s="1">
        <v>2</v>
      </c>
      <c r="G121" s="1">
        <v>123200</v>
      </c>
      <c r="H121" s="1">
        <v>102046.12470392339</v>
      </c>
      <c r="I121" s="1">
        <v>253052.36240512689</v>
      </c>
      <c r="J121" s="1">
        <v>188953.27787834703</v>
      </c>
      <c r="K121" s="1">
        <v>96260.988978780166</v>
      </c>
      <c r="L121" s="1">
        <v>8.01</v>
      </c>
      <c r="M121" s="1">
        <v>3.6619999999999999</v>
      </c>
      <c r="N121" s="1">
        <v>1.86</v>
      </c>
      <c r="O121" s="1">
        <v>0.50944333996023849</v>
      </c>
      <c r="P121" s="1">
        <v>1.018886679920477E-2</v>
      </c>
      <c r="Q121" s="1">
        <v>1.5337116710904792</v>
      </c>
      <c r="R121" s="1">
        <v>0.12203974765350534</v>
      </c>
      <c r="S121" s="1">
        <v>0.82630000000000003</v>
      </c>
      <c r="T121" s="1">
        <v>8.0000000000000002E-3</v>
      </c>
      <c r="U121" s="1">
        <v>2.0539964480935624</v>
      </c>
      <c r="V121" s="1">
        <v>2.0512011995899635</v>
      </c>
      <c r="W121" s="1">
        <v>2.9493282331599872E-2</v>
      </c>
      <c r="X121" s="1">
        <v>74.250601039653873</v>
      </c>
      <c r="Y121" s="1">
        <v>5.9518052463072406</v>
      </c>
      <c r="Z121" s="1">
        <v>0.65201303403330912</v>
      </c>
      <c r="AA121" s="1">
        <v>5.1881659141085862E-2</v>
      </c>
    </row>
    <row r="122" spans="1:27" x14ac:dyDescent="0.25">
      <c r="A122" s="1" t="s">
        <v>133</v>
      </c>
      <c r="C122" s="1" t="s">
        <v>50</v>
      </c>
      <c r="D122" s="1" t="s">
        <v>114</v>
      </c>
      <c r="E122" s="19">
        <v>45772</v>
      </c>
      <c r="F122" s="1">
        <v>2</v>
      </c>
      <c r="G122" s="1">
        <v>122800</v>
      </c>
      <c r="H122" s="1">
        <v>100974.08414707344</v>
      </c>
      <c r="I122" s="1">
        <v>252131.80005199587</v>
      </c>
      <c r="J122" s="1">
        <v>180449.88295381996</v>
      </c>
      <c r="K122" s="1">
        <v>53127.376707216026</v>
      </c>
      <c r="L122" s="1">
        <v>7.99</v>
      </c>
      <c r="M122" s="1">
        <v>3.226</v>
      </c>
      <c r="N122" s="1">
        <v>0.94599999999999995</v>
      </c>
      <c r="O122" s="1">
        <v>0.29441624365482233</v>
      </c>
      <c r="P122" s="1">
        <v>5.888324873096447E-3</v>
      </c>
      <c r="Q122" s="1">
        <v>1.4694615875718238</v>
      </c>
      <c r="R122" s="1">
        <v>5.5045113510665371E-2</v>
      </c>
      <c r="S122" s="1">
        <v>0.82099999999999995</v>
      </c>
      <c r="T122" s="1">
        <v>5.7999999999999996E-3</v>
      </c>
      <c r="U122" s="1">
        <v>2.0531905541693476</v>
      </c>
      <c r="V122" s="1">
        <v>2.0509522443988728</v>
      </c>
      <c r="W122" s="1">
        <v>1.9255201935125379E-2</v>
      </c>
      <c r="X122" s="1">
        <v>77.000024333381617</v>
      </c>
      <c r="Y122" s="1">
        <v>2.9352190740051372</v>
      </c>
      <c r="Z122" s="1">
        <v>0.68052136133236785</v>
      </c>
      <c r="AA122" s="1">
        <v>2.5491905265024008E-2</v>
      </c>
    </row>
    <row r="123" spans="1:27" x14ac:dyDescent="0.25">
      <c r="A123" s="1" t="s">
        <v>134</v>
      </c>
      <c r="C123" s="1" t="s">
        <v>50</v>
      </c>
      <c r="D123" s="1" t="s">
        <v>114</v>
      </c>
      <c r="E123" s="19">
        <v>45772</v>
      </c>
      <c r="F123" s="1">
        <v>2</v>
      </c>
      <c r="G123" s="1">
        <v>75000</v>
      </c>
      <c r="H123" s="1">
        <v>62501.9871823832</v>
      </c>
      <c r="I123" s="1">
        <v>155472.75297323885</v>
      </c>
      <c r="J123" s="1">
        <v>172057.21120303002</v>
      </c>
      <c r="K123" s="1">
        <v>79896.401276613629</v>
      </c>
      <c r="L123" s="1">
        <v>4.92</v>
      </c>
      <c r="M123" s="1">
        <v>3.524</v>
      </c>
      <c r="N123" s="1">
        <v>1.631</v>
      </c>
      <c r="O123" s="1">
        <v>0.46435950413223143</v>
      </c>
      <c r="P123" s="1">
        <v>9.287190082644628E-3</v>
      </c>
      <c r="Q123" s="1">
        <v>2.2940961493737335</v>
      </c>
      <c r="R123" s="1">
        <v>0.37160848239661781</v>
      </c>
      <c r="S123" s="1">
        <v>0.83089999999999997</v>
      </c>
      <c r="T123" s="1">
        <v>8.9999999999999993E-3</v>
      </c>
      <c r="U123" s="1">
        <v>2.0729700396431845</v>
      </c>
      <c r="V123" s="1">
        <v>2.07127568271427</v>
      </c>
      <c r="W123" s="1">
        <v>2.4312611576062043E-2</v>
      </c>
      <c r="X123" s="1">
        <v>49.916380458273714</v>
      </c>
      <c r="Y123" s="1">
        <v>8.1037468887799395</v>
      </c>
      <c r="Z123" s="1">
        <v>0.43590152063721938</v>
      </c>
      <c r="AA123" s="1">
        <v>7.060937816516337E-2</v>
      </c>
    </row>
    <row r="124" spans="1:27" x14ac:dyDescent="0.25">
      <c r="A124" s="1" t="s">
        <v>135</v>
      </c>
      <c r="C124" s="1" t="s">
        <v>50</v>
      </c>
      <c r="D124" s="1" t="s">
        <v>114</v>
      </c>
      <c r="E124" s="19">
        <v>45772</v>
      </c>
      <c r="F124" s="1">
        <v>2</v>
      </c>
      <c r="G124" s="1">
        <v>87100</v>
      </c>
      <c r="H124" s="1">
        <v>71806.490128627949</v>
      </c>
      <c r="I124" s="1">
        <v>177975.3882719971</v>
      </c>
      <c r="J124" s="1">
        <v>172833.3524915225</v>
      </c>
      <c r="K124" s="1">
        <v>74472.121666744439</v>
      </c>
      <c r="L124" s="1">
        <v>5.65</v>
      </c>
      <c r="M124" s="1">
        <v>3.2530000000000001</v>
      </c>
      <c r="N124" s="1">
        <v>1.3959999999999999</v>
      </c>
      <c r="O124" s="1">
        <v>0.43088975937325125</v>
      </c>
      <c r="P124" s="1">
        <v>8.6177951874650254E-3</v>
      </c>
      <c r="Q124" s="1">
        <v>1.9843094430714407</v>
      </c>
      <c r="R124" s="1">
        <v>0.11435841777810497</v>
      </c>
      <c r="S124" s="1">
        <v>0.82640000000000002</v>
      </c>
      <c r="T124" s="1">
        <v>8.8000000000000005E-3</v>
      </c>
      <c r="U124" s="1">
        <v>2.0433454451434798</v>
      </c>
      <c r="V124" s="1">
        <v>2.0409973305956766</v>
      </c>
      <c r="W124" s="1">
        <v>3.0770769829185491E-2</v>
      </c>
      <c r="X124" s="1">
        <v>57.396690620848673</v>
      </c>
      <c r="Y124" s="1">
        <v>3.363839929199353</v>
      </c>
      <c r="Z124" s="1">
        <v>0.50395365677045623</v>
      </c>
      <c r="AA124" s="1">
        <v>2.9043525959617508E-2</v>
      </c>
    </row>
    <row r="125" spans="1:27" x14ac:dyDescent="0.25">
      <c r="A125" s="1" t="s">
        <v>136</v>
      </c>
      <c r="C125" s="1" t="s">
        <v>50</v>
      </c>
      <c r="D125" s="1" t="s">
        <v>114</v>
      </c>
      <c r="E125" s="19">
        <v>45772</v>
      </c>
      <c r="F125" s="1">
        <v>2</v>
      </c>
      <c r="G125" s="1">
        <v>53500</v>
      </c>
      <c r="H125" s="1">
        <v>44297.524896252173</v>
      </c>
      <c r="I125" s="1">
        <v>110569.76708162577</v>
      </c>
      <c r="J125" s="1">
        <v>259830.2110405025</v>
      </c>
      <c r="K125" s="1">
        <v>122273.04048964825</v>
      </c>
      <c r="L125" s="1">
        <v>3.52</v>
      </c>
      <c r="M125" s="1">
        <v>4.63</v>
      </c>
      <c r="N125" s="1">
        <v>2.19</v>
      </c>
      <c r="O125" s="1">
        <v>0.4705882352941177</v>
      </c>
      <c r="P125" s="1">
        <v>9.4117647058823539E-3</v>
      </c>
      <c r="Q125" s="1">
        <v>4.8566394587009816</v>
      </c>
      <c r="R125" s="1">
        <v>0.2574312378297135</v>
      </c>
      <c r="S125" s="1">
        <v>0.83</v>
      </c>
      <c r="T125" s="1">
        <v>1.2E-2</v>
      </c>
      <c r="U125" s="1">
        <v>2.0667246183481454</v>
      </c>
      <c r="V125" s="1">
        <v>2.0648368571430313</v>
      </c>
      <c r="W125" s="1">
        <v>3.3922439365583014E-2</v>
      </c>
      <c r="X125" s="1">
        <v>23.553105181622009</v>
      </c>
      <c r="Y125" s="1">
        <v>1.2940645797626542</v>
      </c>
      <c r="Z125" s="1">
        <v>0.20590369297610425</v>
      </c>
      <c r="AA125" s="1">
        <v>1.0914139912441733E-2</v>
      </c>
    </row>
    <row r="126" spans="1:27" x14ac:dyDescent="0.25">
      <c r="A126" s="1" t="s">
        <v>137</v>
      </c>
      <c r="C126" s="1" t="s">
        <v>50</v>
      </c>
      <c r="D126" s="1" t="s">
        <v>114</v>
      </c>
      <c r="E126" s="19">
        <v>45772</v>
      </c>
      <c r="F126" s="1">
        <v>2</v>
      </c>
      <c r="G126" s="1">
        <v>38900</v>
      </c>
      <c r="H126" s="1">
        <v>32161.216705498151</v>
      </c>
      <c r="I126" s="1">
        <v>79679.785898784903</v>
      </c>
      <c r="J126" s="1">
        <v>143877.28319674326</v>
      </c>
      <c r="K126" s="1">
        <v>96569.083354754272</v>
      </c>
      <c r="L126" s="1">
        <v>2.5230000000000001</v>
      </c>
      <c r="M126" s="1">
        <v>2.9529999999999998</v>
      </c>
      <c r="N126" s="1">
        <v>1.97</v>
      </c>
      <c r="O126" s="1">
        <v>0.67119062307217769</v>
      </c>
      <c r="P126" s="1">
        <v>1.3423812461443554E-2</v>
      </c>
      <c r="Q126" s="1">
        <v>3.698644812255611</v>
      </c>
      <c r="R126" s="1">
        <v>0.63416142157311695</v>
      </c>
      <c r="S126" s="1">
        <v>0.82699999999999996</v>
      </c>
      <c r="T126" s="1">
        <v>1.2999999999999999E-2</v>
      </c>
      <c r="U126" s="1">
        <v>2.0483235449559101</v>
      </c>
      <c r="V126" s="1">
        <v>2.0448245373098954</v>
      </c>
      <c r="W126" s="1">
        <v>3.2394411294923146E-2</v>
      </c>
      <c r="X126" s="1">
        <v>30.815472094627083</v>
      </c>
      <c r="Y126" s="1">
        <v>5.3057112454343001</v>
      </c>
      <c r="Z126" s="1">
        <v>0.27036929761042722</v>
      </c>
      <c r="AA126" s="1">
        <v>4.6356919040785233E-2</v>
      </c>
    </row>
    <row r="127" spans="1:27" x14ac:dyDescent="0.25">
      <c r="A127" s="1" t="s">
        <v>138</v>
      </c>
      <c r="C127" s="1" t="s">
        <v>50</v>
      </c>
      <c r="D127" s="1" t="s">
        <v>114</v>
      </c>
      <c r="E127" s="19">
        <v>45772</v>
      </c>
      <c r="F127" s="1">
        <v>2</v>
      </c>
      <c r="G127" s="1">
        <v>51100</v>
      </c>
      <c r="H127" s="1">
        <v>42072.5350612806</v>
      </c>
      <c r="I127" s="1">
        <v>104944.10825693622</v>
      </c>
      <c r="J127" s="1">
        <v>184544.07330601444</v>
      </c>
      <c r="K127" s="1">
        <v>97597.392819440502</v>
      </c>
      <c r="L127" s="1">
        <v>3.34</v>
      </c>
      <c r="M127" s="1">
        <v>3.274</v>
      </c>
      <c r="N127" s="1">
        <v>1.7370000000000001</v>
      </c>
      <c r="O127" s="1">
        <v>0.5288568257491677</v>
      </c>
      <c r="P127" s="1">
        <v>1.0577136514983354E-2</v>
      </c>
      <c r="Q127" s="1">
        <v>3.6114300059885407</v>
      </c>
      <c r="R127" s="1">
        <v>0.14350540286196659</v>
      </c>
      <c r="S127" s="1">
        <v>0.82299999999999995</v>
      </c>
      <c r="T127" s="1">
        <v>1.0999999999999999E-2</v>
      </c>
      <c r="U127" s="1">
        <v>2.0537007486680277</v>
      </c>
      <c r="V127" s="1">
        <v>2.0500964546596641</v>
      </c>
      <c r="W127" s="1">
        <v>3.6037189223719727E-2</v>
      </c>
      <c r="X127" s="1">
        <v>31.407008805907314</v>
      </c>
      <c r="Y127" s="1">
        <v>1.316709852318898</v>
      </c>
      <c r="Z127" s="1">
        <v>0.27689862418537292</v>
      </c>
      <c r="AA127" s="1">
        <v>1.1002967951685205E-2</v>
      </c>
    </row>
    <row r="128" spans="1:27" x14ac:dyDescent="0.25">
      <c r="A128" s="1" t="s">
        <v>139</v>
      </c>
      <c r="C128" s="1" t="s">
        <v>50</v>
      </c>
      <c r="D128" s="1" t="s">
        <v>114</v>
      </c>
      <c r="E128" s="19">
        <v>45772</v>
      </c>
      <c r="F128" s="1">
        <v>2</v>
      </c>
      <c r="G128" s="1">
        <v>61900</v>
      </c>
      <c r="H128" s="1">
        <v>49556.591778912247</v>
      </c>
      <c r="I128" s="1">
        <v>122639.36237823247</v>
      </c>
      <c r="J128" s="1">
        <v>320524.55943007127</v>
      </c>
      <c r="K128" s="1">
        <v>304062.57299408573</v>
      </c>
      <c r="L128" s="1">
        <v>3.9</v>
      </c>
      <c r="M128" s="1">
        <v>6</v>
      </c>
      <c r="N128" s="1">
        <v>5.7</v>
      </c>
      <c r="O128" s="1">
        <v>0.94864048338368578</v>
      </c>
      <c r="P128" s="1">
        <v>1.8972809667673715E-2</v>
      </c>
      <c r="Q128" s="1">
        <v>5.1781027371578556</v>
      </c>
      <c r="R128" s="1">
        <v>0.65283306190779133</v>
      </c>
      <c r="S128" s="1">
        <v>0.80500000000000005</v>
      </c>
      <c r="T128" s="1">
        <v>2.8000000000000001E-2</v>
      </c>
      <c r="U128" s="1">
        <v>1.9812497960942241</v>
      </c>
      <c r="V128" s="1">
        <v>1.9679454510234156</v>
      </c>
      <c r="W128" s="1">
        <v>7.0201764428535499E-2</v>
      </c>
      <c r="X128" s="1">
        <v>21.425509618392471</v>
      </c>
      <c r="Y128" s="1">
        <v>2.8021518484815964</v>
      </c>
      <c r="Z128" s="1">
        <v>0.19312092686459087</v>
      </c>
      <c r="AA128" s="1">
        <v>2.4347861060918546E-2</v>
      </c>
    </row>
    <row r="129" spans="1:27" x14ac:dyDescent="0.25">
      <c r="A129" s="1" t="s">
        <v>140</v>
      </c>
      <c r="C129" s="1" t="s">
        <v>50</v>
      </c>
      <c r="D129" s="1" t="s">
        <v>114</v>
      </c>
      <c r="E129" s="19">
        <v>45772</v>
      </c>
      <c r="F129" s="1">
        <v>2</v>
      </c>
      <c r="G129" s="1">
        <v>140000</v>
      </c>
      <c r="H129" s="1">
        <v>113272.20978037085</v>
      </c>
      <c r="I129" s="1">
        <v>288442.87064771942</v>
      </c>
      <c r="J129" s="1">
        <v>274794.62179140962</v>
      </c>
      <c r="K129" s="1">
        <v>197981.95192058253</v>
      </c>
      <c r="L129" s="1">
        <v>9.16</v>
      </c>
      <c r="M129" s="1">
        <v>4.6100000000000003</v>
      </c>
      <c r="N129" s="1">
        <v>3.33</v>
      </c>
      <c r="O129" s="1">
        <v>0.72047244094488194</v>
      </c>
      <c r="P129" s="1">
        <v>1.4409448818897639E-2</v>
      </c>
      <c r="Q129" s="1">
        <v>1.9628187270814974</v>
      </c>
      <c r="R129" s="1">
        <v>0.16336575614972951</v>
      </c>
      <c r="S129" s="1">
        <v>0.82750000000000001</v>
      </c>
      <c r="T129" s="1">
        <v>9.4999999999999998E-3</v>
      </c>
      <c r="U129" s="1">
        <v>2.0603062189122814</v>
      </c>
      <c r="V129" s="1">
        <v>2.0566971852596492</v>
      </c>
      <c r="W129" s="1">
        <v>2.9660156291455752E-2</v>
      </c>
      <c r="X129" s="1">
        <v>58.102357302027521</v>
      </c>
      <c r="Y129" s="1">
        <v>4.8816567457699387</v>
      </c>
      <c r="Z129" s="1">
        <v>0.50947139753801596</v>
      </c>
      <c r="AA129" s="1">
        <v>4.2403396170573447E-2</v>
      </c>
    </row>
    <row r="130" spans="1:27" x14ac:dyDescent="0.25">
      <c r="A130" s="1" t="s">
        <v>141</v>
      </c>
      <c r="C130" s="1" t="s">
        <v>50</v>
      </c>
      <c r="D130" s="1" t="s">
        <v>114</v>
      </c>
      <c r="E130" s="19">
        <v>45772</v>
      </c>
      <c r="F130" s="1">
        <v>2</v>
      </c>
      <c r="G130" s="1">
        <v>69300</v>
      </c>
      <c r="H130" s="1">
        <v>56636.104890185423</v>
      </c>
      <c r="I130" s="1">
        <v>141971.1717939839</v>
      </c>
      <c r="J130" s="1">
        <v>215922.43304830449</v>
      </c>
      <c r="K130" s="1">
        <v>99948.87124452916</v>
      </c>
      <c r="L130" s="1">
        <v>4.5</v>
      </c>
      <c r="M130" s="1">
        <v>3.8010000000000002</v>
      </c>
      <c r="N130" s="1">
        <v>1.7689999999999999</v>
      </c>
      <c r="O130" s="1">
        <v>0.46289248334919131</v>
      </c>
      <c r="P130" s="1">
        <v>9.2578496669838261E-3</v>
      </c>
      <c r="Q130" s="1">
        <v>3.1157638246508585</v>
      </c>
      <c r="R130" s="1">
        <v>0.24220419240168362</v>
      </c>
      <c r="S130" s="1">
        <v>0.82699999999999996</v>
      </c>
      <c r="T130" s="1">
        <v>1.2E-2</v>
      </c>
      <c r="U130" s="1">
        <v>2.0486460576332455</v>
      </c>
      <c r="V130" s="1">
        <v>2.0462333120552216</v>
      </c>
      <c r="W130" s="1">
        <v>2.9696584338905766E-2</v>
      </c>
      <c r="X130" s="1">
        <v>36.580271296002898</v>
      </c>
      <c r="Y130" s="1">
        <v>2.8926861025946899</v>
      </c>
      <c r="Z130" s="1">
        <v>0.32094858797972481</v>
      </c>
      <c r="AA130" s="1">
        <v>2.4948968512656978E-2</v>
      </c>
    </row>
    <row r="131" spans="1:27" x14ac:dyDescent="0.25">
      <c r="A131" s="1" t="s">
        <v>142</v>
      </c>
      <c r="C131" s="1" t="s">
        <v>50</v>
      </c>
      <c r="D131" s="1" t="s">
        <v>114</v>
      </c>
      <c r="E131" s="19">
        <v>45772</v>
      </c>
      <c r="F131" s="1">
        <v>2</v>
      </c>
      <c r="G131" s="1">
        <v>128200</v>
      </c>
      <c r="H131" s="1">
        <v>105889.28896432882</v>
      </c>
      <c r="I131" s="1">
        <v>265531.09652534738</v>
      </c>
      <c r="J131" s="1">
        <v>219535.24707049414</v>
      </c>
      <c r="K131" s="1">
        <v>108126.50144052958</v>
      </c>
      <c r="L131" s="1">
        <v>8.41</v>
      </c>
      <c r="M131" s="1">
        <v>4.2300000000000004</v>
      </c>
      <c r="N131" s="1">
        <v>2.1</v>
      </c>
      <c r="O131" s="1">
        <v>0.49252456215292612</v>
      </c>
      <c r="P131" s="1">
        <v>9.8504912430585224E-3</v>
      </c>
      <c r="Q131" s="1">
        <v>1.7124434248868496</v>
      </c>
      <c r="R131" s="1">
        <v>0.17966633577155491</v>
      </c>
      <c r="S131" s="1">
        <v>0.82279999999999998</v>
      </c>
      <c r="T131" s="1">
        <v>6.6E-3</v>
      </c>
      <c r="U131" s="1">
        <v>2.0712254019137863</v>
      </c>
      <c r="V131" s="1">
        <v>2.0678334581657816</v>
      </c>
      <c r="W131" s="1">
        <v>2.0389421511866641E-2</v>
      </c>
      <c r="X131" s="1">
        <v>66.219209786444608</v>
      </c>
      <c r="Y131" s="1">
        <v>6.967870058555401</v>
      </c>
      <c r="Z131" s="1">
        <v>0.58396089790007244</v>
      </c>
      <c r="AA131" s="1">
        <v>6.1268076500983155E-2</v>
      </c>
    </row>
    <row r="132" spans="1:27" x14ac:dyDescent="0.25">
      <c r="A132" s="1" t="s">
        <v>143</v>
      </c>
      <c r="C132" s="1" t="s">
        <v>50</v>
      </c>
      <c r="D132" s="1" t="s">
        <v>114</v>
      </c>
      <c r="E132" s="19">
        <v>45772</v>
      </c>
      <c r="F132" s="1">
        <v>2</v>
      </c>
      <c r="G132" s="1">
        <v>68700</v>
      </c>
      <c r="H132" s="1">
        <v>56838.376693364655</v>
      </c>
      <c r="I132" s="1">
        <v>141766.60238217699</v>
      </c>
      <c r="J132" s="1">
        <v>195050.8829999383</v>
      </c>
      <c r="K132" s="1">
        <v>109653.4768766354</v>
      </c>
      <c r="L132" s="1">
        <v>4.49</v>
      </c>
      <c r="M132" s="1">
        <v>3.5150000000000001</v>
      </c>
      <c r="N132" s="1">
        <v>1.99</v>
      </c>
      <c r="O132" s="1">
        <v>0.56217882836587862</v>
      </c>
      <c r="P132" s="1">
        <v>1.1243576567317573E-2</v>
      </c>
      <c r="Q132" s="1">
        <v>2.8391686026191891</v>
      </c>
      <c r="R132" s="1">
        <v>0.16459644910719601</v>
      </c>
      <c r="S132" s="1">
        <v>0.82799999999999996</v>
      </c>
      <c r="T132" s="1">
        <v>1.4E-2</v>
      </c>
      <c r="U132" s="1">
        <v>2.0635604422442064</v>
      </c>
      <c r="V132" s="1">
        <v>2.0608556232438473</v>
      </c>
      <c r="W132" s="1">
        <v>3.5972649218777186E-2</v>
      </c>
      <c r="X132" s="1">
        <v>40.192507022910938</v>
      </c>
      <c r="Y132" s="1">
        <v>2.4271784117745683</v>
      </c>
      <c r="Z132" s="1">
        <v>0.3522157856625634</v>
      </c>
      <c r="AA132" s="1">
        <v>2.0419170452250529E-2</v>
      </c>
    </row>
    <row r="133" spans="1:27" x14ac:dyDescent="0.25">
      <c r="E133" s="19"/>
    </row>
  </sheetData>
  <mergeCells count="8">
    <mergeCell ref="A41:F41"/>
    <mergeCell ref="Q1:AA1"/>
    <mergeCell ref="A1:A2"/>
    <mergeCell ref="B1:B2"/>
    <mergeCell ref="D1:D2"/>
    <mergeCell ref="E1:E2"/>
    <mergeCell ref="F1:F2"/>
    <mergeCell ref="L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33D4-99C8-4998-8D52-30892E93E4E9}">
  <dimension ref="A1:Y45"/>
  <sheetViews>
    <sheetView workbookViewId="0">
      <selection sqref="A1:A2"/>
    </sheetView>
  </sheetViews>
  <sheetFormatPr defaultColWidth="9.109375" defaultRowHeight="13.8" x14ac:dyDescent="0.25"/>
  <cols>
    <col min="1" max="1" width="14.33203125" style="1" bestFit="1" customWidth="1"/>
    <col min="2" max="2" width="10.5546875" style="1" bestFit="1" customWidth="1"/>
    <col min="3" max="3" width="10.6640625" style="1" bestFit="1" customWidth="1"/>
    <col min="4" max="4" width="8.109375" style="1" bestFit="1" customWidth="1"/>
    <col min="5" max="5" width="6" style="1" bestFit="1" customWidth="1"/>
    <col min="6" max="9" width="12" style="1" bestFit="1" customWidth="1"/>
    <col min="10" max="10" width="8" style="1" bestFit="1" customWidth="1"/>
    <col min="11" max="11" width="6.5546875" style="1" bestFit="1" customWidth="1"/>
    <col min="12" max="12" width="8" style="1" bestFit="1" customWidth="1"/>
    <col min="13" max="14" width="12" style="1" bestFit="1" customWidth="1"/>
    <col min="15" max="16" width="12.109375" style="1" bestFit="1" customWidth="1"/>
    <col min="17" max="17" width="10.88671875" style="1" bestFit="1" customWidth="1"/>
    <col min="18" max="18" width="7.5546875" style="1" bestFit="1" customWidth="1"/>
    <col min="19" max="19" width="12.88671875" style="1" bestFit="1" customWidth="1"/>
    <col min="20" max="20" width="13.109375" style="1" bestFit="1" customWidth="1"/>
    <col min="21" max="25" width="12" style="1" bestFit="1" customWidth="1"/>
    <col min="26" max="16384" width="9.109375" style="1"/>
  </cols>
  <sheetData>
    <row r="1" spans="1:25" s="30" customFormat="1" ht="13.95" customHeight="1" x14ac:dyDescent="0.3">
      <c r="A1" s="38" t="s">
        <v>0</v>
      </c>
      <c r="B1" s="38" t="s">
        <v>199</v>
      </c>
      <c r="C1" s="38" t="s">
        <v>3</v>
      </c>
      <c r="D1" s="38" t="s">
        <v>4</v>
      </c>
      <c r="E1" s="28"/>
      <c r="F1" s="28"/>
      <c r="G1" s="28"/>
      <c r="H1" s="29"/>
      <c r="I1" s="29"/>
      <c r="J1" s="40" t="s">
        <v>5</v>
      </c>
      <c r="K1" s="40"/>
      <c r="L1" s="40"/>
      <c r="M1" s="40"/>
      <c r="N1" s="21"/>
      <c r="O1" s="37" t="s">
        <v>6</v>
      </c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s="30" customFormat="1" ht="16.8" x14ac:dyDescent="0.3">
      <c r="A2" s="39"/>
      <c r="B2" s="39"/>
      <c r="C2" s="39"/>
      <c r="D2" s="39"/>
      <c r="E2" s="22" t="s">
        <v>8</v>
      </c>
      <c r="F2" s="22" t="s">
        <v>9</v>
      </c>
      <c r="G2" s="22" t="s">
        <v>10</v>
      </c>
      <c r="H2" s="23" t="s">
        <v>11</v>
      </c>
      <c r="I2" s="23" t="s">
        <v>12</v>
      </c>
      <c r="J2" s="24" t="s">
        <v>13</v>
      </c>
      <c r="K2" s="24" t="s">
        <v>14</v>
      </c>
      <c r="L2" s="24" t="s">
        <v>15</v>
      </c>
      <c r="M2" s="31" t="s">
        <v>16</v>
      </c>
      <c r="N2" s="31" t="s">
        <v>17</v>
      </c>
      <c r="O2" s="25" t="s">
        <v>18</v>
      </c>
      <c r="P2" s="26" t="s">
        <v>19</v>
      </c>
      <c r="Q2" s="25" t="s">
        <v>20</v>
      </c>
      <c r="R2" s="26" t="s">
        <v>19</v>
      </c>
      <c r="S2" s="2" t="s">
        <v>21</v>
      </c>
      <c r="T2" s="2" t="s">
        <v>22</v>
      </c>
      <c r="U2" s="26" t="s">
        <v>19</v>
      </c>
      <c r="V2" s="27" t="s">
        <v>23</v>
      </c>
      <c r="W2" s="26" t="s">
        <v>19</v>
      </c>
      <c r="X2" s="27" t="s">
        <v>24</v>
      </c>
      <c r="Y2" s="26" t="s">
        <v>19</v>
      </c>
    </row>
    <row r="3" spans="1:25" x14ac:dyDescent="0.25">
      <c r="A3" s="1" t="s">
        <v>182</v>
      </c>
      <c r="B3" s="1" t="s">
        <v>200</v>
      </c>
      <c r="C3" s="19">
        <v>45772</v>
      </c>
      <c r="D3" s="1">
        <v>2</v>
      </c>
      <c r="E3" s="1">
        <v>21430</v>
      </c>
      <c r="F3" s="1">
        <v>2740.7829330786162</v>
      </c>
      <c r="G3" s="1">
        <v>4398.2423538482044</v>
      </c>
      <c r="H3" s="1">
        <v>482464.09416214278</v>
      </c>
      <c r="I3" s="1">
        <v>437.99779616061903</v>
      </c>
      <c r="J3" s="1">
        <v>0.107</v>
      </c>
      <c r="K3" s="1">
        <v>6.5739999999999998</v>
      </c>
      <c r="L3" s="1">
        <v>2.5200000000000001E-3</v>
      </c>
      <c r="M3" s="1">
        <v>9.0783501085454899E-4</v>
      </c>
      <c r="N3" s="1">
        <v>1.8156700217090979E-5</v>
      </c>
      <c r="O3" s="1">
        <v>22.513490161555893</v>
      </c>
      <c r="P3" s="1">
        <v>0.98540270452789624</v>
      </c>
      <c r="Q3" s="1">
        <v>0.122</v>
      </c>
      <c r="R3" s="1">
        <v>1.7999999999999999E-2</v>
      </c>
      <c r="S3" s="1">
        <v>0.20523762733776035</v>
      </c>
      <c r="T3" s="1">
        <v>0.20497788951487692</v>
      </c>
      <c r="U3" s="1">
        <v>4.8608911737890614E-2</v>
      </c>
      <c r="V3" s="1">
        <v>0.74683204955539473</v>
      </c>
      <c r="W3" s="1">
        <v>0.11493477158698202</v>
      </c>
      <c r="X3" s="1">
        <v>4.4417813178855903E-2</v>
      </c>
      <c r="Y3" s="1">
        <v>1.9441425084059274E-3</v>
      </c>
    </row>
    <row r="4" spans="1:25" x14ac:dyDescent="0.25">
      <c r="A4" s="1" t="s">
        <v>183</v>
      </c>
      <c r="B4" s="1" t="s">
        <v>200</v>
      </c>
      <c r="C4" s="19">
        <v>45772</v>
      </c>
      <c r="D4" s="1">
        <v>2</v>
      </c>
      <c r="E4" s="1">
        <v>4210</v>
      </c>
      <c r="F4" s="1">
        <v>349.9302195000742</v>
      </c>
      <c r="G4" s="1">
        <v>326.28821183199466</v>
      </c>
      <c r="H4" s="1">
        <v>100836.13722293523</v>
      </c>
      <c r="I4" s="1">
        <v>80.465200410221044</v>
      </c>
      <c r="J4" s="1">
        <v>1.04E-2</v>
      </c>
      <c r="K4" s="1">
        <v>1.798</v>
      </c>
      <c r="L4" s="1">
        <v>1E-4</v>
      </c>
      <c r="M4" s="1">
        <v>7.97979797979798E-4</v>
      </c>
      <c r="N4" s="1">
        <v>1.595959595959596E-5</v>
      </c>
      <c r="O4" s="1">
        <v>23.951576537514306</v>
      </c>
      <c r="P4" s="1">
        <v>0.95065577856457073</v>
      </c>
      <c r="Q4" s="1">
        <v>8.3500000000000005E-2</v>
      </c>
      <c r="R4" s="1">
        <v>7.4000000000000003E-3</v>
      </c>
      <c r="S4" s="1">
        <v>7.7503138202374033E-2</v>
      </c>
      <c r="T4" s="1">
        <v>7.7262573101418805E-2</v>
      </c>
      <c r="U4" s="1">
        <v>1.9052854808083618E-2</v>
      </c>
      <c r="V4" s="1">
        <v>0.48046119143664029</v>
      </c>
      <c r="W4" s="1">
        <v>4.6655100794810979E-2</v>
      </c>
      <c r="X4" s="1">
        <v>4.1750905141202034E-2</v>
      </c>
      <c r="Y4" s="1">
        <v>1.6571242886921906E-3</v>
      </c>
    </row>
    <row r="5" spans="1:25" x14ac:dyDescent="0.25">
      <c r="A5" s="1" t="s">
        <v>184</v>
      </c>
      <c r="B5" s="1" t="s">
        <v>200</v>
      </c>
      <c r="C5" s="19">
        <v>45772</v>
      </c>
      <c r="D5" s="1">
        <v>2</v>
      </c>
      <c r="E5" s="1">
        <v>7630</v>
      </c>
      <c r="F5" s="1">
        <v>482.4182505824723</v>
      </c>
      <c r="G5" s="1">
        <v>265.94023534896115</v>
      </c>
      <c r="H5" s="1">
        <v>185322.18038302509</v>
      </c>
      <c r="I5" s="1">
        <v>94.720225529101711</v>
      </c>
      <c r="J5" s="1">
        <v>8.5000000000000006E-3</v>
      </c>
      <c r="K5" s="1">
        <v>3.32</v>
      </c>
      <c r="L5" s="1">
        <v>4.4000000000000002E-4</v>
      </c>
      <c r="M5" s="1">
        <v>5.1111111111111116E-4</v>
      </c>
      <c r="N5" s="1">
        <v>1.0222222222222223E-5</v>
      </c>
      <c r="O5" s="1">
        <v>24.288621282178909</v>
      </c>
      <c r="P5" s="1">
        <v>0.77038119839262331</v>
      </c>
      <c r="Q5" s="1">
        <v>6.2600000000000003E-2</v>
      </c>
      <c r="R5" s="1">
        <v>4.3E-3</v>
      </c>
      <c r="S5" s="1">
        <v>3.4854552470374986E-2</v>
      </c>
      <c r="T5" s="1">
        <v>3.4696226101499097E-2</v>
      </c>
      <c r="U5" s="1">
        <v>1.8072730910564806E-2</v>
      </c>
      <c r="V5" s="1">
        <v>0.35520364452839975</v>
      </c>
      <c r="W5" s="1">
        <v>2.6874499700603016E-2</v>
      </c>
      <c r="X5" s="1">
        <v>4.117154236060825E-2</v>
      </c>
      <c r="Y5" s="1">
        <v>1.3058700111031032E-3</v>
      </c>
    </row>
    <row r="6" spans="1:25" x14ac:dyDescent="0.25">
      <c r="A6" s="1" t="s">
        <v>185</v>
      </c>
      <c r="B6" s="1" t="s">
        <v>200</v>
      </c>
      <c r="C6" s="19">
        <v>45772</v>
      </c>
      <c r="D6" s="1">
        <v>2</v>
      </c>
      <c r="E6" s="1">
        <v>10910</v>
      </c>
      <c r="F6" s="1">
        <v>1444.2206746997283</v>
      </c>
      <c r="G6" s="1">
        <v>2444.6044710923738</v>
      </c>
      <c r="H6" s="1">
        <v>240347.47125409971</v>
      </c>
      <c r="I6" s="1">
        <v>169.40338640293231</v>
      </c>
      <c r="J6" s="1">
        <v>7.8899999999999998E-2</v>
      </c>
      <c r="K6" s="1">
        <v>4.3209999999999997</v>
      </c>
      <c r="L6" s="1">
        <v>1.81E-3</v>
      </c>
      <c r="M6" s="1">
        <v>7.0482699700982494E-4</v>
      </c>
      <c r="N6" s="1">
        <v>1.4096539940196498E-5</v>
      </c>
      <c r="O6" s="1">
        <v>22.030015696984393</v>
      </c>
      <c r="P6" s="1">
        <v>0.74701212352312907</v>
      </c>
      <c r="Q6" s="1">
        <v>0.1305</v>
      </c>
      <c r="R6" s="1">
        <v>6.0000000000000001E-3</v>
      </c>
      <c r="S6" s="1">
        <v>0.22407007067757781</v>
      </c>
      <c r="T6" s="1">
        <v>0.22387081522155552</v>
      </c>
      <c r="U6" s="1">
        <v>1.909952785401391E-2</v>
      </c>
      <c r="V6" s="1">
        <v>0.81639746641042732</v>
      </c>
      <c r="W6" s="1">
        <v>4.6639770086184119E-2</v>
      </c>
      <c r="X6" s="1">
        <v>4.5392614047791456E-2</v>
      </c>
      <c r="Y6" s="1">
        <v>1.5392105697295609E-3</v>
      </c>
    </row>
    <row r="7" spans="1:25" x14ac:dyDescent="0.25">
      <c r="A7" s="1" t="s">
        <v>186</v>
      </c>
      <c r="B7" s="1" t="s">
        <v>200</v>
      </c>
      <c r="C7" s="19">
        <v>45772</v>
      </c>
      <c r="D7" s="1">
        <v>2</v>
      </c>
      <c r="E7" s="1">
        <v>9210</v>
      </c>
      <c r="F7" s="1">
        <v>809.08721271693457</v>
      </c>
      <c r="G7" s="1">
        <v>826.46042369984855</v>
      </c>
      <c r="H7" s="1">
        <v>215375.66675133351</v>
      </c>
      <c r="I7" s="1">
        <v>149.38169760425035</v>
      </c>
      <c r="J7" s="1">
        <v>2.6499999999999999E-2</v>
      </c>
      <c r="K7" s="1">
        <v>3.86</v>
      </c>
      <c r="L7" s="1">
        <v>1.4300000000000001E-3</v>
      </c>
      <c r="M7" s="1">
        <v>6.9358669833729223E-4</v>
      </c>
      <c r="N7" s="1">
        <v>1.3871733966745845E-5</v>
      </c>
      <c r="O7" s="1">
        <v>23.38498010329354</v>
      </c>
      <c r="P7" s="1">
        <v>0.82294544897032795</v>
      </c>
      <c r="Q7" s="1">
        <v>8.7900000000000006E-2</v>
      </c>
      <c r="R7" s="1">
        <v>4.1000000000000003E-3</v>
      </c>
      <c r="S7" s="1">
        <v>8.973511657978811E-2</v>
      </c>
      <c r="T7" s="1">
        <v>8.9527263881750946E-2</v>
      </c>
      <c r="U7" s="1">
        <v>8.8264049094873547E-3</v>
      </c>
      <c r="V7" s="1">
        <v>0.51803346192686461</v>
      </c>
      <c r="W7" s="1">
        <v>3.0268740123535264E-2</v>
      </c>
      <c r="X7" s="1">
        <v>4.2762490948587979E-2</v>
      </c>
      <c r="Y7" s="1">
        <v>1.5048632565575284E-3</v>
      </c>
    </row>
    <row r="8" spans="1:25" x14ac:dyDescent="0.25">
      <c r="A8" s="1" t="s">
        <v>187</v>
      </c>
      <c r="B8" s="1" t="s">
        <v>200</v>
      </c>
      <c r="C8" s="19">
        <v>45772</v>
      </c>
      <c r="D8" s="1">
        <v>2</v>
      </c>
      <c r="E8" s="1">
        <v>11720</v>
      </c>
      <c r="F8" s="1">
        <v>964.83650116494459</v>
      </c>
      <c r="G8" s="1">
        <v>1071.9437178681203</v>
      </c>
      <c r="H8" s="1">
        <v>273601.25497408572</v>
      </c>
      <c r="I8" s="1">
        <v>227.74457669383963</v>
      </c>
      <c r="J8" s="1">
        <v>3.4000000000000002E-2</v>
      </c>
      <c r="K8" s="1">
        <v>4.83</v>
      </c>
      <c r="L8" s="1">
        <v>2.7799999999999999E-3</v>
      </c>
      <c r="M8" s="1">
        <v>8.3239595050618677E-4</v>
      </c>
      <c r="N8" s="1">
        <v>1.6647919010123737E-5</v>
      </c>
      <c r="O8" s="1">
        <v>23.344816977311069</v>
      </c>
      <c r="P8" s="1">
        <v>0.7247120094731806</v>
      </c>
      <c r="Q8" s="1">
        <v>8.2400000000000001E-2</v>
      </c>
      <c r="R8" s="1">
        <v>3.0000000000000001E-3</v>
      </c>
      <c r="S8" s="1">
        <v>9.1462774562126301E-2</v>
      </c>
      <c r="T8" s="1">
        <v>9.1211514855238277E-2</v>
      </c>
      <c r="U8" s="1">
        <v>6.5954911282853895E-3</v>
      </c>
      <c r="V8" s="1">
        <v>0.48645501102181032</v>
      </c>
      <c r="W8" s="1">
        <v>2.3274945667558358E-2</v>
      </c>
      <c r="X8" s="1">
        <v>4.2836060825488777E-2</v>
      </c>
      <c r="Y8" s="1">
        <v>1.3297944356953826E-3</v>
      </c>
    </row>
    <row r="9" spans="1:25" x14ac:dyDescent="0.25">
      <c r="A9" s="1" t="s">
        <v>188</v>
      </c>
      <c r="B9" s="1" t="s">
        <v>200</v>
      </c>
      <c r="C9" s="19">
        <v>45772</v>
      </c>
      <c r="D9" s="1">
        <v>2</v>
      </c>
      <c r="E9" s="1">
        <v>14300</v>
      </c>
      <c r="F9" s="1">
        <v>1334.993900982942</v>
      </c>
      <c r="G9" s="1">
        <v>1697.9261179972136</v>
      </c>
      <c r="H9" s="1">
        <v>332545.81949711376</v>
      </c>
      <c r="I9" s="1">
        <v>324.360076247954</v>
      </c>
      <c r="J9" s="1">
        <v>5.3699999999999998E-2</v>
      </c>
      <c r="K9" s="1">
        <v>5.88</v>
      </c>
      <c r="L9" s="1">
        <v>4.5300000000000002E-3</v>
      </c>
      <c r="M9" s="1">
        <v>9.7538461538461527E-4</v>
      </c>
      <c r="N9" s="1">
        <v>1.9507692307692305E-5</v>
      </c>
      <c r="O9" s="1">
        <v>23.254952412385578</v>
      </c>
      <c r="P9" s="1">
        <v>0.77313717332220067</v>
      </c>
      <c r="Q9" s="1">
        <v>9.3299999999999994E-2</v>
      </c>
      <c r="R9" s="1">
        <v>4.1999999999999997E-3</v>
      </c>
      <c r="S9" s="1">
        <v>0.11873609216763732</v>
      </c>
      <c r="T9" s="1">
        <v>0.11844588633873751</v>
      </c>
      <c r="U9" s="1">
        <v>8.6157708602367222E-3</v>
      </c>
      <c r="V9" s="1">
        <v>0.55293251828593781</v>
      </c>
      <c r="W9" s="1">
        <v>3.094324380594227E-2</v>
      </c>
      <c r="X9" s="1">
        <v>4.3001593048515571E-2</v>
      </c>
      <c r="Y9" s="1">
        <v>1.4296365569070805E-3</v>
      </c>
    </row>
    <row r="10" spans="1:25" x14ac:dyDescent="0.25">
      <c r="A10" s="1" t="s">
        <v>189</v>
      </c>
      <c r="B10" s="1" t="s">
        <v>200</v>
      </c>
      <c r="C10" s="19">
        <v>45772</v>
      </c>
      <c r="D10" s="1">
        <v>2</v>
      </c>
      <c r="E10" s="1">
        <v>9640</v>
      </c>
      <c r="F10" s="1">
        <v>1092.2677371678617</v>
      </c>
      <c r="G10" s="1">
        <v>1605.8698826841116</v>
      </c>
      <c r="H10" s="1">
        <v>217119.94989855762</v>
      </c>
      <c r="I10" s="1">
        <v>63.557303558595713</v>
      </c>
      <c r="J10" s="1">
        <v>5.0799999999999998E-2</v>
      </c>
      <c r="K10" s="1">
        <v>3.85</v>
      </c>
      <c r="L10" s="1">
        <v>1.0000000000000001E-5</v>
      </c>
      <c r="M10" s="1">
        <v>2.9272898961284227E-4</v>
      </c>
      <c r="N10" s="1">
        <v>5.8545797922568452E-6</v>
      </c>
      <c r="O10" s="1">
        <v>22.522816379518424</v>
      </c>
      <c r="P10" s="1">
        <v>0.69719781809414216</v>
      </c>
      <c r="Q10" s="1">
        <v>0.1142</v>
      </c>
      <c r="R10" s="1">
        <v>6.1999999999999998E-3</v>
      </c>
      <c r="S10" s="1">
        <v>0.16658401272656759</v>
      </c>
      <c r="T10" s="1">
        <v>0.16649935701567697</v>
      </c>
      <c r="U10" s="1">
        <v>1.2435509503694004E-2</v>
      </c>
      <c r="V10" s="1">
        <v>0.69879429529569892</v>
      </c>
      <c r="W10" s="1">
        <v>4.3671597652771697E-2</v>
      </c>
      <c r="X10" s="1">
        <v>4.4399420709630703E-2</v>
      </c>
      <c r="Y10" s="1">
        <v>1.3743920263696733E-3</v>
      </c>
    </row>
    <row r="11" spans="1:25" x14ac:dyDescent="0.25">
      <c r="A11" s="1" t="s">
        <v>190</v>
      </c>
      <c r="B11" s="1" t="s">
        <v>200</v>
      </c>
      <c r="C11" s="19">
        <v>45772</v>
      </c>
      <c r="D11" s="1">
        <v>2</v>
      </c>
      <c r="E11" s="1">
        <v>12310</v>
      </c>
      <c r="F11" s="1">
        <v>1319.8235157444997</v>
      </c>
      <c r="G11" s="1">
        <v>1789.9823533103156</v>
      </c>
      <c r="H11" s="1">
        <v>287374.69699069927</v>
      </c>
      <c r="I11" s="1">
        <v>275.00460153147674</v>
      </c>
      <c r="J11" s="1">
        <v>5.6599999999999998E-2</v>
      </c>
      <c r="K11" s="1">
        <v>5.13</v>
      </c>
      <c r="L11" s="1">
        <v>3.7399999999999998E-3</v>
      </c>
      <c r="M11" s="1">
        <v>9.5695482034863048E-4</v>
      </c>
      <c r="N11" s="1">
        <v>1.9139096406972609E-5</v>
      </c>
      <c r="O11" s="1">
        <v>23.344816977311069</v>
      </c>
      <c r="P11" s="1">
        <v>0.73270051359773936</v>
      </c>
      <c r="Q11" s="1">
        <v>0.1076</v>
      </c>
      <c r="R11" s="1">
        <v>3.8999999999999998E-3</v>
      </c>
      <c r="S11" s="1">
        <v>0.14540880205607762</v>
      </c>
      <c r="T11" s="1">
        <v>0.14512948926482275</v>
      </c>
      <c r="U11" s="1">
        <v>1.0343717793318793E-2</v>
      </c>
      <c r="V11" s="1">
        <v>0.6352252328391601</v>
      </c>
      <c r="W11" s="1">
        <v>3.045642913790254E-2</v>
      </c>
      <c r="X11" s="1">
        <v>4.2836060825488777E-2</v>
      </c>
      <c r="Y11" s="1">
        <v>1.3444527664467805E-3</v>
      </c>
    </row>
    <row r="12" spans="1:25" x14ac:dyDescent="0.25">
      <c r="A12" s="1" t="s">
        <v>191</v>
      </c>
      <c r="B12" s="1" t="s">
        <v>200</v>
      </c>
      <c r="C12" s="19">
        <v>45772</v>
      </c>
      <c r="D12" s="1">
        <v>2</v>
      </c>
      <c r="E12" s="1">
        <v>15840</v>
      </c>
      <c r="F12" s="1">
        <v>1128.6766617401238</v>
      </c>
      <c r="G12" s="1">
        <v>816.23195310950393</v>
      </c>
      <c r="H12" s="1">
        <v>382170.86631643865</v>
      </c>
      <c r="I12" s="1">
        <v>276.30313774780575</v>
      </c>
      <c r="J12" s="1">
        <v>2.0899999999999998E-2</v>
      </c>
      <c r="K12" s="1">
        <v>5.5</v>
      </c>
      <c r="L12" s="1">
        <v>1.5299999999999999E-3</v>
      </c>
      <c r="M12" s="1">
        <v>7.2298325722983266E-4</v>
      </c>
      <c r="N12" s="1">
        <v>1.4459665144596653E-5</v>
      </c>
      <c r="O12" s="1">
        <v>24.1269486310883</v>
      </c>
      <c r="P12" s="1">
        <v>0.72863181875127625</v>
      </c>
      <c r="Q12" s="1">
        <v>7.1300000000000002E-2</v>
      </c>
      <c r="R12" s="1">
        <v>3.0000000000000001E-3</v>
      </c>
      <c r="S12" s="1">
        <v>5.1529795019539387E-2</v>
      </c>
      <c r="T12" s="1">
        <v>5.1308336804092906E-2</v>
      </c>
      <c r="U12" s="1">
        <v>4.0218376600616107E-3</v>
      </c>
      <c r="V12" s="1">
        <v>0.40727999011604638</v>
      </c>
      <c r="W12" s="1">
        <v>2.1093810811110888E-2</v>
      </c>
      <c r="X12" s="1">
        <v>4.1447429398986241E-2</v>
      </c>
      <c r="Y12" s="1">
        <v>1.2517088806926443E-3</v>
      </c>
    </row>
    <row r="13" spans="1:25" x14ac:dyDescent="0.25">
      <c r="A13" s="1" t="s">
        <v>192</v>
      </c>
      <c r="B13" s="1" t="s">
        <v>200</v>
      </c>
      <c r="C13" s="19">
        <v>45772</v>
      </c>
      <c r="D13" s="1">
        <v>2</v>
      </c>
      <c r="E13" s="1">
        <v>11110</v>
      </c>
      <c r="F13" s="1">
        <v>793.91682747849211</v>
      </c>
      <c r="G13" s="1">
        <v>468.46395303778547</v>
      </c>
      <c r="H13" s="1">
        <v>279847.84563500097</v>
      </c>
      <c r="I13" s="1">
        <v>184.86083970267106</v>
      </c>
      <c r="J13" s="1">
        <v>1.2500000000000001E-2</v>
      </c>
      <c r="K13" s="1">
        <v>4.1840000000000002</v>
      </c>
      <c r="L13" s="1">
        <v>9.1E-4</v>
      </c>
      <c r="M13" s="1">
        <v>6.6057624736472241E-4</v>
      </c>
      <c r="N13" s="1">
        <v>1.3211524947294448E-5</v>
      </c>
      <c r="O13" s="1">
        <v>25.188824989649049</v>
      </c>
      <c r="P13" s="1">
        <v>0.82502406961667962</v>
      </c>
      <c r="Q13" s="1">
        <v>7.0800000000000002E-2</v>
      </c>
      <c r="R13" s="1">
        <v>3.7000000000000002E-3</v>
      </c>
      <c r="S13" s="1">
        <v>4.216597237063776E-2</v>
      </c>
      <c r="T13" s="1">
        <v>4.1963442256563795E-2</v>
      </c>
      <c r="U13" s="1">
        <v>1.114468479550916E-2</v>
      </c>
      <c r="V13" s="1">
        <v>0.38737473478853013</v>
      </c>
      <c r="W13" s="1">
        <v>2.389160949319712E-2</v>
      </c>
      <c r="X13" s="1">
        <v>3.9700144822592327E-2</v>
      </c>
      <c r="Y13" s="1">
        <v>1.3003216727801412E-3</v>
      </c>
    </row>
    <row r="14" spans="1:25" x14ac:dyDescent="0.25">
      <c r="A14" s="1" t="s">
        <v>193</v>
      </c>
      <c r="B14" s="1" t="s">
        <v>200</v>
      </c>
      <c r="C14" s="19">
        <v>45772</v>
      </c>
      <c r="D14" s="1">
        <v>2</v>
      </c>
      <c r="E14" s="1">
        <v>12630</v>
      </c>
      <c r="F14" s="1">
        <v>1156.9947141852165</v>
      </c>
      <c r="G14" s="1">
        <v>1139.4516237643952</v>
      </c>
      <c r="H14" s="1">
        <v>306765.28679391963</v>
      </c>
      <c r="I14" s="1">
        <v>297.48146913305584</v>
      </c>
      <c r="J14" s="1">
        <v>3.1399999999999997E-2</v>
      </c>
      <c r="K14" s="1">
        <v>4.78</v>
      </c>
      <c r="L14" s="1">
        <v>2.98E-3</v>
      </c>
      <c r="M14" s="1">
        <v>9.6973641392775797E-4</v>
      </c>
      <c r="N14" s="1">
        <v>1.9394728278555159E-5</v>
      </c>
      <c r="O14" s="1">
        <v>24.288621282178909</v>
      </c>
      <c r="P14" s="1">
        <v>0.73180659567112605</v>
      </c>
      <c r="Q14" s="1">
        <v>9.1999999999999998E-2</v>
      </c>
      <c r="R14" s="1">
        <v>3.7000000000000002E-3</v>
      </c>
      <c r="S14" s="1">
        <v>9.0217864114362251E-2</v>
      </c>
      <c r="T14" s="1">
        <v>8.9928756853333541E-2</v>
      </c>
      <c r="U14" s="1">
        <v>7.1841551474135911E-3</v>
      </c>
      <c r="V14" s="1">
        <v>0.52202452550499634</v>
      </c>
      <c r="W14" s="1">
        <v>2.6232611451667501E-2</v>
      </c>
      <c r="X14" s="1">
        <v>4.117154236060825E-2</v>
      </c>
      <c r="Y14" s="1">
        <v>1.2404823601722108E-3</v>
      </c>
    </row>
    <row r="15" spans="1:25" x14ac:dyDescent="0.25">
      <c r="A15" s="1" t="s">
        <v>194</v>
      </c>
      <c r="B15" s="1" t="s">
        <v>200</v>
      </c>
      <c r="C15" s="19">
        <v>45772</v>
      </c>
      <c r="D15" s="1">
        <v>2</v>
      </c>
      <c r="E15" s="1">
        <v>17170</v>
      </c>
      <c r="F15" s="1">
        <v>1241.9488715204945</v>
      </c>
      <c r="G15" s="1">
        <v>925.67658842619176</v>
      </c>
      <c r="H15" s="1">
        <v>419565.9559409006</v>
      </c>
      <c r="I15" s="1">
        <v>368.37489433088638</v>
      </c>
      <c r="J15" s="1">
        <v>2.6100000000000002E-2</v>
      </c>
      <c r="K15" s="1">
        <v>6.66</v>
      </c>
      <c r="L15" s="1">
        <v>4.3E-3</v>
      </c>
      <c r="M15" s="1">
        <v>8.7799043062200945E-4</v>
      </c>
      <c r="N15" s="1">
        <v>1.7559808612440189E-5</v>
      </c>
      <c r="O15" s="1">
        <v>24.435990445014596</v>
      </c>
      <c r="P15" s="1">
        <v>0.77321647055159093</v>
      </c>
      <c r="Q15" s="1">
        <v>7.2700000000000001E-2</v>
      </c>
      <c r="R15" s="1">
        <v>3.2000000000000002E-3</v>
      </c>
      <c r="S15" s="1">
        <v>5.3912439628782283E-2</v>
      </c>
      <c r="T15" s="1">
        <v>5.3643964814936801E-2</v>
      </c>
      <c r="U15" s="1">
        <v>4.6288458267136302E-3</v>
      </c>
      <c r="V15" s="1">
        <v>0.41002506620492402</v>
      </c>
      <c r="W15" s="1">
        <v>2.222737635123077E-2</v>
      </c>
      <c r="X15" s="1">
        <v>4.0923244026068069E-2</v>
      </c>
      <c r="Y15" s="1">
        <v>1.2949148257591296E-3</v>
      </c>
    </row>
    <row r="16" spans="1:25" x14ac:dyDescent="0.25">
      <c r="A16" s="1" t="s">
        <v>195</v>
      </c>
      <c r="B16" s="1" t="s">
        <v>200</v>
      </c>
      <c r="C16" s="19">
        <v>45772</v>
      </c>
      <c r="D16" s="1">
        <v>2</v>
      </c>
      <c r="E16" s="1">
        <v>13460</v>
      </c>
      <c r="F16" s="1">
        <v>1185.3127666303092</v>
      </c>
      <c r="G16" s="1">
        <v>1278.5588237930826</v>
      </c>
      <c r="H16" s="1">
        <v>320271.88614552282</v>
      </c>
      <c r="I16" s="1">
        <v>128.51034929977092</v>
      </c>
      <c r="J16" s="1">
        <v>3.6999999999999998E-2</v>
      </c>
      <c r="K16" s="1">
        <v>5.13</v>
      </c>
      <c r="L16" s="1">
        <v>6.8000000000000005E-4</v>
      </c>
      <c r="M16" s="1">
        <v>4.0125391849529785E-4</v>
      </c>
      <c r="N16" s="1">
        <v>8.0250783699059579E-6</v>
      </c>
      <c r="O16" s="1">
        <v>23.794345181688175</v>
      </c>
      <c r="P16" s="1">
        <v>0.74211237568617505</v>
      </c>
      <c r="Q16" s="1">
        <v>8.9399999999999993E-2</v>
      </c>
      <c r="R16" s="1">
        <v>4.4999999999999997E-3</v>
      </c>
      <c r="S16" s="1">
        <v>9.4989511425934814E-2</v>
      </c>
      <c r="T16" s="1">
        <v>9.4869488774787264E-2</v>
      </c>
      <c r="U16" s="1">
        <v>1.1464251378992131E-2</v>
      </c>
      <c r="V16" s="1">
        <v>0.51780913094771908</v>
      </c>
      <c r="W16" s="1">
        <v>3.0661990565628454E-2</v>
      </c>
      <c r="X16" s="1">
        <v>4.2026792179580011E-2</v>
      </c>
      <c r="Y16" s="1">
        <v>1.3107569192893627E-3</v>
      </c>
    </row>
    <row r="17" spans="1:25" x14ac:dyDescent="0.25">
      <c r="A17" s="1" t="s">
        <v>196</v>
      </c>
      <c r="B17" s="1" t="s">
        <v>200</v>
      </c>
      <c r="C17" s="19">
        <v>45772</v>
      </c>
      <c r="D17" s="1">
        <v>2</v>
      </c>
      <c r="E17" s="1">
        <v>8170</v>
      </c>
      <c r="F17" s="1">
        <v>718.06490128627945</v>
      </c>
      <c r="G17" s="1">
        <v>787.5922354565389</v>
      </c>
      <c r="H17" s="1">
        <v>201956.60073065996</v>
      </c>
      <c r="I17" s="1">
        <v>97.316394788246484</v>
      </c>
      <c r="J17" s="1">
        <v>2.3400000000000001E-2</v>
      </c>
      <c r="K17" s="1">
        <v>3.35</v>
      </c>
      <c r="L17" s="1">
        <v>2.9999999999999997E-4</v>
      </c>
      <c r="M17" s="1">
        <v>4.8186785891703924E-4</v>
      </c>
      <c r="N17" s="1">
        <v>9.6373571783407856E-6</v>
      </c>
      <c r="O17" s="1">
        <v>24.719290175111379</v>
      </c>
      <c r="P17" s="1">
        <v>0.80555656216408411</v>
      </c>
      <c r="Q17" s="1">
        <v>8.7599999999999997E-2</v>
      </c>
      <c r="R17" s="1">
        <v>4.7999999999999996E-3</v>
      </c>
      <c r="S17" s="1">
        <v>9.6400518415733036E-2</v>
      </c>
      <c r="T17" s="1">
        <v>9.625600331211516E-2</v>
      </c>
      <c r="U17" s="1">
        <v>1.5572391436387644E-2</v>
      </c>
      <c r="V17" s="1">
        <v>0.48839819891574227</v>
      </c>
      <c r="W17" s="1">
        <v>3.113678772612611E-2</v>
      </c>
      <c r="X17" s="1">
        <v>4.0454236060825488E-2</v>
      </c>
      <c r="Y17" s="1">
        <v>1.3183297374349493E-3</v>
      </c>
    </row>
    <row r="18" spans="1:25" x14ac:dyDescent="0.25">
      <c r="A18" s="1" t="s">
        <v>197</v>
      </c>
      <c r="B18" s="1" t="s">
        <v>200</v>
      </c>
      <c r="C18" s="19">
        <v>45772</v>
      </c>
      <c r="D18" s="1">
        <v>2</v>
      </c>
      <c r="E18" s="1">
        <v>16860</v>
      </c>
      <c r="F18" s="1">
        <v>1284.4259501881338</v>
      </c>
      <c r="G18" s="1">
        <v>1143.5430120005331</v>
      </c>
      <c r="H18" s="1">
        <v>400471.61536000657</v>
      </c>
      <c r="I18" s="1">
        <v>284.60425876621611</v>
      </c>
      <c r="J18" s="1">
        <v>3.4700000000000002E-2</v>
      </c>
      <c r="K18" s="1">
        <v>6.79</v>
      </c>
      <c r="L18" s="1">
        <v>3.5999999999999999E-3</v>
      </c>
      <c r="M18" s="1">
        <v>7.1067273646939814E-4</v>
      </c>
      <c r="N18" s="1">
        <v>1.4213454729387963E-5</v>
      </c>
      <c r="O18" s="1">
        <v>23.752764849347958</v>
      </c>
      <c r="P18" s="1">
        <v>0.75679294707526634</v>
      </c>
      <c r="Q18" s="1">
        <v>7.7200000000000005E-2</v>
      </c>
      <c r="R18" s="1">
        <v>2.8999999999999998E-3</v>
      </c>
      <c r="S18" s="1">
        <v>6.7825801423519155E-2</v>
      </c>
      <c r="T18" s="1">
        <v>6.7609796338090056E-2</v>
      </c>
      <c r="U18" s="1">
        <v>3.9417800426494098E-3</v>
      </c>
      <c r="V18" s="1">
        <v>0.44792889027788568</v>
      </c>
      <c r="W18" s="1">
        <v>2.2063630443025777E-2</v>
      </c>
      <c r="X18" s="1">
        <v>4.2100362056480815E-2</v>
      </c>
      <c r="Y18" s="1">
        <v>1.3413704583756898E-3</v>
      </c>
    </row>
    <row r="19" spans="1:25" x14ac:dyDescent="0.25">
      <c r="A19" s="1" t="s">
        <v>198</v>
      </c>
      <c r="B19" s="1" t="s">
        <v>200</v>
      </c>
      <c r="C19" s="19">
        <v>45772</v>
      </c>
      <c r="D19" s="1">
        <v>2</v>
      </c>
      <c r="E19" s="1">
        <v>14300</v>
      </c>
      <c r="F19" s="1">
        <v>1404.7776730797777</v>
      </c>
      <c r="G19" s="1">
        <v>1759.2969415392815</v>
      </c>
      <c r="H19" s="1">
        <v>329655.34279595164</v>
      </c>
      <c r="I19" s="1">
        <v>391.89086023787297</v>
      </c>
      <c r="J19" s="1">
        <v>5.45E-2</v>
      </c>
      <c r="K19" s="1">
        <v>5.67</v>
      </c>
      <c r="L19" s="1">
        <v>5.5100000000000001E-3</v>
      </c>
      <c r="M19" s="1">
        <v>1.1887896519864492E-3</v>
      </c>
      <c r="N19" s="1">
        <v>2.3775793039728984E-5</v>
      </c>
      <c r="O19" s="1">
        <v>23.052821174542075</v>
      </c>
      <c r="P19" s="1">
        <v>0.70705453427569576</v>
      </c>
      <c r="Q19" s="1">
        <v>9.9199999999999997E-2</v>
      </c>
      <c r="R19" s="1">
        <v>5.7000000000000002E-3</v>
      </c>
      <c r="S19" s="1">
        <v>0.12302775814960011</v>
      </c>
      <c r="T19" s="1">
        <v>0.12267685461495301</v>
      </c>
      <c r="U19" s="1">
        <v>8.898678258811488E-3</v>
      </c>
      <c r="V19" s="1">
        <v>0.59305303661045616</v>
      </c>
      <c r="W19" s="1">
        <v>3.8627418836279001E-2</v>
      </c>
      <c r="X19" s="1">
        <v>4.3378638667632148E-2</v>
      </c>
      <c r="Y19" s="1">
        <v>1.3304689663982349E-3</v>
      </c>
    </row>
    <row r="21" spans="1:25" x14ac:dyDescent="0.25">
      <c r="A21" s="1" t="s">
        <v>25</v>
      </c>
      <c r="B21" s="1" t="s">
        <v>201</v>
      </c>
      <c r="C21" s="19">
        <v>45772</v>
      </c>
      <c r="D21" s="1">
        <v>2</v>
      </c>
      <c r="E21" s="1">
        <v>19130</v>
      </c>
      <c r="F21" s="1">
        <v>4591.5699321686043</v>
      </c>
      <c r="G21" s="1">
        <v>10606.924002187412</v>
      </c>
      <c r="H21" s="1">
        <v>1380357.8053075152</v>
      </c>
      <c r="I21" s="1">
        <v>10735.047461485623</v>
      </c>
      <c r="J21" s="1">
        <v>0.25929999999999997</v>
      </c>
      <c r="K21" s="1">
        <v>18.920000000000002</v>
      </c>
      <c r="L21" s="1">
        <v>0.14599999999999999</v>
      </c>
      <c r="M21" s="1">
        <v>7.777003484320557E-3</v>
      </c>
      <c r="N21" s="1">
        <v>1.5554006968641115E-4</v>
      </c>
      <c r="O21" s="1">
        <v>72.156707020779677</v>
      </c>
      <c r="P21" s="1">
        <v>2.3809014770034604</v>
      </c>
      <c r="Q21" s="1">
        <v>0.2389</v>
      </c>
      <c r="R21" s="1">
        <v>5.1000000000000004E-3</v>
      </c>
      <c r="S21" s="1">
        <v>0.5544654470563205</v>
      </c>
      <c r="T21" s="1">
        <v>0.55259293900876316</v>
      </c>
      <c r="U21" s="1">
        <v>1.745873828950412E-2</v>
      </c>
      <c r="V21" s="1">
        <v>0.45629466143068798</v>
      </c>
      <c r="W21" s="1">
        <v>1.7932343273147165E-2</v>
      </c>
      <c r="X21" s="1">
        <v>1.3858725561187545E-2</v>
      </c>
      <c r="Y21" s="1">
        <v>4.5728611407550479E-4</v>
      </c>
    </row>
    <row r="22" spans="1:25" x14ac:dyDescent="0.25">
      <c r="A22" s="1" t="s">
        <v>26</v>
      </c>
      <c r="B22" s="1" t="s">
        <v>201</v>
      </c>
      <c r="C22" s="19">
        <v>45772</v>
      </c>
      <c r="D22" s="1">
        <v>2</v>
      </c>
      <c r="E22" s="1">
        <v>23720</v>
      </c>
      <c r="F22" s="1">
        <v>12379.034354569099</v>
      </c>
      <c r="G22" s="1">
        <v>31677.573418297412</v>
      </c>
      <c r="H22" s="1">
        <v>641461.46118703578</v>
      </c>
      <c r="I22" s="1">
        <v>8384.3756904350503</v>
      </c>
      <c r="J22" s="1">
        <v>1.0009999999999999</v>
      </c>
      <c r="K22" s="1">
        <v>11.26</v>
      </c>
      <c r="L22" s="1">
        <v>0.1464</v>
      </c>
      <c r="M22" s="1">
        <v>1.3070739549839229E-2</v>
      </c>
      <c r="N22" s="1">
        <v>2.6141479099678458E-4</v>
      </c>
      <c r="O22" s="1">
        <v>27.043063287817699</v>
      </c>
      <c r="P22" s="1">
        <v>0.82504379059100874</v>
      </c>
      <c r="Q22" s="1">
        <v>0.5222</v>
      </c>
      <c r="R22" s="1">
        <v>8.2000000000000007E-3</v>
      </c>
      <c r="S22" s="1">
        <v>1.3354794864374964</v>
      </c>
      <c r="T22" s="1">
        <v>1.3338169321661146</v>
      </c>
      <c r="U22" s="1">
        <v>2.4763858026655563E-2</v>
      </c>
      <c r="V22" s="1">
        <v>2.6612576701848805</v>
      </c>
      <c r="W22" s="1">
        <v>9.131439718320615E-2</v>
      </c>
      <c r="X22" s="1">
        <v>3.6978059377262854E-2</v>
      </c>
      <c r="Y22" s="1">
        <v>1.1281458003709127E-3</v>
      </c>
    </row>
    <row r="23" spans="1:25" x14ac:dyDescent="0.25">
      <c r="A23" s="1" t="s">
        <v>27</v>
      </c>
      <c r="B23" s="1" t="s">
        <v>201</v>
      </c>
      <c r="C23" s="19">
        <v>45772</v>
      </c>
      <c r="D23" s="1">
        <v>2</v>
      </c>
      <c r="E23" s="1">
        <v>14810</v>
      </c>
      <c r="F23" s="1">
        <v>5693.9512594954276</v>
      </c>
      <c r="G23" s="1">
        <v>14319.858826482525</v>
      </c>
      <c r="H23" s="1">
        <v>743166.466212951</v>
      </c>
      <c r="I23" s="1">
        <v>7501.4923837871029</v>
      </c>
      <c r="J23" s="1">
        <v>0.45400000000000001</v>
      </c>
      <c r="K23" s="1">
        <v>13.64</v>
      </c>
      <c r="L23" s="1">
        <v>0.1353</v>
      </c>
      <c r="M23" s="1">
        <v>1.0093959731543624E-2</v>
      </c>
      <c r="N23" s="1">
        <v>2.0187919463087248E-4</v>
      </c>
      <c r="O23" s="1">
        <v>50.180044983993987</v>
      </c>
      <c r="P23" s="1">
        <v>2.7342290021360838</v>
      </c>
      <c r="Q23" s="1">
        <v>0.38200000000000001</v>
      </c>
      <c r="R23" s="1">
        <v>1.2999999999999999E-2</v>
      </c>
      <c r="S23" s="1">
        <v>0.96690471481988693</v>
      </c>
      <c r="T23" s="1">
        <v>0.96505326719590689</v>
      </c>
      <c r="U23" s="1">
        <v>4.7626347477187733E-2</v>
      </c>
      <c r="V23" s="1">
        <v>1.0491516302305577</v>
      </c>
      <c r="W23" s="1">
        <v>6.7400295776790423E-2</v>
      </c>
      <c r="X23" s="1">
        <v>1.9928240405503256E-2</v>
      </c>
      <c r="Y23" s="1">
        <v>1.0858573940228113E-3</v>
      </c>
    </row>
    <row r="24" spans="1:25" x14ac:dyDescent="0.25">
      <c r="A24" s="1" t="s">
        <v>28</v>
      </c>
      <c r="B24" s="1" t="s">
        <v>201</v>
      </c>
      <c r="C24" s="19">
        <v>45772</v>
      </c>
      <c r="D24" s="1">
        <v>2</v>
      </c>
      <c r="E24" s="1">
        <v>13450</v>
      </c>
      <c r="F24" s="1">
        <v>4409.5253093072934</v>
      </c>
      <c r="G24" s="1">
        <v>10627.380943368102</v>
      </c>
      <c r="H24" s="1">
        <v>779198.25152383384</v>
      </c>
      <c r="I24" s="1">
        <v>6155.8707010150647</v>
      </c>
      <c r="J24" s="1">
        <v>0.33700000000000002</v>
      </c>
      <c r="K24" s="1">
        <v>13.98</v>
      </c>
      <c r="L24" s="1">
        <v>0.1082</v>
      </c>
      <c r="M24" s="1">
        <v>7.9002624671915996E-3</v>
      </c>
      <c r="N24" s="1">
        <v>1.58005249343832E-4</v>
      </c>
      <c r="O24" s="1">
        <v>57.932955503630772</v>
      </c>
      <c r="P24" s="1">
        <v>1.8709603515958828</v>
      </c>
      <c r="Q24" s="1">
        <v>0.32840000000000003</v>
      </c>
      <c r="R24" s="1">
        <v>8.6999999999999994E-3</v>
      </c>
      <c r="S24" s="1">
        <v>0.79013984709056517</v>
      </c>
      <c r="T24" s="1">
        <v>0.78852107292764928</v>
      </c>
      <c r="U24" s="1">
        <v>2.2680507635648495E-2</v>
      </c>
      <c r="V24" s="1">
        <v>0.78123808472301237</v>
      </c>
      <c r="W24" s="1">
        <v>3.2633080863171779E-2</v>
      </c>
      <c r="X24" s="1">
        <v>1.7261332367849384E-2</v>
      </c>
      <c r="Y24" s="1">
        <v>5.574593630725583E-4</v>
      </c>
    </row>
    <row r="25" spans="1:25" x14ac:dyDescent="0.25">
      <c r="A25" s="1" t="s">
        <v>29</v>
      </c>
      <c r="B25" s="1" t="s">
        <v>201</v>
      </c>
      <c r="C25" s="19">
        <v>45772</v>
      </c>
      <c r="D25" s="1">
        <v>2</v>
      </c>
      <c r="E25" s="1">
        <v>8440</v>
      </c>
      <c r="F25" s="1">
        <v>3195.8944902318917</v>
      </c>
      <c r="G25" s="1">
        <v>7671.3529427584954</v>
      </c>
      <c r="H25" s="1">
        <v>424499.04215257091</v>
      </c>
      <c r="I25" s="1">
        <v>5527.9208600312568</v>
      </c>
      <c r="J25" s="1">
        <v>0.18840000000000001</v>
      </c>
      <c r="K25" s="1">
        <v>5.96</v>
      </c>
      <c r="L25" s="1">
        <v>7.5399999999999995E-2</v>
      </c>
      <c r="M25" s="1">
        <v>1.3022222222222221E-2</v>
      </c>
      <c r="N25" s="1">
        <v>2.6044444444444444E-4</v>
      </c>
      <c r="O25" s="1">
        <v>50.296095041773803</v>
      </c>
      <c r="P25" s="1">
        <v>2.37826625982105</v>
      </c>
      <c r="Q25" s="1">
        <v>0.378</v>
      </c>
      <c r="R25" s="1">
        <v>1.4E-2</v>
      </c>
      <c r="S25" s="1">
        <v>0.9089280737865516</v>
      </c>
      <c r="T25" s="1">
        <v>0.90651869223528159</v>
      </c>
      <c r="U25" s="1">
        <v>4.5244419672930573E-2</v>
      </c>
      <c r="V25" s="1">
        <v>1.0357703506948588</v>
      </c>
      <c r="W25" s="1">
        <v>6.2212150007583872E-2</v>
      </c>
      <c r="X25" s="1">
        <v>1.9882259232440261E-2</v>
      </c>
      <c r="Y25" s="1">
        <v>9.4013871777232549E-4</v>
      </c>
    </row>
    <row r="26" spans="1:25" x14ac:dyDescent="0.25">
      <c r="A26" s="1" t="s">
        <v>30</v>
      </c>
      <c r="B26" s="1" t="s">
        <v>201</v>
      </c>
      <c r="C26" s="19">
        <v>45772</v>
      </c>
      <c r="D26" s="1">
        <v>2</v>
      </c>
      <c r="E26" s="1">
        <v>14050</v>
      </c>
      <c r="F26" s="1">
        <v>4116.231194697405</v>
      </c>
      <c r="G26" s="1">
        <v>9594.3054137432919</v>
      </c>
      <c r="H26" s="1">
        <v>868561.23513270332</v>
      </c>
      <c r="I26" s="1">
        <v>6188.4988003205117</v>
      </c>
      <c r="J26" s="1">
        <v>0.25700000000000001</v>
      </c>
      <c r="K26" s="1">
        <v>13.08</v>
      </c>
      <c r="L26" s="1">
        <v>9.1200000000000003E-2</v>
      </c>
      <c r="M26" s="1">
        <v>7.1250000000000003E-3</v>
      </c>
      <c r="N26" s="1">
        <v>1.4250000000000002E-4</v>
      </c>
      <c r="O26" s="1">
        <v>61.819304991651478</v>
      </c>
      <c r="P26" s="1">
        <v>2.1032782769292244</v>
      </c>
      <c r="Q26" s="1">
        <v>0.29149999999999998</v>
      </c>
      <c r="R26" s="1">
        <v>7.3000000000000001E-3</v>
      </c>
      <c r="S26" s="1">
        <v>0.68286871272194249</v>
      </c>
      <c r="T26" s="1">
        <v>0.68130350671846962</v>
      </c>
      <c r="U26" s="1">
        <v>2.4682001664648522E-2</v>
      </c>
      <c r="V26" s="1">
        <v>0.64986086474808125</v>
      </c>
      <c r="W26" s="1">
        <v>2.745391444119228E-2</v>
      </c>
      <c r="X26" s="1">
        <v>1.6176176683562637E-2</v>
      </c>
      <c r="Y26" s="1">
        <v>5.5036207584185926E-4</v>
      </c>
    </row>
    <row r="27" spans="1:25" x14ac:dyDescent="0.25">
      <c r="A27" s="1" t="s">
        <v>31</v>
      </c>
      <c r="B27" s="1" t="s">
        <v>201</v>
      </c>
      <c r="C27" s="19">
        <v>45772</v>
      </c>
      <c r="D27" s="1">
        <v>2</v>
      </c>
      <c r="E27" s="1">
        <v>13800</v>
      </c>
      <c r="F27" s="1">
        <v>3721.8011784978994</v>
      </c>
      <c r="G27" s="1">
        <v>8602.1437664798596</v>
      </c>
      <c r="H27" s="1">
        <v>925733.60470595106</v>
      </c>
      <c r="I27" s="1">
        <v>4115.4896122253695</v>
      </c>
      <c r="J27" s="1">
        <v>0.23799999999999999</v>
      </c>
      <c r="K27" s="1">
        <v>14.36</v>
      </c>
      <c r="L27" s="1">
        <v>6.1699999999999998E-2</v>
      </c>
      <c r="M27" s="1">
        <v>4.4456521739130433E-3</v>
      </c>
      <c r="N27" s="1">
        <v>8.8913043478260862E-5</v>
      </c>
      <c r="O27" s="1">
        <v>67.08214526854718</v>
      </c>
      <c r="P27" s="1">
        <v>2.1912337419866068</v>
      </c>
      <c r="Q27" s="1">
        <v>0.27029999999999998</v>
      </c>
      <c r="R27" s="1">
        <v>8.0000000000000002E-3</v>
      </c>
      <c r="S27" s="1">
        <v>0.62334375119419272</v>
      </c>
      <c r="T27" s="1">
        <v>0.6223293026710488</v>
      </c>
      <c r="U27" s="1">
        <v>2.4585766885693285E-2</v>
      </c>
      <c r="V27" s="1">
        <v>0.55532221354683564</v>
      </c>
      <c r="W27" s="1">
        <v>2.4478090973741932E-2</v>
      </c>
      <c r="X27" s="1">
        <v>1.4907096307023894E-2</v>
      </c>
      <c r="Y27" s="1">
        <v>4.8693929349200927E-4</v>
      </c>
    </row>
    <row r="28" spans="1:25" x14ac:dyDescent="0.25">
      <c r="A28" s="1" t="s">
        <v>32</v>
      </c>
      <c r="B28" s="1" t="s">
        <v>201</v>
      </c>
      <c r="C28" s="19">
        <v>45772</v>
      </c>
      <c r="D28" s="1">
        <v>2</v>
      </c>
      <c r="E28" s="1">
        <v>32130</v>
      </c>
      <c r="F28" s="1">
        <v>7484.0567176316454</v>
      </c>
      <c r="G28" s="1">
        <v>16744.006356394209</v>
      </c>
      <c r="H28" s="1">
        <v>2365484.9423442921</v>
      </c>
      <c r="I28" s="1">
        <v>2642.8315201212777</v>
      </c>
      <c r="J28" s="1">
        <v>0.48409999999999997</v>
      </c>
      <c r="K28" s="1">
        <v>37.92</v>
      </c>
      <c r="L28" s="1">
        <v>4.1700000000000001E-2</v>
      </c>
      <c r="M28" s="1">
        <v>1.1172472387425657E-3</v>
      </c>
      <c r="N28" s="1">
        <v>2.2344944774851314E-5</v>
      </c>
      <c r="O28" s="1">
        <v>73.622313798452907</v>
      </c>
      <c r="P28" s="1">
        <v>2.0689195629867387</v>
      </c>
      <c r="Q28" s="1">
        <v>0.23380000000000001</v>
      </c>
      <c r="R28" s="1">
        <v>4.1000000000000003E-3</v>
      </c>
      <c r="S28" s="1">
        <v>0.52113309543710584</v>
      </c>
      <c r="T28" s="1">
        <v>0.52086180177806796</v>
      </c>
      <c r="U28" s="1">
        <v>1.1801264127242746E-2</v>
      </c>
      <c r="V28" s="1">
        <v>0.43766416372364958</v>
      </c>
      <c r="W28" s="1">
        <v>1.4497422836131545E-2</v>
      </c>
      <c r="X28" s="1">
        <v>1.3582838522809559E-2</v>
      </c>
      <c r="Y28" s="1">
        <v>3.8170221622837834E-4</v>
      </c>
    </row>
    <row r="29" spans="1:25" x14ac:dyDescent="0.25">
      <c r="A29" s="1" t="s">
        <v>33</v>
      </c>
      <c r="B29" s="1" t="s">
        <v>201</v>
      </c>
      <c r="C29" s="19">
        <v>45772</v>
      </c>
      <c r="D29" s="1">
        <v>2</v>
      </c>
      <c r="E29" s="1">
        <v>30010</v>
      </c>
      <c r="F29" s="1">
        <v>6685.0830950736727</v>
      </c>
      <c r="G29" s="1">
        <v>14667.626826554244</v>
      </c>
      <c r="H29" s="1">
        <v>2280427.7609952842</v>
      </c>
      <c r="I29" s="1">
        <v>3645.8566063742146</v>
      </c>
      <c r="J29" s="1">
        <v>0.43580000000000002</v>
      </c>
      <c r="K29" s="1">
        <v>37.869999999999997</v>
      </c>
      <c r="L29" s="1">
        <v>5.9499999999999997E-2</v>
      </c>
      <c r="M29" s="1">
        <v>1.5987599645704163E-3</v>
      </c>
      <c r="N29" s="1">
        <v>3.1975199291408325E-5</v>
      </c>
      <c r="O29" s="1">
        <v>75.988929056823864</v>
      </c>
      <c r="P29" s="1">
        <v>2.3255169358941385</v>
      </c>
      <c r="Q29" s="1">
        <v>0.2235</v>
      </c>
      <c r="R29" s="1">
        <v>3.7000000000000002E-3</v>
      </c>
      <c r="S29" s="1">
        <v>0.48875797489351031</v>
      </c>
      <c r="T29" s="1">
        <v>0.48836315140809716</v>
      </c>
      <c r="U29" s="1">
        <v>1.1338996034262203E-2</v>
      </c>
      <c r="V29" s="1">
        <v>0.40535277154605365</v>
      </c>
      <c r="W29" s="1">
        <v>1.4103874888399799E-2</v>
      </c>
      <c r="X29" s="1">
        <v>1.3159811730629979E-2</v>
      </c>
      <c r="Y29" s="1">
        <v>4.027345224180412E-4</v>
      </c>
    </row>
    <row r="30" spans="1:25" x14ac:dyDescent="0.25">
      <c r="A30" s="1" t="s">
        <v>34</v>
      </c>
      <c r="B30" s="1" t="s">
        <v>201</v>
      </c>
      <c r="C30" s="19">
        <v>45772</v>
      </c>
      <c r="D30" s="1">
        <v>2</v>
      </c>
      <c r="E30" s="1">
        <v>33860</v>
      </c>
      <c r="F30" s="1">
        <v>6705.3102753915955</v>
      </c>
      <c r="G30" s="1">
        <v>14544.885179470108</v>
      </c>
      <c r="H30" s="1">
        <v>2673886.5158195095</v>
      </c>
      <c r="I30" s="1">
        <v>2152.9204001281273</v>
      </c>
      <c r="J30" s="1">
        <v>0.45400000000000001</v>
      </c>
      <c r="K30" s="1">
        <v>46.25</v>
      </c>
      <c r="L30" s="1">
        <v>3.6200000000000003E-2</v>
      </c>
      <c r="M30" s="1">
        <v>8.0516521078617535E-4</v>
      </c>
      <c r="N30" s="1">
        <v>1.6103304215723506E-5</v>
      </c>
      <c r="O30" s="1">
        <v>78.968887059052264</v>
      </c>
      <c r="P30" s="1">
        <v>2.2476942046223618</v>
      </c>
      <c r="Q30" s="1">
        <v>0.19819999999999999</v>
      </c>
      <c r="R30" s="1">
        <v>4.3E-3</v>
      </c>
      <c r="S30" s="1">
        <v>0.42955951504637058</v>
      </c>
      <c r="T30" s="1">
        <v>0.42935251525397161</v>
      </c>
      <c r="U30" s="1">
        <v>1.2382385342582959E-2</v>
      </c>
      <c r="V30" s="1">
        <v>0.34590240051849386</v>
      </c>
      <c r="W30" s="1">
        <v>1.2379385207091902E-2</v>
      </c>
      <c r="X30" s="1">
        <v>1.2663215061549601E-2</v>
      </c>
      <c r="Y30" s="1">
        <v>3.6043353484831593E-4</v>
      </c>
    </row>
    <row r="31" spans="1:25" x14ac:dyDescent="0.25">
      <c r="A31" s="1" t="s">
        <v>35</v>
      </c>
      <c r="B31" s="1" t="s">
        <v>201</v>
      </c>
      <c r="C31" s="19">
        <v>45772</v>
      </c>
      <c r="D31" s="1">
        <v>2</v>
      </c>
      <c r="E31" s="1">
        <v>15890</v>
      </c>
      <c r="F31" s="1">
        <v>4065.6632439025966</v>
      </c>
      <c r="G31" s="1">
        <v>9277.2228254426063</v>
      </c>
      <c r="H31" s="1">
        <v>1101262.6528758476</v>
      </c>
      <c r="I31" s="1">
        <v>6067.14146723268</v>
      </c>
      <c r="J31" s="1">
        <v>0.29870000000000002</v>
      </c>
      <c r="K31" s="1">
        <v>19.93</v>
      </c>
      <c r="L31" s="1">
        <v>0.1076</v>
      </c>
      <c r="M31" s="1">
        <v>5.5092592592592598E-3</v>
      </c>
      <c r="N31" s="1">
        <v>1.101851851851852E-4</v>
      </c>
      <c r="O31" s="1">
        <v>69.305390363489465</v>
      </c>
      <c r="P31" s="1">
        <v>2.4202011970700958</v>
      </c>
      <c r="Q31" s="1">
        <v>0.2571</v>
      </c>
      <c r="R31" s="1">
        <v>7.7000000000000002E-3</v>
      </c>
      <c r="S31" s="1">
        <v>0.58384032885101367</v>
      </c>
      <c r="T31" s="1">
        <v>0.58255402416944935</v>
      </c>
      <c r="U31" s="1">
        <v>1.8898877696911422E-2</v>
      </c>
      <c r="V31" s="1">
        <v>0.51125904657866761</v>
      </c>
      <c r="W31" s="1">
        <v>2.3520319623178184E-2</v>
      </c>
      <c r="X31" s="1">
        <v>1.4428892107168717E-2</v>
      </c>
      <c r="Y31" s="1">
        <v>5.0386877221257967E-4</v>
      </c>
    </row>
    <row r="32" spans="1:25" x14ac:dyDescent="0.25">
      <c r="A32" s="1" t="s">
        <v>36</v>
      </c>
      <c r="B32" s="1" t="s">
        <v>201</v>
      </c>
      <c r="C32" s="19">
        <v>45772</v>
      </c>
      <c r="D32" s="1">
        <v>2</v>
      </c>
      <c r="E32" s="1">
        <v>19040</v>
      </c>
      <c r="F32" s="1">
        <v>6806.4461769812124</v>
      </c>
      <c r="G32" s="1">
        <v>16580.350826948696</v>
      </c>
      <c r="H32" s="1">
        <v>1008973.0011818698</v>
      </c>
      <c r="I32" s="1">
        <v>6852.8217034585878</v>
      </c>
      <c r="J32" s="1">
        <v>0.52600000000000002</v>
      </c>
      <c r="K32" s="1">
        <v>17.829999999999998</v>
      </c>
      <c r="L32" s="1">
        <v>0.1205</v>
      </c>
      <c r="M32" s="1">
        <v>6.7918781725888324E-3</v>
      </c>
      <c r="N32" s="1">
        <v>1.3583756345177664E-4</v>
      </c>
      <c r="O32" s="1">
        <v>52.992279473837698</v>
      </c>
      <c r="P32" s="1">
        <v>2.1443236842132034</v>
      </c>
      <c r="Q32" s="1">
        <v>0.3569</v>
      </c>
      <c r="R32" s="1">
        <v>7.9000000000000008E-3</v>
      </c>
      <c r="S32" s="1">
        <v>0.87081674511285168</v>
      </c>
      <c r="T32" s="1">
        <v>0.86950269360967802</v>
      </c>
      <c r="U32" s="1">
        <v>2.4582508630217371E-2</v>
      </c>
      <c r="V32" s="1">
        <v>0.92819642197659669</v>
      </c>
      <c r="W32" s="1">
        <v>4.2811525725537522E-2</v>
      </c>
      <c r="X32" s="1">
        <v>1.8870673425054309E-2</v>
      </c>
      <c r="Y32" s="1">
        <v>7.6359862916208657E-4</v>
      </c>
    </row>
    <row r="33" spans="1:25" x14ac:dyDescent="0.25">
      <c r="C33" s="19"/>
    </row>
    <row r="34" spans="1:25" x14ac:dyDescent="0.25">
      <c r="A34" s="1" t="s">
        <v>37</v>
      </c>
      <c r="B34" s="1" t="s">
        <v>201</v>
      </c>
      <c r="C34" s="19">
        <v>45772</v>
      </c>
      <c r="D34" s="1">
        <v>2</v>
      </c>
      <c r="E34" s="1">
        <v>24850</v>
      </c>
      <c r="F34" s="1">
        <v>7797.5780125594574</v>
      </c>
      <c r="G34" s="1">
        <v>17234.972944730755</v>
      </c>
      <c r="H34" s="1">
        <v>339898.47967117315</v>
      </c>
      <c r="I34" s="1">
        <v>1946.9354224957153</v>
      </c>
      <c r="J34" s="1">
        <v>0.41799999999999998</v>
      </c>
      <c r="K34" s="1">
        <v>4.62</v>
      </c>
      <c r="L34" s="1">
        <v>2.3400000000000001E-2</v>
      </c>
      <c r="M34" s="1">
        <v>5.7279909706546275E-3</v>
      </c>
      <c r="N34" s="1">
        <v>1.1455981941309255E-4</v>
      </c>
      <c r="O34" s="20">
        <v>13.678007230228296</v>
      </c>
      <c r="P34" s="20">
        <v>0.4170986788174787</v>
      </c>
      <c r="Q34" s="20">
        <v>0.31159999999999999</v>
      </c>
      <c r="R34" s="20">
        <v>8.0000000000000002E-3</v>
      </c>
      <c r="S34" s="1">
        <v>0.69356027946602639</v>
      </c>
      <c r="T34" s="1">
        <v>0.69235589239987949</v>
      </c>
      <c r="U34" s="1">
        <v>2.1732815296619353E-2</v>
      </c>
      <c r="V34" s="1">
        <v>3.1396451308414197</v>
      </c>
      <c r="W34" s="1">
        <v>0.12515501684969549</v>
      </c>
      <c r="X34" s="1">
        <v>7.3110065170166549E-2</v>
      </c>
      <c r="Y34" s="1">
        <v>2.229426485705057E-3</v>
      </c>
    </row>
    <row r="35" spans="1:25" x14ac:dyDescent="0.25">
      <c r="A35" s="1" t="s">
        <v>38</v>
      </c>
      <c r="B35" s="1" t="s">
        <v>201</v>
      </c>
      <c r="C35" s="19">
        <v>45772</v>
      </c>
      <c r="D35" s="1">
        <v>2</v>
      </c>
      <c r="E35" s="1">
        <v>25230</v>
      </c>
      <c r="F35" s="1">
        <v>11155.289945334736</v>
      </c>
      <c r="G35" s="1">
        <v>26082.600005378885</v>
      </c>
      <c r="H35" s="1">
        <v>258091.64376560171</v>
      </c>
      <c r="I35" s="1">
        <v>3150.2211006092593</v>
      </c>
      <c r="J35" s="1">
        <v>0.82399999999999995</v>
      </c>
      <c r="K35" s="1">
        <v>4.5629999999999997</v>
      </c>
      <c r="L35" s="1">
        <v>5.45E-2</v>
      </c>
      <c r="M35" s="1">
        <v>1.2205823693657759E-2</v>
      </c>
      <c r="N35" s="1">
        <v>2.4411647387315518E-4</v>
      </c>
      <c r="O35" s="20">
        <v>10.229553855156627</v>
      </c>
      <c r="P35" s="20">
        <v>0.3904116316960079</v>
      </c>
      <c r="Q35" s="20">
        <v>0.439</v>
      </c>
      <c r="R35" s="20">
        <v>1.2E-2</v>
      </c>
      <c r="S35" s="1">
        <v>1.0337931036614698</v>
      </c>
      <c r="T35" s="1">
        <v>1.0318456710580048</v>
      </c>
      <c r="U35" s="1">
        <v>3.3247617404187975E-2</v>
      </c>
      <c r="V35" s="1">
        <v>5.9144419059391753</v>
      </c>
      <c r="W35" s="1">
        <v>0.27764929370571834</v>
      </c>
      <c r="X35" s="1">
        <v>9.7755973931933388E-2</v>
      </c>
      <c r="Y35" s="1">
        <v>3.7308635187017327E-3</v>
      </c>
    </row>
    <row r="36" spans="1:25" x14ac:dyDescent="0.25">
      <c r="A36" s="1" t="s">
        <v>39</v>
      </c>
      <c r="B36" s="1" t="s">
        <v>201</v>
      </c>
      <c r="C36" s="19">
        <v>45772</v>
      </c>
      <c r="D36" s="1">
        <v>2</v>
      </c>
      <c r="E36" s="1">
        <v>21880</v>
      </c>
      <c r="F36" s="1">
        <v>7210.9897833396799</v>
      </c>
      <c r="G36" s="1">
        <v>15854.129415034224</v>
      </c>
      <c r="H36" s="1">
        <v>275374.38028579758</v>
      </c>
      <c r="I36" s="1">
        <v>2031.9475197300039</v>
      </c>
      <c r="J36" s="1">
        <v>0.504</v>
      </c>
      <c r="K36" s="1">
        <v>4.976</v>
      </c>
      <c r="L36" s="1">
        <v>3.5400000000000001E-2</v>
      </c>
      <c r="M36" s="1">
        <v>7.3788546255506597E-3</v>
      </c>
      <c r="N36" s="1">
        <v>1.475770925110132E-4</v>
      </c>
      <c r="O36" s="20">
        <v>12.585666375036453</v>
      </c>
      <c r="P36" s="20">
        <v>0.64413880049704242</v>
      </c>
      <c r="Q36" s="20">
        <v>0.32500000000000001</v>
      </c>
      <c r="R36" s="20">
        <v>1.4999999999999999E-2</v>
      </c>
      <c r="S36" s="1">
        <v>0.72459458021180179</v>
      </c>
      <c r="T36" s="1">
        <v>0.72308311925948432</v>
      </c>
      <c r="U36" s="1">
        <v>4.0309874882881784E-2</v>
      </c>
      <c r="V36" s="1">
        <v>3.5588779064446059</v>
      </c>
      <c r="W36" s="1">
        <v>0.24526855130496641</v>
      </c>
      <c r="X36" s="1">
        <v>7.9455467052860246E-2</v>
      </c>
      <c r="Y36" s="1">
        <v>4.0665585528214384E-3</v>
      </c>
    </row>
    <row r="37" spans="1:25" x14ac:dyDescent="0.25">
      <c r="A37" s="1" t="s">
        <v>40</v>
      </c>
      <c r="B37" s="1" t="s">
        <v>201</v>
      </c>
      <c r="C37" s="19">
        <v>45772</v>
      </c>
      <c r="D37" s="1">
        <v>2</v>
      </c>
      <c r="E37" s="1">
        <v>21140</v>
      </c>
      <c r="F37" s="1">
        <v>6695.1966852326341</v>
      </c>
      <c r="G37" s="1">
        <v>14698.312238325278</v>
      </c>
      <c r="H37" s="1">
        <v>288427.46915104875</v>
      </c>
      <c r="I37" s="1">
        <v>4357.68483431197</v>
      </c>
      <c r="J37" s="1">
        <v>0.46629999999999999</v>
      </c>
      <c r="K37" s="1">
        <v>5.1459999999999999</v>
      </c>
      <c r="L37" s="1">
        <v>7.5999999999999998E-2</v>
      </c>
      <c r="M37" s="1">
        <v>1.510842516885887E-2</v>
      </c>
      <c r="N37" s="1">
        <v>3.0216850337717741E-4</v>
      </c>
      <c r="O37" s="20">
        <v>13.643683498157461</v>
      </c>
      <c r="P37" s="20">
        <v>0.42905418240490417</v>
      </c>
      <c r="Q37" s="20">
        <v>0.3175</v>
      </c>
      <c r="R37" s="20">
        <v>5.7999999999999996E-3</v>
      </c>
      <c r="S37" s="1">
        <v>0.69528440105606804</v>
      </c>
      <c r="T37" s="1">
        <v>0.69214290900214348</v>
      </c>
      <c r="U37" s="1">
        <v>1.6771160604384827E-2</v>
      </c>
      <c r="V37" s="1">
        <v>3.2071408726176682</v>
      </c>
      <c r="W37" s="1">
        <v>0.11663719762137836</v>
      </c>
      <c r="X37" s="1">
        <v>7.3293989862418529E-2</v>
      </c>
      <c r="Y37" s="1">
        <v>2.3048829078936165E-3</v>
      </c>
    </row>
    <row r="38" spans="1:25" x14ac:dyDescent="0.25">
      <c r="A38" s="1" t="s">
        <v>41</v>
      </c>
      <c r="B38" s="1" t="s">
        <v>201</v>
      </c>
      <c r="C38" s="19">
        <v>45772</v>
      </c>
      <c r="D38" s="1">
        <v>2</v>
      </c>
      <c r="E38" s="1">
        <v>21920</v>
      </c>
      <c r="F38" s="1">
        <v>3408.2798835700869</v>
      </c>
      <c r="G38" s="1">
        <v>6106.396942435762</v>
      </c>
      <c r="H38" s="1">
        <v>384883.61891950655</v>
      </c>
      <c r="I38" s="1">
        <v>1508.4055958652655</v>
      </c>
      <c r="J38" s="1">
        <v>0.14860000000000001</v>
      </c>
      <c r="K38" s="1">
        <v>5.2510000000000003</v>
      </c>
      <c r="L38" s="1">
        <v>1.7500000000000002E-2</v>
      </c>
      <c r="M38" s="1">
        <v>3.9191213180229658E-3</v>
      </c>
      <c r="N38" s="1">
        <v>7.8382426360459317E-5</v>
      </c>
      <c r="O38" s="20">
        <v>17.558559257276759</v>
      </c>
      <c r="P38" s="20">
        <v>0.52526282222024634</v>
      </c>
      <c r="Q38" s="20">
        <v>0.1545</v>
      </c>
      <c r="R38" s="20">
        <v>4.0000000000000001E-3</v>
      </c>
      <c r="S38" s="1">
        <v>0.27857650284834679</v>
      </c>
      <c r="T38" s="1">
        <v>0.27750754365644137</v>
      </c>
      <c r="U38" s="1">
        <v>1.0540732540207716E-2</v>
      </c>
      <c r="V38" s="1">
        <v>1.2126781410710354</v>
      </c>
      <c r="W38" s="1">
        <v>4.7976597453867682E-2</v>
      </c>
      <c r="X38" s="1">
        <v>5.6952280955829111E-2</v>
      </c>
      <c r="Y38" s="1">
        <v>1.703722690934429E-3</v>
      </c>
    </row>
    <row r="39" spans="1:25" x14ac:dyDescent="0.25">
      <c r="A39" s="1" t="s">
        <v>42</v>
      </c>
      <c r="B39" s="1" t="s">
        <v>201</v>
      </c>
      <c r="C39" s="19">
        <v>45772</v>
      </c>
      <c r="D39" s="1">
        <v>2</v>
      </c>
      <c r="E39" s="1">
        <v>25780</v>
      </c>
      <c r="F39" s="1">
        <v>4662.365063281336</v>
      </c>
      <c r="G39" s="1">
        <v>8673.7430606122725</v>
      </c>
      <c r="H39" s="1">
        <v>432611.30553125299</v>
      </c>
      <c r="I39" s="1">
        <v>1090.8560155361372</v>
      </c>
      <c r="J39" s="1">
        <v>0.23100000000000001</v>
      </c>
      <c r="K39" s="1">
        <v>6.5110000000000001</v>
      </c>
      <c r="L39" s="1">
        <v>1.46E-2</v>
      </c>
      <c r="M39" s="1">
        <v>2.5215615070358602E-3</v>
      </c>
      <c r="N39" s="1">
        <v>5.0431230140717205E-5</v>
      </c>
      <c r="O39" s="20">
        <v>16.780888500048604</v>
      </c>
      <c r="P39" s="20">
        <v>0.64284502989229186</v>
      </c>
      <c r="Q39" s="20">
        <v>0.17799999999999999</v>
      </c>
      <c r="R39" s="20">
        <v>1.2E-2</v>
      </c>
      <c r="S39" s="1">
        <v>0.33645240731622467</v>
      </c>
      <c r="T39" s="1">
        <v>0.33578827188665988</v>
      </c>
      <c r="U39" s="1">
        <v>2.3810478056225135E-2</v>
      </c>
      <c r="V39" s="1">
        <v>1.4618775400318611</v>
      </c>
      <c r="W39" s="1">
        <v>0.11335346157108762</v>
      </c>
      <c r="X39" s="1">
        <v>5.9591600289645184E-2</v>
      </c>
      <c r="Y39" s="1">
        <v>2.2828448010613687E-3</v>
      </c>
    </row>
    <row r="40" spans="1:25" x14ac:dyDescent="0.25">
      <c r="A40" s="1" t="s">
        <v>43</v>
      </c>
      <c r="B40" s="1" t="s">
        <v>201</v>
      </c>
      <c r="C40" s="19">
        <v>45772</v>
      </c>
      <c r="D40" s="1">
        <v>2</v>
      </c>
      <c r="E40" s="1">
        <v>14800</v>
      </c>
      <c r="F40" s="1">
        <v>3833.0506702464777</v>
      </c>
      <c r="G40" s="1">
        <v>8121.4056487336602</v>
      </c>
      <c r="H40" s="1">
        <v>214294.85095987501</v>
      </c>
      <c r="I40" s="1">
        <v>454.0785167916294</v>
      </c>
      <c r="J40" s="1">
        <v>0.23</v>
      </c>
      <c r="K40" s="1">
        <v>3.61</v>
      </c>
      <c r="L40" s="1">
        <v>6.1399999999999996E-3</v>
      </c>
      <c r="M40" s="1">
        <v>2.1189427312775328E-3</v>
      </c>
      <c r="N40" s="1">
        <v>4.237885462555066E-5</v>
      </c>
      <c r="O40" s="20">
        <v>14.479381821613176</v>
      </c>
      <c r="P40" s="20">
        <v>0.77630672470857909</v>
      </c>
      <c r="Q40" s="20">
        <v>0.26300000000000001</v>
      </c>
      <c r="R40" s="20">
        <v>2.3E-2</v>
      </c>
      <c r="S40" s="1">
        <v>0.54874362491443651</v>
      </c>
      <c r="T40" s="1">
        <v>0.54825722992132109</v>
      </c>
      <c r="U40" s="1">
        <v>6.3742946328444655E-2</v>
      </c>
      <c r="V40" s="1">
        <v>2.5032929199985521</v>
      </c>
      <c r="W40" s="1">
        <v>0.25678543413110272</v>
      </c>
      <c r="X40" s="1">
        <v>6.9063721940622741E-2</v>
      </c>
      <c r="Y40" s="1">
        <v>3.7028260209202471E-3</v>
      </c>
    </row>
    <row r="41" spans="1:25" x14ac:dyDescent="0.25">
      <c r="A41" s="1" t="s">
        <v>44</v>
      </c>
      <c r="B41" s="1" t="s">
        <v>201</v>
      </c>
      <c r="C41" s="19">
        <v>45772</v>
      </c>
      <c r="D41" s="1">
        <v>2</v>
      </c>
      <c r="E41" s="1">
        <v>16330</v>
      </c>
      <c r="F41" s="1">
        <v>3286.9168016625467</v>
      </c>
      <c r="G41" s="1">
        <v>6239.3670601102431</v>
      </c>
      <c r="H41" s="1">
        <v>271103.32391657151</v>
      </c>
      <c r="I41" s="1">
        <v>759.2912461276045</v>
      </c>
      <c r="J41" s="1">
        <v>0.185</v>
      </c>
      <c r="K41" s="1">
        <v>4.49</v>
      </c>
      <c r="L41" s="1">
        <v>1.132E-2</v>
      </c>
      <c r="M41" s="1">
        <v>2.80074487895717E-3</v>
      </c>
      <c r="N41" s="1">
        <v>5.6014897579143399E-5</v>
      </c>
      <c r="O41" s="20">
        <v>16.60155076035343</v>
      </c>
      <c r="P41" s="20">
        <v>0.50265407608518264</v>
      </c>
      <c r="Q41" s="20">
        <v>0.2</v>
      </c>
      <c r="R41" s="20">
        <v>0.01</v>
      </c>
      <c r="S41" s="1">
        <v>0.38208004042316246</v>
      </c>
      <c r="T41" s="1">
        <v>0.38136675790503166</v>
      </c>
      <c r="U41" s="1">
        <v>2.8252397355233844E-2</v>
      </c>
      <c r="V41" s="1">
        <v>1.6603027270094137</v>
      </c>
      <c r="W41" s="1">
        <v>9.704933543887645E-2</v>
      </c>
      <c r="X41" s="1">
        <v>6.0235336712527156E-2</v>
      </c>
      <c r="Y41" s="1">
        <v>1.8237776675189734E-3</v>
      </c>
    </row>
    <row r="42" spans="1:25" x14ac:dyDescent="0.25">
      <c r="A42" s="1" t="s">
        <v>45</v>
      </c>
      <c r="B42" s="1" t="s">
        <v>201</v>
      </c>
      <c r="C42" s="19">
        <v>45772</v>
      </c>
      <c r="D42" s="1">
        <v>2</v>
      </c>
      <c r="E42" s="1">
        <v>11690</v>
      </c>
      <c r="F42" s="1">
        <v>3539.7565556365889</v>
      </c>
      <c r="G42" s="1">
        <v>7896.3792957460782</v>
      </c>
      <c r="H42" s="1">
        <v>160704.48052400528</v>
      </c>
      <c r="I42" s="1">
        <v>3694.4728581516097</v>
      </c>
      <c r="J42" s="1">
        <v>0.246</v>
      </c>
      <c r="K42" s="1">
        <v>2.7650000000000001</v>
      </c>
      <c r="L42" s="1">
        <v>6.2600000000000003E-2</v>
      </c>
      <c r="M42" s="1">
        <v>2.2989233692210259E-2</v>
      </c>
      <c r="N42" s="1">
        <v>4.5978467384420518E-4</v>
      </c>
      <c r="O42" s="20">
        <v>13.747175408383686</v>
      </c>
      <c r="P42" s="20">
        <v>0.44826263742953842</v>
      </c>
      <c r="Q42" s="20">
        <v>0.30399999999999999</v>
      </c>
      <c r="R42" s="20">
        <v>0.01</v>
      </c>
      <c r="S42" s="1">
        <v>0.67548154796801352</v>
      </c>
      <c r="T42" s="1">
        <v>0.67057858379427304</v>
      </c>
      <c r="U42" s="1">
        <v>2.6083841399563774E-2</v>
      </c>
      <c r="V42" s="1">
        <v>3.0476567553251268</v>
      </c>
      <c r="W42" s="1">
        <v>0.14116015841421001</v>
      </c>
      <c r="X42" s="1">
        <v>7.2742215785662562E-2</v>
      </c>
      <c r="Y42" s="1">
        <v>2.3719503484813335E-3</v>
      </c>
    </row>
    <row r="43" spans="1:25" x14ac:dyDescent="0.25">
      <c r="A43" s="1" t="s">
        <v>46</v>
      </c>
      <c r="B43" s="1" t="s">
        <v>201</v>
      </c>
      <c r="C43" s="19">
        <v>45772</v>
      </c>
      <c r="D43" s="1">
        <v>2</v>
      </c>
      <c r="E43" s="1">
        <v>16150</v>
      </c>
      <c r="F43" s="1">
        <v>4278.0486372407922</v>
      </c>
      <c r="G43" s="1">
        <v>8929.454825370889</v>
      </c>
      <c r="H43" s="1">
        <v>243571.92001485254</v>
      </c>
      <c r="I43" s="1">
        <v>4596.4709421505449</v>
      </c>
      <c r="J43" s="1">
        <v>0.28699999999999998</v>
      </c>
      <c r="K43" s="1">
        <v>4.3789999999999996</v>
      </c>
      <c r="L43" s="1">
        <v>8.0299999999999996E-2</v>
      </c>
      <c r="M43" s="1">
        <v>1.8871103622577927E-2</v>
      </c>
      <c r="N43" s="1">
        <v>3.7742207245155857E-4</v>
      </c>
      <c r="O43" s="20">
        <v>15.08185263249861</v>
      </c>
      <c r="P43" s="20">
        <v>0.57510221116404336</v>
      </c>
      <c r="Q43" s="20">
        <v>0.26400000000000001</v>
      </c>
      <c r="R43" s="20">
        <v>1.7999999999999999E-2</v>
      </c>
      <c r="S43" s="1">
        <v>0.55290741952760925</v>
      </c>
      <c r="T43" s="1">
        <v>0.54858168891721937</v>
      </c>
      <c r="U43" s="1">
        <v>3.7830507651889056E-2</v>
      </c>
      <c r="V43" s="1">
        <v>2.4124325364112962</v>
      </c>
      <c r="W43" s="1">
        <v>0.18846047184877318</v>
      </c>
      <c r="X43" s="1">
        <v>6.6304851556842861E-2</v>
      </c>
      <c r="Y43" s="1">
        <v>2.5283410248338077E-3</v>
      </c>
    </row>
    <row r="44" spans="1:25" x14ac:dyDescent="0.25">
      <c r="A44" s="1" t="s">
        <v>47</v>
      </c>
      <c r="B44" s="1" t="s">
        <v>201</v>
      </c>
      <c r="C44" s="19">
        <v>45772</v>
      </c>
      <c r="D44" s="1">
        <v>2</v>
      </c>
      <c r="E44" s="1">
        <v>20530</v>
      </c>
      <c r="F44" s="1">
        <v>3886.6526980889748</v>
      </c>
      <c r="G44" s="1">
        <v>7425.8696485902237</v>
      </c>
      <c r="H44" s="1">
        <v>335704.57640163397</v>
      </c>
      <c r="I44" s="1">
        <v>7315.2013916956967</v>
      </c>
      <c r="J44" s="1">
        <v>0.2374</v>
      </c>
      <c r="K44" s="1">
        <v>6.03</v>
      </c>
      <c r="L44" s="1">
        <v>0.13</v>
      </c>
      <c r="M44" s="1">
        <v>2.1790591805766313E-2</v>
      </c>
      <c r="N44" s="1">
        <v>4.3581183611532626E-4</v>
      </c>
      <c r="O44" s="20">
        <v>16.351903380498488</v>
      </c>
      <c r="P44" s="20">
        <v>0.51059324646241799</v>
      </c>
      <c r="Q44" s="20">
        <v>0.1888</v>
      </c>
      <c r="R44" s="20">
        <v>4.1999999999999997E-3</v>
      </c>
      <c r="S44" s="1">
        <v>0.36170821473892956</v>
      </c>
      <c r="T44" s="1">
        <v>0.35606300964525806</v>
      </c>
      <c r="U44" s="1">
        <v>1.1568493008707768E-2</v>
      </c>
      <c r="V44" s="1">
        <v>1.5912544120724117</v>
      </c>
      <c r="W44" s="1">
        <v>6.1007414200845357E-2</v>
      </c>
      <c r="X44" s="1">
        <v>6.1154960173787118E-2</v>
      </c>
      <c r="Y44" s="1">
        <v>1.9095825682075389E-3</v>
      </c>
    </row>
    <row r="45" spans="1:25" x14ac:dyDescent="0.25">
      <c r="A45" s="1" t="s">
        <v>48</v>
      </c>
      <c r="B45" s="1" t="s">
        <v>201</v>
      </c>
      <c r="C45" s="19">
        <v>45772</v>
      </c>
      <c r="D45" s="1">
        <v>2</v>
      </c>
      <c r="E45" s="1">
        <v>17140</v>
      </c>
      <c r="F45" s="1">
        <v>2619.4198511710761</v>
      </c>
      <c r="G45" s="1">
        <v>4459.6131773902716</v>
      </c>
      <c r="H45" s="1">
        <v>303452.67001181998</v>
      </c>
      <c r="I45" s="1">
        <v>1728.5799332086392</v>
      </c>
      <c r="J45" s="1">
        <v>0.14099999999999999</v>
      </c>
      <c r="K45" s="1">
        <v>5.3360000000000003</v>
      </c>
      <c r="L45" s="1">
        <v>2.93E-2</v>
      </c>
      <c r="M45" s="1">
        <v>5.696374110471027E-3</v>
      </c>
      <c r="N45" s="1">
        <v>1.1392748220942054E-4</v>
      </c>
      <c r="O45" s="20">
        <v>17.704356476768961</v>
      </c>
      <c r="P45" s="20">
        <v>0.53181056895565693</v>
      </c>
      <c r="Q45" s="20">
        <v>0.15279999999999999</v>
      </c>
      <c r="R45" s="20">
        <v>6.7000000000000002E-3</v>
      </c>
      <c r="S45" s="1">
        <v>0.26018746659219788</v>
      </c>
      <c r="T45" s="1">
        <v>0.25862982897921766</v>
      </c>
      <c r="U45" s="1">
        <v>1.7812344901177363E-2</v>
      </c>
      <c r="V45" s="1">
        <v>1.1894581103601449</v>
      </c>
      <c r="W45" s="1">
        <v>6.3220200575019453E-2</v>
      </c>
      <c r="X45" s="1">
        <v>5.6483272990586537E-2</v>
      </c>
      <c r="Y45" s="1">
        <v>1.6966672347010668E-3</v>
      </c>
    </row>
  </sheetData>
  <mergeCells count="6">
    <mergeCell ref="O1:Y1"/>
    <mergeCell ref="A1:A2"/>
    <mergeCell ref="B1:B2"/>
    <mergeCell ref="C1:C2"/>
    <mergeCell ref="D1:D2"/>
    <mergeCell ref="J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5394-ACF4-4ADD-910C-5EEF34B0F152}">
  <dimension ref="A1:F20"/>
  <sheetViews>
    <sheetView workbookViewId="0"/>
  </sheetViews>
  <sheetFormatPr defaultColWidth="9.109375" defaultRowHeight="13.8" x14ac:dyDescent="0.25"/>
  <cols>
    <col min="1" max="1" width="11.33203125" style="1" customWidth="1"/>
    <col min="2" max="2" width="32" style="1" customWidth="1"/>
    <col min="3" max="3" width="20" style="1" bestFit="1" customWidth="1"/>
    <col min="4" max="4" width="27" style="1" bestFit="1" customWidth="1"/>
    <col min="5" max="5" width="15.5546875" style="1" bestFit="1" customWidth="1"/>
    <col min="6" max="6" width="13.5546875" style="1" bestFit="1" customWidth="1"/>
    <col min="7" max="16384" width="9.109375" style="1"/>
  </cols>
  <sheetData>
    <row r="1" spans="1:6" x14ac:dyDescent="0.25">
      <c r="A1" s="1" t="s">
        <v>202</v>
      </c>
      <c r="B1" s="17"/>
    </row>
    <row r="2" spans="1:6" x14ac:dyDescent="0.25">
      <c r="A2" s="1" t="s">
        <v>203</v>
      </c>
      <c r="B2" s="17"/>
    </row>
    <row r="3" spans="1:6" x14ac:dyDescent="0.25">
      <c r="A3" s="1" t="s">
        <v>204</v>
      </c>
      <c r="B3" s="17"/>
    </row>
    <row r="4" spans="1:6" s="3" customFormat="1" x14ac:dyDescent="0.25"/>
    <row r="5" spans="1:6" s="3" customFormat="1" x14ac:dyDescent="0.25">
      <c r="A5" s="41" t="s">
        <v>205</v>
      </c>
      <c r="B5" s="42"/>
      <c r="C5" s="42"/>
      <c r="D5" s="42"/>
      <c r="E5" s="43"/>
    </row>
    <row r="6" spans="1:6" s="3" customFormat="1" x14ac:dyDescent="0.25">
      <c r="A6" s="4" t="s">
        <v>3</v>
      </c>
      <c r="B6" s="5" t="s">
        <v>206</v>
      </c>
      <c r="C6" s="5" t="s">
        <v>207</v>
      </c>
      <c r="D6" s="5" t="s">
        <v>208</v>
      </c>
      <c r="E6" s="6" t="s">
        <v>209</v>
      </c>
    </row>
    <row r="7" spans="1:6" s="3" customFormat="1" x14ac:dyDescent="0.25">
      <c r="A7" s="12">
        <v>45772</v>
      </c>
      <c r="B7" s="5">
        <v>2</v>
      </c>
      <c r="C7" s="5">
        <v>276.2</v>
      </c>
      <c r="D7" s="5">
        <v>2.2000000000000002</v>
      </c>
      <c r="E7" s="5">
        <v>1.087</v>
      </c>
    </row>
    <row r="8" spans="1:6" s="3" customFormat="1" x14ac:dyDescent="0.25">
      <c r="A8" s="8"/>
    </row>
    <row r="9" spans="1:6" s="3" customFormat="1" x14ac:dyDescent="0.25">
      <c r="A9" s="13"/>
      <c r="B9" s="7"/>
      <c r="C9" s="7"/>
      <c r="D9" s="7"/>
      <c r="E9" s="7"/>
      <c r="F9" s="7"/>
    </row>
    <row r="10" spans="1:6" s="3" customFormat="1" x14ac:dyDescent="0.25">
      <c r="A10" s="44" t="s">
        <v>210</v>
      </c>
      <c r="B10" s="44"/>
      <c r="C10" s="14">
        <v>64</v>
      </c>
      <c r="D10" s="14" t="s">
        <v>211</v>
      </c>
      <c r="E10" s="14"/>
      <c r="F10" s="14"/>
    </row>
    <row r="11" spans="1:6" s="3" customFormat="1" x14ac:dyDescent="0.25">
      <c r="A11" s="5" t="s">
        <v>3</v>
      </c>
      <c r="B11" s="5" t="s">
        <v>206</v>
      </c>
      <c r="C11" s="5" t="s">
        <v>212</v>
      </c>
      <c r="D11" s="5" t="s">
        <v>208</v>
      </c>
      <c r="E11" s="5" t="s">
        <v>213</v>
      </c>
      <c r="F11" s="5" t="s">
        <v>214</v>
      </c>
    </row>
    <row r="12" spans="1:6" s="3" customFormat="1" x14ac:dyDescent="0.25">
      <c r="A12" s="12">
        <v>45772</v>
      </c>
      <c r="B12" s="5">
        <v>2</v>
      </c>
      <c r="C12" s="5">
        <v>62.2</v>
      </c>
      <c r="D12" s="5">
        <v>1.1000000000000001</v>
      </c>
      <c r="E12" s="5">
        <v>0.5</v>
      </c>
      <c r="F12" s="15">
        <f>C12/C$10</f>
        <v>0.97187500000000004</v>
      </c>
    </row>
    <row r="13" spans="1:6" s="3" customFormat="1" x14ac:dyDescent="0.25">
      <c r="A13" s="32"/>
      <c r="B13" s="14"/>
      <c r="C13" s="14">
        <v>321.99</v>
      </c>
      <c r="D13" s="18" t="s">
        <v>219</v>
      </c>
      <c r="E13" s="14"/>
      <c r="F13" s="16"/>
    </row>
    <row r="14" spans="1:6" s="3" customFormat="1" x14ac:dyDescent="0.25">
      <c r="A14" s="5" t="s">
        <v>3</v>
      </c>
      <c r="B14" s="5" t="s">
        <v>206</v>
      </c>
      <c r="C14" s="5" t="s">
        <v>218</v>
      </c>
      <c r="D14" s="5" t="s">
        <v>208</v>
      </c>
      <c r="E14" s="5" t="s">
        <v>213</v>
      </c>
      <c r="F14" s="5" t="s">
        <v>214</v>
      </c>
    </row>
    <row r="15" spans="1:6" s="3" customFormat="1" x14ac:dyDescent="0.25">
      <c r="A15" s="12">
        <v>45772</v>
      </c>
      <c r="B15" s="5">
        <v>2</v>
      </c>
      <c r="C15" s="33">
        <v>312</v>
      </c>
      <c r="D15" s="5">
        <v>6.4</v>
      </c>
      <c r="E15" s="5">
        <v>0.8</v>
      </c>
      <c r="F15" s="15">
        <f>C15/C$13</f>
        <v>0.96897419174508526</v>
      </c>
    </row>
    <row r="16" spans="1:6" s="3" customFormat="1" x14ac:dyDescent="0.25">
      <c r="A16" s="8"/>
    </row>
    <row r="17" spans="1:1" x14ac:dyDescent="0.25">
      <c r="A17" s="9" t="s">
        <v>215</v>
      </c>
    </row>
    <row r="18" spans="1:1" x14ac:dyDescent="0.25">
      <c r="A18" s="10" t="s">
        <v>216</v>
      </c>
    </row>
    <row r="19" spans="1:1" s="3" customFormat="1" x14ac:dyDescent="0.25">
      <c r="A19" s="11" t="s">
        <v>217</v>
      </c>
    </row>
    <row r="20" spans="1:1" x14ac:dyDescent="0.25">
      <c r="A20" s="10" t="s">
        <v>220</v>
      </c>
    </row>
  </sheetData>
  <mergeCells count="2">
    <mergeCell ref="A5:E5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Unknowns</vt:lpstr>
      <vt:lpstr>Reference materials</vt:lpstr>
      <vt:lpstr>Notes</vt:lpstr>
    </vt:vector>
  </TitlesOfParts>
  <Company>University of Portsmouth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Mottram</dc:creator>
  <cp:lastModifiedBy>Stefano Giunti</cp:lastModifiedBy>
  <dcterms:created xsi:type="dcterms:W3CDTF">2025-07-04T09:26:03Z</dcterms:created>
  <dcterms:modified xsi:type="dcterms:W3CDTF">2025-11-02T08:52:54Z</dcterms:modified>
</cp:coreProperties>
</file>