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H:\Mi unidad\02_RST_EGA\02_HCP\03_Papers\01_RST Structural and functional separate indices\Brain Structure and Function\Supplementary Information\"/>
    </mc:Choice>
  </mc:AlternateContent>
  <xr:revisionPtr revIDLastSave="0" documentId="13_ncr:1_{1EC86411-0E6A-41E8-81E3-6B50BFD8F496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cTIV (bilateral)" sheetId="1" r:id="rId1"/>
    <sheet name="cTIV_MEAN" sheetId="2" r:id="rId2"/>
    <sheet name="cTIV_MEAN_bootstrap" sheetId="7" r:id="rId3"/>
    <sheet name="non-cTIV (bilateral)" sheetId="5" r:id="rId4"/>
    <sheet name="non-cTIV_MEAN" sheetId="6" r:id="rId5"/>
    <sheet name="fMRI (bilateral)" sheetId="3" r:id="rId6"/>
    <sheet name="fMRI_MEAN" sheetId="4" r:id="rId7"/>
    <sheet name="fMRI_MEAN_bootstrap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5" l="1"/>
  <c r="C20" i="5"/>
  <c r="C28" i="5"/>
  <c r="C38" i="5"/>
  <c r="C61" i="5"/>
  <c r="C77" i="5"/>
  <c r="C83" i="5"/>
  <c r="C104" i="5"/>
  <c r="C108" i="5"/>
  <c r="C120" i="5"/>
  <c r="D2" i="5" s="1"/>
  <c r="C148" i="5"/>
  <c r="C142" i="3"/>
  <c r="C110" i="3"/>
  <c r="C81" i="3"/>
  <c r="C67" i="3"/>
  <c r="C49" i="3"/>
  <c r="C41" i="3"/>
  <c r="C18" i="3"/>
  <c r="D2" i="3" s="1"/>
  <c r="C14" i="3"/>
  <c r="C2" i="3"/>
  <c r="C148" i="1"/>
  <c r="C120" i="1"/>
  <c r="C108" i="1"/>
  <c r="C87" i="1"/>
  <c r="C68" i="1"/>
  <c r="C54" i="1"/>
  <c r="C46" i="1"/>
  <c r="C28" i="1"/>
  <c r="C18" i="1"/>
  <c r="C2" i="1"/>
  <c r="D2" i="1" s="1"/>
</calcChain>
</file>

<file path=xl/sharedStrings.xml><?xml version="1.0" encoding="utf-8"?>
<sst xmlns="http://schemas.openxmlformats.org/spreadsheetml/2006/main" count="1664" uniqueCount="249">
  <si>
    <t>items</t>
  </si>
  <si>
    <t>dimension</t>
  </si>
  <si>
    <t>1</t>
  </si>
  <si>
    <t>10</t>
  </si>
  <si>
    <t>2</t>
  </si>
  <si>
    <t>3</t>
  </si>
  <si>
    <t>4</t>
  </si>
  <si>
    <t>5</t>
  </si>
  <si>
    <t>6</t>
  </si>
  <si>
    <t>7</t>
  </si>
  <si>
    <t>8</t>
  </si>
  <si>
    <t>9</t>
  </si>
  <si>
    <t>Dimension average interhemispheric redundancy</t>
  </si>
  <si>
    <t>Total average Interhemispheric redundancy</t>
  </si>
  <si>
    <t>Hippocampus</t>
  </si>
  <si>
    <t>PreSubiculum</t>
  </si>
  <si>
    <t>Entorhinal_Cortex</t>
  </si>
  <si>
    <t>Perirhinal_Ectorhinal_Cortex</t>
  </si>
  <si>
    <t>ParaHippocampal_Area_1</t>
  </si>
  <si>
    <t>Hippocampus_L</t>
  </si>
  <si>
    <t>PreSubiculum_L</t>
  </si>
  <si>
    <t>Entorhinal_Cortex_L</t>
  </si>
  <si>
    <t>Perirhinal_Ectorhinal_Cortex_L</t>
  </si>
  <si>
    <t>ParaHippocampal_Area_1_L</t>
  </si>
  <si>
    <t>ParaHippocampal_Area_2_L</t>
  </si>
  <si>
    <t>ParaHippocampal_Area_3_L</t>
  </si>
  <si>
    <t>Hippocampus_R</t>
  </si>
  <si>
    <t>PreSubiculum_R</t>
  </si>
  <si>
    <t>Entorhinal_Cortex_R</t>
  </si>
  <si>
    <t>Perirhinal_Ectorhinal_Cortex_R</t>
  </si>
  <si>
    <t>ParaHippocampal_Area_1_R</t>
  </si>
  <si>
    <t>ParaHippocampal_Area_2_R</t>
  </si>
  <si>
    <t>ParaHippocampal_Area_3_R</t>
  </si>
  <si>
    <t>Amygdala_L</t>
  </si>
  <si>
    <t>Amygdala_R</t>
  </si>
  <si>
    <t>Globus_pallidus_externalis_L</t>
  </si>
  <si>
    <t>Globus_pallidus_internalis_L</t>
  </si>
  <si>
    <t>Substantia_nigra_pars_compacta_L</t>
  </si>
  <si>
    <t>Substantia_nigra_pars_reticulata_L</t>
  </si>
  <si>
    <t>Ventral_tegmenta_area_L</t>
  </si>
  <si>
    <t>Globus_pallidus_externalis_R</t>
  </si>
  <si>
    <t>Globus_pallidus_internalis_R</t>
  </si>
  <si>
    <t>Substantia_nigra_pars_compacta_R</t>
  </si>
  <si>
    <t>Substantia_nigra_pars_reticulata_R</t>
  </si>
  <si>
    <t>Ventral_tegmenta_area_R</t>
  </si>
  <si>
    <t>Area_23d_L</t>
  </si>
  <si>
    <t>Area_31a_L</t>
  </si>
  <si>
    <t>Area_31pd_L</t>
  </si>
  <si>
    <t>Area_31p_ventral_L</t>
  </si>
  <si>
    <t>Area_7m_L</t>
  </si>
  <si>
    <t>Area_dorsal_23_a+b_L</t>
  </si>
  <si>
    <t>PreCuneus_Visual_Area_L</t>
  </si>
  <si>
    <t>RetroSplenial_Complex_L</t>
  </si>
  <si>
    <t>Area_ventral_23_a+b_L</t>
  </si>
  <si>
    <t>Area_23d_R</t>
  </si>
  <si>
    <t>Area_31a_R</t>
  </si>
  <si>
    <t>Area_31pd_R</t>
  </si>
  <si>
    <t>Area_31p_ventral_R</t>
  </si>
  <si>
    <t>Area_7m_R</t>
  </si>
  <si>
    <t>Area_dorsal_23_a+b_R</t>
  </si>
  <si>
    <t>PreCuneus_Visual_Area_R</t>
  </si>
  <si>
    <t>RetroSplenial_Complex_R</t>
  </si>
  <si>
    <t>Area_ventral_23_a+b_R</t>
  </si>
  <si>
    <t>Dorsal_Transitional_Visual_Area_L</t>
  </si>
  <si>
    <t>Parieto-Occipital_Sulcus_Area_1_L</t>
  </si>
  <si>
    <t>Parieto-Occipital_Sulcus_Area_2_L</t>
  </si>
  <si>
    <t>ProStriate_Area_L</t>
  </si>
  <si>
    <t>Dorsal_Transitional_Visual_Area_R</t>
  </si>
  <si>
    <t>Parieto-Occipital_Sulcus_Area_1_R</t>
  </si>
  <si>
    <t>Parieto-Occipital_Sulcus_Area_2_R</t>
  </si>
  <si>
    <t>ProStriate_Area_R</t>
  </si>
  <si>
    <t>Area_10r_L</t>
  </si>
  <si>
    <t>Area_p32_L</t>
  </si>
  <si>
    <t>Orbital_Frontal_Complex_L</t>
  </si>
  <si>
    <t>Area_10r_R</t>
  </si>
  <si>
    <t>Area_10v_R</t>
  </si>
  <si>
    <t>Area_p32_R</t>
  </si>
  <si>
    <t xml:space="preserve"> Area_s32_R</t>
  </si>
  <si>
    <t>Orbital_Frontal_Complex_R</t>
  </si>
  <si>
    <t>Area_33_prime_L</t>
  </si>
  <si>
    <t>Area_8BM_L</t>
  </si>
  <si>
    <t>Area_a24_L</t>
  </si>
  <si>
    <t>Anterior_24_prime_L</t>
  </si>
  <si>
    <t>Area_anterior_32_prime_L</t>
  </si>
  <si>
    <t>Area_dorsal_32_L</t>
  </si>
  <si>
    <t>Area_posterior_24_L</t>
  </si>
  <si>
    <t>Area_Posterior_24_prime_L</t>
  </si>
  <si>
    <t>Area_p32_prime_L</t>
  </si>
  <si>
    <t>Area_33_prime_R</t>
  </si>
  <si>
    <t>Area_8BM_R</t>
  </si>
  <si>
    <t>Area_9_Middle_R</t>
  </si>
  <si>
    <t>Area_a24_R</t>
  </si>
  <si>
    <t>Anterior_24_prime_R</t>
  </si>
  <si>
    <t>Area_anterior_32_prime_R</t>
  </si>
  <si>
    <t>Area_dorsal_32_R</t>
  </si>
  <si>
    <t>Area_posterior_24_R</t>
  </si>
  <si>
    <t>Area_Posterior_24_prime_R</t>
  </si>
  <si>
    <t>Area_p32_prime_R</t>
  </si>
  <si>
    <t>Area_9_Middle_L</t>
  </si>
  <si>
    <t>Area_10d_L</t>
  </si>
  <si>
    <t>Polar_10p_L</t>
  </si>
  <si>
    <t>Area_anterior_10p_L</t>
  </si>
  <si>
    <t>Area_posterior_10p_L</t>
  </si>
  <si>
    <t>Area_8Ad_L</t>
  </si>
  <si>
    <t>Area_8B_Lateral_L</t>
  </si>
  <si>
    <t>Area_9_anterior_L</t>
  </si>
  <si>
    <t>Area_9_Posterior_L</t>
  </si>
  <si>
    <t>Superior_6-8_Transitional_Area_L</t>
  </si>
  <si>
    <t>Superior_Frontal_Language_Area_L</t>
  </si>
  <si>
    <t>Area_10d_R</t>
  </si>
  <si>
    <t>Polar_10p_R</t>
  </si>
  <si>
    <t>Area_anterior_10p_R</t>
  </si>
  <si>
    <t>Area_posterior_10p_R</t>
  </si>
  <si>
    <t>Area_8Ad_R</t>
  </si>
  <si>
    <t>Area_8B_Lateral_R</t>
  </si>
  <si>
    <t>Area_9_anterior_R</t>
  </si>
  <si>
    <t>Area_9_Posterior_R</t>
  </si>
  <si>
    <t>Superior_6-8_Transitional_Area_R</t>
  </si>
  <si>
    <t>Superior_Frontal_Language_Area_R</t>
  </si>
  <si>
    <t>Area_11l_L</t>
  </si>
  <si>
    <t>Area_13l_L</t>
  </si>
  <si>
    <t>Area_47m_L</t>
  </si>
  <si>
    <t>Area_47s_L</t>
  </si>
  <si>
    <t>Area_11l_R</t>
  </si>
  <si>
    <t>Area_13l_R</t>
  </si>
  <si>
    <t>Area_47m_R</t>
  </si>
  <si>
    <t>Area_47s_R</t>
  </si>
  <si>
    <t>Area_46_L</t>
  </si>
  <si>
    <t>Area_8Av_L</t>
  </si>
  <si>
    <t>Area_8C_L</t>
  </si>
  <si>
    <t>Area_9-46d_L</t>
  </si>
  <si>
    <t>Area_anterior_9-46v_L</t>
  </si>
  <si>
    <t>Inferior_6-8_Transitional_Area_L</t>
  </si>
  <si>
    <t>Area_posterior_9-46v_L</t>
  </si>
  <si>
    <t>Area_46_R</t>
  </si>
  <si>
    <t>Area_8Av_R</t>
  </si>
  <si>
    <t>Area_8C_R</t>
  </si>
  <si>
    <t>Area_9-46d_R</t>
  </si>
  <si>
    <t>Area_anterior_9-46v_R</t>
  </si>
  <si>
    <t>Inferior_6-8_Transitional_Area_R</t>
  </si>
  <si>
    <t>Area_posterior_9-46v_R</t>
  </si>
  <si>
    <t>Putamen_L</t>
  </si>
  <si>
    <t>Caudate_L</t>
  </si>
  <si>
    <t>Nucleus_Accumbens_L</t>
  </si>
  <si>
    <t>Septal_nucleus_L</t>
  </si>
  <si>
    <t>Putamen_R</t>
  </si>
  <si>
    <t>Caudate_R</t>
  </si>
  <si>
    <t>Nucleus_Accumbens_R</t>
  </si>
  <si>
    <t>Septal_nucleus_R</t>
  </si>
  <si>
    <t>Area_10v_L</t>
  </si>
  <si>
    <t>Area_25_L</t>
  </si>
  <si>
    <t>posterior_OFC_Complex_R</t>
  </si>
  <si>
    <t>Area_s32_R</t>
  </si>
  <si>
    <t>Area_47l_(47_lateral)_L</t>
  </si>
  <si>
    <t>Area_anterior_47r_L</t>
  </si>
  <si>
    <t>Area_IFJa_L</t>
  </si>
  <si>
    <t>Area_45_L</t>
  </si>
  <si>
    <t>Area_44_L</t>
  </si>
  <si>
    <t>Area_anterior_47r_R</t>
  </si>
  <si>
    <t>Area_47l_(47_lateral)_R</t>
  </si>
  <si>
    <t>Area_IFJp_L</t>
  </si>
  <si>
    <t>Area_IFSa_L</t>
  </si>
  <si>
    <t>Area_IFSp_L</t>
  </si>
  <si>
    <t>Area_posterior_47r_L</t>
  </si>
  <si>
    <t>Area_44_R</t>
  </si>
  <si>
    <t>Area_45_R</t>
  </si>
  <si>
    <t>Area_IFJa_R</t>
  </si>
  <si>
    <t>Area_IFJp_R</t>
  </si>
  <si>
    <t>Area_IFSa_R</t>
  </si>
  <si>
    <t>Area_IFSp_R</t>
  </si>
  <si>
    <t>Area_posterior_47r_R</t>
  </si>
  <si>
    <t>Area_25_R</t>
  </si>
  <si>
    <t>Area_s32_L</t>
  </si>
  <si>
    <t>Posterior_OFC_Complex_L</t>
  </si>
  <si>
    <t>ParaHippocampal_Area_2</t>
  </si>
  <si>
    <t>ParaHippocampal_Area_3</t>
  </si>
  <si>
    <t>Amygdala</t>
  </si>
  <si>
    <t>Area_23d</t>
  </si>
  <si>
    <t>Area_31a</t>
  </si>
  <si>
    <t>Area_31pd</t>
  </si>
  <si>
    <t>Area_31p_ventral</t>
  </si>
  <si>
    <t>Area_7m</t>
  </si>
  <si>
    <t>Area_dorsal_23_a+b</t>
  </si>
  <si>
    <t>PreCuneus_Visual_Area</t>
  </si>
  <si>
    <t>RetroSplenial_Complex</t>
  </si>
  <si>
    <t>Area_ventral_23_a+b</t>
  </si>
  <si>
    <t>Dorsal_Transitional_Visual_Area</t>
  </si>
  <si>
    <t>Parieto-Occipital_Sulcus_Area_1</t>
  </si>
  <si>
    <t>Parieto-Occipital_Sulcus_Area_2</t>
  </si>
  <si>
    <t>ProStriate_Area</t>
  </si>
  <si>
    <t>Area_10r</t>
  </si>
  <si>
    <t>Area_p32</t>
  </si>
  <si>
    <t>Area_10d</t>
  </si>
  <si>
    <t>Polar_10p</t>
  </si>
  <si>
    <t>Area_anterior_10p</t>
  </si>
  <si>
    <t>Area_posterior_10p</t>
  </si>
  <si>
    <t>Area_33_prime</t>
  </si>
  <si>
    <t>Area_8BM</t>
  </si>
  <si>
    <t>Area_9_Middle</t>
  </si>
  <si>
    <t>Area_a24</t>
  </si>
  <si>
    <t>Anterior_24_prime</t>
  </si>
  <si>
    <t>Area_anterior_32_prime</t>
  </si>
  <si>
    <t>Area_dorsal_32</t>
  </si>
  <si>
    <t>Area_posterior_24</t>
  </si>
  <si>
    <t>Area_Posterior_24_prime</t>
  </si>
  <si>
    <t>Area_p32_prime</t>
  </si>
  <si>
    <t>Area_11l</t>
  </si>
  <si>
    <t>Area_13l</t>
  </si>
  <si>
    <t>Area_47m</t>
  </si>
  <si>
    <t>Area_47s</t>
  </si>
  <si>
    <t>Orbital_Frontal_Complex</t>
  </si>
  <si>
    <t>Area_anterior_9-46v</t>
  </si>
  <si>
    <t xml:space="preserve"> Area_45</t>
  </si>
  <si>
    <t>Area_46</t>
  </si>
  <si>
    <t>Area_8Av</t>
  </si>
  <si>
    <t>Area_8C</t>
  </si>
  <si>
    <t>Area_9-46d</t>
  </si>
  <si>
    <t>Inferior_6-8_Transitional_Area</t>
  </si>
  <si>
    <t>Area_posterior_9-46v</t>
  </si>
  <si>
    <t>Area_8Ad</t>
  </si>
  <si>
    <t>Area_8B_Lateral</t>
  </si>
  <si>
    <t>Area_9_anterior</t>
  </si>
  <si>
    <t>Area_9_Posterior</t>
  </si>
  <si>
    <t>Superior_6-8_Transitional_Area</t>
  </si>
  <si>
    <t>Superior_Frontal_Language_Area</t>
  </si>
  <si>
    <t>Putamen</t>
  </si>
  <si>
    <t>Caudate</t>
  </si>
  <si>
    <t>Nucleus_Accumbens</t>
  </si>
  <si>
    <t>Globus_pallidus_externalis</t>
  </si>
  <si>
    <t>Globus_pallidus_internalis</t>
  </si>
  <si>
    <t>Substantia_nigra_pars_compacta</t>
  </si>
  <si>
    <t>Substantia_nigra_pars_reticulata</t>
  </si>
  <si>
    <t>Ventral_tegmenta_area</t>
  </si>
  <si>
    <t>Septal_nucleus</t>
  </si>
  <si>
    <t>Area_10v</t>
  </si>
  <si>
    <t>Area_s32</t>
  </si>
  <si>
    <t>Area_25</t>
  </si>
  <si>
    <t>Posterior_OFC_Complex</t>
  </si>
  <si>
    <t>Area_47l_(47_lateral)</t>
  </si>
  <si>
    <t>Area_anterior_47r</t>
  </si>
  <si>
    <t>Area_posterior_47r</t>
  </si>
  <si>
    <t>Area_44</t>
  </si>
  <si>
    <t>Area_45</t>
  </si>
  <si>
    <t>Area_IFJa</t>
  </si>
  <si>
    <t>Area_IFJp</t>
  </si>
  <si>
    <t>Area_IFSa</t>
  </si>
  <si>
    <t>Area_IFSp</t>
  </si>
  <si>
    <t>11</t>
  </si>
  <si>
    <t>Posterior_OFC_Complex_R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</si>
</sst>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2" fontId="0" fillId="0" borderId="0" xfId="1" applyNumberFormat="1" applyFont="1"/>
    <xf numFmtId="2" fontId="0" fillId="0" borderId="0" xfId="0" applyNumberFormat="1"/>
    <xf numFmtId="10" fontId="0" fillId="0" borderId="0" xfId="1" applyNumberFormat="1" applyFont="1"/>
    <xf numFmtId="9" fontId="0" fillId="0" borderId="0" xfId="1" applyFont="1"/>
    <xf numFmtId="0" fontId="0" fillId="0" borderId="0" xfId="0" applyAlignment="1">
      <alignment vertical="center"/>
    </xf>
    <xf numFmtId="0" fontId="1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5"/>
  <sheetViews>
    <sheetView workbookViewId="0">
      <selection activeCell="D6" sqref="D6"/>
    </sheetView>
  </sheetViews>
  <sheetFormatPr baseColWidth="10" defaultRowHeight="15" x14ac:dyDescent="0.25"/>
  <cols>
    <col min="1" max="1" width="34.7109375" bestFit="1" customWidth="1"/>
    <col min="3" max="3" width="45.42578125" bestFit="1" customWidth="1"/>
    <col min="4" max="4" width="40.140625" bestFit="1" customWidth="1"/>
  </cols>
  <sheetData>
    <row r="1" spans="1:6" x14ac:dyDescent="0.25">
      <c r="A1" t="s">
        <v>0</v>
      </c>
      <c r="B1" t="s">
        <v>1</v>
      </c>
      <c r="C1" t="s">
        <v>12</v>
      </c>
      <c r="D1" t="s">
        <v>13</v>
      </c>
    </row>
    <row r="2" spans="1:6" x14ac:dyDescent="0.25">
      <c r="A2" t="s">
        <v>19</v>
      </c>
      <c r="B2" t="s">
        <v>2</v>
      </c>
      <c r="C2" s="1">
        <f>16/16</f>
        <v>1</v>
      </c>
      <c r="D2" s="4">
        <f>GEOMEAN(C2:C155)</f>
        <v>0.98976697876442432</v>
      </c>
      <c r="F2" s="5"/>
    </row>
    <row r="3" spans="1:6" x14ac:dyDescent="0.25">
      <c r="A3" t="s">
        <v>20</v>
      </c>
      <c r="B3" t="s">
        <v>2</v>
      </c>
      <c r="C3" s="2"/>
      <c r="F3" s="5"/>
    </row>
    <row r="4" spans="1:6" x14ac:dyDescent="0.25">
      <c r="A4" t="s">
        <v>21</v>
      </c>
      <c r="B4" t="s">
        <v>2</v>
      </c>
      <c r="C4" s="2"/>
      <c r="F4" s="5"/>
    </row>
    <row r="5" spans="1:6" x14ac:dyDescent="0.25">
      <c r="A5" t="s">
        <v>22</v>
      </c>
      <c r="B5" t="s">
        <v>2</v>
      </c>
      <c r="C5" s="2"/>
      <c r="F5" s="5"/>
    </row>
    <row r="6" spans="1:6" x14ac:dyDescent="0.25">
      <c r="A6" t="s">
        <v>23</v>
      </c>
      <c r="B6" t="s">
        <v>2</v>
      </c>
      <c r="C6" s="2"/>
      <c r="F6" s="5"/>
    </row>
    <row r="7" spans="1:6" x14ac:dyDescent="0.25">
      <c r="A7" t="s">
        <v>24</v>
      </c>
      <c r="B7" t="s">
        <v>2</v>
      </c>
      <c r="C7" s="2"/>
      <c r="F7" s="5"/>
    </row>
    <row r="8" spans="1:6" x14ac:dyDescent="0.25">
      <c r="A8" t="s">
        <v>25</v>
      </c>
      <c r="B8" t="s">
        <v>2</v>
      </c>
      <c r="C8" s="2"/>
      <c r="F8" s="5"/>
    </row>
    <row r="9" spans="1:6" x14ac:dyDescent="0.25">
      <c r="A9" t="s">
        <v>26</v>
      </c>
      <c r="B9" t="s">
        <v>2</v>
      </c>
      <c r="C9" s="2"/>
      <c r="F9" s="5"/>
    </row>
    <row r="10" spans="1:6" x14ac:dyDescent="0.25">
      <c r="A10" t="s">
        <v>27</v>
      </c>
      <c r="B10" t="s">
        <v>2</v>
      </c>
      <c r="C10" s="2"/>
      <c r="F10" s="5"/>
    </row>
    <row r="11" spans="1:6" x14ac:dyDescent="0.25">
      <c r="A11" t="s">
        <v>28</v>
      </c>
      <c r="B11" t="s">
        <v>2</v>
      </c>
      <c r="C11" s="2"/>
      <c r="F11" s="5"/>
    </row>
    <row r="12" spans="1:6" x14ac:dyDescent="0.25">
      <c r="A12" t="s">
        <v>29</v>
      </c>
      <c r="B12" t="s">
        <v>2</v>
      </c>
      <c r="C12" s="2"/>
      <c r="F12" s="5"/>
    </row>
    <row r="13" spans="1:6" x14ac:dyDescent="0.25">
      <c r="A13" t="s">
        <v>30</v>
      </c>
      <c r="B13" t="s">
        <v>2</v>
      </c>
      <c r="C13" s="2"/>
      <c r="F13" s="5"/>
    </row>
    <row r="14" spans="1:6" x14ac:dyDescent="0.25">
      <c r="A14" t="s">
        <v>31</v>
      </c>
      <c r="B14" t="s">
        <v>2</v>
      </c>
      <c r="C14" s="2"/>
      <c r="F14" s="5"/>
    </row>
    <row r="15" spans="1:6" x14ac:dyDescent="0.25">
      <c r="A15" t="s">
        <v>32</v>
      </c>
      <c r="B15" t="s">
        <v>2</v>
      </c>
      <c r="C15" s="2"/>
      <c r="F15" s="5"/>
    </row>
    <row r="16" spans="1:6" x14ac:dyDescent="0.25">
      <c r="A16" t="s">
        <v>33</v>
      </c>
      <c r="B16" t="s">
        <v>2</v>
      </c>
      <c r="C16" s="2"/>
      <c r="F16" s="5"/>
    </row>
    <row r="17" spans="1:6" x14ac:dyDescent="0.25">
      <c r="A17" t="s">
        <v>34</v>
      </c>
      <c r="B17" t="s">
        <v>2</v>
      </c>
      <c r="C17" s="2"/>
      <c r="F17" s="5"/>
    </row>
    <row r="18" spans="1:6" x14ac:dyDescent="0.25">
      <c r="A18" t="s">
        <v>35</v>
      </c>
      <c r="B18" t="s">
        <v>3</v>
      </c>
      <c r="C18" s="1">
        <f>10/10</f>
        <v>1</v>
      </c>
      <c r="F18" s="5"/>
    </row>
    <row r="19" spans="1:6" x14ac:dyDescent="0.25">
      <c r="A19" t="s">
        <v>36</v>
      </c>
      <c r="B19" t="s">
        <v>3</v>
      </c>
      <c r="C19" s="2"/>
      <c r="F19" s="5"/>
    </row>
    <row r="20" spans="1:6" x14ac:dyDescent="0.25">
      <c r="A20" t="s">
        <v>37</v>
      </c>
      <c r="B20" t="s">
        <v>3</v>
      </c>
      <c r="C20" s="2"/>
      <c r="F20" s="5"/>
    </row>
    <row r="21" spans="1:6" x14ac:dyDescent="0.25">
      <c r="A21" t="s">
        <v>38</v>
      </c>
      <c r="B21" t="s">
        <v>3</v>
      </c>
      <c r="C21" s="2"/>
      <c r="F21" s="5"/>
    </row>
    <row r="22" spans="1:6" x14ac:dyDescent="0.25">
      <c r="A22" t="s">
        <v>39</v>
      </c>
      <c r="B22" t="s">
        <v>3</v>
      </c>
      <c r="C22" s="2"/>
      <c r="F22" s="5"/>
    </row>
    <row r="23" spans="1:6" x14ac:dyDescent="0.25">
      <c r="A23" t="s">
        <v>40</v>
      </c>
      <c r="B23" t="s">
        <v>3</v>
      </c>
      <c r="C23" s="2"/>
      <c r="F23" s="5"/>
    </row>
    <row r="24" spans="1:6" x14ac:dyDescent="0.25">
      <c r="A24" t="s">
        <v>41</v>
      </c>
      <c r="B24" t="s">
        <v>3</v>
      </c>
      <c r="C24" s="2"/>
      <c r="F24" s="5"/>
    </row>
    <row r="25" spans="1:6" x14ac:dyDescent="0.25">
      <c r="A25" t="s">
        <v>42</v>
      </c>
      <c r="B25" t="s">
        <v>3</v>
      </c>
      <c r="C25" s="2"/>
      <c r="F25" s="5"/>
    </row>
    <row r="26" spans="1:6" x14ac:dyDescent="0.25">
      <c r="A26" t="s">
        <v>43</v>
      </c>
      <c r="B26" t="s">
        <v>3</v>
      </c>
      <c r="C26" s="2"/>
      <c r="F26" s="5"/>
    </row>
    <row r="27" spans="1:6" x14ac:dyDescent="0.25">
      <c r="A27" t="s">
        <v>44</v>
      </c>
      <c r="B27" t="s">
        <v>3</v>
      </c>
      <c r="C27" s="2"/>
      <c r="F27" s="5"/>
    </row>
    <row r="28" spans="1:6" x14ac:dyDescent="0.25">
      <c r="A28" t="s">
        <v>45</v>
      </c>
      <c r="B28" t="s">
        <v>4</v>
      </c>
      <c r="C28" s="1">
        <f>18/18</f>
        <v>1</v>
      </c>
      <c r="F28" s="5"/>
    </row>
    <row r="29" spans="1:6" x14ac:dyDescent="0.25">
      <c r="A29" t="s">
        <v>46</v>
      </c>
      <c r="B29" t="s">
        <v>4</v>
      </c>
      <c r="C29" s="2"/>
      <c r="F29" s="5"/>
    </row>
    <row r="30" spans="1:6" x14ac:dyDescent="0.25">
      <c r="A30" t="s">
        <v>47</v>
      </c>
      <c r="B30" t="s">
        <v>4</v>
      </c>
      <c r="C30" s="2"/>
      <c r="F30" s="5"/>
    </row>
    <row r="31" spans="1:6" x14ac:dyDescent="0.25">
      <c r="A31" t="s">
        <v>48</v>
      </c>
      <c r="B31" t="s">
        <v>4</v>
      </c>
      <c r="C31" s="2"/>
      <c r="F31" s="5"/>
    </row>
    <row r="32" spans="1:6" x14ac:dyDescent="0.25">
      <c r="A32" t="s">
        <v>49</v>
      </c>
      <c r="B32" t="s">
        <v>4</v>
      </c>
      <c r="C32" s="2"/>
      <c r="F32" s="5"/>
    </row>
    <row r="33" spans="1:6" x14ac:dyDescent="0.25">
      <c r="A33" t="s">
        <v>50</v>
      </c>
      <c r="B33" t="s">
        <v>4</v>
      </c>
      <c r="C33" s="2"/>
      <c r="F33" s="5"/>
    </row>
    <row r="34" spans="1:6" x14ac:dyDescent="0.25">
      <c r="A34" t="s">
        <v>51</v>
      </c>
      <c r="B34" t="s">
        <v>4</v>
      </c>
      <c r="C34" s="2"/>
      <c r="F34" s="5"/>
    </row>
    <row r="35" spans="1:6" x14ac:dyDescent="0.25">
      <c r="A35" t="s">
        <v>52</v>
      </c>
      <c r="B35" t="s">
        <v>4</v>
      </c>
      <c r="C35" s="2"/>
      <c r="F35" s="5"/>
    </row>
    <row r="36" spans="1:6" x14ac:dyDescent="0.25">
      <c r="A36" t="s">
        <v>53</v>
      </c>
      <c r="B36" t="s">
        <v>4</v>
      </c>
      <c r="C36" s="2"/>
      <c r="F36" s="5"/>
    </row>
    <row r="37" spans="1:6" x14ac:dyDescent="0.25">
      <c r="A37" t="s">
        <v>54</v>
      </c>
      <c r="B37" t="s">
        <v>4</v>
      </c>
      <c r="C37" s="2"/>
      <c r="F37" s="5"/>
    </row>
    <row r="38" spans="1:6" x14ac:dyDescent="0.25">
      <c r="A38" t="s">
        <v>55</v>
      </c>
      <c r="B38" t="s">
        <v>4</v>
      </c>
      <c r="C38" s="2"/>
      <c r="F38" s="5"/>
    </row>
    <row r="39" spans="1:6" x14ac:dyDescent="0.25">
      <c r="A39" t="s">
        <v>56</v>
      </c>
      <c r="B39" t="s">
        <v>4</v>
      </c>
      <c r="C39" s="2"/>
      <c r="F39" s="5"/>
    </row>
    <row r="40" spans="1:6" x14ac:dyDescent="0.25">
      <c r="A40" t="s">
        <v>57</v>
      </c>
      <c r="B40" t="s">
        <v>4</v>
      </c>
      <c r="C40" s="2"/>
      <c r="F40" s="5"/>
    </row>
    <row r="41" spans="1:6" x14ac:dyDescent="0.25">
      <c r="A41" t="s">
        <v>58</v>
      </c>
      <c r="B41" t="s">
        <v>4</v>
      </c>
      <c r="C41" s="2"/>
      <c r="F41" s="5"/>
    </row>
    <row r="42" spans="1:6" x14ac:dyDescent="0.25">
      <c r="A42" t="s">
        <v>59</v>
      </c>
      <c r="B42" t="s">
        <v>4</v>
      </c>
      <c r="C42" s="2"/>
      <c r="F42" s="5"/>
    </row>
    <row r="43" spans="1:6" x14ac:dyDescent="0.25">
      <c r="A43" t="s">
        <v>60</v>
      </c>
      <c r="B43" t="s">
        <v>4</v>
      </c>
      <c r="C43" s="2"/>
      <c r="F43" s="5"/>
    </row>
    <row r="44" spans="1:6" x14ac:dyDescent="0.25">
      <c r="A44" t="s">
        <v>61</v>
      </c>
      <c r="B44" t="s">
        <v>4</v>
      </c>
      <c r="C44" s="2"/>
      <c r="F44" s="5"/>
    </row>
    <row r="45" spans="1:6" x14ac:dyDescent="0.25">
      <c r="A45" t="s">
        <v>62</v>
      </c>
      <c r="B45" t="s">
        <v>4</v>
      </c>
      <c r="C45" s="2"/>
      <c r="F45" s="5"/>
    </row>
    <row r="46" spans="1:6" x14ac:dyDescent="0.25">
      <c r="A46" t="s">
        <v>63</v>
      </c>
      <c r="B46" t="s">
        <v>5</v>
      </c>
      <c r="C46" s="1">
        <f>8/8</f>
        <v>1</v>
      </c>
      <c r="F46" s="5"/>
    </row>
    <row r="47" spans="1:6" x14ac:dyDescent="0.25">
      <c r="A47" t="s">
        <v>64</v>
      </c>
      <c r="B47" t="s">
        <v>5</v>
      </c>
      <c r="C47" s="2"/>
      <c r="F47" s="5"/>
    </row>
    <row r="48" spans="1:6" x14ac:dyDescent="0.25">
      <c r="A48" t="s">
        <v>65</v>
      </c>
      <c r="B48" t="s">
        <v>5</v>
      </c>
      <c r="C48" s="2"/>
      <c r="F48" s="5"/>
    </row>
    <row r="49" spans="1:6" x14ac:dyDescent="0.25">
      <c r="A49" t="s">
        <v>66</v>
      </c>
      <c r="B49" t="s">
        <v>5</v>
      </c>
      <c r="C49" s="2"/>
      <c r="F49" s="5"/>
    </row>
    <row r="50" spans="1:6" x14ac:dyDescent="0.25">
      <c r="A50" t="s">
        <v>67</v>
      </c>
      <c r="B50" t="s">
        <v>5</v>
      </c>
      <c r="C50" s="2"/>
      <c r="F50" s="5"/>
    </row>
    <row r="51" spans="1:6" x14ac:dyDescent="0.25">
      <c r="A51" t="s">
        <v>68</v>
      </c>
      <c r="B51" t="s">
        <v>5</v>
      </c>
      <c r="C51" s="2"/>
      <c r="F51" s="5"/>
    </row>
    <row r="52" spans="1:6" x14ac:dyDescent="0.25">
      <c r="A52" t="s">
        <v>69</v>
      </c>
      <c r="B52" t="s">
        <v>5</v>
      </c>
      <c r="C52" s="2"/>
      <c r="F52" s="5"/>
    </row>
    <row r="53" spans="1:6" x14ac:dyDescent="0.25">
      <c r="A53" t="s">
        <v>70</v>
      </c>
      <c r="B53" t="s">
        <v>5</v>
      </c>
      <c r="C53" s="2"/>
      <c r="F53" s="5"/>
    </row>
    <row r="54" spans="1:6" x14ac:dyDescent="0.25">
      <c r="A54" t="s">
        <v>71</v>
      </c>
      <c r="B54" t="s">
        <v>6</v>
      </c>
      <c r="C54" s="1">
        <f>14/14</f>
        <v>1</v>
      </c>
      <c r="F54" s="5"/>
    </row>
    <row r="55" spans="1:6" x14ac:dyDescent="0.25">
      <c r="A55" t="s">
        <v>149</v>
      </c>
      <c r="B55" t="s">
        <v>6</v>
      </c>
      <c r="C55" s="2"/>
      <c r="F55" s="5"/>
    </row>
    <row r="56" spans="1:6" x14ac:dyDescent="0.25">
      <c r="A56" t="s">
        <v>150</v>
      </c>
      <c r="B56" t="s">
        <v>6</v>
      </c>
      <c r="C56" s="2"/>
      <c r="F56" s="5"/>
    </row>
    <row r="57" spans="1:6" x14ac:dyDescent="0.25">
      <c r="A57" t="s">
        <v>72</v>
      </c>
      <c r="B57" t="s">
        <v>6</v>
      </c>
      <c r="C57" s="2"/>
      <c r="F57" s="5"/>
    </row>
    <row r="58" spans="1:6" x14ac:dyDescent="0.25">
      <c r="A58" t="s">
        <v>173</v>
      </c>
      <c r="B58" t="s">
        <v>6</v>
      </c>
      <c r="C58" s="2"/>
      <c r="F58" s="5"/>
    </row>
    <row r="59" spans="1:6" x14ac:dyDescent="0.25">
      <c r="A59" t="s">
        <v>172</v>
      </c>
      <c r="B59" t="s">
        <v>6</v>
      </c>
      <c r="C59" s="2"/>
      <c r="F59" s="5"/>
    </row>
    <row r="60" spans="1:6" x14ac:dyDescent="0.25">
      <c r="A60" t="s">
        <v>73</v>
      </c>
      <c r="B60" t="s">
        <v>6</v>
      </c>
      <c r="C60" s="2"/>
      <c r="F60" s="5"/>
    </row>
    <row r="61" spans="1:6" x14ac:dyDescent="0.25">
      <c r="A61" t="s">
        <v>74</v>
      </c>
      <c r="B61" t="s">
        <v>6</v>
      </c>
      <c r="C61" s="2"/>
      <c r="F61" s="5"/>
    </row>
    <row r="62" spans="1:6" x14ac:dyDescent="0.25">
      <c r="A62" t="s">
        <v>75</v>
      </c>
      <c r="B62" t="s">
        <v>6</v>
      </c>
      <c r="C62" s="2"/>
      <c r="F62" s="5"/>
    </row>
    <row r="63" spans="1:6" x14ac:dyDescent="0.25">
      <c r="A63" t="s">
        <v>171</v>
      </c>
      <c r="B63" t="s">
        <v>6</v>
      </c>
      <c r="C63" s="2"/>
      <c r="F63" s="5"/>
    </row>
    <row r="64" spans="1:6" x14ac:dyDescent="0.25">
      <c r="A64" t="s">
        <v>76</v>
      </c>
      <c r="B64" t="s">
        <v>6</v>
      </c>
      <c r="C64" s="2"/>
      <c r="F64" s="5"/>
    </row>
    <row r="65" spans="1:6" x14ac:dyDescent="0.25">
      <c r="A65" t="s">
        <v>151</v>
      </c>
      <c r="B65" t="s">
        <v>6</v>
      </c>
      <c r="C65" s="2"/>
      <c r="F65" s="5"/>
    </row>
    <row r="66" spans="1:6" x14ac:dyDescent="0.25">
      <c r="A66" t="s">
        <v>152</v>
      </c>
      <c r="B66" t="s">
        <v>6</v>
      </c>
      <c r="C66" s="2"/>
      <c r="F66" s="5"/>
    </row>
    <row r="67" spans="1:6" x14ac:dyDescent="0.25">
      <c r="A67" t="s">
        <v>78</v>
      </c>
      <c r="B67" t="s">
        <v>6</v>
      </c>
      <c r="C67" s="2"/>
      <c r="F67" s="5"/>
    </row>
    <row r="68" spans="1:6" x14ac:dyDescent="0.25">
      <c r="A68" t="s">
        <v>79</v>
      </c>
      <c r="B68" t="s">
        <v>7</v>
      </c>
      <c r="C68" s="1">
        <f>18/19</f>
        <v>0.94736842105263153</v>
      </c>
      <c r="F68" s="5"/>
    </row>
    <row r="69" spans="1:6" x14ac:dyDescent="0.25">
      <c r="A69" t="s">
        <v>80</v>
      </c>
      <c r="B69" t="s">
        <v>7</v>
      </c>
      <c r="C69" s="2"/>
      <c r="F69" s="5"/>
    </row>
    <row r="70" spans="1:6" x14ac:dyDescent="0.25">
      <c r="A70" t="s">
        <v>81</v>
      </c>
      <c r="B70" t="s">
        <v>7</v>
      </c>
      <c r="C70" s="2"/>
      <c r="F70" s="5"/>
    </row>
    <row r="71" spans="1:6" x14ac:dyDescent="0.25">
      <c r="A71" t="s">
        <v>82</v>
      </c>
      <c r="B71" t="s">
        <v>7</v>
      </c>
      <c r="C71" s="2"/>
      <c r="F71" s="5"/>
    </row>
    <row r="72" spans="1:6" x14ac:dyDescent="0.25">
      <c r="A72" t="s">
        <v>83</v>
      </c>
      <c r="B72" t="s">
        <v>7</v>
      </c>
      <c r="C72" s="2"/>
      <c r="F72" s="5"/>
    </row>
    <row r="73" spans="1:6" x14ac:dyDescent="0.25">
      <c r="A73" t="s">
        <v>84</v>
      </c>
      <c r="B73" t="s">
        <v>7</v>
      </c>
      <c r="C73" s="2"/>
      <c r="F73" s="5"/>
    </row>
    <row r="74" spans="1:6" x14ac:dyDescent="0.25">
      <c r="A74" t="s">
        <v>85</v>
      </c>
      <c r="B74" t="s">
        <v>7</v>
      </c>
      <c r="C74" s="2"/>
      <c r="F74" s="5"/>
    </row>
    <row r="75" spans="1:6" x14ac:dyDescent="0.25">
      <c r="A75" t="s">
        <v>86</v>
      </c>
      <c r="B75" t="s">
        <v>7</v>
      </c>
      <c r="C75" s="2"/>
      <c r="F75" s="5"/>
    </row>
    <row r="76" spans="1:6" x14ac:dyDescent="0.25">
      <c r="A76" t="s">
        <v>87</v>
      </c>
      <c r="B76" t="s">
        <v>7</v>
      </c>
      <c r="C76" s="2"/>
      <c r="F76" s="5"/>
    </row>
    <row r="77" spans="1:6" x14ac:dyDescent="0.25">
      <c r="A77" t="s">
        <v>88</v>
      </c>
      <c r="B77" t="s">
        <v>7</v>
      </c>
      <c r="C77" s="2"/>
      <c r="F77" s="5"/>
    </row>
    <row r="78" spans="1:6" x14ac:dyDescent="0.25">
      <c r="A78" t="s">
        <v>89</v>
      </c>
      <c r="B78" t="s">
        <v>7</v>
      </c>
      <c r="C78" s="2"/>
      <c r="F78" s="5"/>
    </row>
    <row r="79" spans="1:6" x14ac:dyDescent="0.25">
      <c r="A79" t="s">
        <v>90</v>
      </c>
      <c r="B79" t="s">
        <v>7</v>
      </c>
      <c r="C79" s="2"/>
      <c r="F79" s="5"/>
    </row>
    <row r="80" spans="1:6" x14ac:dyDescent="0.25">
      <c r="A80" t="s">
        <v>91</v>
      </c>
      <c r="B80" t="s">
        <v>7</v>
      </c>
      <c r="C80" s="2"/>
      <c r="F80" s="5"/>
    </row>
    <row r="81" spans="1:6" x14ac:dyDescent="0.25">
      <c r="A81" t="s">
        <v>92</v>
      </c>
      <c r="B81" t="s">
        <v>7</v>
      </c>
      <c r="C81" s="2"/>
      <c r="F81" s="5"/>
    </row>
    <row r="82" spans="1:6" x14ac:dyDescent="0.25">
      <c r="A82" t="s">
        <v>93</v>
      </c>
      <c r="B82" t="s">
        <v>7</v>
      </c>
      <c r="C82" s="2"/>
      <c r="F82" s="5"/>
    </row>
    <row r="83" spans="1:6" x14ac:dyDescent="0.25">
      <c r="A83" t="s">
        <v>94</v>
      </c>
      <c r="B83" t="s">
        <v>7</v>
      </c>
      <c r="C83" s="2"/>
      <c r="F83" s="5"/>
    </row>
    <row r="84" spans="1:6" x14ac:dyDescent="0.25">
      <c r="A84" t="s">
        <v>95</v>
      </c>
      <c r="B84" t="s">
        <v>7</v>
      </c>
      <c r="C84" s="2"/>
      <c r="F84" s="5"/>
    </row>
    <row r="85" spans="1:6" x14ac:dyDescent="0.25">
      <c r="A85" t="s">
        <v>96</v>
      </c>
      <c r="B85" t="s">
        <v>7</v>
      </c>
      <c r="C85" s="2"/>
      <c r="F85" s="5"/>
    </row>
    <row r="86" spans="1:6" x14ac:dyDescent="0.25">
      <c r="A86" t="s">
        <v>97</v>
      </c>
      <c r="B86" t="s">
        <v>7</v>
      </c>
      <c r="C86" s="2"/>
      <c r="F86" s="5"/>
    </row>
    <row r="87" spans="1:6" x14ac:dyDescent="0.25">
      <c r="A87" t="s">
        <v>98</v>
      </c>
      <c r="B87" t="s">
        <v>8</v>
      </c>
      <c r="C87" s="1">
        <f>20/21</f>
        <v>0.95238095238095233</v>
      </c>
      <c r="F87" s="5"/>
    </row>
    <row r="88" spans="1:6" x14ac:dyDescent="0.25">
      <c r="A88" t="s">
        <v>99</v>
      </c>
      <c r="B88" t="s">
        <v>8</v>
      </c>
      <c r="C88" s="2"/>
      <c r="F88" s="5"/>
    </row>
    <row r="89" spans="1:6" x14ac:dyDescent="0.25">
      <c r="A89" t="s">
        <v>100</v>
      </c>
      <c r="B89" t="s">
        <v>8</v>
      </c>
      <c r="C89" s="2"/>
      <c r="F89" s="5"/>
    </row>
    <row r="90" spans="1:6" x14ac:dyDescent="0.25">
      <c r="A90" t="s">
        <v>101</v>
      </c>
      <c r="B90" t="s">
        <v>8</v>
      </c>
      <c r="C90" s="2"/>
      <c r="F90" s="5"/>
    </row>
    <row r="91" spans="1:6" x14ac:dyDescent="0.25">
      <c r="A91" t="s">
        <v>102</v>
      </c>
      <c r="B91" t="s">
        <v>8</v>
      </c>
      <c r="C91" s="2"/>
      <c r="F91" s="5"/>
    </row>
    <row r="92" spans="1:6" x14ac:dyDescent="0.25">
      <c r="A92" t="s">
        <v>103</v>
      </c>
      <c r="B92" t="s">
        <v>8</v>
      </c>
      <c r="C92" s="2"/>
      <c r="F92" s="5"/>
    </row>
    <row r="93" spans="1:6" x14ac:dyDescent="0.25">
      <c r="A93" t="s">
        <v>104</v>
      </c>
      <c r="B93" t="s">
        <v>8</v>
      </c>
      <c r="C93" s="2"/>
      <c r="F93" s="5"/>
    </row>
    <row r="94" spans="1:6" x14ac:dyDescent="0.25">
      <c r="A94" t="s">
        <v>105</v>
      </c>
      <c r="B94" t="s">
        <v>8</v>
      </c>
      <c r="C94" s="2"/>
      <c r="F94" s="5"/>
    </row>
    <row r="95" spans="1:6" x14ac:dyDescent="0.25">
      <c r="A95" t="s">
        <v>106</v>
      </c>
      <c r="B95" t="s">
        <v>8</v>
      </c>
      <c r="C95" s="2"/>
      <c r="F95" s="5"/>
    </row>
    <row r="96" spans="1:6" x14ac:dyDescent="0.25">
      <c r="A96" t="s">
        <v>107</v>
      </c>
      <c r="B96" t="s">
        <v>8</v>
      </c>
      <c r="C96" s="2"/>
      <c r="F96" s="5"/>
    </row>
    <row r="97" spans="1:6" x14ac:dyDescent="0.25">
      <c r="A97" t="s">
        <v>108</v>
      </c>
      <c r="B97" t="s">
        <v>8</v>
      </c>
      <c r="C97" s="2"/>
      <c r="F97" s="5"/>
    </row>
    <row r="98" spans="1:6" x14ac:dyDescent="0.25">
      <c r="A98" t="s">
        <v>109</v>
      </c>
      <c r="B98" t="s">
        <v>8</v>
      </c>
      <c r="C98" s="2"/>
      <c r="F98" s="5"/>
    </row>
    <row r="99" spans="1:6" x14ac:dyDescent="0.25">
      <c r="A99" t="s">
        <v>110</v>
      </c>
      <c r="B99" t="s">
        <v>8</v>
      </c>
      <c r="C99" s="2"/>
      <c r="F99" s="5"/>
    </row>
    <row r="100" spans="1:6" x14ac:dyDescent="0.25">
      <c r="A100" t="s">
        <v>111</v>
      </c>
      <c r="B100" t="s">
        <v>8</v>
      </c>
      <c r="C100" s="2"/>
      <c r="F100" s="5"/>
    </row>
    <row r="101" spans="1:6" x14ac:dyDescent="0.25">
      <c r="A101" t="s">
        <v>112</v>
      </c>
      <c r="B101" t="s">
        <v>8</v>
      </c>
      <c r="C101" s="2"/>
      <c r="F101" s="5"/>
    </row>
    <row r="102" spans="1:6" x14ac:dyDescent="0.25">
      <c r="A102" t="s">
        <v>113</v>
      </c>
      <c r="B102" t="s">
        <v>8</v>
      </c>
      <c r="C102" s="2"/>
      <c r="F102" s="5"/>
    </row>
    <row r="103" spans="1:6" x14ac:dyDescent="0.25">
      <c r="A103" t="s">
        <v>114</v>
      </c>
      <c r="B103" t="s">
        <v>8</v>
      </c>
      <c r="C103" s="2"/>
      <c r="F103" s="5"/>
    </row>
    <row r="104" spans="1:6" x14ac:dyDescent="0.25">
      <c r="A104" t="s">
        <v>115</v>
      </c>
      <c r="B104" t="s">
        <v>8</v>
      </c>
      <c r="C104" s="2"/>
      <c r="F104" s="5"/>
    </row>
    <row r="105" spans="1:6" x14ac:dyDescent="0.25">
      <c r="A105" t="s">
        <v>116</v>
      </c>
      <c r="B105" t="s">
        <v>8</v>
      </c>
      <c r="C105" s="2"/>
      <c r="F105" s="5"/>
    </row>
    <row r="106" spans="1:6" x14ac:dyDescent="0.25">
      <c r="A106" t="s">
        <v>117</v>
      </c>
      <c r="B106" t="s">
        <v>8</v>
      </c>
      <c r="C106" s="2"/>
      <c r="F106" s="5"/>
    </row>
    <row r="107" spans="1:6" x14ac:dyDescent="0.25">
      <c r="A107" t="s">
        <v>118</v>
      </c>
      <c r="B107" t="s">
        <v>8</v>
      </c>
      <c r="C107" s="2"/>
      <c r="F107" s="5"/>
    </row>
    <row r="108" spans="1:6" x14ac:dyDescent="0.25">
      <c r="A108" t="s">
        <v>119</v>
      </c>
      <c r="B108" t="s">
        <v>9</v>
      </c>
      <c r="C108" s="1">
        <f>12/12</f>
        <v>1</v>
      </c>
      <c r="F108" s="5"/>
    </row>
    <row r="109" spans="1:6" x14ac:dyDescent="0.25">
      <c r="A109" t="s">
        <v>120</v>
      </c>
      <c r="B109" t="s">
        <v>9</v>
      </c>
      <c r="C109" s="2"/>
      <c r="F109" s="5"/>
    </row>
    <row r="110" spans="1:6" x14ac:dyDescent="0.25">
      <c r="A110" t="s">
        <v>121</v>
      </c>
      <c r="B110" t="s">
        <v>9</v>
      </c>
      <c r="C110" s="2"/>
      <c r="F110" s="5"/>
    </row>
    <row r="111" spans="1:6" x14ac:dyDescent="0.25">
      <c r="A111" t="s">
        <v>122</v>
      </c>
      <c r="B111" t="s">
        <v>9</v>
      </c>
      <c r="C111" s="2"/>
      <c r="F111" s="5"/>
    </row>
    <row r="112" spans="1:6" x14ac:dyDescent="0.25">
      <c r="A112" t="s">
        <v>153</v>
      </c>
      <c r="B112" t="s">
        <v>9</v>
      </c>
      <c r="C112" s="2"/>
      <c r="F112" s="5"/>
    </row>
    <row r="113" spans="1:6" x14ac:dyDescent="0.25">
      <c r="A113" t="s">
        <v>154</v>
      </c>
      <c r="B113" t="s">
        <v>9</v>
      </c>
      <c r="C113" s="2"/>
      <c r="F113" s="5"/>
    </row>
    <row r="114" spans="1:6" x14ac:dyDescent="0.25">
      <c r="A114" t="s">
        <v>123</v>
      </c>
      <c r="B114" t="s">
        <v>9</v>
      </c>
      <c r="C114" s="2"/>
      <c r="F114" s="5"/>
    </row>
    <row r="115" spans="1:6" x14ac:dyDescent="0.25">
      <c r="A115" t="s">
        <v>124</v>
      </c>
      <c r="B115" t="s">
        <v>9</v>
      </c>
      <c r="C115" s="2"/>
      <c r="F115" s="5"/>
    </row>
    <row r="116" spans="1:6" x14ac:dyDescent="0.25">
      <c r="A116" t="s">
        <v>125</v>
      </c>
      <c r="B116" t="s">
        <v>9</v>
      </c>
      <c r="C116" s="2"/>
      <c r="F116" s="5"/>
    </row>
    <row r="117" spans="1:6" x14ac:dyDescent="0.25">
      <c r="A117" t="s">
        <v>126</v>
      </c>
      <c r="B117" t="s">
        <v>9</v>
      </c>
      <c r="C117" s="2"/>
      <c r="F117" s="5"/>
    </row>
    <row r="118" spans="1:6" x14ac:dyDescent="0.25">
      <c r="A118" t="s">
        <v>159</v>
      </c>
      <c r="B118" t="s">
        <v>9</v>
      </c>
      <c r="C118" s="2"/>
      <c r="F118" s="5"/>
    </row>
    <row r="119" spans="1:6" x14ac:dyDescent="0.25">
      <c r="A119" t="s">
        <v>158</v>
      </c>
      <c r="B119" t="s">
        <v>9</v>
      </c>
      <c r="C119" s="2"/>
      <c r="F119" s="5"/>
    </row>
    <row r="120" spans="1:6" x14ac:dyDescent="0.25">
      <c r="A120" t="s">
        <v>157</v>
      </c>
      <c r="B120" t="s">
        <v>10</v>
      </c>
      <c r="C120" s="1">
        <f>28/28</f>
        <v>1</v>
      </c>
      <c r="F120" s="5"/>
    </row>
    <row r="121" spans="1:6" x14ac:dyDescent="0.25">
      <c r="A121" t="s">
        <v>156</v>
      </c>
      <c r="B121" t="s">
        <v>10</v>
      </c>
      <c r="C121" s="2"/>
      <c r="F121" s="5"/>
    </row>
    <row r="122" spans="1:6" x14ac:dyDescent="0.25">
      <c r="A122" t="s">
        <v>155</v>
      </c>
      <c r="B122" t="s">
        <v>10</v>
      </c>
      <c r="C122" s="2"/>
      <c r="F122" s="5"/>
    </row>
    <row r="123" spans="1:6" x14ac:dyDescent="0.25">
      <c r="A123" t="s">
        <v>160</v>
      </c>
      <c r="B123" t="s">
        <v>10</v>
      </c>
      <c r="C123" s="2"/>
      <c r="F123" s="5"/>
    </row>
    <row r="124" spans="1:6" x14ac:dyDescent="0.25">
      <c r="A124" t="s">
        <v>161</v>
      </c>
      <c r="B124" t="s">
        <v>10</v>
      </c>
      <c r="C124" s="2"/>
      <c r="F124" s="5"/>
    </row>
    <row r="125" spans="1:6" x14ac:dyDescent="0.25">
      <c r="A125" t="s">
        <v>162</v>
      </c>
      <c r="B125" t="s">
        <v>10</v>
      </c>
      <c r="C125" s="2"/>
      <c r="F125" s="5"/>
    </row>
    <row r="126" spans="1:6" x14ac:dyDescent="0.25">
      <c r="A126" t="s">
        <v>163</v>
      </c>
      <c r="B126" t="s">
        <v>10</v>
      </c>
      <c r="C126" s="2"/>
      <c r="F126" s="5"/>
    </row>
    <row r="127" spans="1:6" x14ac:dyDescent="0.25">
      <c r="A127" t="s">
        <v>127</v>
      </c>
      <c r="B127" t="s">
        <v>10</v>
      </c>
      <c r="C127" s="2"/>
      <c r="F127" s="5"/>
    </row>
    <row r="128" spans="1:6" x14ac:dyDescent="0.25">
      <c r="A128" t="s">
        <v>128</v>
      </c>
      <c r="B128" t="s">
        <v>10</v>
      </c>
      <c r="C128" s="2"/>
      <c r="F128" s="5"/>
    </row>
    <row r="129" spans="1:6" x14ac:dyDescent="0.25">
      <c r="A129" t="s">
        <v>129</v>
      </c>
      <c r="B129" t="s">
        <v>10</v>
      </c>
      <c r="C129" s="2"/>
      <c r="F129" s="5"/>
    </row>
    <row r="130" spans="1:6" x14ac:dyDescent="0.25">
      <c r="A130" t="s">
        <v>130</v>
      </c>
      <c r="B130" t="s">
        <v>10</v>
      </c>
      <c r="C130" s="2"/>
      <c r="F130" s="5"/>
    </row>
    <row r="131" spans="1:6" x14ac:dyDescent="0.25">
      <c r="A131" t="s">
        <v>131</v>
      </c>
      <c r="B131" t="s">
        <v>10</v>
      </c>
      <c r="C131" s="2"/>
      <c r="F131" s="5"/>
    </row>
    <row r="132" spans="1:6" x14ac:dyDescent="0.25">
      <c r="A132" t="s">
        <v>132</v>
      </c>
      <c r="B132" t="s">
        <v>10</v>
      </c>
      <c r="C132" s="2"/>
      <c r="F132" s="5"/>
    </row>
    <row r="133" spans="1:6" x14ac:dyDescent="0.25">
      <c r="A133" t="s">
        <v>133</v>
      </c>
      <c r="B133" t="s">
        <v>10</v>
      </c>
      <c r="C133" s="2"/>
      <c r="F133" s="5"/>
    </row>
    <row r="134" spans="1:6" x14ac:dyDescent="0.25">
      <c r="A134" t="s">
        <v>164</v>
      </c>
      <c r="B134" t="s">
        <v>10</v>
      </c>
      <c r="C134" s="2"/>
      <c r="F134" s="5"/>
    </row>
    <row r="135" spans="1:6" x14ac:dyDescent="0.25">
      <c r="A135" t="s">
        <v>165</v>
      </c>
      <c r="B135" t="s">
        <v>10</v>
      </c>
      <c r="C135" s="2"/>
      <c r="F135" s="5"/>
    </row>
    <row r="136" spans="1:6" x14ac:dyDescent="0.25">
      <c r="A136" t="s">
        <v>166</v>
      </c>
      <c r="B136" t="s">
        <v>10</v>
      </c>
      <c r="C136" s="2"/>
      <c r="F136" s="5"/>
    </row>
    <row r="137" spans="1:6" x14ac:dyDescent="0.25">
      <c r="A137" t="s">
        <v>167</v>
      </c>
      <c r="B137" t="s">
        <v>10</v>
      </c>
      <c r="C137" s="2"/>
      <c r="F137" s="5"/>
    </row>
    <row r="138" spans="1:6" x14ac:dyDescent="0.25">
      <c r="A138" t="s">
        <v>168</v>
      </c>
      <c r="B138" t="s">
        <v>10</v>
      </c>
      <c r="C138" s="2"/>
      <c r="F138" s="5"/>
    </row>
    <row r="139" spans="1:6" x14ac:dyDescent="0.25">
      <c r="A139" t="s">
        <v>169</v>
      </c>
      <c r="B139" t="s">
        <v>10</v>
      </c>
      <c r="C139" s="2"/>
      <c r="F139" s="5"/>
    </row>
    <row r="140" spans="1:6" x14ac:dyDescent="0.25">
      <c r="A140" t="s">
        <v>170</v>
      </c>
      <c r="B140" t="s">
        <v>10</v>
      </c>
      <c r="C140" s="2"/>
      <c r="F140" s="5"/>
    </row>
    <row r="141" spans="1:6" x14ac:dyDescent="0.25">
      <c r="A141" t="s">
        <v>134</v>
      </c>
      <c r="B141" t="s">
        <v>10</v>
      </c>
      <c r="C141" s="2"/>
      <c r="F141" s="5"/>
    </row>
    <row r="142" spans="1:6" x14ac:dyDescent="0.25">
      <c r="A142" t="s">
        <v>135</v>
      </c>
      <c r="B142" t="s">
        <v>10</v>
      </c>
      <c r="C142" s="2"/>
      <c r="F142" s="5"/>
    </row>
    <row r="143" spans="1:6" x14ac:dyDescent="0.25">
      <c r="A143" t="s">
        <v>136</v>
      </c>
      <c r="B143" t="s">
        <v>10</v>
      </c>
      <c r="C143" s="2"/>
      <c r="F143" s="5"/>
    </row>
    <row r="144" spans="1:6" x14ac:dyDescent="0.25">
      <c r="A144" t="s">
        <v>137</v>
      </c>
      <c r="B144" t="s">
        <v>10</v>
      </c>
      <c r="C144" s="2"/>
      <c r="F144" s="5"/>
    </row>
    <row r="145" spans="1:6" x14ac:dyDescent="0.25">
      <c r="A145" t="s">
        <v>138</v>
      </c>
      <c r="B145" t="s">
        <v>10</v>
      </c>
      <c r="C145" s="2"/>
      <c r="F145" s="5"/>
    </row>
    <row r="146" spans="1:6" x14ac:dyDescent="0.25">
      <c r="A146" t="s">
        <v>139</v>
      </c>
      <c r="B146" t="s">
        <v>10</v>
      </c>
      <c r="C146" s="2"/>
      <c r="F146" s="5"/>
    </row>
    <row r="147" spans="1:6" x14ac:dyDescent="0.25">
      <c r="A147" t="s">
        <v>140</v>
      </c>
      <c r="B147" t="s">
        <v>10</v>
      </c>
      <c r="C147" s="2"/>
      <c r="F147" s="5"/>
    </row>
    <row r="148" spans="1:6" x14ac:dyDescent="0.25">
      <c r="A148" t="s">
        <v>141</v>
      </c>
      <c r="B148" t="s">
        <v>11</v>
      </c>
      <c r="C148" s="1">
        <f>8/8</f>
        <v>1</v>
      </c>
      <c r="F148" s="5"/>
    </row>
    <row r="149" spans="1:6" x14ac:dyDescent="0.25">
      <c r="A149" t="s">
        <v>142</v>
      </c>
      <c r="B149" t="s">
        <v>11</v>
      </c>
      <c r="C149" s="2"/>
      <c r="F149" s="5"/>
    </row>
    <row r="150" spans="1:6" x14ac:dyDescent="0.25">
      <c r="A150" t="s">
        <v>143</v>
      </c>
      <c r="B150" t="s">
        <v>11</v>
      </c>
      <c r="C150" s="2"/>
      <c r="F150" s="5"/>
    </row>
    <row r="151" spans="1:6" x14ac:dyDescent="0.25">
      <c r="A151" t="s">
        <v>144</v>
      </c>
      <c r="B151" t="s">
        <v>11</v>
      </c>
      <c r="C151" s="2"/>
      <c r="F151" s="5"/>
    </row>
    <row r="152" spans="1:6" x14ac:dyDescent="0.25">
      <c r="A152" t="s">
        <v>145</v>
      </c>
      <c r="B152" t="s">
        <v>11</v>
      </c>
      <c r="C152" s="2"/>
      <c r="F152" s="5"/>
    </row>
    <row r="153" spans="1:6" x14ac:dyDescent="0.25">
      <c r="A153" t="s">
        <v>146</v>
      </c>
      <c r="B153" t="s">
        <v>11</v>
      </c>
      <c r="C153" s="2"/>
      <c r="F153" s="5"/>
    </row>
    <row r="154" spans="1:6" x14ac:dyDescent="0.25">
      <c r="A154" t="s">
        <v>147</v>
      </c>
      <c r="B154" t="s">
        <v>11</v>
      </c>
      <c r="C154" s="2"/>
      <c r="F154" s="5"/>
    </row>
    <row r="155" spans="1:6" x14ac:dyDescent="0.25">
      <c r="A155" t="s">
        <v>148</v>
      </c>
      <c r="B155" t="s">
        <v>11</v>
      </c>
      <c r="C155" s="2"/>
      <c r="F155" s="5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8"/>
  <sheetViews>
    <sheetView workbookViewId="0">
      <selection activeCell="C37" sqref="C37"/>
    </sheetView>
  </sheetViews>
  <sheetFormatPr baseColWidth="10" defaultRowHeight="15" x14ac:dyDescent="0.25"/>
  <cols>
    <col min="1" max="1" width="34.42578125" bestFit="1" customWidth="1"/>
  </cols>
  <sheetData>
    <row r="1" spans="1:4" x14ac:dyDescent="0.25">
      <c r="A1" t="s">
        <v>0</v>
      </c>
      <c r="B1" t="s">
        <v>1</v>
      </c>
    </row>
    <row r="2" spans="1:4" x14ac:dyDescent="0.25">
      <c r="A2" t="s">
        <v>14</v>
      </c>
      <c r="B2" t="s">
        <v>2</v>
      </c>
      <c r="D2" s="5"/>
    </row>
    <row r="3" spans="1:4" x14ac:dyDescent="0.25">
      <c r="A3" t="s">
        <v>15</v>
      </c>
      <c r="B3" t="s">
        <v>2</v>
      </c>
      <c r="D3" s="5"/>
    </row>
    <row r="4" spans="1:4" x14ac:dyDescent="0.25">
      <c r="A4" t="s">
        <v>16</v>
      </c>
      <c r="B4" t="s">
        <v>2</v>
      </c>
      <c r="D4" s="5"/>
    </row>
    <row r="5" spans="1:4" x14ac:dyDescent="0.25">
      <c r="A5" t="s">
        <v>17</v>
      </c>
      <c r="B5" t="s">
        <v>2</v>
      </c>
      <c r="D5" s="5"/>
    </row>
    <row r="6" spans="1:4" x14ac:dyDescent="0.25">
      <c r="A6" t="s">
        <v>18</v>
      </c>
      <c r="B6" t="s">
        <v>2</v>
      </c>
      <c r="D6" s="5"/>
    </row>
    <row r="7" spans="1:4" x14ac:dyDescent="0.25">
      <c r="A7" t="s">
        <v>174</v>
      </c>
      <c r="B7" t="s">
        <v>2</v>
      </c>
      <c r="D7" s="5"/>
    </row>
    <row r="8" spans="1:4" x14ac:dyDescent="0.25">
      <c r="A8" t="s">
        <v>175</v>
      </c>
      <c r="B8" t="s">
        <v>2</v>
      </c>
      <c r="D8" s="5"/>
    </row>
    <row r="9" spans="1:4" x14ac:dyDescent="0.25">
      <c r="A9" t="s">
        <v>176</v>
      </c>
      <c r="B9" t="s">
        <v>2</v>
      </c>
      <c r="D9" s="5"/>
    </row>
    <row r="10" spans="1:4" x14ac:dyDescent="0.25">
      <c r="A10" t="s">
        <v>177</v>
      </c>
      <c r="B10" t="s">
        <v>4</v>
      </c>
      <c r="D10" s="5"/>
    </row>
    <row r="11" spans="1:4" x14ac:dyDescent="0.25">
      <c r="A11" t="s">
        <v>178</v>
      </c>
      <c r="B11" t="s">
        <v>4</v>
      </c>
      <c r="D11" s="5"/>
    </row>
    <row r="12" spans="1:4" x14ac:dyDescent="0.25">
      <c r="A12" t="s">
        <v>179</v>
      </c>
      <c r="B12" t="s">
        <v>4</v>
      </c>
      <c r="D12" s="5"/>
    </row>
    <row r="13" spans="1:4" x14ac:dyDescent="0.25">
      <c r="A13" t="s">
        <v>180</v>
      </c>
      <c r="B13" t="s">
        <v>4</v>
      </c>
      <c r="D13" s="5"/>
    </row>
    <row r="14" spans="1:4" x14ac:dyDescent="0.25">
      <c r="A14" t="s">
        <v>181</v>
      </c>
      <c r="B14" t="s">
        <v>4</v>
      </c>
      <c r="D14" s="5"/>
    </row>
    <row r="15" spans="1:4" x14ac:dyDescent="0.25">
      <c r="A15" t="s">
        <v>182</v>
      </c>
      <c r="B15" t="s">
        <v>4</v>
      </c>
      <c r="D15" s="5"/>
    </row>
    <row r="16" spans="1:4" x14ac:dyDescent="0.25">
      <c r="A16" t="s">
        <v>183</v>
      </c>
      <c r="B16" t="s">
        <v>4</v>
      </c>
      <c r="D16" s="5"/>
    </row>
    <row r="17" spans="1:4" x14ac:dyDescent="0.25">
      <c r="A17" t="s">
        <v>184</v>
      </c>
      <c r="B17" t="s">
        <v>4</v>
      </c>
      <c r="D17" s="5"/>
    </row>
    <row r="18" spans="1:4" x14ac:dyDescent="0.25">
      <c r="A18" t="s">
        <v>185</v>
      </c>
      <c r="B18" t="s">
        <v>4</v>
      </c>
      <c r="D18" s="5"/>
    </row>
    <row r="19" spans="1:4" x14ac:dyDescent="0.25">
      <c r="A19" t="s">
        <v>186</v>
      </c>
      <c r="B19" t="s">
        <v>5</v>
      </c>
      <c r="D19" s="5"/>
    </row>
    <row r="20" spans="1:4" x14ac:dyDescent="0.25">
      <c r="A20" t="s">
        <v>187</v>
      </c>
      <c r="B20" t="s">
        <v>5</v>
      </c>
      <c r="D20" s="5"/>
    </row>
    <row r="21" spans="1:4" x14ac:dyDescent="0.25">
      <c r="A21" t="s">
        <v>188</v>
      </c>
      <c r="B21" t="s">
        <v>5</v>
      </c>
      <c r="D21" s="5"/>
    </row>
    <row r="22" spans="1:4" x14ac:dyDescent="0.25">
      <c r="A22" t="s">
        <v>189</v>
      </c>
      <c r="B22" t="s">
        <v>5</v>
      </c>
      <c r="D22" s="5"/>
    </row>
    <row r="23" spans="1:4" x14ac:dyDescent="0.25">
      <c r="A23" t="s">
        <v>190</v>
      </c>
      <c r="B23" t="s">
        <v>6</v>
      </c>
      <c r="D23" s="5"/>
    </row>
    <row r="24" spans="1:4" x14ac:dyDescent="0.25">
      <c r="A24" t="s">
        <v>234</v>
      </c>
      <c r="B24" t="s">
        <v>6</v>
      </c>
      <c r="D24" s="5"/>
    </row>
    <row r="25" spans="1:4" x14ac:dyDescent="0.25">
      <c r="A25" t="s">
        <v>191</v>
      </c>
      <c r="B25" t="s">
        <v>6</v>
      </c>
      <c r="D25" s="5"/>
    </row>
    <row r="26" spans="1:4" x14ac:dyDescent="0.25">
      <c r="A26" t="s">
        <v>235</v>
      </c>
      <c r="B26" t="s">
        <v>6</v>
      </c>
      <c r="D26" s="5"/>
    </row>
    <row r="27" spans="1:4" x14ac:dyDescent="0.25">
      <c r="A27" t="s">
        <v>192</v>
      </c>
      <c r="B27" t="s">
        <v>6</v>
      </c>
      <c r="D27" s="5"/>
    </row>
    <row r="28" spans="1:4" x14ac:dyDescent="0.25">
      <c r="A28" t="s">
        <v>193</v>
      </c>
      <c r="B28" t="s">
        <v>6</v>
      </c>
      <c r="D28" s="5"/>
    </row>
    <row r="29" spans="1:4" x14ac:dyDescent="0.25">
      <c r="A29" t="s">
        <v>194</v>
      </c>
      <c r="B29" t="s">
        <v>6</v>
      </c>
      <c r="D29" s="5"/>
    </row>
    <row r="30" spans="1:4" x14ac:dyDescent="0.25">
      <c r="A30" t="s">
        <v>195</v>
      </c>
      <c r="B30" t="s">
        <v>6</v>
      </c>
      <c r="D30" s="5"/>
    </row>
    <row r="31" spans="1:4" x14ac:dyDescent="0.25">
      <c r="A31" t="s">
        <v>236</v>
      </c>
      <c r="B31" t="s">
        <v>7</v>
      </c>
      <c r="D31" s="5"/>
    </row>
    <row r="32" spans="1:4" x14ac:dyDescent="0.25">
      <c r="A32" t="s">
        <v>196</v>
      </c>
      <c r="B32" t="s">
        <v>7</v>
      </c>
      <c r="D32" s="5"/>
    </row>
    <row r="33" spans="1:4" x14ac:dyDescent="0.25">
      <c r="A33" t="s">
        <v>197</v>
      </c>
      <c r="B33" t="s">
        <v>7</v>
      </c>
      <c r="D33" s="5"/>
    </row>
    <row r="34" spans="1:4" x14ac:dyDescent="0.25">
      <c r="A34" t="s">
        <v>198</v>
      </c>
      <c r="B34" t="s">
        <v>7</v>
      </c>
      <c r="D34" s="5"/>
    </row>
    <row r="35" spans="1:4" x14ac:dyDescent="0.25">
      <c r="A35" t="s">
        <v>199</v>
      </c>
      <c r="B35" t="s">
        <v>7</v>
      </c>
      <c r="D35" s="5"/>
    </row>
    <row r="36" spans="1:4" x14ac:dyDescent="0.25">
      <c r="A36" t="s">
        <v>200</v>
      </c>
      <c r="B36" t="s">
        <v>7</v>
      </c>
      <c r="D36" s="5"/>
    </row>
    <row r="37" spans="1:4" x14ac:dyDescent="0.25">
      <c r="A37" t="s">
        <v>201</v>
      </c>
      <c r="B37" t="s">
        <v>7</v>
      </c>
      <c r="D37" s="5"/>
    </row>
    <row r="38" spans="1:4" x14ac:dyDescent="0.25">
      <c r="A38" t="s">
        <v>202</v>
      </c>
      <c r="B38" t="s">
        <v>7</v>
      </c>
      <c r="D38" s="5"/>
    </row>
    <row r="39" spans="1:4" x14ac:dyDescent="0.25">
      <c r="A39" t="s">
        <v>203</v>
      </c>
      <c r="B39" t="s">
        <v>7</v>
      </c>
      <c r="D39" s="5"/>
    </row>
    <row r="40" spans="1:4" x14ac:dyDescent="0.25">
      <c r="A40" t="s">
        <v>204</v>
      </c>
      <c r="B40" t="s">
        <v>7</v>
      </c>
      <c r="D40" s="5"/>
    </row>
    <row r="41" spans="1:4" x14ac:dyDescent="0.25">
      <c r="A41" t="s">
        <v>205</v>
      </c>
      <c r="B41" t="s">
        <v>7</v>
      </c>
      <c r="D41" s="5"/>
    </row>
    <row r="42" spans="1:4" x14ac:dyDescent="0.25">
      <c r="A42" t="s">
        <v>237</v>
      </c>
      <c r="B42" t="s">
        <v>8</v>
      </c>
      <c r="D42" s="5"/>
    </row>
    <row r="43" spans="1:4" x14ac:dyDescent="0.25">
      <c r="A43" t="s">
        <v>206</v>
      </c>
      <c r="B43" t="s">
        <v>8</v>
      </c>
      <c r="D43" s="5"/>
    </row>
    <row r="44" spans="1:4" x14ac:dyDescent="0.25">
      <c r="A44" t="s">
        <v>207</v>
      </c>
      <c r="B44" t="s">
        <v>8</v>
      </c>
      <c r="D44" s="5"/>
    </row>
    <row r="45" spans="1:4" x14ac:dyDescent="0.25">
      <c r="A45" t="s">
        <v>208</v>
      </c>
      <c r="B45" t="s">
        <v>8</v>
      </c>
      <c r="D45" s="5"/>
    </row>
    <row r="46" spans="1:4" x14ac:dyDescent="0.25">
      <c r="A46" t="s">
        <v>209</v>
      </c>
      <c r="B46" t="s">
        <v>8</v>
      </c>
      <c r="D46" s="5"/>
    </row>
    <row r="47" spans="1:4" x14ac:dyDescent="0.25">
      <c r="A47" t="s">
        <v>210</v>
      </c>
      <c r="B47" t="s">
        <v>8</v>
      </c>
      <c r="D47" s="5"/>
    </row>
    <row r="48" spans="1:4" x14ac:dyDescent="0.25">
      <c r="A48" t="s">
        <v>238</v>
      </c>
      <c r="B48" t="s">
        <v>8</v>
      </c>
      <c r="D48" s="5"/>
    </row>
    <row r="49" spans="1:4" x14ac:dyDescent="0.25">
      <c r="A49" t="s">
        <v>239</v>
      </c>
      <c r="B49" t="s">
        <v>8</v>
      </c>
      <c r="D49" s="5"/>
    </row>
    <row r="50" spans="1:4" x14ac:dyDescent="0.25">
      <c r="A50" t="s">
        <v>240</v>
      </c>
      <c r="B50" t="s">
        <v>8</v>
      </c>
      <c r="D50" s="5"/>
    </row>
    <row r="51" spans="1:4" x14ac:dyDescent="0.25">
      <c r="A51" t="s">
        <v>211</v>
      </c>
      <c r="B51" t="s">
        <v>8</v>
      </c>
      <c r="D51" s="5"/>
    </row>
    <row r="52" spans="1:4" x14ac:dyDescent="0.25">
      <c r="A52" t="s">
        <v>241</v>
      </c>
      <c r="B52" t="s">
        <v>9</v>
      </c>
      <c r="D52" s="5"/>
    </row>
    <row r="53" spans="1:4" x14ac:dyDescent="0.25">
      <c r="A53" t="s">
        <v>242</v>
      </c>
      <c r="B53" t="s">
        <v>9</v>
      </c>
      <c r="D53" s="5"/>
    </row>
    <row r="54" spans="1:4" x14ac:dyDescent="0.25">
      <c r="A54" t="s">
        <v>243</v>
      </c>
      <c r="B54" t="s">
        <v>9</v>
      </c>
      <c r="D54" s="5"/>
    </row>
    <row r="55" spans="1:4" x14ac:dyDescent="0.25">
      <c r="A55" t="s">
        <v>244</v>
      </c>
      <c r="B55" t="s">
        <v>9</v>
      </c>
      <c r="D55" s="5"/>
    </row>
    <row r="56" spans="1:4" x14ac:dyDescent="0.25">
      <c r="A56" t="s">
        <v>245</v>
      </c>
      <c r="B56" t="s">
        <v>9</v>
      </c>
      <c r="D56" s="5"/>
    </row>
    <row r="57" spans="1:4" x14ac:dyDescent="0.25">
      <c r="A57" t="s">
        <v>246</v>
      </c>
      <c r="B57" t="s">
        <v>9</v>
      </c>
      <c r="D57" s="5"/>
    </row>
    <row r="58" spans="1:4" x14ac:dyDescent="0.25">
      <c r="A58" t="s">
        <v>213</v>
      </c>
      <c r="B58" t="s">
        <v>9</v>
      </c>
      <c r="D58" s="5"/>
    </row>
    <row r="59" spans="1:4" x14ac:dyDescent="0.25">
      <c r="A59" t="s">
        <v>214</v>
      </c>
      <c r="B59" t="s">
        <v>9</v>
      </c>
      <c r="D59" s="5"/>
    </row>
    <row r="60" spans="1:4" x14ac:dyDescent="0.25">
      <c r="A60" t="s">
        <v>215</v>
      </c>
      <c r="B60" t="s">
        <v>9</v>
      </c>
      <c r="D60" s="5"/>
    </row>
    <row r="61" spans="1:4" x14ac:dyDescent="0.25">
      <c r="A61" t="s">
        <v>216</v>
      </c>
      <c r="B61" t="s">
        <v>9</v>
      </c>
      <c r="D61" s="5"/>
    </row>
    <row r="62" spans="1:4" x14ac:dyDescent="0.25">
      <c r="A62" t="s">
        <v>217</v>
      </c>
      <c r="B62" t="s">
        <v>9</v>
      </c>
      <c r="D62" s="5"/>
    </row>
    <row r="63" spans="1:4" x14ac:dyDescent="0.25">
      <c r="A63" t="s">
        <v>218</v>
      </c>
      <c r="B63" t="s">
        <v>9</v>
      </c>
      <c r="D63" s="5"/>
    </row>
    <row r="64" spans="1:4" x14ac:dyDescent="0.25">
      <c r="A64" t="s">
        <v>219</v>
      </c>
      <c r="B64" t="s">
        <v>10</v>
      </c>
      <c r="D64" s="5"/>
    </row>
    <row r="65" spans="1:4" x14ac:dyDescent="0.25">
      <c r="A65" t="s">
        <v>220</v>
      </c>
      <c r="B65" t="s">
        <v>10</v>
      </c>
      <c r="D65" s="5"/>
    </row>
    <row r="66" spans="1:4" x14ac:dyDescent="0.25">
      <c r="A66" t="s">
        <v>221</v>
      </c>
      <c r="B66" t="s">
        <v>10</v>
      </c>
      <c r="D66" s="5"/>
    </row>
    <row r="67" spans="1:4" x14ac:dyDescent="0.25">
      <c r="A67" t="s">
        <v>222</v>
      </c>
      <c r="B67" t="s">
        <v>10</v>
      </c>
      <c r="D67" s="5"/>
    </row>
    <row r="68" spans="1:4" x14ac:dyDescent="0.25">
      <c r="A68" t="s">
        <v>223</v>
      </c>
      <c r="B68" t="s">
        <v>10</v>
      </c>
      <c r="D68" s="5"/>
    </row>
    <row r="69" spans="1:4" x14ac:dyDescent="0.25">
      <c r="A69" t="s">
        <v>224</v>
      </c>
      <c r="B69" t="s">
        <v>10</v>
      </c>
      <c r="D69" s="5"/>
    </row>
    <row r="70" spans="1:4" x14ac:dyDescent="0.25">
      <c r="A70" t="s">
        <v>225</v>
      </c>
      <c r="B70" t="s">
        <v>11</v>
      </c>
      <c r="D70" s="5"/>
    </row>
    <row r="71" spans="1:4" x14ac:dyDescent="0.25">
      <c r="A71" t="s">
        <v>226</v>
      </c>
      <c r="B71" t="s">
        <v>11</v>
      </c>
      <c r="D71" s="5"/>
    </row>
    <row r="72" spans="1:4" x14ac:dyDescent="0.25">
      <c r="A72" t="s">
        <v>227</v>
      </c>
      <c r="B72" t="s">
        <v>11</v>
      </c>
      <c r="D72" s="5"/>
    </row>
    <row r="73" spans="1:4" x14ac:dyDescent="0.25">
      <c r="A73" t="s">
        <v>228</v>
      </c>
      <c r="B73" t="s">
        <v>11</v>
      </c>
      <c r="D73" s="5"/>
    </row>
    <row r="74" spans="1:4" x14ac:dyDescent="0.25">
      <c r="A74" t="s">
        <v>229</v>
      </c>
      <c r="B74" t="s">
        <v>11</v>
      </c>
      <c r="D74" s="5"/>
    </row>
    <row r="75" spans="1:4" x14ac:dyDescent="0.25">
      <c r="A75" t="s">
        <v>230</v>
      </c>
      <c r="B75" t="s">
        <v>11</v>
      </c>
      <c r="D75" s="5"/>
    </row>
    <row r="76" spans="1:4" x14ac:dyDescent="0.25">
      <c r="A76" t="s">
        <v>231</v>
      </c>
      <c r="B76" t="s">
        <v>11</v>
      </c>
      <c r="D76" s="5"/>
    </row>
    <row r="77" spans="1:4" x14ac:dyDescent="0.25">
      <c r="A77" t="s">
        <v>232</v>
      </c>
      <c r="B77" t="s">
        <v>11</v>
      </c>
      <c r="D77" s="5"/>
    </row>
    <row r="78" spans="1:4" x14ac:dyDescent="0.25">
      <c r="A78" t="s">
        <v>233</v>
      </c>
      <c r="B78" t="s">
        <v>11</v>
      </c>
      <c r="D78" s="5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0F4E7-E0E7-4DCD-80D3-923644E18B49}">
  <dimension ref="A1:D72"/>
  <sheetViews>
    <sheetView workbookViewId="0">
      <selection activeCell="G20" sqref="G20"/>
    </sheetView>
  </sheetViews>
  <sheetFormatPr baseColWidth="10" defaultRowHeight="15" x14ac:dyDescent="0.25"/>
  <cols>
    <col min="1" max="1" width="30.7109375" bestFit="1" customWidth="1"/>
  </cols>
  <sheetData>
    <row r="1" spans="1:4" x14ac:dyDescent="0.25">
      <c r="A1" t="s">
        <v>0</v>
      </c>
      <c r="B1" t="s">
        <v>1</v>
      </c>
    </row>
    <row r="2" spans="1:4" x14ac:dyDescent="0.25">
      <c r="A2" t="s">
        <v>14</v>
      </c>
      <c r="B2" t="s">
        <v>2</v>
      </c>
      <c r="D2" s="5"/>
    </row>
    <row r="3" spans="1:4" x14ac:dyDescent="0.25">
      <c r="A3" t="s">
        <v>15</v>
      </c>
      <c r="B3" t="s">
        <v>2</v>
      </c>
      <c r="D3" s="5"/>
    </row>
    <row r="4" spans="1:4" x14ac:dyDescent="0.25">
      <c r="A4" t="s">
        <v>16</v>
      </c>
      <c r="B4" t="s">
        <v>2</v>
      </c>
      <c r="D4" s="5"/>
    </row>
    <row r="5" spans="1:4" x14ac:dyDescent="0.25">
      <c r="A5" t="s">
        <v>17</v>
      </c>
      <c r="B5" t="s">
        <v>2</v>
      </c>
      <c r="D5" s="5"/>
    </row>
    <row r="6" spans="1:4" x14ac:dyDescent="0.25">
      <c r="A6" t="s">
        <v>18</v>
      </c>
      <c r="B6" t="s">
        <v>2</v>
      </c>
      <c r="D6" s="5"/>
    </row>
    <row r="7" spans="1:4" x14ac:dyDescent="0.25">
      <c r="A7" t="s">
        <v>174</v>
      </c>
      <c r="B7" t="s">
        <v>2</v>
      </c>
      <c r="D7" s="5"/>
    </row>
    <row r="8" spans="1:4" x14ac:dyDescent="0.25">
      <c r="A8" t="s">
        <v>175</v>
      </c>
      <c r="B8" t="s">
        <v>2</v>
      </c>
      <c r="D8" s="5"/>
    </row>
    <row r="9" spans="1:4" x14ac:dyDescent="0.25">
      <c r="A9" t="s">
        <v>176</v>
      </c>
      <c r="B9" t="s">
        <v>2</v>
      </c>
      <c r="D9" s="5"/>
    </row>
    <row r="10" spans="1:4" x14ac:dyDescent="0.25">
      <c r="A10" t="s">
        <v>177</v>
      </c>
      <c r="B10" t="s">
        <v>4</v>
      </c>
      <c r="D10" s="5"/>
    </row>
    <row r="11" spans="1:4" x14ac:dyDescent="0.25">
      <c r="A11" t="s">
        <v>178</v>
      </c>
      <c r="B11" t="s">
        <v>4</v>
      </c>
      <c r="D11" s="5"/>
    </row>
    <row r="12" spans="1:4" x14ac:dyDescent="0.25">
      <c r="A12" t="s">
        <v>179</v>
      </c>
      <c r="B12" t="s">
        <v>4</v>
      </c>
      <c r="D12" s="5"/>
    </row>
    <row r="13" spans="1:4" x14ac:dyDescent="0.25">
      <c r="A13" t="s">
        <v>180</v>
      </c>
      <c r="B13" t="s">
        <v>4</v>
      </c>
      <c r="D13" s="5"/>
    </row>
    <row r="14" spans="1:4" x14ac:dyDescent="0.25">
      <c r="A14" t="s">
        <v>181</v>
      </c>
      <c r="B14" t="s">
        <v>4</v>
      </c>
      <c r="D14" s="5"/>
    </row>
    <row r="15" spans="1:4" x14ac:dyDescent="0.25">
      <c r="A15" t="s">
        <v>182</v>
      </c>
      <c r="B15" t="s">
        <v>4</v>
      </c>
      <c r="D15" s="5"/>
    </row>
    <row r="16" spans="1:4" x14ac:dyDescent="0.25">
      <c r="A16" t="s">
        <v>183</v>
      </c>
      <c r="B16" t="s">
        <v>4</v>
      </c>
      <c r="D16" s="5"/>
    </row>
    <row r="17" spans="1:4" x14ac:dyDescent="0.25">
      <c r="A17" t="s">
        <v>184</v>
      </c>
      <c r="B17" t="s">
        <v>4</v>
      </c>
      <c r="D17" s="5"/>
    </row>
    <row r="18" spans="1:4" x14ac:dyDescent="0.25">
      <c r="A18" t="s">
        <v>185</v>
      </c>
      <c r="B18" t="s">
        <v>4</v>
      </c>
      <c r="D18" s="5"/>
    </row>
    <row r="19" spans="1:4" x14ac:dyDescent="0.25">
      <c r="A19" t="s">
        <v>186</v>
      </c>
      <c r="B19" t="s">
        <v>5</v>
      </c>
      <c r="D19" s="5"/>
    </row>
    <row r="20" spans="1:4" x14ac:dyDescent="0.25">
      <c r="A20" t="s">
        <v>187</v>
      </c>
      <c r="B20" t="s">
        <v>5</v>
      </c>
      <c r="D20" s="5"/>
    </row>
    <row r="21" spans="1:4" x14ac:dyDescent="0.25">
      <c r="A21" t="s">
        <v>188</v>
      </c>
      <c r="B21" t="s">
        <v>5</v>
      </c>
      <c r="D21" s="5"/>
    </row>
    <row r="22" spans="1:4" x14ac:dyDescent="0.25">
      <c r="A22" t="s">
        <v>190</v>
      </c>
      <c r="B22" t="s">
        <v>6</v>
      </c>
      <c r="D22" s="5"/>
    </row>
    <row r="23" spans="1:4" x14ac:dyDescent="0.25">
      <c r="A23" t="s">
        <v>234</v>
      </c>
      <c r="B23" t="s">
        <v>6</v>
      </c>
      <c r="D23" s="5"/>
    </row>
    <row r="24" spans="1:4" x14ac:dyDescent="0.25">
      <c r="A24" t="s">
        <v>191</v>
      </c>
      <c r="B24" t="s">
        <v>6</v>
      </c>
      <c r="D24" s="5"/>
    </row>
    <row r="25" spans="1:4" x14ac:dyDescent="0.25">
      <c r="A25" t="s">
        <v>235</v>
      </c>
      <c r="B25" t="s">
        <v>6</v>
      </c>
      <c r="D25" s="5"/>
    </row>
    <row r="26" spans="1:4" x14ac:dyDescent="0.25">
      <c r="A26" t="s">
        <v>192</v>
      </c>
      <c r="B26" t="s">
        <v>6</v>
      </c>
      <c r="D26" s="5"/>
    </row>
    <row r="27" spans="1:4" x14ac:dyDescent="0.25">
      <c r="A27" t="s">
        <v>193</v>
      </c>
      <c r="B27" t="s">
        <v>6</v>
      </c>
      <c r="D27" s="5"/>
    </row>
    <row r="28" spans="1:4" x14ac:dyDescent="0.25">
      <c r="A28" t="s">
        <v>194</v>
      </c>
      <c r="B28" t="s">
        <v>6</v>
      </c>
      <c r="D28" s="5"/>
    </row>
    <row r="29" spans="1:4" x14ac:dyDescent="0.25">
      <c r="A29" t="s">
        <v>195</v>
      </c>
      <c r="B29" t="s">
        <v>6</v>
      </c>
      <c r="D29" s="5"/>
    </row>
    <row r="30" spans="1:4" x14ac:dyDescent="0.25">
      <c r="A30" t="s">
        <v>236</v>
      </c>
      <c r="B30" t="s">
        <v>7</v>
      </c>
      <c r="D30" s="5"/>
    </row>
    <row r="31" spans="1:4" x14ac:dyDescent="0.25">
      <c r="A31" t="s">
        <v>196</v>
      </c>
      <c r="B31" t="s">
        <v>7</v>
      </c>
      <c r="D31" s="5"/>
    </row>
    <row r="32" spans="1:4" x14ac:dyDescent="0.25">
      <c r="A32" t="s">
        <v>197</v>
      </c>
      <c r="B32" t="s">
        <v>7</v>
      </c>
      <c r="D32" s="5"/>
    </row>
    <row r="33" spans="1:4" x14ac:dyDescent="0.25">
      <c r="A33" t="s">
        <v>198</v>
      </c>
      <c r="B33" t="s">
        <v>7</v>
      </c>
      <c r="D33" s="5"/>
    </row>
    <row r="34" spans="1:4" x14ac:dyDescent="0.25">
      <c r="A34" t="s">
        <v>199</v>
      </c>
      <c r="B34" t="s">
        <v>7</v>
      </c>
      <c r="D34" s="5"/>
    </row>
    <row r="35" spans="1:4" x14ac:dyDescent="0.25">
      <c r="A35" t="s">
        <v>200</v>
      </c>
      <c r="B35" t="s">
        <v>7</v>
      </c>
      <c r="D35" s="5"/>
    </row>
    <row r="36" spans="1:4" x14ac:dyDescent="0.25">
      <c r="A36" t="s">
        <v>201</v>
      </c>
      <c r="B36" t="s">
        <v>7</v>
      </c>
      <c r="D36" s="5"/>
    </row>
    <row r="37" spans="1:4" x14ac:dyDescent="0.25">
      <c r="A37" t="s">
        <v>202</v>
      </c>
      <c r="B37" t="s">
        <v>7</v>
      </c>
      <c r="D37" s="5"/>
    </row>
    <row r="38" spans="1:4" x14ac:dyDescent="0.25">
      <c r="A38" t="s">
        <v>203</v>
      </c>
      <c r="B38" t="s">
        <v>7</v>
      </c>
      <c r="D38" s="5"/>
    </row>
    <row r="39" spans="1:4" x14ac:dyDescent="0.25">
      <c r="A39" t="s">
        <v>204</v>
      </c>
      <c r="B39" t="s">
        <v>7</v>
      </c>
      <c r="D39" s="5"/>
    </row>
    <row r="40" spans="1:4" x14ac:dyDescent="0.25">
      <c r="A40" t="s">
        <v>205</v>
      </c>
      <c r="B40" t="s">
        <v>7</v>
      </c>
      <c r="D40" s="5"/>
    </row>
    <row r="41" spans="1:4" x14ac:dyDescent="0.25">
      <c r="A41" t="s">
        <v>206</v>
      </c>
      <c r="B41" t="s">
        <v>8</v>
      </c>
      <c r="D41" s="5"/>
    </row>
    <row r="42" spans="1:4" x14ac:dyDescent="0.25">
      <c r="A42" t="s">
        <v>207</v>
      </c>
      <c r="B42" t="s">
        <v>8</v>
      </c>
      <c r="D42" s="5"/>
    </row>
    <row r="43" spans="1:4" x14ac:dyDescent="0.25">
      <c r="A43" t="s">
        <v>208</v>
      </c>
      <c r="B43" t="s">
        <v>8</v>
      </c>
      <c r="D43" s="5"/>
    </row>
    <row r="44" spans="1:4" x14ac:dyDescent="0.25">
      <c r="A44" t="s">
        <v>209</v>
      </c>
      <c r="B44" t="s">
        <v>8</v>
      </c>
      <c r="D44" s="5"/>
    </row>
    <row r="45" spans="1:4" x14ac:dyDescent="0.25">
      <c r="A45" t="s">
        <v>238</v>
      </c>
      <c r="B45" t="s">
        <v>8</v>
      </c>
      <c r="D45" s="5"/>
    </row>
    <row r="46" spans="1:4" x14ac:dyDescent="0.25">
      <c r="A46" t="s">
        <v>239</v>
      </c>
      <c r="B46" t="s">
        <v>8</v>
      </c>
      <c r="D46" s="5"/>
    </row>
    <row r="47" spans="1:4" x14ac:dyDescent="0.25">
      <c r="A47" t="s">
        <v>241</v>
      </c>
      <c r="B47" t="s">
        <v>9</v>
      </c>
      <c r="D47" s="5"/>
    </row>
    <row r="48" spans="1:4" x14ac:dyDescent="0.25">
      <c r="A48" t="s">
        <v>242</v>
      </c>
      <c r="B48" t="s">
        <v>9</v>
      </c>
      <c r="D48" s="5"/>
    </row>
    <row r="49" spans="1:4" x14ac:dyDescent="0.25">
      <c r="A49" t="s">
        <v>243</v>
      </c>
      <c r="B49" t="s">
        <v>9</v>
      </c>
      <c r="D49" s="5"/>
    </row>
    <row r="50" spans="1:4" x14ac:dyDescent="0.25">
      <c r="A50" t="s">
        <v>244</v>
      </c>
      <c r="B50" t="s">
        <v>9</v>
      </c>
      <c r="D50" s="5"/>
    </row>
    <row r="51" spans="1:4" x14ac:dyDescent="0.25">
      <c r="A51" t="s">
        <v>245</v>
      </c>
      <c r="B51" t="s">
        <v>9</v>
      </c>
      <c r="D51" s="5"/>
    </row>
    <row r="52" spans="1:4" x14ac:dyDescent="0.25">
      <c r="A52" t="s">
        <v>246</v>
      </c>
      <c r="B52" t="s">
        <v>9</v>
      </c>
      <c r="D52" s="5"/>
    </row>
    <row r="53" spans="1:4" x14ac:dyDescent="0.25">
      <c r="A53" t="s">
        <v>213</v>
      </c>
      <c r="B53" t="s">
        <v>9</v>
      </c>
      <c r="D53" s="5"/>
    </row>
    <row r="54" spans="1:4" x14ac:dyDescent="0.25">
      <c r="A54" t="s">
        <v>214</v>
      </c>
      <c r="B54" t="s">
        <v>9</v>
      </c>
      <c r="D54" s="5"/>
    </row>
    <row r="55" spans="1:4" x14ac:dyDescent="0.25">
      <c r="A55" t="s">
        <v>215</v>
      </c>
      <c r="B55" t="s">
        <v>9</v>
      </c>
      <c r="D55" s="5"/>
    </row>
    <row r="56" spans="1:4" x14ac:dyDescent="0.25">
      <c r="A56" t="s">
        <v>217</v>
      </c>
      <c r="B56" t="s">
        <v>9</v>
      </c>
      <c r="D56" s="5"/>
    </row>
    <row r="57" spans="1:4" x14ac:dyDescent="0.25">
      <c r="A57" t="s">
        <v>218</v>
      </c>
      <c r="B57" t="s">
        <v>9</v>
      </c>
      <c r="D57" s="5"/>
    </row>
    <row r="58" spans="1:4" x14ac:dyDescent="0.25">
      <c r="A58" t="s">
        <v>219</v>
      </c>
      <c r="B58" t="s">
        <v>10</v>
      </c>
      <c r="D58" s="5"/>
    </row>
    <row r="59" spans="1:4" x14ac:dyDescent="0.25">
      <c r="A59" t="s">
        <v>220</v>
      </c>
      <c r="B59" t="s">
        <v>10</v>
      </c>
      <c r="D59" s="5"/>
    </row>
    <row r="60" spans="1:4" x14ac:dyDescent="0.25">
      <c r="A60" t="s">
        <v>221</v>
      </c>
      <c r="B60" t="s">
        <v>10</v>
      </c>
      <c r="D60" s="5"/>
    </row>
    <row r="61" spans="1:4" x14ac:dyDescent="0.25">
      <c r="A61" t="s">
        <v>222</v>
      </c>
      <c r="B61" t="s">
        <v>10</v>
      </c>
      <c r="D61" s="5"/>
    </row>
    <row r="62" spans="1:4" x14ac:dyDescent="0.25">
      <c r="A62" t="s">
        <v>223</v>
      </c>
      <c r="B62" t="s">
        <v>10</v>
      </c>
      <c r="D62" s="5"/>
    </row>
    <row r="63" spans="1:4" x14ac:dyDescent="0.25">
      <c r="A63" t="s">
        <v>224</v>
      </c>
      <c r="B63" t="s">
        <v>10</v>
      </c>
      <c r="D63" s="5"/>
    </row>
    <row r="64" spans="1:4" x14ac:dyDescent="0.25">
      <c r="A64" t="s">
        <v>225</v>
      </c>
      <c r="B64" t="s">
        <v>11</v>
      </c>
      <c r="D64" s="5"/>
    </row>
    <row r="65" spans="1:4" x14ac:dyDescent="0.25">
      <c r="A65" t="s">
        <v>226</v>
      </c>
      <c r="B65" t="s">
        <v>11</v>
      </c>
      <c r="D65" s="5"/>
    </row>
    <row r="66" spans="1:4" x14ac:dyDescent="0.25">
      <c r="A66" t="s">
        <v>227</v>
      </c>
      <c r="B66" t="s">
        <v>11</v>
      </c>
      <c r="D66" s="5"/>
    </row>
    <row r="67" spans="1:4" x14ac:dyDescent="0.25">
      <c r="A67" t="s">
        <v>228</v>
      </c>
      <c r="B67" t="s">
        <v>11</v>
      </c>
      <c r="D67" s="5"/>
    </row>
    <row r="68" spans="1:4" x14ac:dyDescent="0.25">
      <c r="A68" t="s">
        <v>229</v>
      </c>
      <c r="B68" t="s">
        <v>11</v>
      </c>
      <c r="D68" s="5"/>
    </row>
    <row r="69" spans="1:4" x14ac:dyDescent="0.25">
      <c r="A69" t="s">
        <v>230</v>
      </c>
      <c r="B69" t="s">
        <v>11</v>
      </c>
      <c r="D69" s="5"/>
    </row>
    <row r="70" spans="1:4" x14ac:dyDescent="0.25">
      <c r="A70" t="s">
        <v>231</v>
      </c>
      <c r="B70" t="s">
        <v>11</v>
      </c>
      <c r="D70" s="5"/>
    </row>
    <row r="71" spans="1:4" x14ac:dyDescent="0.25">
      <c r="A71" t="s">
        <v>232</v>
      </c>
      <c r="B71" t="s">
        <v>11</v>
      </c>
      <c r="D71" s="5"/>
    </row>
    <row r="72" spans="1:4" x14ac:dyDescent="0.25">
      <c r="A72" t="s">
        <v>233</v>
      </c>
      <c r="B72" t="s">
        <v>11</v>
      </c>
      <c r="D72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D69BE-E7B4-48C8-8E13-0CAE8956ECFF}">
  <dimension ref="A1:F155"/>
  <sheetViews>
    <sheetView workbookViewId="0">
      <selection activeCell="D150" sqref="D150"/>
    </sheetView>
  </sheetViews>
  <sheetFormatPr baseColWidth="10" defaultRowHeight="15" x14ac:dyDescent="0.25"/>
  <cols>
    <col min="1" max="1" width="34.7109375" bestFit="1" customWidth="1"/>
    <col min="3" max="3" width="45.42578125" bestFit="1" customWidth="1"/>
    <col min="4" max="4" width="40.140625" bestFit="1" customWidth="1"/>
  </cols>
  <sheetData>
    <row r="1" spans="1:6" x14ac:dyDescent="0.25">
      <c r="A1" s="6" t="s">
        <v>0</v>
      </c>
      <c r="B1" s="6" t="s">
        <v>1</v>
      </c>
      <c r="C1" t="s">
        <v>12</v>
      </c>
      <c r="D1" t="s">
        <v>13</v>
      </c>
    </row>
    <row r="2" spans="1:6" x14ac:dyDescent="0.25">
      <c r="A2" s="6" t="s">
        <v>19</v>
      </c>
      <c r="B2" s="6" t="s">
        <v>2</v>
      </c>
      <c r="C2">
        <f>18/18</f>
        <v>1</v>
      </c>
      <c r="D2" s="3">
        <f>GEOMEAN(C2:C155)</f>
        <v>0.99155928576617758</v>
      </c>
      <c r="F2" s="5"/>
    </row>
    <row r="3" spans="1:6" x14ac:dyDescent="0.25">
      <c r="A3" s="6" t="s">
        <v>20</v>
      </c>
      <c r="B3" s="6" t="s">
        <v>2</v>
      </c>
      <c r="F3" s="5"/>
    </row>
    <row r="4" spans="1:6" x14ac:dyDescent="0.25">
      <c r="A4" s="6" t="s">
        <v>21</v>
      </c>
      <c r="B4" s="6" t="s">
        <v>2</v>
      </c>
      <c r="F4" s="5"/>
    </row>
    <row r="5" spans="1:6" x14ac:dyDescent="0.25">
      <c r="A5" s="6" t="s">
        <v>22</v>
      </c>
      <c r="B5" s="6" t="s">
        <v>2</v>
      </c>
      <c r="F5" s="5"/>
    </row>
    <row r="6" spans="1:6" x14ac:dyDescent="0.25">
      <c r="A6" s="6" t="s">
        <v>23</v>
      </c>
      <c r="B6" s="6" t="s">
        <v>2</v>
      </c>
      <c r="F6" s="5"/>
    </row>
    <row r="7" spans="1:6" x14ac:dyDescent="0.25">
      <c r="A7" s="6" t="s">
        <v>24</v>
      </c>
      <c r="B7" s="6" t="s">
        <v>2</v>
      </c>
      <c r="F7" s="5"/>
    </row>
    <row r="8" spans="1:6" x14ac:dyDescent="0.25">
      <c r="A8" s="6" t="s">
        <v>25</v>
      </c>
      <c r="B8" s="6" t="s">
        <v>2</v>
      </c>
      <c r="F8" s="5"/>
    </row>
    <row r="9" spans="1:6" x14ac:dyDescent="0.25">
      <c r="A9" s="6" t="s">
        <v>66</v>
      </c>
      <c r="B9" s="6" t="s">
        <v>2</v>
      </c>
      <c r="F9" s="5"/>
    </row>
    <row r="10" spans="1:6" x14ac:dyDescent="0.25">
      <c r="A10" s="6" t="s">
        <v>26</v>
      </c>
      <c r="B10" s="6" t="s">
        <v>2</v>
      </c>
      <c r="F10" s="5"/>
    </row>
    <row r="11" spans="1:6" x14ac:dyDescent="0.25">
      <c r="A11" s="6" t="s">
        <v>27</v>
      </c>
      <c r="B11" s="6" t="s">
        <v>2</v>
      </c>
      <c r="F11" s="5"/>
    </row>
    <row r="12" spans="1:6" x14ac:dyDescent="0.25">
      <c r="A12" s="6" t="s">
        <v>28</v>
      </c>
      <c r="B12" s="6" t="s">
        <v>2</v>
      </c>
      <c r="F12" s="5"/>
    </row>
    <row r="13" spans="1:6" x14ac:dyDescent="0.25">
      <c r="A13" s="6" t="s">
        <v>29</v>
      </c>
      <c r="B13" s="6" t="s">
        <v>2</v>
      </c>
      <c r="F13" s="5"/>
    </row>
    <row r="14" spans="1:6" x14ac:dyDescent="0.25">
      <c r="A14" s="6" t="s">
        <v>30</v>
      </c>
      <c r="B14" s="6" t="s">
        <v>2</v>
      </c>
      <c r="F14" s="5"/>
    </row>
    <row r="15" spans="1:6" x14ac:dyDescent="0.25">
      <c r="A15" s="6" t="s">
        <v>31</v>
      </c>
      <c r="B15" s="6" t="s">
        <v>2</v>
      </c>
      <c r="F15" s="5"/>
    </row>
    <row r="16" spans="1:6" x14ac:dyDescent="0.25">
      <c r="A16" s="6" t="s">
        <v>32</v>
      </c>
      <c r="B16" s="6" t="s">
        <v>2</v>
      </c>
      <c r="F16" s="5"/>
    </row>
    <row r="17" spans="1:6" x14ac:dyDescent="0.25">
      <c r="A17" s="6" t="s">
        <v>70</v>
      </c>
      <c r="B17" s="6" t="s">
        <v>2</v>
      </c>
      <c r="F17" s="5"/>
    </row>
    <row r="18" spans="1:6" x14ac:dyDescent="0.25">
      <c r="A18" s="6" t="s">
        <v>33</v>
      </c>
      <c r="B18" s="6" t="s">
        <v>2</v>
      </c>
      <c r="F18" s="5"/>
    </row>
    <row r="19" spans="1:6" x14ac:dyDescent="0.25">
      <c r="A19" s="6" t="s">
        <v>34</v>
      </c>
      <c r="B19" s="6" t="s">
        <v>2</v>
      </c>
      <c r="F19" s="5"/>
    </row>
    <row r="20" spans="1:6" x14ac:dyDescent="0.25">
      <c r="A20" s="6" t="s">
        <v>141</v>
      </c>
      <c r="B20" s="6" t="s">
        <v>3</v>
      </c>
      <c r="C20">
        <f>8/8</f>
        <v>1</v>
      </c>
      <c r="F20" s="5"/>
    </row>
    <row r="21" spans="1:6" x14ac:dyDescent="0.25">
      <c r="A21" s="6" t="s">
        <v>142</v>
      </c>
      <c r="B21" s="6" t="s">
        <v>3</v>
      </c>
      <c r="F21" s="5"/>
    </row>
    <row r="22" spans="1:6" x14ac:dyDescent="0.25">
      <c r="A22" s="6" t="s">
        <v>143</v>
      </c>
      <c r="B22" s="6" t="s">
        <v>3</v>
      </c>
      <c r="F22" s="5"/>
    </row>
    <row r="23" spans="1:6" x14ac:dyDescent="0.25">
      <c r="A23" s="6" t="s">
        <v>144</v>
      </c>
      <c r="B23" s="6" t="s">
        <v>3</v>
      </c>
      <c r="F23" s="5"/>
    </row>
    <row r="24" spans="1:6" x14ac:dyDescent="0.25">
      <c r="A24" s="6" t="s">
        <v>145</v>
      </c>
      <c r="B24" s="6" t="s">
        <v>3</v>
      </c>
      <c r="F24" s="5"/>
    </row>
    <row r="25" spans="1:6" x14ac:dyDescent="0.25">
      <c r="A25" s="6" t="s">
        <v>146</v>
      </c>
      <c r="B25" s="6" t="s">
        <v>3</v>
      </c>
      <c r="F25" s="5"/>
    </row>
    <row r="26" spans="1:6" x14ac:dyDescent="0.25">
      <c r="A26" s="6" t="s">
        <v>147</v>
      </c>
      <c r="B26" s="6" t="s">
        <v>3</v>
      </c>
      <c r="F26" s="5"/>
    </row>
    <row r="27" spans="1:6" x14ac:dyDescent="0.25">
      <c r="A27" s="6" t="s">
        <v>148</v>
      </c>
      <c r="B27" s="6" t="s">
        <v>3</v>
      </c>
      <c r="F27" s="5"/>
    </row>
    <row r="28" spans="1:6" x14ac:dyDescent="0.25">
      <c r="A28" s="6" t="s">
        <v>35</v>
      </c>
      <c r="B28" s="6" t="s">
        <v>247</v>
      </c>
      <c r="C28">
        <f>10/10</f>
        <v>1</v>
      </c>
      <c r="F28" s="5"/>
    </row>
    <row r="29" spans="1:6" x14ac:dyDescent="0.25">
      <c r="A29" s="6" t="s">
        <v>36</v>
      </c>
      <c r="B29" s="6" t="s">
        <v>247</v>
      </c>
      <c r="F29" s="5"/>
    </row>
    <row r="30" spans="1:6" x14ac:dyDescent="0.25">
      <c r="A30" s="6" t="s">
        <v>37</v>
      </c>
      <c r="B30" s="6" t="s">
        <v>247</v>
      </c>
      <c r="F30" s="5"/>
    </row>
    <row r="31" spans="1:6" x14ac:dyDescent="0.25">
      <c r="A31" s="6" t="s">
        <v>38</v>
      </c>
      <c r="B31" s="6" t="s">
        <v>247</v>
      </c>
      <c r="F31" s="5"/>
    </row>
    <row r="32" spans="1:6" x14ac:dyDescent="0.25">
      <c r="A32" s="6" t="s">
        <v>39</v>
      </c>
      <c r="B32" s="6" t="s">
        <v>247</v>
      </c>
      <c r="F32" s="5"/>
    </row>
    <row r="33" spans="1:6" x14ac:dyDescent="0.25">
      <c r="A33" s="6" t="s">
        <v>40</v>
      </c>
      <c r="B33" s="6" t="s">
        <v>247</v>
      </c>
      <c r="F33" s="5"/>
    </row>
    <row r="34" spans="1:6" x14ac:dyDescent="0.25">
      <c r="A34" s="6" t="s">
        <v>41</v>
      </c>
      <c r="B34" s="6" t="s">
        <v>247</v>
      </c>
      <c r="F34" s="5"/>
    </row>
    <row r="35" spans="1:6" x14ac:dyDescent="0.25">
      <c r="A35" s="6" t="s">
        <v>42</v>
      </c>
      <c r="B35" s="6" t="s">
        <v>247</v>
      </c>
      <c r="F35" s="5"/>
    </row>
    <row r="36" spans="1:6" x14ac:dyDescent="0.25">
      <c r="A36" s="6" t="s">
        <v>43</v>
      </c>
      <c r="B36" s="6" t="s">
        <v>247</v>
      </c>
      <c r="F36" s="5"/>
    </row>
    <row r="37" spans="1:6" x14ac:dyDescent="0.25">
      <c r="A37" s="6" t="s">
        <v>44</v>
      </c>
      <c r="B37" s="6" t="s">
        <v>247</v>
      </c>
      <c r="F37" s="5"/>
    </row>
    <row r="38" spans="1:6" x14ac:dyDescent="0.25">
      <c r="A38" s="6" t="s">
        <v>45</v>
      </c>
      <c r="B38" s="6" t="s">
        <v>4</v>
      </c>
      <c r="C38" s="6">
        <f>22/23</f>
        <v>0.95652173913043481</v>
      </c>
      <c r="F38" s="5"/>
    </row>
    <row r="39" spans="1:6" x14ac:dyDescent="0.25">
      <c r="A39" s="6" t="s">
        <v>150</v>
      </c>
      <c r="B39" s="6" t="s">
        <v>4</v>
      </c>
      <c r="F39" s="5"/>
    </row>
    <row r="40" spans="1:6" x14ac:dyDescent="0.25">
      <c r="A40" s="6" t="s">
        <v>79</v>
      </c>
      <c r="B40" s="6" t="s">
        <v>4</v>
      </c>
      <c r="F40" s="5"/>
    </row>
    <row r="41" spans="1:6" x14ac:dyDescent="0.25">
      <c r="A41" s="6" t="s">
        <v>80</v>
      </c>
      <c r="B41" s="6" t="s">
        <v>4</v>
      </c>
      <c r="F41" s="5"/>
    </row>
    <row r="42" spans="1:6" x14ac:dyDescent="0.25">
      <c r="A42" s="6" t="s">
        <v>81</v>
      </c>
      <c r="B42" s="6" t="s">
        <v>4</v>
      </c>
      <c r="F42" s="5"/>
    </row>
    <row r="43" spans="1:6" x14ac:dyDescent="0.25">
      <c r="A43" s="6" t="s">
        <v>82</v>
      </c>
      <c r="B43" s="6" t="s">
        <v>4</v>
      </c>
      <c r="F43" s="5"/>
    </row>
    <row r="44" spans="1:6" x14ac:dyDescent="0.25">
      <c r="A44" s="6" t="s">
        <v>83</v>
      </c>
      <c r="B44" s="6" t="s">
        <v>4</v>
      </c>
      <c r="F44" s="5"/>
    </row>
    <row r="45" spans="1:6" x14ac:dyDescent="0.25">
      <c r="A45" s="6" t="s">
        <v>84</v>
      </c>
      <c r="B45" s="6" t="s">
        <v>4</v>
      </c>
      <c r="F45" s="5"/>
    </row>
    <row r="46" spans="1:6" x14ac:dyDescent="0.25">
      <c r="A46" s="6" t="s">
        <v>85</v>
      </c>
      <c r="B46" s="6" t="s">
        <v>4</v>
      </c>
      <c r="F46" s="5"/>
    </row>
    <row r="47" spans="1:6" x14ac:dyDescent="0.25">
      <c r="A47" s="6" t="s">
        <v>86</v>
      </c>
      <c r="B47" s="6" t="s">
        <v>4</v>
      </c>
      <c r="F47" s="5"/>
    </row>
    <row r="48" spans="1:6" x14ac:dyDescent="0.25">
      <c r="A48" s="6" t="s">
        <v>87</v>
      </c>
      <c r="B48" s="6" t="s">
        <v>4</v>
      </c>
      <c r="F48" s="5"/>
    </row>
    <row r="49" spans="1:6" x14ac:dyDescent="0.25">
      <c r="A49" s="6" t="s">
        <v>54</v>
      </c>
      <c r="B49" s="6" t="s">
        <v>4</v>
      </c>
      <c r="F49" s="5"/>
    </row>
    <row r="50" spans="1:6" x14ac:dyDescent="0.25">
      <c r="A50" s="6" t="s">
        <v>171</v>
      </c>
      <c r="B50" s="6" t="s">
        <v>4</v>
      </c>
      <c r="F50" s="5"/>
    </row>
    <row r="51" spans="1:6" x14ac:dyDescent="0.25">
      <c r="A51" s="6" t="s">
        <v>88</v>
      </c>
      <c r="B51" s="6" t="s">
        <v>4</v>
      </c>
      <c r="F51" s="5"/>
    </row>
    <row r="52" spans="1:6" x14ac:dyDescent="0.25">
      <c r="A52" s="6" t="s">
        <v>89</v>
      </c>
      <c r="B52" s="6" t="s">
        <v>4</v>
      </c>
      <c r="F52" s="5"/>
    </row>
    <row r="53" spans="1:6" x14ac:dyDescent="0.25">
      <c r="A53" s="6" t="s">
        <v>90</v>
      </c>
      <c r="B53" s="6" t="s">
        <v>4</v>
      </c>
      <c r="F53" s="5"/>
    </row>
    <row r="54" spans="1:6" x14ac:dyDescent="0.25">
      <c r="A54" s="6" t="s">
        <v>91</v>
      </c>
      <c r="B54" s="6" t="s">
        <v>4</v>
      </c>
      <c r="F54" s="5"/>
    </row>
    <row r="55" spans="1:6" x14ac:dyDescent="0.25">
      <c r="A55" s="6" t="s">
        <v>92</v>
      </c>
      <c r="B55" s="6" t="s">
        <v>4</v>
      </c>
      <c r="F55" s="5"/>
    </row>
    <row r="56" spans="1:6" x14ac:dyDescent="0.25">
      <c r="A56" s="6" t="s">
        <v>93</v>
      </c>
      <c r="B56" s="6" t="s">
        <v>4</v>
      </c>
      <c r="F56" s="5"/>
    </row>
    <row r="57" spans="1:6" x14ac:dyDescent="0.25">
      <c r="A57" s="6" t="s">
        <v>94</v>
      </c>
      <c r="B57" s="6" t="s">
        <v>4</v>
      </c>
      <c r="F57" s="5"/>
    </row>
    <row r="58" spans="1:6" x14ac:dyDescent="0.25">
      <c r="A58" s="6" t="s">
        <v>95</v>
      </c>
      <c r="B58" s="6" t="s">
        <v>4</v>
      </c>
      <c r="F58" s="5"/>
    </row>
    <row r="59" spans="1:6" x14ac:dyDescent="0.25">
      <c r="A59" s="6" t="s">
        <v>96</v>
      </c>
      <c r="B59" s="6" t="s">
        <v>4</v>
      </c>
      <c r="F59" s="5"/>
    </row>
    <row r="60" spans="1:6" x14ac:dyDescent="0.25">
      <c r="A60" s="6" t="s">
        <v>97</v>
      </c>
      <c r="B60" s="6" t="s">
        <v>4</v>
      </c>
      <c r="F60" s="5"/>
    </row>
    <row r="61" spans="1:6" x14ac:dyDescent="0.25">
      <c r="A61" s="6" t="s">
        <v>46</v>
      </c>
      <c r="B61" s="6" t="s">
        <v>5</v>
      </c>
      <c r="C61">
        <f>16/16</f>
        <v>1</v>
      </c>
      <c r="F61" s="5"/>
    </row>
    <row r="62" spans="1:6" x14ac:dyDescent="0.25">
      <c r="A62" s="6" t="s">
        <v>47</v>
      </c>
      <c r="B62" s="6" t="s">
        <v>5</v>
      </c>
      <c r="F62" s="5"/>
    </row>
    <row r="63" spans="1:6" x14ac:dyDescent="0.25">
      <c r="A63" s="6" t="s">
        <v>48</v>
      </c>
      <c r="B63" s="6" t="s">
        <v>5</v>
      </c>
      <c r="F63" s="5"/>
    </row>
    <row r="64" spans="1:6" x14ac:dyDescent="0.25">
      <c r="A64" s="6" t="s">
        <v>49</v>
      </c>
      <c r="B64" s="6" t="s">
        <v>5</v>
      </c>
      <c r="F64" s="5"/>
    </row>
    <row r="65" spans="1:6" x14ac:dyDescent="0.25">
      <c r="A65" s="6" t="s">
        <v>50</v>
      </c>
      <c r="B65" s="6" t="s">
        <v>5</v>
      </c>
      <c r="F65" s="5"/>
    </row>
    <row r="66" spans="1:6" x14ac:dyDescent="0.25">
      <c r="A66" s="6" t="s">
        <v>51</v>
      </c>
      <c r="B66" s="6" t="s">
        <v>5</v>
      </c>
      <c r="F66" s="5"/>
    </row>
    <row r="67" spans="1:6" x14ac:dyDescent="0.25">
      <c r="A67" s="6" t="s">
        <v>52</v>
      </c>
      <c r="B67" s="6" t="s">
        <v>5</v>
      </c>
      <c r="F67" s="5"/>
    </row>
    <row r="68" spans="1:6" x14ac:dyDescent="0.25">
      <c r="A68" s="6" t="s">
        <v>53</v>
      </c>
      <c r="B68" s="6" t="s">
        <v>5</v>
      </c>
      <c r="F68" s="5"/>
    </row>
    <row r="69" spans="1:6" x14ac:dyDescent="0.25">
      <c r="A69" s="6" t="s">
        <v>55</v>
      </c>
      <c r="B69" s="6" t="s">
        <v>5</v>
      </c>
      <c r="F69" s="5"/>
    </row>
    <row r="70" spans="1:6" x14ac:dyDescent="0.25">
      <c r="A70" s="6" t="s">
        <v>56</v>
      </c>
      <c r="B70" s="6" t="s">
        <v>5</v>
      </c>
      <c r="F70" s="5"/>
    </row>
    <row r="71" spans="1:6" x14ac:dyDescent="0.25">
      <c r="A71" s="6" t="s">
        <v>57</v>
      </c>
      <c r="B71" s="6" t="s">
        <v>5</v>
      </c>
      <c r="F71" s="5"/>
    </row>
    <row r="72" spans="1:6" x14ac:dyDescent="0.25">
      <c r="A72" s="6" t="s">
        <v>58</v>
      </c>
      <c r="B72" s="6" t="s">
        <v>5</v>
      </c>
      <c r="F72" s="5"/>
    </row>
    <row r="73" spans="1:6" x14ac:dyDescent="0.25">
      <c r="A73" s="6" t="s">
        <v>59</v>
      </c>
      <c r="B73" s="6" t="s">
        <v>5</v>
      </c>
      <c r="F73" s="5"/>
    </row>
    <row r="74" spans="1:6" x14ac:dyDescent="0.25">
      <c r="A74" s="6" t="s">
        <v>60</v>
      </c>
      <c r="B74" s="6" t="s">
        <v>5</v>
      </c>
      <c r="F74" s="5"/>
    </row>
    <row r="75" spans="1:6" x14ac:dyDescent="0.25">
      <c r="A75" s="6" t="s">
        <v>61</v>
      </c>
      <c r="B75" s="6" t="s">
        <v>5</v>
      </c>
      <c r="F75" s="5"/>
    </row>
    <row r="76" spans="1:6" x14ac:dyDescent="0.25">
      <c r="A76" s="6" t="s">
        <v>62</v>
      </c>
      <c r="B76" s="6" t="s">
        <v>5</v>
      </c>
      <c r="F76" s="5"/>
    </row>
    <row r="77" spans="1:6" x14ac:dyDescent="0.25">
      <c r="A77" s="6" t="s">
        <v>63</v>
      </c>
      <c r="B77" s="6" t="s">
        <v>6</v>
      </c>
      <c r="C77">
        <f>6/6</f>
        <v>1</v>
      </c>
      <c r="F77" s="5"/>
    </row>
    <row r="78" spans="1:6" x14ac:dyDescent="0.25">
      <c r="A78" s="6" t="s">
        <v>64</v>
      </c>
      <c r="B78" s="6" t="s">
        <v>6</v>
      </c>
      <c r="F78" s="5"/>
    </row>
    <row r="79" spans="1:6" x14ac:dyDescent="0.25">
      <c r="A79" s="6" t="s">
        <v>65</v>
      </c>
      <c r="B79" s="6" t="s">
        <v>6</v>
      </c>
      <c r="F79" s="5"/>
    </row>
    <row r="80" spans="1:6" x14ac:dyDescent="0.25">
      <c r="A80" s="6" t="s">
        <v>67</v>
      </c>
      <c r="B80" s="6" t="s">
        <v>6</v>
      </c>
      <c r="F80" s="5"/>
    </row>
    <row r="81" spans="1:6" x14ac:dyDescent="0.25">
      <c r="A81" s="6" t="s">
        <v>68</v>
      </c>
      <c r="B81" s="6" t="s">
        <v>6</v>
      </c>
      <c r="F81" s="5"/>
    </row>
    <row r="82" spans="1:6" x14ac:dyDescent="0.25">
      <c r="A82" s="6" t="s">
        <v>69</v>
      </c>
      <c r="B82" s="6" t="s">
        <v>6</v>
      </c>
      <c r="F82" s="5"/>
    </row>
    <row r="83" spans="1:6" x14ac:dyDescent="0.25">
      <c r="A83" s="6" t="s">
        <v>71</v>
      </c>
      <c r="B83" s="6" t="s">
        <v>7</v>
      </c>
      <c r="C83">
        <f>20/21</f>
        <v>0.95238095238095233</v>
      </c>
      <c r="F83" s="5"/>
    </row>
    <row r="84" spans="1:6" x14ac:dyDescent="0.25">
      <c r="A84" s="6" t="s">
        <v>149</v>
      </c>
      <c r="B84" s="6" t="s">
        <v>7</v>
      </c>
      <c r="F84" s="5"/>
    </row>
    <row r="85" spans="1:6" x14ac:dyDescent="0.25">
      <c r="A85" s="6" t="s">
        <v>98</v>
      </c>
      <c r="B85" s="6" t="s">
        <v>7</v>
      </c>
      <c r="F85" s="5"/>
    </row>
    <row r="86" spans="1:6" x14ac:dyDescent="0.25">
      <c r="A86" s="6" t="s">
        <v>72</v>
      </c>
      <c r="B86" s="6" t="s">
        <v>7</v>
      </c>
      <c r="F86" s="5"/>
    </row>
    <row r="87" spans="1:6" x14ac:dyDescent="0.25">
      <c r="A87" s="6" t="s">
        <v>172</v>
      </c>
      <c r="B87" s="6" t="s">
        <v>7</v>
      </c>
      <c r="F87" s="5"/>
    </row>
    <row r="88" spans="1:6" x14ac:dyDescent="0.25">
      <c r="A88" s="6" t="s">
        <v>99</v>
      </c>
      <c r="B88" s="6" t="s">
        <v>7</v>
      </c>
      <c r="F88" s="5"/>
    </row>
    <row r="89" spans="1:6" x14ac:dyDescent="0.25">
      <c r="A89" s="6" t="s">
        <v>100</v>
      </c>
      <c r="B89" s="6" t="s">
        <v>7</v>
      </c>
      <c r="F89" s="5"/>
    </row>
    <row r="90" spans="1:6" x14ac:dyDescent="0.25">
      <c r="A90" s="6" t="s">
        <v>101</v>
      </c>
      <c r="B90" s="6" t="s">
        <v>7</v>
      </c>
      <c r="F90" s="5"/>
    </row>
    <row r="91" spans="1:6" x14ac:dyDescent="0.25">
      <c r="A91" s="6" t="s">
        <v>102</v>
      </c>
      <c r="B91" s="6" t="s">
        <v>7</v>
      </c>
      <c r="F91" s="5"/>
    </row>
    <row r="92" spans="1:6" x14ac:dyDescent="0.25">
      <c r="A92" s="6" t="s">
        <v>105</v>
      </c>
      <c r="B92" s="6" t="s">
        <v>7</v>
      </c>
      <c r="F92" s="5"/>
    </row>
    <row r="93" spans="1:6" x14ac:dyDescent="0.25">
      <c r="A93" s="6" t="s">
        <v>106</v>
      </c>
      <c r="B93" s="6" t="s">
        <v>7</v>
      </c>
      <c r="F93" s="5"/>
    </row>
    <row r="94" spans="1:6" x14ac:dyDescent="0.25">
      <c r="A94" s="6" t="s">
        <v>74</v>
      </c>
      <c r="B94" s="6" t="s">
        <v>7</v>
      </c>
      <c r="F94" s="5"/>
    </row>
    <row r="95" spans="1:6" x14ac:dyDescent="0.25">
      <c r="A95" s="6" t="s">
        <v>75</v>
      </c>
      <c r="B95" s="6" t="s">
        <v>7</v>
      </c>
      <c r="F95" s="5"/>
    </row>
    <row r="96" spans="1:6" x14ac:dyDescent="0.25">
      <c r="A96" s="6" t="s">
        <v>76</v>
      </c>
      <c r="B96" s="6" t="s">
        <v>7</v>
      </c>
      <c r="F96" s="5"/>
    </row>
    <row r="97" spans="1:6" x14ac:dyDescent="0.25">
      <c r="A97" s="6" t="s">
        <v>77</v>
      </c>
      <c r="B97" s="6" t="s">
        <v>7</v>
      </c>
      <c r="F97" s="5"/>
    </row>
    <row r="98" spans="1:6" x14ac:dyDescent="0.25">
      <c r="A98" s="6" t="s">
        <v>109</v>
      </c>
      <c r="B98" s="6" t="s">
        <v>7</v>
      </c>
      <c r="F98" s="5"/>
    </row>
    <row r="99" spans="1:6" x14ac:dyDescent="0.25">
      <c r="A99" s="6" t="s">
        <v>110</v>
      </c>
      <c r="B99" s="6" t="s">
        <v>7</v>
      </c>
      <c r="F99" s="5"/>
    </row>
    <row r="100" spans="1:6" x14ac:dyDescent="0.25">
      <c r="A100" s="6" t="s">
        <v>111</v>
      </c>
      <c r="B100" s="6" t="s">
        <v>7</v>
      </c>
      <c r="F100" s="5"/>
    </row>
    <row r="101" spans="1:6" x14ac:dyDescent="0.25">
      <c r="A101" s="6" t="s">
        <v>112</v>
      </c>
      <c r="B101" s="6" t="s">
        <v>7</v>
      </c>
      <c r="F101" s="5"/>
    </row>
    <row r="102" spans="1:6" x14ac:dyDescent="0.25">
      <c r="A102" s="6" t="s">
        <v>115</v>
      </c>
      <c r="B102" s="6" t="s">
        <v>7</v>
      </c>
      <c r="F102" s="5"/>
    </row>
    <row r="103" spans="1:6" x14ac:dyDescent="0.25">
      <c r="A103" s="6" t="s">
        <v>116</v>
      </c>
      <c r="B103" s="6" t="s">
        <v>7</v>
      </c>
      <c r="F103" s="5"/>
    </row>
    <row r="104" spans="1:6" x14ac:dyDescent="0.25">
      <c r="A104" s="6" t="s">
        <v>173</v>
      </c>
      <c r="B104" s="6" t="s">
        <v>8</v>
      </c>
      <c r="C104">
        <f>4/4</f>
        <v>1</v>
      </c>
      <c r="F104" s="5"/>
    </row>
    <row r="105" spans="1:6" x14ac:dyDescent="0.25">
      <c r="A105" s="6" t="s">
        <v>73</v>
      </c>
      <c r="B105" s="6" t="s">
        <v>8</v>
      </c>
      <c r="F105" s="5"/>
    </row>
    <row r="106" spans="1:6" x14ac:dyDescent="0.25">
      <c r="A106" s="6" t="s">
        <v>248</v>
      </c>
      <c r="B106" s="6" t="s">
        <v>8</v>
      </c>
      <c r="F106" s="5"/>
    </row>
    <row r="107" spans="1:6" x14ac:dyDescent="0.25">
      <c r="A107" s="6" t="s">
        <v>78</v>
      </c>
      <c r="B107" s="6" t="s">
        <v>8</v>
      </c>
      <c r="F107" s="5"/>
    </row>
    <row r="108" spans="1:6" x14ac:dyDescent="0.25">
      <c r="A108" s="6" t="s">
        <v>119</v>
      </c>
      <c r="B108" s="6" t="s">
        <v>9</v>
      </c>
      <c r="C108">
        <f>12/12</f>
        <v>1</v>
      </c>
      <c r="F108" s="5"/>
    </row>
    <row r="109" spans="1:6" x14ac:dyDescent="0.25">
      <c r="A109" s="6" t="s">
        <v>120</v>
      </c>
      <c r="B109" s="6" t="s">
        <v>9</v>
      </c>
      <c r="F109" s="5"/>
    </row>
    <row r="110" spans="1:6" x14ac:dyDescent="0.25">
      <c r="A110" s="6" t="s">
        <v>121</v>
      </c>
      <c r="B110" s="6" t="s">
        <v>9</v>
      </c>
      <c r="F110" s="5"/>
    </row>
    <row r="111" spans="1:6" x14ac:dyDescent="0.25">
      <c r="A111" s="6" t="s">
        <v>122</v>
      </c>
      <c r="B111" s="6" t="s">
        <v>9</v>
      </c>
      <c r="F111" s="5"/>
    </row>
    <row r="112" spans="1:6" x14ac:dyDescent="0.25">
      <c r="A112" s="6" t="s">
        <v>153</v>
      </c>
      <c r="B112" s="6" t="s">
        <v>9</v>
      </c>
      <c r="F112" s="5"/>
    </row>
    <row r="113" spans="1:6" x14ac:dyDescent="0.25">
      <c r="A113" s="6" t="s">
        <v>154</v>
      </c>
      <c r="B113" s="6" t="s">
        <v>9</v>
      </c>
      <c r="F113" s="5"/>
    </row>
    <row r="114" spans="1:6" x14ac:dyDescent="0.25">
      <c r="A114" s="6" t="s">
        <v>123</v>
      </c>
      <c r="B114" s="6" t="s">
        <v>9</v>
      </c>
      <c r="F114" s="5"/>
    </row>
    <row r="115" spans="1:6" x14ac:dyDescent="0.25">
      <c r="A115" s="6" t="s">
        <v>124</v>
      </c>
      <c r="B115" s="6" t="s">
        <v>9</v>
      </c>
      <c r="F115" s="5"/>
    </row>
    <row r="116" spans="1:6" x14ac:dyDescent="0.25">
      <c r="A116" s="6" t="s">
        <v>125</v>
      </c>
      <c r="B116" s="6" t="s">
        <v>9</v>
      </c>
      <c r="F116" s="5"/>
    </row>
    <row r="117" spans="1:6" x14ac:dyDescent="0.25">
      <c r="A117" s="6" t="s">
        <v>126</v>
      </c>
      <c r="B117" s="6" t="s">
        <v>9</v>
      </c>
      <c r="F117" s="5"/>
    </row>
    <row r="118" spans="1:6" x14ac:dyDescent="0.25">
      <c r="A118" s="6" t="s">
        <v>159</v>
      </c>
      <c r="B118" s="6" t="s">
        <v>9</v>
      </c>
      <c r="F118" s="5"/>
    </row>
    <row r="119" spans="1:6" x14ac:dyDescent="0.25">
      <c r="A119" s="6" t="s">
        <v>158</v>
      </c>
      <c r="B119" s="6" t="s">
        <v>9</v>
      </c>
      <c r="F119" s="5"/>
    </row>
    <row r="120" spans="1:6" x14ac:dyDescent="0.25">
      <c r="A120" s="6" t="s">
        <v>157</v>
      </c>
      <c r="B120" s="6" t="s">
        <v>10</v>
      </c>
      <c r="C120">
        <f>28/28</f>
        <v>1</v>
      </c>
      <c r="F120" s="5"/>
    </row>
    <row r="121" spans="1:6" x14ac:dyDescent="0.25">
      <c r="A121" s="6" t="s">
        <v>156</v>
      </c>
      <c r="B121" s="6" t="s">
        <v>10</v>
      </c>
      <c r="F121" s="5"/>
    </row>
    <row r="122" spans="1:6" x14ac:dyDescent="0.25">
      <c r="A122" s="6" t="s">
        <v>155</v>
      </c>
      <c r="B122" s="6" t="s">
        <v>10</v>
      </c>
      <c r="F122" s="5"/>
    </row>
    <row r="123" spans="1:6" x14ac:dyDescent="0.25">
      <c r="A123" s="6" t="s">
        <v>160</v>
      </c>
      <c r="B123" s="6" t="s">
        <v>10</v>
      </c>
      <c r="F123" s="5"/>
    </row>
    <row r="124" spans="1:6" x14ac:dyDescent="0.25">
      <c r="A124" s="6" t="s">
        <v>161</v>
      </c>
      <c r="B124" s="6" t="s">
        <v>10</v>
      </c>
      <c r="F124" s="5"/>
    </row>
    <row r="125" spans="1:6" x14ac:dyDescent="0.25">
      <c r="A125" s="6" t="s">
        <v>162</v>
      </c>
      <c r="B125" s="6" t="s">
        <v>10</v>
      </c>
      <c r="F125" s="5"/>
    </row>
    <row r="126" spans="1:6" x14ac:dyDescent="0.25">
      <c r="A126" s="6" t="s">
        <v>163</v>
      </c>
      <c r="B126" s="6" t="s">
        <v>10</v>
      </c>
      <c r="F126" s="5"/>
    </row>
    <row r="127" spans="1:6" x14ac:dyDescent="0.25">
      <c r="A127" s="6" t="s">
        <v>127</v>
      </c>
      <c r="B127" s="6" t="s">
        <v>10</v>
      </c>
      <c r="F127" s="5"/>
    </row>
    <row r="128" spans="1:6" x14ac:dyDescent="0.25">
      <c r="A128" s="6" t="s">
        <v>128</v>
      </c>
      <c r="B128" s="6" t="s">
        <v>10</v>
      </c>
      <c r="F128" s="5"/>
    </row>
    <row r="129" spans="1:6" x14ac:dyDescent="0.25">
      <c r="A129" s="6" t="s">
        <v>129</v>
      </c>
      <c r="B129" s="6" t="s">
        <v>10</v>
      </c>
      <c r="F129" s="5"/>
    </row>
    <row r="130" spans="1:6" x14ac:dyDescent="0.25">
      <c r="A130" s="6" t="s">
        <v>130</v>
      </c>
      <c r="B130" s="6" t="s">
        <v>10</v>
      </c>
      <c r="F130" s="5"/>
    </row>
    <row r="131" spans="1:6" x14ac:dyDescent="0.25">
      <c r="A131" s="6" t="s">
        <v>131</v>
      </c>
      <c r="B131" s="6" t="s">
        <v>10</v>
      </c>
      <c r="F131" s="5"/>
    </row>
    <row r="132" spans="1:6" x14ac:dyDescent="0.25">
      <c r="A132" s="6" t="s">
        <v>132</v>
      </c>
      <c r="B132" s="6" t="s">
        <v>10</v>
      </c>
      <c r="F132" s="5"/>
    </row>
    <row r="133" spans="1:6" x14ac:dyDescent="0.25">
      <c r="A133" s="6" t="s">
        <v>133</v>
      </c>
      <c r="B133" s="6" t="s">
        <v>10</v>
      </c>
      <c r="F133" s="5"/>
    </row>
    <row r="134" spans="1:6" x14ac:dyDescent="0.25">
      <c r="A134" s="6" t="s">
        <v>164</v>
      </c>
      <c r="B134" s="6" t="s">
        <v>10</v>
      </c>
      <c r="F134" s="5"/>
    </row>
    <row r="135" spans="1:6" x14ac:dyDescent="0.25">
      <c r="A135" s="6" t="s">
        <v>165</v>
      </c>
      <c r="B135" s="6" t="s">
        <v>10</v>
      </c>
      <c r="F135" s="5"/>
    </row>
    <row r="136" spans="1:6" x14ac:dyDescent="0.25">
      <c r="A136" s="6" t="s">
        <v>166</v>
      </c>
      <c r="B136" s="6" t="s">
        <v>10</v>
      </c>
      <c r="F136" s="5"/>
    </row>
    <row r="137" spans="1:6" x14ac:dyDescent="0.25">
      <c r="A137" s="6" t="s">
        <v>167</v>
      </c>
      <c r="B137" s="6" t="s">
        <v>10</v>
      </c>
      <c r="F137" s="5"/>
    </row>
    <row r="138" spans="1:6" x14ac:dyDescent="0.25">
      <c r="A138" s="6" t="s">
        <v>168</v>
      </c>
      <c r="B138" s="6" t="s">
        <v>10</v>
      </c>
      <c r="F138" s="5"/>
    </row>
    <row r="139" spans="1:6" x14ac:dyDescent="0.25">
      <c r="A139" s="6" t="s">
        <v>169</v>
      </c>
      <c r="B139" s="6" t="s">
        <v>10</v>
      </c>
      <c r="F139" s="5"/>
    </row>
    <row r="140" spans="1:6" x14ac:dyDescent="0.25">
      <c r="A140" s="6" t="s">
        <v>170</v>
      </c>
      <c r="B140" s="6" t="s">
        <v>10</v>
      </c>
      <c r="F140" s="5"/>
    </row>
    <row r="141" spans="1:6" x14ac:dyDescent="0.25">
      <c r="A141" s="6" t="s">
        <v>134</v>
      </c>
      <c r="B141" s="6" t="s">
        <v>10</v>
      </c>
      <c r="F141" s="5"/>
    </row>
    <row r="142" spans="1:6" x14ac:dyDescent="0.25">
      <c r="A142" s="6" t="s">
        <v>135</v>
      </c>
      <c r="B142" s="6" t="s">
        <v>10</v>
      </c>
      <c r="F142" s="5"/>
    </row>
    <row r="143" spans="1:6" x14ac:dyDescent="0.25">
      <c r="A143" s="6" t="s">
        <v>136</v>
      </c>
      <c r="B143" s="6" t="s">
        <v>10</v>
      </c>
      <c r="F143" s="5"/>
    </row>
    <row r="144" spans="1:6" x14ac:dyDescent="0.25">
      <c r="A144" s="6" t="s">
        <v>137</v>
      </c>
      <c r="B144" s="6" t="s">
        <v>10</v>
      </c>
      <c r="F144" s="5"/>
    </row>
    <row r="145" spans="1:6" x14ac:dyDescent="0.25">
      <c r="A145" s="6" t="s">
        <v>138</v>
      </c>
      <c r="B145" s="6" t="s">
        <v>10</v>
      </c>
      <c r="F145" s="5"/>
    </row>
    <row r="146" spans="1:6" x14ac:dyDescent="0.25">
      <c r="A146" s="6" t="s">
        <v>139</v>
      </c>
      <c r="B146" s="6" t="s">
        <v>10</v>
      </c>
      <c r="F146" s="5"/>
    </row>
    <row r="147" spans="1:6" x14ac:dyDescent="0.25">
      <c r="A147" s="6" t="s">
        <v>140</v>
      </c>
      <c r="B147" s="6" t="s">
        <v>10</v>
      </c>
      <c r="F147" s="5"/>
    </row>
    <row r="148" spans="1:6" x14ac:dyDescent="0.25">
      <c r="A148" s="6" t="s">
        <v>103</v>
      </c>
      <c r="B148" s="6" t="s">
        <v>11</v>
      </c>
      <c r="C148">
        <f>8/8</f>
        <v>1</v>
      </c>
      <c r="F148" s="5"/>
    </row>
    <row r="149" spans="1:6" x14ac:dyDescent="0.25">
      <c r="A149" s="6" t="s">
        <v>104</v>
      </c>
      <c r="B149" s="6" t="s">
        <v>11</v>
      </c>
      <c r="F149" s="5"/>
    </row>
    <row r="150" spans="1:6" x14ac:dyDescent="0.25">
      <c r="A150" s="6" t="s">
        <v>107</v>
      </c>
      <c r="B150" s="6" t="s">
        <v>11</v>
      </c>
      <c r="F150" s="5"/>
    </row>
    <row r="151" spans="1:6" x14ac:dyDescent="0.25">
      <c r="A151" s="6" t="s">
        <v>108</v>
      </c>
      <c r="B151" s="6" t="s">
        <v>11</v>
      </c>
      <c r="F151" s="5"/>
    </row>
    <row r="152" spans="1:6" x14ac:dyDescent="0.25">
      <c r="A152" s="6" t="s">
        <v>113</v>
      </c>
      <c r="B152" s="6" t="s">
        <v>11</v>
      </c>
      <c r="F152" s="5"/>
    </row>
    <row r="153" spans="1:6" x14ac:dyDescent="0.25">
      <c r="A153" s="6" t="s">
        <v>114</v>
      </c>
      <c r="B153" s="6" t="s">
        <v>11</v>
      </c>
      <c r="F153" s="5"/>
    </row>
    <row r="154" spans="1:6" x14ac:dyDescent="0.25">
      <c r="A154" s="6" t="s">
        <v>117</v>
      </c>
      <c r="B154" s="6" t="s">
        <v>11</v>
      </c>
      <c r="F154" s="5"/>
    </row>
    <row r="155" spans="1:6" x14ac:dyDescent="0.25">
      <c r="A155" s="6" t="s">
        <v>118</v>
      </c>
      <c r="B155" s="6" t="s">
        <v>11</v>
      </c>
      <c r="F155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DFAB8-7D2D-4846-AC20-8E863AAC3EA6}">
  <dimension ref="A1:D78"/>
  <sheetViews>
    <sheetView topLeftCell="A10" workbookViewId="0">
      <selection activeCell="A9" sqref="A9:XFD9"/>
    </sheetView>
  </sheetViews>
  <sheetFormatPr baseColWidth="10" defaultRowHeight="15" x14ac:dyDescent="0.25"/>
  <cols>
    <col min="1" max="1" width="32.5703125" bestFit="1" customWidth="1"/>
  </cols>
  <sheetData>
    <row r="1" spans="1:4" x14ac:dyDescent="0.25">
      <c r="A1" s="6" t="s">
        <v>0</v>
      </c>
      <c r="B1" s="6" t="s">
        <v>1</v>
      </c>
    </row>
    <row r="2" spans="1:4" x14ac:dyDescent="0.25">
      <c r="A2" s="6" t="s">
        <v>14</v>
      </c>
      <c r="B2" s="6" t="s">
        <v>2</v>
      </c>
      <c r="D2" s="5"/>
    </row>
    <row r="3" spans="1:4" x14ac:dyDescent="0.25">
      <c r="A3" s="6" t="s">
        <v>15</v>
      </c>
      <c r="B3" s="6" t="s">
        <v>2</v>
      </c>
      <c r="D3" s="5"/>
    </row>
    <row r="4" spans="1:4" x14ac:dyDescent="0.25">
      <c r="A4" s="6" t="s">
        <v>16</v>
      </c>
      <c r="B4" s="6" t="s">
        <v>2</v>
      </c>
      <c r="D4" s="5"/>
    </row>
    <row r="5" spans="1:4" x14ac:dyDescent="0.25">
      <c r="A5" s="6" t="s">
        <v>17</v>
      </c>
      <c r="B5" s="6" t="s">
        <v>2</v>
      </c>
      <c r="D5" s="5"/>
    </row>
    <row r="6" spans="1:4" x14ac:dyDescent="0.25">
      <c r="A6" s="6" t="s">
        <v>18</v>
      </c>
      <c r="B6" s="6" t="s">
        <v>2</v>
      </c>
      <c r="D6" s="5"/>
    </row>
    <row r="7" spans="1:4" x14ac:dyDescent="0.25">
      <c r="A7" s="6" t="s">
        <v>174</v>
      </c>
      <c r="B7" s="6" t="s">
        <v>2</v>
      </c>
      <c r="D7" s="5"/>
    </row>
    <row r="8" spans="1:4" x14ac:dyDescent="0.25">
      <c r="A8" s="6" t="s">
        <v>175</v>
      </c>
      <c r="B8" s="6" t="s">
        <v>2</v>
      </c>
      <c r="D8" s="5"/>
    </row>
    <row r="9" spans="1:4" x14ac:dyDescent="0.25">
      <c r="A9" s="6" t="s">
        <v>189</v>
      </c>
      <c r="B9" s="6" t="s">
        <v>2</v>
      </c>
      <c r="D9" s="5"/>
    </row>
    <row r="10" spans="1:4" x14ac:dyDescent="0.25">
      <c r="A10" s="6" t="s">
        <v>176</v>
      </c>
      <c r="B10" s="6" t="s">
        <v>2</v>
      </c>
      <c r="D10" s="5"/>
    </row>
    <row r="11" spans="1:4" x14ac:dyDescent="0.25">
      <c r="A11" s="6" t="s">
        <v>177</v>
      </c>
      <c r="B11" s="6" t="s">
        <v>4</v>
      </c>
      <c r="D11" s="5"/>
    </row>
    <row r="12" spans="1:4" x14ac:dyDescent="0.25">
      <c r="A12" s="6" t="s">
        <v>178</v>
      </c>
      <c r="B12" s="6" t="s">
        <v>4</v>
      </c>
      <c r="D12" s="5"/>
    </row>
    <row r="13" spans="1:4" x14ac:dyDescent="0.25">
      <c r="A13" s="6" t="s">
        <v>179</v>
      </c>
      <c r="B13" s="6" t="s">
        <v>4</v>
      </c>
      <c r="D13" s="5"/>
    </row>
    <row r="14" spans="1:4" x14ac:dyDescent="0.25">
      <c r="A14" s="6" t="s">
        <v>180</v>
      </c>
      <c r="B14" s="6" t="s">
        <v>4</v>
      </c>
      <c r="D14" s="5"/>
    </row>
    <row r="15" spans="1:4" x14ac:dyDescent="0.25">
      <c r="A15" s="6" t="s">
        <v>181</v>
      </c>
      <c r="B15" s="6" t="s">
        <v>4</v>
      </c>
      <c r="D15" s="5"/>
    </row>
    <row r="16" spans="1:4" x14ac:dyDescent="0.25">
      <c r="A16" s="6" t="s">
        <v>182</v>
      </c>
      <c r="B16" s="6" t="s">
        <v>4</v>
      </c>
      <c r="D16" s="5"/>
    </row>
    <row r="17" spans="1:4" x14ac:dyDescent="0.25">
      <c r="A17" s="6" t="s">
        <v>183</v>
      </c>
      <c r="B17" s="6" t="s">
        <v>4</v>
      </c>
      <c r="D17" s="5"/>
    </row>
    <row r="18" spans="1:4" x14ac:dyDescent="0.25">
      <c r="A18" s="6" t="s">
        <v>184</v>
      </c>
      <c r="B18" s="6" t="s">
        <v>4</v>
      </c>
      <c r="D18" s="5"/>
    </row>
    <row r="19" spans="1:4" x14ac:dyDescent="0.25">
      <c r="A19" s="6" t="s">
        <v>185</v>
      </c>
      <c r="B19" s="6" t="s">
        <v>4</v>
      </c>
      <c r="D19" s="5"/>
    </row>
    <row r="20" spans="1:4" x14ac:dyDescent="0.25">
      <c r="A20" s="6" t="s">
        <v>186</v>
      </c>
      <c r="B20" s="6" t="s">
        <v>5</v>
      </c>
      <c r="D20" s="5"/>
    </row>
    <row r="21" spans="1:4" x14ac:dyDescent="0.25">
      <c r="A21" s="6" t="s">
        <v>187</v>
      </c>
      <c r="B21" s="6" t="s">
        <v>5</v>
      </c>
      <c r="D21" s="5"/>
    </row>
    <row r="22" spans="1:4" x14ac:dyDescent="0.25">
      <c r="A22" s="6" t="s">
        <v>188</v>
      </c>
      <c r="B22" s="6" t="s">
        <v>5</v>
      </c>
      <c r="D22" s="5"/>
    </row>
    <row r="23" spans="1:4" x14ac:dyDescent="0.25">
      <c r="A23" s="6" t="s">
        <v>190</v>
      </c>
      <c r="B23" s="6" t="s">
        <v>6</v>
      </c>
      <c r="D23" s="5"/>
    </row>
    <row r="24" spans="1:4" x14ac:dyDescent="0.25">
      <c r="A24" s="6" t="s">
        <v>234</v>
      </c>
      <c r="B24" s="6" t="s">
        <v>6</v>
      </c>
      <c r="D24" s="5"/>
    </row>
    <row r="25" spans="1:4" x14ac:dyDescent="0.25">
      <c r="A25" s="6" t="s">
        <v>191</v>
      </c>
      <c r="B25" s="6" t="s">
        <v>6</v>
      </c>
      <c r="D25" s="5"/>
    </row>
    <row r="26" spans="1:4" x14ac:dyDescent="0.25">
      <c r="A26" s="6" t="s">
        <v>235</v>
      </c>
      <c r="B26" s="6" t="s">
        <v>6</v>
      </c>
      <c r="D26" s="5"/>
    </row>
    <row r="27" spans="1:4" x14ac:dyDescent="0.25">
      <c r="A27" s="6" t="s">
        <v>192</v>
      </c>
      <c r="B27" s="6" t="s">
        <v>6</v>
      </c>
      <c r="D27" s="5"/>
    </row>
    <row r="28" spans="1:4" x14ac:dyDescent="0.25">
      <c r="A28" s="6" t="s">
        <v>193</v>
      </c>
      <c r="B28" s="6" t="s">
        <v>6</v>
      </c>
      <c r="D28" s="5"/>
    </row>
    <row r="29" spans="1:4" x14ac:dyDescent="0.25">
      <c r="A29" s="6" t="s">
        <v>194</v>
      </c>
      <c r="B29" s="6" t="s">
        <v>6</v>
      </c>
      <c r="D29" s="5"/>
    </row>
    <row r="30" spans="1:4" x14ac:dyDescent="0.25">
      <c r="A30" s="6" t="s">
        <v>195</v>
      </c>
      <c r="B30" s="6" t="s">
        <v>6</v>
      </c>
      <c r="D30" s="5"/>
    </row>
    <row r="31" spans="1:4" x14ac:dyDescent="0.25">
      <c r="A31" s="6" t="s">
        <v>236</v>
      </c>
      <c r="B31" s="6" t="s">
        <v>7</v>
      </c>
      <c r="D31" s="5"/>
    </row>
    <row r="32" spans="1:4" x14ac:dyDescent="0.25">
      <c r="A32" s="6" t="s">
        <v>196</v>
      </c>
      <c r="B32" s="6" t="s">
        <v>7</v>
      </c>
      <c r="D32" s="5"/>
    </row>
    <row r="33" spans="1:4" x14ac:dyDescent="0.25">
      <c r="A33" s="6" t="s">
        <v>197</v>
      </c>
      <c r="B33" s="6" t="s">
        <v>7</v>
      </c>
      <c r="D33" s="5"/>
    </row>
    <row r="34" spans="1:4" x14ac:dyDescent="0.25">
      <c r="A34" s="6" t="s">
        <v>198</v>
      </c>
      <c r="B34" s="6" t="s">
        <v>7</v>
      </c>
      <c r="D34" s="5"/>
    </row>
    <row r="35" spans="1:4" x14ac:dyDescent="0.25">
      <c r="A35" s="6" t="s">
        <v>199</v>
      </c>
      <c r="B35" s="6" t="s">
        <v>7</v>
      </c>
      <c r="D35" s="5"/>
    </row>
    <row r="36" spans="1:4" x14ac:dyDescent="0.25">
      <c r="A36" s="6" t="s">
        <v>200</v>
      </c>
      <c r="B36" s="6" t="s">
        <v>7</v>
      </c>
      <c r="D36" s="5"/>
    </row>
    <row r="37" spans="1:4" x14ac:dyDescent="0.25">
      <c r="A37" s="6" t="s">
        <v>201</v>
      </c>
      <c r="B37" s="6" t="s">
        <v>7</v>
      </c>
      <c r="D37" s="5"/>
    </row>
    <row r="38" spans="1:4" x14ac:dyDescent="0.25">
      <c r="A38" s="6" t="s">
        <v>202</v>
      </c>
      <c r="B38" s="6" t="s">
        <v>7</v>
      </c>
      <c r="D38" s="5"/>
    </row>
    <row r="39" spans="1:4" x14ac:dyDescent="0.25">
      <c r="A39" s="6" t="s">
        <v>203</v>
      </c>
      <c r="B39" s="6" t="s">
        <v>7</v>
      </c>
      <c r="D39" s="5"/>
    </row>
    <row r="40" spans="1:4" x14ac:dyDescent="0.25">
      <c r="A40" s="6" t="s">
        <v>204</v>
      </c>
      <c r="B40" s="6" t="s">
        <v>7</v>
      </c>
      <c r="D40" s="5"/>
    </row>
    <row r="41" spans="1:4" x14ac:dyDescent="0.25">
      <c r="A41" s="6" t="s">
        <v>205</v>
      </c>
      <c r="B41" s="6" t="s">
        <v>7</v>
      </c>
      <c r="D41" s="5"/>
    </row>
    <row r="42" spans="1:4" x14ac:dyDescent="0.25">
      <c r="A42" s="6" t="s">
        <v>237</v>
      </c>
      <c r="B42" s="6" t="s">
        <v>8</v>
      </c>
      <c r="D42" s="5"/>
    </row>
    <row r="43" spans="1:4" x14ac:dyDescent="0.25">
      <c r="A43" s="6" t="s">
        <v>206</v>
      </c>
      <c r="B43" s="6" t="s">
        <v>8</v>
      </c>
      <c r="D43" s="5"/>
    </row>
    <row r="44" spans="1:4" x14ac:dyDescent="0.25">
      <c r="A44" s="6" t="s">
        <v>207</v>
      </c>
      <c r="B44" s="6" t="s">
        <v>8</v>
      </c>
      <c r="D44" s="5"/>
    </row>
    <row r="45" spans="1:4" x14ac:dyDescent="0.25">
      <c r="A45" s="6" t="s">
        <v>208</v>
      </c>
      <c r="B45" s="6" t="s">
        <v>8</v>
      </c>
      <c r="D45" s="5"/>
    </row>
    <row r="46" spans="1:4" x14ac:dyDescent="0.25">
      <c r="A46" s="6" t="s">
        <v>209</v>
      </c>
      <c r="B46" s="6" t="s">
        <v>8</v>
      </c>
      <c r="D46" s="5"/>
    </row>
    <row r="47" spans="1:4" x14ac:dyDescent="0.25">
      <c r="A47" s="6" t="s">
        <v>210</v>
      </c>
      <c r="B47" s="6" t="s">
        <v>8</v>
      </c>
      <c r="D47" s="5"/>
    </row>
    <row r="48" spans="1:4" x14ac:dyDescent="0.25">
      <c r="A48" s="6" t="s">
        <v>238</v>
      </c>
      <c r="B48" s="6" t="s">
        <v>8</v>
      </c>
      <c r="D48" s="5"/>
    </row>
    <row r="49" spans="1:4" x14ac:dyDescent="0.25">
      <c r="A49" s="6" t="s">
        <v>239</v>
      </c>
      <c r="B49" s="6" t="s">
        <v>8</v>
      </c>
      <c r="D49" s="5"/>
    </row>
    <row r="50" spans="1:4" x14ac:dyDescent="0.25">
      <c r="A50" s="6" t="s">
        <v>240</v>
      </c>
      <c r="B50" s="6" t="s">
        <v>8</v>
      </c>
      <c r="D50" s="5"/>
    </row>
    <row r="51" spans="1:4" x14ac:dyDescent="0.25">
      <c r="A51" s="6" t="s">
        <v>211</v>
      </c>
      <c r="B51" s="6" t="s">
        <v>8</v>
      </c>
      <c r="D51" s="5"/>
    </row>
    <row r="52" spans="1:4" x14ac:dyDescent="0.25">
      <c r="A52" s="6" t="s">
        <v>241</v>
      </c>
      <c r="B52" s="6" t="s">
        <v>9</v>
      </c>
      <c r="D52" s="5"/>
    </row>
    <row r="53" spans="1:4" x14ac:dyDescent="0.25">
      <c r="A53" s="6" t="s">
        <v>242</v>
      </c>
      <c r="B53" s="6" t="s">
        <v>9</v>
      </c>
      <c r="D53" s="5"/>
    </row>
    <row r="54" spans="1:4" x14ac:dyDescent="0.25">
      <c r="A54" s="6" t="s">
        <v>243</v>
      </c>
      <c r="B54" s="6" t="s">
        <v>9</v>
      </c>
      <c r="D54" s="5"/>
    </row>
    <row r="55" spans="1:4" x14ac:dyDescent="0.25">
      <c r="A55" s="6" t="s">
        <v>244</v>
      </c>
      <c r="B55" s="6" t="s">
        <v>9</v>
      </c>
      <c r="D55" s="5"/>
    </row>
    <row r="56" spans="1:4" x14ac:dyDescent="0.25">
      <c r="A56" s="6" t="s">
        <v>245</v>
      </c>
      <c r="B56" s="6" t="s">
        <v>9</v>
      </c>
      <c r="D56" s="5"/>
    </row>
    <row r="57" spans="1:4" x14ac:dyDescent="0.25">
      <c r="A57" s="6" t="s">
        <v>246</v>
      </c>
      <c r="B57" s="6" t="s">
        <v>9</v>
      </c>
      <c r="D57" s="5"/>
    </row>
    <row r="58" spans="1:4" x14ac:dyDescent="0.25">
      <c r="A58" s="6" t="s">
        <v>218</v>
      </c>
      <c r="B58" s="6" t="s">
        <v>9</v>
      </c>
      <c r="D58" s="5"/>
    </row>
    <row r="59" spans="1:4" x14ac:dyDescent="0.25">
      <c r="A59" s="6" t="s">
        <v>213</v>
      </c>
      <c r="B59" s="6" t="s">
        <v>10</v>
      </c>
      <c r="D59" s="5"/>
    </row>
    <row r="60" spans="1:4" x14ac:dyDescent="0.25">
      <c r="A60" s="6" t="s">
        <v>219</v>
      </c>
      <c r="B60" s="6" t="s">
        <v>10</v>
      </c>
      <c r="D60" s="5"/>
    </row>
    <row r="61" spans="1:4" x14ac:dyDescent="0.25">
      <c r="A61" s="6" t="s">
        <v>214</v>
      </c>
      <c r="B61" s="6" t="s">
        <v>10</v>
      </c>
      <c r="D61" s="5"/>
    </row>
    <row r="62" spans="1:4" x14ac:dyDescent="0.25">
      <c r="A62" s="6" t="s">
        <v>220</v>
      </c>
      <c r="B62" s="6" t="s">
        <v>10</v>
      </c>
      <c r="D62" s="5"/>
    </row>
    <row r="63" spans="1:4" x14ac:dyDescent="0.25">
      <c r="A63" s="6" t="s">
        <v>215</v>
      </c>
      <c r="B63" s="6" t="s">
        <v>10</v>
      </c>
      <c r="D63" s="5"/>
    </row>
    <row r="64" spans="1:4" x14ac:dyDescent="0.25">
      <c r="A64" s="6" t="s">
        <v>216</v>
      </c>
      <c r="B64" s="6" t="s">
        <v>10</v>
      </c>
      <c r="D64" s="5"/>
    </row>
    <row r="65" spans="1:4" x14ac:dyDescent="0.25">
      <c r="A65" s="6" t="s">
        <v>221</v>
      </c>
      <c r="B65" s="6" t="s">
        <v>10</v>
      </c>
      <c r="D65" s="5"/>
    </row>
    <row r="66" spans="1:4" x14ac:dyDescent="0.25">
      <c r="A66" s="6" t="s">
        <v>222</v>
      </c>
      <c r="B66" s="6" t="s">
        <v>10</v>
      </c>
      <c r="D66" s="5"/>
    </row>
    <row r="67" spans="1:4" x14ac:dyDescent="0.25">
      <c r="A67" s="6" t="s">
        <v>217</v>
      </c>
      <c r="B67" s="6" t="s">
        <v>10</v>
      </c>
      <c r="D67" s="5"/>
    </row>
    <row r="68" spans="1:4" x14ac:dyDescent="0.25">
      <c r="A68" s="6" t="s">
        <v>223</v>
      </c>
      <c r="B68" s="6" t="s">
        <v>10</v>
      </c>
      <c r="D68" s="5"/>
    </row>
    <row r="69" spans="1:4" x14ac:dyDescent="0.25">
      <c r="A69" s="6" t="s">
        <v>224</v>
      </c>
      <c r="B69" s="6" t="s">
        <v>10</v>
      </c>
      <c r="D69" s="5"/>
    </row>
    <row r="70" spans="1:4" x14ac:dyDescent="0.25">
      <c r="A70" s="6" t="s">
        <v>225</v>
      </c>
      <c r="B70" s="6" t="s">
        <v>11</v>
      </c>
      <c r="D70" s="5"/>
    </row>
    <row r="71" spans="1:4" x14ac:dyDescent="0.25">
      <c r="A71" s="6" t="s">
        <v>226</v>
      </c>
      <c r="B71" s="6" t="s">
        <v>11</v>
      </c>
      <c r="D71" s="5"/>
    </row>
    <row r="72" spans="1:4" x14ac:dyDescent="0.25">
      <c r="A72" s="6" t="s">
        <v>227</v>
      </c>
      <c r="B72" s="6" t="s">
        <v>11</v>
      </c>
      <c r="D72" s="5"/>
    </row>
    <row r="73" spans="1:4" x14ac:dyDescent="0.25">
      <c r="A73" s="6" t="s">
        <v>228</v>
      </c>
      <c r="B73" s="6" t="s">
        <v>11</v>
      </c>
      <c r="D73" s="5"/>
    </row>
    <row r="74" spans="1:4" x14ac:dyDescent="0.25">
      <c r="A74" s="6" t="s">
        <v>229</v>
      </c>
      <c r="B74" s="6" t="s">
        <v>11</v>
      </c>
      <c r="D74" s="5"/>
    </row>
    <row r="75" spans="1:4" x14ac:dyDescent="0.25">
      <c r="A75" s="6" t="s">
        <v>230</v>
      </c>
      <c r="B75" s="6" t="s">
        <v>11</v>
      </c>
      <c r="D75" s="5"/>
    </row>
    <row r="76" spans="1:4" x14ac:dyDescent="0.25">
      <c r="A76" s="6" t="s">
        <v>231</v>
      </c>
      <c r="B76" s="6" t="s">
        <v>11</v>
      </c>
      <c r="D76" s="5"/>
    </row>
    <row r="77" spans="1:4" x14ac:dyDescent="0.25">
      <c r="A77" s="6" t="s">
        <v>232</v>
      </c>
      <c r="B77" s="6" t="s">
        <v>11</v>
      </c>
      <c r="D77" s="5"/>
    </row>
    <row r="78" spans="1:4" x14ac:dyDescent="0.25">
      <c r="A78" s="6" t="s">
        <v>233</v>
      </c>
      <c r="B78" s="6" t="s">
        <v>11</v>
      </c>
      <c r="D78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DF1E-CD94-4EA8-8E24-FA684CF2C154}">
  <dimension ref="A1:F155"/>
  <sheetViews>
    <sheetView tabSelected="1" workbookViewId="0">
      <selection activeCell="G9" sqref="G9"/>
    </sheetView>
  </sheetViews>
  <sheetFormatPr baseColWidth="10" defaultRowHeight="15" x14ac:dyDescent="0.25"/>
  <cols>
    <col min="1" max="1" width="34.7109375" bestFit="1" customWidth="1"/>
    <col min="3" max="3" width="45.42578125" bestFit="1" customWidth="1"/>
    <col min="4" max="4" width="40.140625" bestFit="1" customWidth="1"/>
  </cols>
  <sheetData>
    <row r="1" spans="1:6" x14ac:dyDescent="0.25">
      <c r="A1" t="s">
        <v>0</v>
      </c>
      <c r="B1" t="s">
        <v>1</v>
      </c>
      <c r="C1" t="s">
        <v>12</v>
      </c>
      <c r="D1" t="s">
        <v>13</v>
      </c>
    </row>
    <row r="2" spans="1:6" x14ac:dyDescent="0.25">
      <c r="A2" t="s">
        <v>19</v>
      </c>
      <c r="B2" t="s">
        <v>2</v>
      </c>
      <c r="C2">
        <f>12/12</f>
        <v>1</v>
      </c>
      <c r="D2" s="3">
        <f>GEOMEAN(C2:C155)</f>
        <v>0.91772777506685455</v>
      </c>
      <c r="F2" s="5"/>
    </row>
    <row r="3" spans="1:6" x14ac:dyDescent="0.25">
      <c r="A3" t="s">
        <v>20</v>
      </c>
      <c r="B3" t="s">
        <v>2</v>
      </c>
      <c r="F3" s="5"/>
    </row>
    <row r="4" spans="1:6" x14ac:dyDescent="0.25">
      <c r="A4" t="s">
        <v>23</v>
      </c>
      <c r="B4" t="s">
        <v>2</v>
      </c>
      <c r="F4" s="5"/>
    </row>
    <row r="5" spans="1:6" x14ac:dyDescent="0.25">
      <c r="A5" t="s">
        <v>24</v>
      </c>
      <c r="B5" t="s">
        <v>2</v>
      </c>
      <c r="F5" s="5"/>
    </row>
    <row r="6" spans="1:6" x14ac:dyDescent="0.25">
      <c r="A6" t="s">
        <v>25</v>
      </c>
      <c r="B6" t="s">
        <v>2</v>
      </c>
      <c r="F6" s="5"/>
    </row>
    <row r="7" spans="1:6" x14ac:dyDescent="0.25">
      <c r="A7" t="s">
        <v>66</v>
      </c>
      <c r="B7" t="s">
        <v>2</v>
      </c>
      <c r="F7" s="5"/>
    </row>
    <row r="8" spans="1:6" x14ac:dyDescent="0.25">
      <c r="A8" t="s">
        <v>26</v>
      </c>
      <c r="B8" t="s">
        <v>2</v>
      </c>
      <c r="F8" s="5"/>
    </row>
    <row r="9" spans="1:6" x14ac:dyDescent="0.25">
      <c r="A9" t="s">
        <v>27</v>
      </c>
      <c r="B9" t="s">
        <v>2</v>
      </c>
      <c r="F9" s="5"/>
    </row>
    <row r="10" spans="1:6" x14ac:dyDescent="0.25">
      <c r="A10" t="s">
        <v>30</v>
      </c>
      <c r="B10" t="s">
        <v>2</v>
      </c>
      <c r="F10" s="5"/>
    </row>
    <row r="11" spans="1:6" x14ac:dyDescent="0.25">
      <c r="A11" t="s">
        <v>31</v>
      </c>
      <c r="B11" t="s">
        <v>2</v>
      </c>
      <c r="F11" s="5"/>
    </row>
    <row r="12" spans="1:6" x14ac:dyDescent="0.25">
      <c r="A12" t="s">
        <v>32</v>
      </c>
      <c r="B12" t="s">
        <v>2</v>
      </c>
      <c r="F12" s="5"/>
    </row>
    <row r="13" spans="1:6" x14ac:dyDescent="0.25">
      <c r="A13" t="s">
        <v>70</v>
      </c>
      <c r="B13" t="s">
        <v>2</v>
      </c>
      <c r="F13" s="5"/>
    </row>
    <row r="14" spans="1:6" x14ac:dyDescent="0.25">
      <c r="A14" t="s">
        <v>21</v>
      </c>
      <c r="B14" t="s">
        <v>4</v>
      </c>
      <c r="C14">
        <f>4/4</f>
        <v>1</v>
      </c>
      <c r="F14" s="5"/>
    </row>
    <row r="15" spans="1:6" x14ac:dyDescent="0.25">
      <c r="A15" t="s">
        <v>22</v>
      </c>
      <c r="B15" t="s">
        <v>4</v>
      </c>
      <c r="F15" s="5"/>
    </row>
    <row r="16" spans="1:6" x14ac:dyDescent="0.25">
      <c r="A16" t="s">
        <v>28</v>
      </c>
      <c r="B16" t="s">
        <v>4</v>
      </c>
      <c r="F16" s="5"/>
    </row>
    <row r="17" spans="1:6" x14ac:dyDescent="0.25">
      <c r="A17" t="s">
        <v>29</v>
      </c>
      <c r="B17" t="s">
        <v>4</v>
      </c>
      <c r="F17" s="5"/>
    </row>
    <row r="18" spans="1:6" x14ac:dyDescent="0.25">
      <c r="A18" t="s">
        <v>45</v>
      </c>
      <c r="B18" t="s">
        <v>5</v>
      </c>
      <c r="C18">
        <f>22/23</f>
        <v>0.95652173913043481</v>
      </c>
      <c r="F18" s="5"/>
    </row>
    <row r="19" spans="1:6" x14ac:dyDescent="0.25">
      <c r="A19" t="s">
        <v>46</v>
      </c>
      <c r="B19" t="s">
        <v>5</v>
      </c>
      <c r="F19" s="5"/>
    </row>
    <row r="20" spans="1:6" x14ac:dyDescent="0.25">
      <c r="A20" t="s">
        <v>47</v>
      </c>
      <c r="B20" t="s">
        <v>5</v>
      </c>
      <c r="F20" s="5"/>
    </row>
    <row r="21" spans="1:6" x14ac:dyDescent="0.25">
      <c r="A21" t="s">
        <v>48</v>
      </c>
      <c r="B21" t="s">
        <v>5</v>
      </c>
      <c r="F21" s="5"/>
    </row>
    <row r="22" spans="1:6" x14ac:dyDescent="0.25">
      <c r="A22" t="s">
        <v>49</v>
      </c>
      <c r="B22" t="s">
        <v>5</v>
      </c>
      <c r="F22" s="5"/>
    </row>
    <row r="23" spans="1:6" x14ac:dyDescent="0.25">
      <c r="A23" t="s">
        <v>50</v>
      </c>
      <c r="B23" t="s">
        <v>5</v>
      </c>
      <c r="F23" s="5"/>
    </row>
    <row r="24" spans="1:6" x14ac:dyDescent="0.25">
      <c r="A24" t="s">
        <v>63</v>
      </c>
      <c r="B24" t="s">
        <v>5</v>
      </c>
      <c r="F24" s="5"/>
    </row>
    <row r="25" spans="1:6" x14ac:dyDescent="0.25">
      <c r="A25" t="s">
        <v>51</v>
      </c>
      <c r="B25" t="s">
        <v>5</v>
      </c>
      <c r="F25" s="5"/>
    </row>
    <row r="26" spans="1:6" x14ac:dyDescent="0.25">
      <c r="A26" t="s">
        <v>64</v>
      </c>
      <c r="B26" t="s">
        <v>5</v>
      </c>
      <c r="F26" s="5"/>
    </row>
    <row r="27" spans="1:6" x14ac:dyDescent="0.25">
      <c r="A27" t="s">
        <v>65</v>
      </c>
      <c r="B27" t="s">
        <v>5</v>
      </c>
      <c r="F27" s="5"/>
    </row>
    <row r="28" spans="1:6" x14ac:dyDescent="0.25">
      <c r="A28" t="s">
        <v>52</v>
      </c>
      <c r="B28" t="s">
        <v>5</v>
      </c>
      <c r="F28" s="5"/>
    </row>
    <row r="29" spans="1:6" x14ac:dyDescent="0.25">
      <c r="A29" t="s">
        <v>53</v>
      </c>
      <c r="B29" t="s">
        <v>5</v>
      </c>
      <c r="F29" s="5"/>
    </row>
    <row r="30" spans="1:6" x14ac:dyDescent="0.25">
      <c r="A30" t="s">
        <v>55</v>
      </c>
      <c r="B30" t="s">
        <v>5</v>
      </c>
      <c r="F30" s="5"/>
    </row>
    <row r="31" spans="1:6" x14ac:dyDescent="0.25">
      <c r="A31" t="s">
        <v>56</v>
      </c>
      <c r="B31" t="s">
        <v>5</v>
      </c>
      <c r="F31" s="5"/>
    </row>
    <row r="32" spans="1:6" x14ac:dyDescent="0.25">
      <c r="A32" t="s">
        <v>57</v>
      </c>
      <c r="B32" t="s">
        <v>5</v>
      </c>
      <c r="F32" s="5"/>
    </row>
    <row r="33" spans="1:6" x14ac:dyDescent="0.25">
      <c r="A33" t="s">
        <v>58</v>
      </c>
      <c r="B33" t="s">
        <v>5</v>
      </c>
      <c r="F33" s="5"/>
    </row>
    <row r="34" spans="1:6" x14ac:dyDescent="0.25">
      <c r="A34" t="s">
        <v>59</v>
      </c>
      <c r="B34" t="s">
        <v>5</v>
      </c>
      <c r="F34" s="5"/>
    </row>
    <row r="35" spans="1:6" x14ac:dyDescent="0.25">
      <c r="A35" t="s">
        <v>67</v>
      </c>
      <c r="B35" t="s">
        <v>5</v>
      </c>
      <c r="F35" s="5"/>
    </row>
    <row r="36" spans="1:6" x14ac:dyDescent="0.25">
      <c r="A36" t="s">
        <v>60</v>
      </c>
      <c r="B36" t="s">
        <v>5</v>
      </c>
      <c r="F36" s="5"/>
    </row>
    <row r="37" spans="1:6" x14ac:dyDescent="0.25">
      <c r="A37" t="s">
        <v>68</v>
      </c>
      <c r="B37" t="s">
        <v>5</v>
      </c>
      <c r="F37" s="5"/>
    </row>
    <row r="38" spans="1:6" x14ac:dyDescent="0.25">
      <c r="A38" t="s">
        <v>69</v>
      </c>
      <c r="B38" t="s">
        <v>5</v>
      </c>
      <c r="F38" s="5"/>
    </row>
    <row r="39" spans="1:6" x14ac:dyDescent="0.25">
      <c r="A39" t="s">
        <v>61</v>
      </c>
      <c r="B39" t="s">
        <v>5</v>
      </c>
      <c r="F39" s="5"/>
    </row>
    <row r="40" spans="1:6" x14ac:dyDescent="0.25">
      <c r="A40" t="s">
        <v>62</v>
      </c>
      <c r="B40" t="s">
        <v>5</v>
      </c>
      <c r="F40" s="5"/>
    </row>
    <row r="41" spans="1:6" x14ac:dyDescent="0.25">
      <c r="A41" t="s">
        <v>71</v>
      </c>
      <c r="B41" t="s">
        <v>6</v>
      </c>
      <c r="C41">
        <f>8/8</f>
        <v>1</v>
      </c>
      <c r="F41" s="5"/>
    </row>
    <row r="42" spans="1:6" x14ac:dyDescent="0.25">
      <c r="A42" t="s">
        <v>81</v>
      </c>
      <c r="B42" t="s">
        <v>6</v>
      </c>
      <c r="F42" s="5"/>
    </row>
    <row r="43" spans="1:6" x14ac:dyDescent="0.25">
      <c r="A43" t="s">
        <v>72</v>
      </c>
      <c r="B43" t="s">
        <v>6</v>
      </c>
      <c r="F43" s="5"/>
    </row>
    <row r="44" spans="1:6" x14ac:dyDescent="0.25">
      <c r="A44" t="s">
        <v>172</v>
      </c>
      <c r="B44" t="s">
        <v>6</v>
      </c>
      <c r="F44" s="5"/>
    </row>
    <row r="45" spans="1:6" x14ac:dyDescent="0.25">
      <c r="A45" t="s">
        <v>74</v>
      </c>
      <c r="B45" t="s">
        <v>6</v>
      </c>
      <c r="F45" s="5"/>
    </row>
    <row r="46" spans="1:6" x14ac:dyDescent="0.25">
      <c r="A46" t="s">
        <v>91</v>
      </c>
      <c r="B46" t="s">
        <v>6</v>
      </c>
      <c r="F46" s="5"/>
    </row>
    <row r="47" spans="1:6" x14ac:dyDescent="0.25">
      <c r="A47" t="s">
        <v>76</v>
      </c>
      <c r="B47" t="s">
        <v>6</v>
      </c>
      <c r="F47" s="5"/>
    </row>
    <row r="48" spans="1:6" x14ac:dyDescent="0.25">
      <c r="A48" t="s">
        <v>152</v>
      </c>
      <c r="B48" t="s">
        <v>6</v>
      </c>
      <c r="F48" s="5"/>
    </row>
    <row r="49" spans="1:6" x14ac:dyDescent="0.25">
      <c r="A49" t="s">
        <v>149</v>
      </c>
      <c r="B49" t="s">
        <v>7</v>
      </c>
      <c r="C49">
        <f>14/18</f>
        <v>0.77777777777777779</v>
      </c>
      <c r="F49" s="5"/>
    </row>
    <row r="50" spans="1:6" x14ac:dyDescent="0.25">
      <c r="A50" t="s">
        <v>99</v>
      </c>
      <c r="B50" t="s">
        <v>7</v>
      </c>
      <c r="F50" s="5"/>
    </row>
    <row r="51" spans="1:6" x14ac:dyDescent="0.25">
      <c r="A51" t="s">
        <v>100</v>
      </c>
      <c r="B51" t="s">
        <v>7</v>
      </c>
      <c r="F51" s="5"/>
    </row>
    <row r="52" spans="1:6" x14ac:dyDescent="0.25">
      <c r="A52" t="s">
        <v>119</v>
      </c>
      <c r="B52" t="s">
        <v>7</v>
      </c>
      <c r="F52" s="5"/>
    </row>
    <row r="53" spans="1:6" x14ac:dyDescent="0.25">
      <c r="A53" t="s">
        <v>101</v>
      </c>
      <c r="B53" t="s">
        <v>7</v>
      </c>
      <c r="F53" s="5"/>
    </row>
    <row r="54" spans="1:6" x14ac:dyDescent="0.25">
      <c r="A54" t="s">
        <v>73</v>
      </c>
      <c r="B54" t="s">
        <v>7</v>
      </c>
      <c r="F54" s="5"/>
    </row>
    <row r="55" spans="1:6" x14ac:dyDescent="0.25">
      <c r="A55" t="s">
        <v>102</v>
      </c>
      <c r="B55" t="s">
        <v>7</v>
      </c>
      <c r="F55" s="5"/>
    </row>
    <row r="56" spans="1:6" x14ac:dyDescent="0.25">
      <c r="A56" t="s">
        <v>75</v>
      </c>
      <c r="B56" t="s">
        <v>7</v>
      </c>
      <c r="F56" s="5"/>
    </row>
    <row r="57" spans="1:6" x14ac:dyDescent="0.25">
      <c r="A57" t="s">
        <v>109</v>
      </c>
      <c r="B57" t="s">
        <v>7</v>
      </c>
      <c r="F57" s="5"/>
    </row>
    <row r="58" spans="1:6" x14ac:dyDescent="0.25">
      <c r="A58" t="s">
        <v>110</v>
      </c>
      <c r="B58" t="s">
        <v>7</v>
      </c>
      <c r="F58" s="5"/>
    </row>
    <row r="59" spans="1:6" x14ac:dyDescent="0.25">
      <c r="A59" t="s">
        <v>123</v>
      </c>
      <c r="B59" t="s">
        <v>7</v>
      </c>
      <c r="F59" s="5"/>
    </row>
    <row r="60" spans="1:6" x14ac:dyDescent="0.25">
      <c r="A60" t="s">
        <v>125</v>
      </c>
      <c r="B60" t="s">
        <v>7</v>
      </c>
      <c r="F60" s="5"/>
    </row>
    <row r="61" spans="1:6" x14ac:dyDescent="0.25">
      <c r="A61" t="s">
        <v>111</v>
      </c>
      <c r="B61" t="s">
        <v>7</v>
      </c>
      <c r="F61" s="5"/>
    </row>
    <row r="62" spans="1:6" x14ac:dyDescent="0.25">
      <c r="A62" t="s">
        <v>78</v>
      </c>
      <c r="B62" t="s">
        <v>7</v>
      </c>
      <c r="F62" s="5"/>
    </row>
    <row r="63" spans="1:6" x14ac:dyDescent="0.25">
      <c r="A63" t="s">
        <v>112</v>
      </c>
      <c r="B63" t="s">
        <v>7</v>
      </c>
      <c r="F63" s="5"/>
    </row>
    <row r="64" spans="1:6" x14ac:dyDescent="0.25">
      <c r="A64" t="s">
        <v>159</v>
      </c>
      <c r="B64" t="s">
        <v>7</v>
      </c>
      <c r="F64" s="5"/>
    </row>
    <row r="65" spans="1:6" x14ac:dyDescent="0.25">
      <c r="A65" t="s">
        <v>158</v>
      </c>
      <c r="B65" t="s">
        <v>7</v>
      </c>
      <c r="F65" s="5"/>
    </row>
    <row r="66" spans="1:6" x14ac:dyDescent="0.25">
      <c r="A66" t="s">
        <v>170</v>
      </c>
      <c r="B66" t="s">
        <v>7</v>
      </c>
      <c r="F66" s="5"/>
    </row>
    <row r="67" spans="1:6" x14ac:dyDescent="0.25">
      <c r="A67" t="s">
        <v>150</v>
      </c>
      <c r="B67" t="s">
        <v>8</v>
      </c>
      <c r="C67">
        <f>14/14</f>
        <v>1</v>
      </c>
      <c r="F67" s="5"/>
    </row>
    <row r="68" spans="1:6" x14ac:dyDescent="0.25">
      <c r="A68" t="s">
        <v>173</v>
      </c>
      <c r="B68" t="s">
        <v>8</v>
      </c>
      <c r="F68" s="5"/>
    </row>
    <row r="69" spans="1:6" x14ac:dyDescent="0.25">
      <c r="A69" t="s">
        <v>120</v>
      </c>
      <c r="B69" t="s">
        <v>8</v>
      </c>
      <c r="F69" s="5"/>
    </row>
    <row r="70" spans="1:6" x14ac:dyDescent="0.25">
      <c r="A70" t="s">
        <v>122</v>
      </c>
      <c r="B70" t="s">
        <v>8</v>
      </c>
      <c r="F70" s="5"/>
    </row>
    <row r="71" spans="1:6" x14ac:dyDescent="0.25">
      <c r="A71" t="s">
        <v>171</v>
      </c>
      <c r="B71" t="s">
        <v>8</v>
      </c>
      <c r="F71" s="5"/>
    </row>
    <row r="72" spans="1:6" x14ac:dyDescent="0.25">
      <c r="A72" t="s">
        <v>151</v>
      </c>
      <c r="B72" t="s">
        <v>8</v>
      </c>
      <c r="F72" s="5"/>
    </row>
    <row r="73" spans="1:6" x14ac:dyDescent="0.25">
      <c r="A73" t="s">
        <v>124</v>
      </c>
      <c r="B73" t="s">
        <v>8</v>
      </c>
      <c r="F73" s="5"/>
    </row>
    <row r="74" spans="1:6" x14ac:dyDescent="0.25">
      <c r="A74" t="s">
        <v>126</v>
      </c>
      <c r="B74" t="s">
        <v>8</v>
      </c>
      <c r="F74" s="5"/>
    </row>
    <row r="75" spans="1:6" x14ac:dyDescent="0.25">
      <c r="A75" t="s">
        <v>143</v>
      </c>
      <c r="B75" t="s">
        <v>8</v>
      </c>
      <c r="F75" s="5"/>
    </row>
    <row r="76" spans="1:6" x14ac:dyDescent="0.25">
      <c r="A76" t="s">
        <v>33</v>
      </c>
      <c r="B76" t="s">
        <v>8</v>
      </c>
      <c r="F76" s="5"/>
    </row>
    <row r="77" spans="1:6" x14ac:dyDescent="0.25">
      <c r="A77" t="s">
        <v>144</v>
      </c>
      <c r="B77" t="s">
        <v>8</v>
      </c>
      <c r="F77" s="5"/>
    </row>
    <row r="78" spans="1:6" x14ac:dyDescent="0.25">
      <c r="A78" t="s">
        <v>147</v>
      </c>
      <c r="B78" t="s">
        <v>8</v>
      </c>
      <c r="F78" s="5"/>
    </row>
    <row r="79" spans="1:6" x14ac:dyDescent="0.25">
      <c r="A79" t="s">
        <v>34</v>
      </c>
      <c r="B79" t="s">
        <v>8</v>
      </c>
      <c r="F79" s="5"/>
    </row>
    <row r="80" spans="1:6" x14ac:dyDescent="0.25">
      <c r="A80" t="s">
        <v>148</v>
      </c>
      <c r="B80" t="s">
        <v>8</v>
      </c>
      <c r="F80" s="5"/>
    </row>
    <row r="81" spans="1:6" x14ac:dyDescent="0.25">
      <c r="A81" t="s">
        <v>79</v>
      </c>
      <c r="B81" t="s">
        <v>9</v>
      </c>
      <c r="C81">
        <f>24/29</f>
        <v>0.82758620689655171</v>
      </c>
      <c r="F81" s="5"/>
    </row>
    <row r="82" spans="1:6" x14ac:dyDescent="0.25">
      <c r="A82" t="s">
        <v>80</v>
      </c>
      <c r="B82" t="s">
        <v>9</v>
      </c>
      <c r="F82" s="5"/>
    </row>
    <row r="83" spans="1:6" x14ac:dyDescent="0.25">
      <c r="A83" t="s">
        <v>98</v>
      </c>
      <c r="B83" t="s">
        <v>9</v>
      </c>
      <c r="F83" s="5"/>
    </row>
    <row r="84" spans="1:6" x14ac:dyDescent="0.25">
      <c r="A84" t="s">
        <v>82</v>
      </c>
      <c r="B84" t="s">
        <v>9</v>
      </c>
      <c r="F84" s="5"/>
    </row>
    <row r="85" spans="1:6" x14ac:dyDescent="0.25">
      <c r="A85" t="s">
        <v>83</v>
      </c>
      <c r="B85" t="s">
        <v>9</v>
      </c>
      <c r="F85" s="5"/>
    </row>
    <row r="86" spans="1:6" x14ac:dyDescent="0.25">
      <c r="A86" t="s">
        <v>84</v>
      </c>
      <c r="B86" t="s">
        <v>9</v>
      </c>
      <c r="F86" s="5"/>
    </row>
    <row r="87" spans="1:6" x14ac:dyDescent="0.25">
      <c r="A87" t="s">
        <v>85</v>
      </c>
      <c r="B87" t="s">
        <v>9</v>
      </c>
      <c r="F87" s="5"/>
    </row>
    <row r="88" spans="1:6" x14ac:dyDescent="0.25">
      <c r="A88" t="s">
        <v>86</v>
      </c>
      <c r="B88" t="s">
        <v>9</v>
      </c>
      <c r="F88" s="5"/>
    </row>
    <row r="89" spans="1:6" x14ac:dyDescent="0.25">
      <c r="A89" t="s">
        <v>87</v>
      </c>
      <c r="B89" t="s">
        <v>9</v>
      </c>
      <c r="F89" s="5"/>
    </row>
    <row r="90" spans="1:6" x14ac:dyDescent="0.25">
      <c r="A90" t="s">
        <v>155</v>
      </c>
      <c r="B90" t="s">
        <v>9</v>
      </c>
      <c r="F90" s="5"/>
    </row>
    <row r="91" spans="1:6" x14ac:dyDescent="0.25">
      <c r="A91" t="s">
        <v>160</v>
      </c>
      <c r="B91" t="s">
        <v>9</v>
      </c>
      <c r="F91" s="5"/>
    </row>
    <row r="92" spans="1:6" x14ac:dyDescent="0.25">
      <c r="A92" t="s">
        <v>103</v>
      </c>
      <c r="B92" t="s">
        <v>9</v>
      </c>
      <c r="F92" s="5"/>
    </row>
    <row r="93" spans="1:6" x14ac:dyDescent="0.25">
      <c r="A93" t="s">
        <v>54</v>
      </c>
      <c r="B93" t="s">
        <v>9</v>
      </c>
      <c r="F93" s="5"/>
    </row>
    <row r="94" spans="1:6" x14ac:dyDescent="0.25">
      <c r="A94" t="s">
        <v>88</v>
      </c>
      <c r="B94" t="s">
        <v>9</v>
      </c>
      <c r="F94" s="5"/>
    </row>
    <row r="95" spans="1:6" x14ac:dyDescent="0.25">
      <c r="A95" t="s">
        <v>89</v>
      </c>
      <c r="B95" t="s">
        <v>9</v>
      </c>
      <c r="F95" s="5"/>
    </row>
    <row r="96" spans="1:6" x14ac:dyDescent="0.25">
      <c r="A96" t="s">
        <v>90</v>
      </c>
      <c r="B96" t="s">
        <v>9</v>
      </c>
      <c r="F96" s="5"/>
    </row>
    <row r="97" spans="1:6" x14ac:dyDescent="0.25">
      <c r="A97" t="s">
        <v>92</v>
      </c>
      <c r="B97" t="s">
        <v>9</v>
      </c>
      <c r="F97" s="5"/>
    </row>
    <row r="98" spans="1:6" x14ac:dyDescent="0.25">
      <c r="A98" t="s">
        <v>93</v>
      </c>
      <c r="B98" t="s">
        <v>9</v>
      </c>
      <c r="F98" s="5"/>
    </row>
    <row r="99" spans="1:6" x14ac:dyDescent="0.25">
      <c r="A99" t="s">
        <v>94</v>
      </c>
      <c r="B99" t="s">
        <v>9</v>
      </c>
      <c r="F99" s="5"/>
    </row>
    <row r="100" spans="1:6" x14ac:dyDescent="0.25">
      <c r="A100" t="s">
        <v>95</v>
      </c>
      <c r="B100" t="s">
        <v>9</v>
      </c>
      <c r="F100" s="5"/>
    </row>
    <row r="101" spans="1:6" x14ac:dyDescent="0.25">
      <c r="A101" t="s">
        <v>96</v>
      </c>
      <c r="B101" t="s">
        <v>9</v>
      </c>
      <c r="F101" s="5"/>
    </row>
    <row r="102" spans="1:6" x14ac:dyDescent="0.25">
      <c r="A102" t="s">
        <v>97</v>
      </c>
      <c r="B102" t="s">
        <v>9</v>
      </c>
      <c r="F102" s="5"/>
    </row>
    <row r="103" spans="1:6" x14ac:dyDescent="0.25">
      <c r="A103" t="s">
        <v>164</v>
      </c>
      <c r="B103" t="s">
        <v>9</v>
      </c>
      <c r="F103" s="5"/>
    </row>
    <row r="104" spans="1:6" x14ac:dyDescent="0.25">
      <c r="A104" t="s">
        <v>166</v>
      </c>
      <c r="B104" t="s">
        <v>9</v>
      </c>
      <c r="F104" s="5"/>
    </row>
    <row r="105" spans="1:6" x14ac:dyDescent="0.25">
      <c r="A105" t="s">
        <v>167</v>
      </c>
      <c r="B105" t="s">
        <v>9</v>
      </c>
      <c r="F105" s="5"/>
    </row>
    <row r="106" spans="1:6" x14ac:dyDescent="0.25">
      <c r="A106" t="s">
        <v>168</v>
      </c>
      <c r="B106" t="s">
        <v>9</v>
      </c>
      <c r="F106" s="5"/>
    </row>
    <row r="107" spans="1:6" x14ac:dyDescent="0.25">
      <c r="A107" t="s">
        <v>169</v>
      </c>
      <c r="B107" t="s">
        <v>9</v>
      </c>
      <c r="F107" s="5"/>
    </row>
    <row r="108" spans="1:6" x14ac:dyDescent="0.25">
      <c r="A108" t="s">
        <v>113</v>
      </c>
      <c r="B108" t="s">
        <v>9</v>
      </c>
      <c r="F108" s="5"/>
    </row>
    <row r="109" spans="1:6" x14ac:dyDescent="0.25">
      <c r="A109" t="s">
        <v>137</v>
      </c>
      <c r="B109" t="s">
        <v>9</v>
      </c>
      <c r="F109" s="5"/>
    </row>
    <row r="110" spans="1:6" x14ac:dyDescent="0.25">
      <c r="A110" t="s">
        <v>121</v>
      </c>
      <c r="B110" t="s">
        <v>10</v>
      </c>
      <c r="C110">
        <f>24/32</f>
        <v>0.75</v>
      </c>
      <c r="F110" s="5"/>
    </row>
    <row r="111" spans="1:6" x14ac:dyDescent="0.25">
      <c r="A111" t="s">
        <v>157</v>
      </c>
      <c r="B111" t="s">
        <v>10</v>
      </c>
      <c r="F111" s="5"/>
    </row>
    <row r="112" spans="1:6" x14ac:dyDescent="0.25">
      <c r="A112" t="s">
        <v>156</v>
      </c>
      <c r="B112" t="s">
        <v>10</v>
      </c>
      <c r="F112" s="5"/>
    </row>
    <row r="113" spans="1:6" x14ac:dyDescent="0.25">
      <c r="A113" t="s">
        <v>153</v>
      </c>
      <c r="B113" t="s">
        <v>10</v>
      </c>
      <c r="F113" s="5"/>
    </row>
    <row r="114" spans="1:6" x14ac:dyDescent="0.25">
      <c r="A114" t="s">
        <v>154</v>
      </c>
      <c r="B114" t="s">
        <v>10</v>
      </c>
      <c r="F114" s="5"/>
    </row>
    <row r="115" spans="1:6" x14ac:dyDescent="0.25">
      <c r="A115" t="s">
        <v>161</v>
      </c>
      <c r="B115" t="s">
        <v>10</v>
      </c>
      <c r="F115" s="5"/>
    </row>
    <row r="116" spans="1:6" x14ac:dyDescent="0.25">
      <c r="A116" t="s">
        <v>162</v>
      </c>
      <c r="B116" t="s">
        <v>10</v>
      </c>
      <c r="F116" s="5"/>
    </row>
    <row r="117" spans="1:6" x14ac:dyDescent="0.25">
      <c r="A117" t="s">
        <v>163</v>
      </c>
      <c r="B117" t="s">
        <v>10</v>
      </c>
      <c r="F117" s="5"/>
    </row>
    <row r="118" spans="1:6" x14ac:dyDescent="0.25">
      <c r="A118" t="s">
        <v>127</v>
      </c>
      <c r="B118" t="s">
        <v>10</v>
      </c>
      <c r="F118" s="5"/>
    </row>
    <row r="119" spans="1:6" x14ac:dyDescent="0.25">
      <c r="A119" t="s">
        <v>128</v>
      </c>
      <c r="B119" t="s">
        <v>10</v>
      </c>
      <c r="F119" s="5"/>
    </row>
    <row r="120" spans="1:6" x14ac:dyDescent="0.25">
      <c r="A120" t="s">
        <v>104</v>
      </c>
      <c r="B120" t="s">
        <v>10</v>
      </c>
      <c r="F120" s="5"/>
    </row>
    <row r="121" spans="1:6" x14ac:dyDescent="0.25">
      <c r="A121" t="s">
        <v>129</v>
      </c>
      <c r="B121" t="s">
        <v>10</v>
      </c>
      <c r="F121" s="5"/>
    </row>
    <row r="122" spans="1:6" x14ac:dyDescent="0.25">
      <c r="A122" t="s">
        <v>130</v>
      </c>
      <c r="B122" t="s">
        <v>10</v>
      </c>
      <c r="F122" s="5"/>
    </row>
    <row r="123" spans="1:6" x14ac:dyDescent="0.25">
      <c r="A123" t="s">
        <v>105</v>
      </c>
      <c r="B123" t="s">
        <v>10</v>
      </c>
      <c r="F123" s="5"/>
    </row>
    <row r="124" spans="1:6" x14ac:dyDescent="0.25">
      <c r="A124" t="s">
        <v>106</v>
      </c>
      <c r="B124" t="s">
        <v>10</v>
      </c>
      <c r="F124" s="5"/>
    </row>
    <row r="125" spans="1:6" x14ac:dyDescent="0.25">
      <c r="A125" t="s">
        <v>131</v>
      </c>
      <c r="B125" t="s">
        <v>10</v>
      </c>
      <c r="F125" s="5"/>
    </row>
    <row r="126" spans="1:6" x14ac:dyDescent="0.25">
      <c r="A126" t="s">
        <v>132</v>
      </c>
      <c r="B126" t="s">
        <v>10</v>
      </c>
      <c r="F126" s="5"/>
    </row>
    <row r="127" spans="1:6" x14ac:dyDescent="0.25">
      <c r="A127" t="s">
        <v>133</v>
      </c>
      <c r="B127" t="s">
        <v>10</v>
      </c>
      <c r="F127" s="5"/>
    </row>
    <row r="128" spans="1:6" x14ac:dyDescent="0.25">
      <c r="A128" t="s">
        <v>107</v>
      </c>
      <c r="B128" t="s">
        <v>10</v>
      </c>
      <c r="F128" s="5"/>
    </row>
    <row r="129" spans="1:6" x14ac:dyDescent="0.25">
      <c r="A129" t="s">
        <v>108</v>
      </c>
      <c r="B129" t="s">
        <v>10</v>
      </c>
      <c r="F129" s="5"/>
    </row>
    <row r="130" spans="1:6" x14ac:dyDescent="0.25">
      <c r="A130" t="s">
        <v>165</v>
      </c>
      <c r="B130" t="s">
        <v>10</v>
      </c>
      <c r="F130" s="5"/>
    </row>
    <row r="131" spans="1:6" x14ac:dyDescent="0.25">
      <c r="A131" t="s">
        <v>134</v>
      </c>
      <c r="B131" t="s">
        <v>10</v>
      </c>
      <c r="F131" s="5"/>
    </row>
    <row r="132" spans="1:6" x14ac:dyDescent="0.25">
      <c r="A132" t="s">
        <v>135</v>
      </c>
      <c r="B132" t="s">
        <v>10</v>
      </c>
      <c r="F132" s="5"/>
    </row>
    <row r="133" spans="1:6" x14ac:dyDescent="0.25">
      <c r="A133" t="s">
        <v>114</v>
      </c>
      <c r="B133" t="s">
        <v>10</v>
      </c>
      <c r="F133" s="5"/>
    </row>
    <row r="134" spans="1:6" x14ac:dyDescent="0.25">
      <c r="A134" t="s">
        <v>136</v>
      </c>
      <c r="B134" t="s">
        <v>10</v>
      </c>
      <c r="F134" s="5"/>
    </row>
    <row r="135" spans="1:6" x14ac:dyDescent="0.25">
      <c r="A135" t="s">
        <v>115</v>
      </c>
      <c r="B135" t="s">
        <v>10</v>
      </c>
      <c r="F135" s="5"/>
    </row>
    <row r="136" spans="1:6" x14ac:dyDescent="0.25">
      <c r="A136" t="s">
        <v>116</v>
      </c>
      <c r="B136" t="s">
        <v>10</v>
      </c>
      <c r="F136" s="5"/>
    </row>
    <row r="137" spans="1:6" x14ac:dyDescent="0.25">
      <c r="A137" t="s">
        <v>138</v>
      </c>
      <c r="B137" t="s">
        <v>10</v>
      </c>
      <c r="F137" s="5"/>
    </row>
    <row r="138" spans="1:6" x14ac:dyDescent="0.25">
      <c r="A138" t="s">
        <v>139</v>
      </c>
      <c r="B138" t="s">
        <v>10</v>
      </c>
      <c r="F138" s="5"/>
    </row>
    <row r="139" spans="1:6" x14ac:dyDescent="0.25">
      <c r="A139" t="s">
        <v>140</v>
      </c>
      <c r="B139" t="s">
        <v>10</v>
      </c>
      <c r="F139" s="5"/>
    </row>
    <row r="140" spans="1:6" x14ac:dyDescent="0.25">
      <c r="A140" t="s">
        <v>117</v>
      </c>
      <c r="B140" t="s">
        <v>10</v>
      </c>
      <c r="F140" s="5"/>
    </row>
    <row r="141" spans="1:6" x14ac:dyDescent="0.25">
      <c r="A141" t="s">
        <v>118</v>
      </c>
      <c r="B141" t="s">
        <v>10</v>
      </c>
      <c r="F141" s="5"/>
    </row>
    <row r="142" spans="1:6" x14ac:dyDescent="0.25">
      <c r="A142" t="s">
        <v>141</v>
      </c>
      <c r="B142" t="s">
        <v>11</v>
      </c>
      <c r="C142">
        <f>14/14</f>
        <v>1</v>
      </c>
      <c r="F142" s="5"/>
    </row>
    <row r="143" spans="1:6" x14ac:dyDescent="0.25">
      <c r="A143" t="s">
        <v>142</v>
      </c>
      <c r="B143" t="s">
        <v>11</v>
      </c>
      <c r="F143" s="5"/>
    </row>
    <row r="144" spans="1:6" x14ac:dyDescent="0.25">
      <c r="A144" t="s">
        <v>35</v>
      </c>
      <c r="B144" t="s">
        <v>11</v>
      </c>
      <c r="F144" s="5"/>
    </row>
    <row r="145" spans="1:6" x14ac:dyDescent="0.25">
      <c r="A145" t="s">
        <v>36</v>
      </c>
      <c r="B145" t="s">
        <v>11</v>
      </c>
      <c r="F145" s="5"/>
    </row>
    <row r="146" spans="1:6" x14ac:dyDescent="0.25">
      <c r="A146" t="s">
        <v>37</v>
      </c>
      <c r="B146" t="s">
        <v>11</v>
      </c>
      <c r="F146" s="5"/>
    </row>
    <row r="147" spans="1:6" x14ac:dyDescent="0.25">
      <c r="A147" t="s">
        <v>38</v>
      </c>
      <c r="B147" t="s">
        <v>11</v>
      </c>
      <c r="F147" s="5"/>
    </row>
    <row r="148" spans="1:6" x14ac:dyDescent="0.25">
      <c r="A148" t="s">
        <v>39</v>
      </c>
      <c r="B148" t="s">
        <v>11</v>
      </c>
      <c r="F148" s="5"/>
    </row>
    <row r="149" spans="1:6" x14ac:dyDescent="0.25">
      <c r="A149" t="s">
        <v>145</v>
      </c>
      <c r="B149" t="s">
        <v>11</v>
      </c>
      <c r="F149" s="5"/>
    </row>
    <row r="150" spans="1:6" x14ac:dyDescent="0.25">
      <c r="A150" t="s">
        <v>146</v>
      </c>
      <c r="B150" t="s">
        <v>11</v>
      </c>
      <c r="F150" s="5"/>
    </row>
    <row r="151" spans="1:6" x14ac:dyDescent="0.25">
      <c r="A151" t="s">
        <v>40</v>
      </c>
      <c r="B151" t="s">
        <v>11</v>
      </c>
      <c r="F151" s="5"/>
    </row>
    <row r="152" spans="1:6" x14ac:dyDescent="0.25">
      <c r="A152" t="s">
        <v>41</v>
      </c>
      <c r="B152" t="s">
        <v>11</v>
      </c>
      <c r="F152" s="5"/>
    </row>
    <row r="153" spans="1:6" x14ac:dyDescent="0.25">
      <c r="A153" t="s">
        <v>42</v>
      </c>
      <c r="B153" t="s">
        <v>11</v>
      </c>
      <c r="F153" s="5"/>
    </row>
    <row r="154" spans="1:6" x14ac:dyDescent="0.25">
      <c r="A154" t="s">
        <v>43</v>
      </c>
      <c r="B154" t="s">
        <v>11</v>
      </c>
      <c r="F154" s="5"/>
    </row>
    <row r="155" spans="1:6" x14ac:dyDescent="0.25">
      <c r="A155" t="s">
        <v>44</v>
      </c>
      <c r="B155" t="s">
        <v>11</v>
      </c>
      <c r="F15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10334-9AF1-4D46-B378-1404E0957260}">
  <dimension ref="A1:D78"/>
  <sheetViews>
    <sheetView workbookViewId="0">
      <selection activeCell="F76" sqref="F76"/>
    </sheetView>
  </sheetViews>
  <sheetFormatPr baseColWidth="10" defaultRowHeight="15" x14ac:dyDescent="0.25"/>
  <cols>
    <col min="1" max="1" width="32.5703125" bestFit="1" customWidth="1"/>
  </cols>
  <sheetData>
    <row r="1" spans="1:4" x14ac:dyDescent="0.25">
      <c r="A1" t="s">
        <v>0</v>
      </c>
      <c r="B1" t="s">
        <v>1</v>
      </c>
    </row>
    <row r="2" spans="1:4" x14ac:dyDescent="0.25">
      <c r="A2" t="s">
        <v>14</v>
      </c>
      <c r="B2" s="2" t="s">
        <v>2</v>
      </c>
      <c r="D2" s="5"/>
    </row>
    <row r="3" spans="1:4" x14ac:dyDescent="0.25">
      <c r="A3" t="s">
        <v>15</v>
      </c>
      <c r="B3" s="2" t="s">
        <v>2</v>
      </c>
      <c r="D3" s="5"/>
    </row>
    <row r="4" spans="1:4" x14ac:dyDescent="0.25">
      <c r="A4" t="s">
        <v>18</v>
      </c>
      <c r="B4" s="2" t="s">
        <v>2</v>
      </c>
      <c r="D4" s="5"/>
    </row>
    <row r="5" spans="1:4" x14ac:dyDescent="0.25">
      <c r="A5" t="s">
        <v>174</v>
      </c>
      <c r="B5" s="2" t="s">
        <v>2</v>
      </c>
      <c r="D5" s="5"/>
    </row>
    <row r="6" spans="1:4" x14ac:dyDescent="0.25">
      <c r="A6" t="s">
        <v>175</v>
      </c>
      <c r="B6" s="2" t="s">
        <v>2</v>
      </c>
      <c r="D6" s="5"/>
    </row>
    <row r="7" spans="1:4" x14ac:dyDescent="0.25">
      <c r="A7" t="s">
        <v>16</v>
      </c>
      <c r="B7" s="2" t="s">
        <v>4</v>
      </c>
      <c r="D7" s="5"/>
    </row>
    <row r="8" spans="1:4" x14ac:dyDescent="0.25">
      <c r="A8" t="s">
        <v>17</v>
      </c>
      <c r="B8" s="2" t="s">
        <v>4</v>
      </c>
      <c r="D8" s="5"/>
    </row>
    <row r="9" spans="1:4" x14ac:dyDescent="0.25">
      <c r="A9" t="s">
        <v>178</v>
      </c>
      <c r="B9" s="2" t="s">
        <v>4</v>
      </c>
      <c r="D9" s="5"/>
    </row>
    <row r="10" spans="1:4" x14ac:dyDescent="0.25">
      <c r="A10" t="s">
        <v>179</v>
      </c>
      <c r="B10" s="2" t="s">
        <v>4</v>
      </c>
      <c r="D10" s="5"/>
    </row>
    <row r="11" spans="1:4" x14ac:dyDescent="0.25">
      <c r="A11" t="s">
        <v>180</v>
      </c>
      <c r="B11" s="2" t="s">
        <v>4</v>
      </c>
      <c r="D11" s="5"/>
    </row>
    <row r="12" spans="1:4" x14ac:dyDescent="0.25">
      <c r="A12" t="s">
        <v>181</v>
      </c>
      <c r="B12" s="2" t="s">
        <v>4</v>
      </c>
      <c r="D12" s="5"/>
    </row>
    <row r="13" spans="1:4" x14ac:dyDescent="0.25">
      <c r="A13" t="s">
        <v>182</v>
      </c>
      <c r="B13" s="2" t="s">
        <v>4</v>
      </c>
      <c r="D13" s="5"/>
    </row>
    <row r="14" spans="1:4" x14ac:dyDescent="0.25">
      <c r="A14" t="s">
        <v>186</v>
      </c>
      <c r="B14" s="2" t="s">
        <v>4</v>
      </c>
      <c r="D14" s="5"/>
    </row>
    <row r="15" spans="1:4" x14ac:dyDescent="0.25">
      <c r="A15" t="s">
        <v>183</v>
      </c>
      <c r="B15" s="2" t="s">
        <v>4</v>
      </c>
      <c r="D15" s="5"/>
    </row>
    <row r="16" spans="1:4" x14ac:dyDescent="0.25">
      <c r="A16" t="s">
        <v>187</v>
      </c>
      <c r="B16" s="2" t="s">
        <v>4</v>
      </c>
      <c r="D16" s="5"/>
    </row>
    <row r="17" spans="1:4" x14ac:dyDescent="0.25">
      <c r="A17" t="s">
        <v>188</v>
      </c>
      <c r="B17" s="2" t="s">
        <v>4</v>
      </c>
      <c r="D17" s="5"/>
    </row>
    <row r="18" spans="1:4" x14ac:dyDescent="0.25">
      <c r="A18" t="s">
        <v>189</v>
      </c>
      <c r="B18" s="2" t="s">
        <v>4</v>
      </c>
      <c r="D18" s="5"/>
    </row>
    <row r="19" spans="1:4" x14ac:dyDescent="0.25">
      <c r="A19" t="s">
        <v>184</v>
      </c>
      <c r="B19" s="2" t="s">
        <v>4</v>
      </c>
      <c r="D19" s="5"/>
    </row>
    <row r="20" spans="1:4" x14ac:dyDescent="0.25">
      <c r="A20" t="s">
        <v>185</v>
      </c>
      <c r="B20" s="2" t="s">
        <v>4</v>
      </c>
      <c r="D20" s="5"/>
    </row>
    <row r="21" spans="1:4" x14ac:dyDescent="0.25">
      <c r="A21" t="s">
        <v>177</v>
      </c>
      <c r="B21" s="2" t="s">
        <v>5</v>
      </c>
      <c r="D21" s="5"/>
    </row>
    <row r="22" spans="1:4" x14ac:dyDescent="0.25">
      <c r="A22" t="s">
        <v>196</v>
      </c>
      <c r="B22" s="2" t="s">
        <v>5</v>
      </c>
      <c r="D22" s="5"/>
    </row>
    <row r="23" spans="1:4" x14ac:dyDescent="0.25">
      <c r="A23" t="s">
        <v>197</v>
      </c>
      <c r="B23" s="2" t="s">
        <v>5</v>
      </c>
      <c r="D23" s="5"/>
    </row>
    <row r="24" spans="1:4" x14ac:dyDescent="0.25">
      <c r="A24" t="s">
        <v>198</v>
      </c>
      <c r="B24" s="2" t="s">
        <v>5</v>
      </c>
      <c r="D24" s="5"/>
    </row>
    <row r="25" spans="1:4" x14ac:dyDescent="0.25">
      <c r="A25" t="s">
        <v>200</v>
      </c>
      <c r="B25" s="2" t="s">
        <v>5</v>
      </c>
      <c r="D25" s="5"/>
    </row>
    <row r="26" spans="1:4" x14ac:dyDescent="0.25">
      <c r="A26" t="s">
        <v>201</v>
      </c>
      <c r="B26" s="2" t="s">
        <v>5</v>
      </c>
      <c r="D26" s="5"/>
    </row>
    <row r="27" spans="1:4" x14ac:dyDescent="0.25">
      <c r="A27" t="s">
        <v>202</v>
      </c>
      <c r="B27" s="2" t="s">
        <v>5</v>
      </c>
      <c r="D27" s="5"/>
    </row>
    <row r="28" spans="1:4" x14ac:dyDescent="0.25">
      <c r="A28" t="s">
        <v>203</v>
      </c>
      <c r="B28" s="2" t="s">
        <v>5</v>
      </c>
      <c r="D28" s="5"/>
    </row>
    <row r="29" spans="1:4" x14ac:dyDescent="0.25">
      <c r="A29" t="s">
        <v>204</v>
      </c>
      <c r="B29" s="2" t="s">
        <v>5</v>
      </c>
      <c r="D29" s="5"/>
    </row>
    <row r="30" spans="1:4" x14ac:dyDescent="0.25">
      <c r="A30" t="s">
        <v>205</v>
      </c>
      <c r="B30" s="2" t="s">
        <v>5</v>
      </c>
      <c r="D30" s="5"/>
    </row>
    <row r="31" spans="1:4" x14ac:dyDescent="0.25">
      <c r="A31" t="s">
        <v>208</v>
      </c>
      <c r="B31" s="2" t="s">
        <v>5</v>
      </c>
      <c r="D31" s="5"/>
    </row>
    <row r="32" spans="1:4" x14ac:dyDescent="0.25">
      <c r="A32" t="s">
        <v>241</v>
      </c>
      <c r="B32" s="2" t="s">
        <v>5</v>
      </c>
      <c r="D32" s="5"/>
    </row>
    <row r="33" spans="1:4" x14ac:dyDescent="0.25">
      <c r="A33" t="s">
        <v>243</v>
      </c>
      <c r="B33" s="2" t="s">
        <v>5</v>
      </c>
      <c r="D33" s="5"/>
    </row>
    <row r="34" spans="1:4" x14ac:dyDescent="0.25">
      <c r="A34" t="s">
        <v>244</v>
      </c>
      <c r="B34" s="2" t="s">
        <v>5</v>
      </c>
      <c r="D34" s="5"/>
    </row>
    <row r="35" spans="1:4" x14ac:dyDescent="0.25">
      <c r="A35" t="s">
        <v>245</v>
      </c>
      <c r="B35" s="2" t="s">
        <v>5</v>
      </c>
      <c r="D35" s="5"/>
    </row>
    <row r="36" spans="1:4" x14ac:dyDescent="0.25">
      <c r="A36" t="s">
        <v>246</v>
      </c>
      <c r="B36" s="2" t="s">
        <v>5</v>
      </c>
      <c r="D36" s="5"/>
    </row>
    <row r="37" spans="1:4" x14ac:dyDescent="0.25">
      <c r="A37" t="s">
        <v>240</v>
      </c>
      <c r="B37" s="2" t="s">
        <v>5</v>
      </c>
      <c r="D37" s="5"/>
    </row>
    <row r="38" spans="1:4" x14ac:dyDescent="0.25">
      <c r="A38" t="s">
        <v>219</v>
      </c>
      <c r="B38" s="2" t="s">
        <v>5</v>
      </c>
      <c r="D38" s="5"/>
    </row>
    <row r="39" spans="1:4" x14ac:dyDescent="0.25">
      <c r="A39" t="s">
        <v>215</v>
      </c>
      <c r="B39" s="2" t="s">
        <v>5</v>
      </c>
      <c r="D39" s="5"/>
    </row>
    <row r="40" spans="1:4" x14ac:dyDescent="0.25">
      <c r="A40" t="s">
        <v>190</v>
      </c>
      <c r="B40" s="2" t="s">
        <v>6</v>
      </c>
      <c r="D40" s="5"/>
    </row>
    <row r="41" spans="1:4" x14ac:dyDescent="0.25">
      <c r="A41" t="s">
        <v>234</v>
      </c>
      <c r="B41" s="2" t="s">
        <v>6</v>
      </c>
      <c r="D41" s="5"/>
    </row>
    <row r="42" spans="1:4" x14ac:dyDescent="0.25">
      <c r="A42" t="s">
        <v>199</v>
      </c>
      <c r="B42" s="2" t="s">
        <v>6</v>
      </c>
      <c r="D42" s="5"/>
    </row>
    <row r="43" spans="1:4" x14ac:dyDescent="0.25">
      <c r="A43" t="s">
        <v>191</v>
      </c>
      <c r="B43" s="2" t="s">
        <v>6</v>
      </c>
      <c r="D43" s="5"/>
    </row>
    <row r="44" spans="1:4" x14ac:dyDescent="0.25">
      <c r="A44" t="s">
        <v>235</v>
      </c>
      <c r="B44" s="2" t="s">
        <v>6</v>
      </c>
      <c r="D44" s="5"/>
    </row>
    <row r="45" spans="1:4" x14ac:dyDescent="0.25">
      <c r="A45" t="s">
        <v>192</v>
      </c>
      <c r="B45" s="2" t="s">
        <v>6</v>
      </c>
      <c r="D45" s="5"/>
    </row>
    <row r="46" spans="1:4" x14ac:dyDescent="0.25">
      <c r="A46" t="s">
        <v>193</v>
      </c>
      <c r="B46" s="2" t="s">
        <v>6</v>
      </c>
      <c r="D46" s="5"/>
    </row>
    <row r="47" spans="1:4" x14ac:dyDescent="0.25">
      <c r="A47" t="s">
        <v>206</v>
      </c>
      <c r="B47" s="2" t="s">
        <v>6</v>
      </c>
      <c r="D47" s="5"/>
    </row>
    <row r="48" spans="1:4" x14ac:dyDescent="0.25">
      <c r="A48" t="s">
        <v>207</v>
      </c>
      <c r="B48" s="2" t="s">
        <v>6</v>
      </c>
      <c r="D48" s="5"/>
    </row>
    <row r="49" spans="1:4" x14ac:dyDescent="0.25">
      <c r="A49" t="s">
        <v>209</v>
      </c>
      <c r="B49" s="2" t="s">
        <v>6</v>
      </c>
      <c r="D49" s="5"/>
    </row>
    <row r="50" spans="1:4" x14ac:dyDescent="0.25">
      <c r="A50" t="s">
        <v>194</v>
      </c>
      <c r="B50" s="2" t="s">
        <v>6</v>
      </c>
      <c r="D50" s="5"/>
    </row>
    <row r="51" spans="1:4" x14ac:dyDescent="0.25">
      <c r="A51" t="s">
        <v>210</v>
      </c>
      <c r="B51" s="2" t="s">
        <v>6</v>
      </c>
      <c r="D51" s="5"/>
    </row>
    <row r="52" spans="1:4" x14ac:dyDescent="0.25">
      <c r="A52" t="s">
        <v>195</v>
      </c>
      <c r="B52" s="2" t="s">
        <v>6</v>
      </c>
      <c r="D52" s="5"/>
    </row>
    <row r="53" spans="1:4" x14ac:dyDescent="0.25">
      <c r="A53" t="s">
        <v>236</v>
      </c>
      <c r="B53" s="2" t="s">
        <v>7</v>
      </c>
      <c r="D53" s="5"/>
    </row>
    <row r="54" spans="1:4" x14ac:dyDescent="0.25">
      <c r="A54" t="s">
        <v>237</v>
      </c>
      <c r="B54" s="2" t="s">
        <v>7</v>
      </c>
      <c r="D54" s="5"/>
    </row>
    <row r="55" spans="1:4" x14ac:dyDescent="0.25">
      <c r="A55" t="s">
        <v>227</v>
      </c>
      <c r="B55" s="2" t="s">
        <v>7</v>
      </c>
      <c r="D55" s="5"/>
    </row>
    <row r="56" spans="1:4" x14ac:dyDescent="0.25">
      <c r="A56" t="s">
        <v>176</v>
      </c>
      <c r="B56" s="2" t="s">
        <v>7</v>
      </c>
      <c r="D56" s="5"/>
    </row>
    <row r="57" spans="1:4" x14ac:dyDescent="0.25">
      <c r="A57" t="s">
        <v>233</v>
      </c>
      <c r="B57" s="2" t="s">
        <v>7</v>
      </c>
      <c r="D57" s="5"/>
    </row>
    <row r="58" spans="1:4" x14ac:dyDescent="0.25">
      <c r="A58" t="s">
        <v>212</v>
      </c>
      <c r="B58" s="2" t="s">
        <v>8</v>
      </c>
      <c r="D58" s="5"/>
    </row>
    <row r="59" spans="1:4" x14ac:dyDescent="0.25">
      <c r="A59" t="s">
        <v>238</v>
      </c>
      <c r="B59" s="2" t="s">
        <v>8</v>
      </c>
      <c r="D59" s="5"/>
    </row>
    <row r="60" spans="1:4" x14ac:dyDescent="0.25">
      <c r="A60" t="s">
        <v>239</v>
      </c>
      <c r="B60" s="2" t="s">
        <v>8</v>
      </c>
      <c r="D60" s="5"/>
    </row>
    <row r="61" spans="1:4" x14ac:dyDescent="0.25">
      <c r="A61" t="s">
        <v>213</v>
      </c>
      <c r="B61" s="2" t="s">
        <v>9</v>
      </c>
      <c r="D61" s="5"/>
    </row>
    <row r="62" spans="1:4" x14ac:dyDescent="0.25">
      <c r="A62" t="s">
        <v>214</v>
      </c>
      <c r="B62" s="2" t="s">
        <v>9</v>
      </c>
      <c r="D62" s="5"/>
    </row>
    <row r="63" spans="1:4" x14ac:dyDescent="0.25">
      <c r="A63" t="s">
        <v>220</v>
      </c>
      <c r="B63" s="2" t="s">
        <v>9</v>
      </c>
      <c r="D63" s="5"/>
    </row>
    <row r="64" spans="1:4" x14ac:dyDescent="0.25">
      <c r="A64" t="s">
        <v>216</v>
      </c>
      <c r="B64" s="2" t="s">
        <v>9</v>
      </c>
      <c r="D64" s="5"/>
    </row>
    <row r="65" spans="1:4" x14ac:dyDescent="0.25">
      <c r="A65" t="s">
        <v>221</v>
      </c>
      <c r="B65" s="2" t="s">
        <v>9</v>
      </c>
      <c r="D65" s="5"/>
    </row>
    <row r="66" spans="1:4" x14ac:dyDescent="0.25">
      <c r="A66" t="s">
        <v>222</v>
      </c>
      <c r="B66" s="2" t="s">
        <v>9</v>
      </c>
      <c r="D66" s="5"/>
    </row>
    <row r="67" spans="1:4" x14ac:dyDescent="0.25">
      <c r="A67" t="s">
        <v>211</v>
      </c>
      <c r="B67" s="2" t="s">
        <v>9</v>
      </c>
      <c r="D67" s="5"/>
    </row>
    <row r="68" spans="1:4" x14ac:dyDescent="0.25">
      <c r="A68" t="s">
        <v>217</v>
      </c>
      <c r="B68" s="2" t="s">
        <v>9</v>
      </c>
      <c r="D68" s="5"/>
    </row>
    <row r="69" spans="1:4" x14ac:dyDescent="0.25">
      <c r="A69" t="s">
        <v>218</v>
      </c>
      <c r="B69" s="2" t="s">
        <v>9</v>
      </c>
      <c r="D69" s="5"/>
    </row>
    <row r="70" spans="1:4" x14ac:dyDescent="0.25">
      <c r="A70" t="s">
        <v>223</v>
      </c>
      <c r="B70" s="2" t="s">
        <v>9</v>
      </c>
      <c r="D70" s="5"/>
    </row>
    <row r="71" spans="1:4" x14ac:dyDescent="0.25">
      <c r="A71" t="s">
        <v>224</v>
      </c>
      <c r="B71" s="2" t="s">
        <v>9</v>
      </c>
      <c r="D71" s="5"/>
    </row>
    <row r="72" spans="1:4" x14ac:dyDescent="0.25">
      <c r="A72" t="s">
        <v>225</v>
      </c>
      <c r="B72" s="2" t="s">
        <v>10</v>
      </c>
      <c r="D72" s="5"/>
    </row>
    <row r="73" spans="1:4" x14ac:dyDescent="0.25">
      <c r="A73" t="s">
        <v>226</v>
      </c>
      <c r="B73" s="2" t="s">
        <v>10</v>
      </c>
      <c r="D73" s="5"/>
    </row>
    <row r="74" spans="1:4" x14ac:dyDescent="0.25">
      <c r="A74" t="s">
        <v>228</v>
      </c>
      <c r="B74" s="2" t="s">
        <v>10</v>
      </c>
      <c r="D74" s="5"/>
    </row>
    <row r="75" spans="1:4" x14ac:dyDescent="0.25">
      <c r="A75" t="s">
        <v>229</v>
      </c>
      <c r="B75" s="2" t="s">
        <v>10</v>
      </c>
      <c r="D75" s="5"/>
    </row>
    <row r="76" spans="1:4" x14ac:dyDescent="0.25">
      <c r="A76" t="s">
        <v>230</v>
      </c>
      <c r="B76" s="2" t="s">
        <v>10</v>
      </c>
      <c r="D76" s="5"/>
    </row>
    <row r="77" spans="1:4" x14ac:dyDescent="0.25">
      <c r="A77" t="s">
        <v>231</v>
      </c>
      <c r="B77" s="2" t="s">
        <v>10</v>
      </c>
      <c r="D77" s="5"/>
    </row>
    <row r="78" spans="1:4" x14ac:dyDescent="0.25">
      <c r="A78" t="s">
        <v>232</v>
      </c>
      <c r="B78" s="2" t="s">
        <v>10</v>
      </c>
      <c r="D78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685FD-E329-499C-8F27-F814238BCEF7}">
  <dimension ref="A1:D58"/>
  <sheetViews>
    <sheetView workbookViewId="0">
      <selection activeCell="D58" sqref="D2:D58"/>
    </sheetView>
  </sheetViews>
  <sheetFormatPr baseColWidth="10" defaultRowHeight="15" x14ac:dyDescent="0.25"/>
  <cols>
    <col min="1" max="1" width="32.5703125" bestFit="1" customWidth="1"/>
  </cols>
  <sheetData>
    <row r="1" spans="1:4" x14ac:dyDescent="0.25">
      <c r="A1" t="s">
        <v>0</v>
      </c>
      <c r="B1" t="s">
        <v>1</v>
      </c>
    </row>
    <row r="2" spans="1:4" x14ac:dyDescent="0.25">
      <c r="A2" t="s">
        <v>14</v>
      </c>
      <c r="B2" t="s">
        <v>2</v>
      </c>
      <c r="D2" s="5"/>
    </row>
    <row r="3" spans="1:4" x14ac:dyDescent="0.25">
      <c r="A3" t="s">
        <v>15</v>
      </c>
      <c r="B3" t="s">
        <v>2</v>
      </c>
      <c r="D3" s="5"/>
    </row>
    <row r="4" spans="1:4" x14ac:dyDescent="0.25">
      <c r="A4" t="s">
        <v>18</v>
      </c>
      <c r="B4" t="s">
        <v>2</v>
      </c>
      <c r="D4" s="5"/>
    </row>
    <row r="5" spans="1:4" x14ac:dyDescent="0.25">
      <c r="A5" t="s">
        <v>174</v>
      </c>
      <c r="B5" t="s">
        <v>2</v>
      </c>
      <c r="D5" s="5"/>
    </row>
    <row r="6" spans="1:4" x14ac:dyDescent="0.25">
      <c r="A6" t="s">
        <v>175</v>
      </c>
      <c r="B6" t="s">
        <v>2</v>
      </c>
      <c r="D6" s="5"/>
    </row>
    <row r="7" spans="1:4" x14ac:dyDescent="0.25">
      <c r="A7" t="s">
        <v>227</v>
      </c>
      <c r="B7" t="s">
        <v>2</v>
      </c>
      <c r="D7" s="5"/>
    </row>
    <row r="8" spans="1:4" x14ac:dyDescent="0.25">
      <c r="A8" t="s">
        <v>176</v>
      </c>
      <c r="B8" t="s">
        <v>2</v>
      </c>
      <c r="D8" s="5"/>
    </row>
    <row r="9" spans="1:4" x14ac:dyDescent="0.25">
      <c r="A9" t="s">
        <v>233</v>
      </c>
      <c r="B9" t="s">
        <v>2</v>
      </c>
      <c r="D9" s="5"/>
    </row>
    <row r="10" spans="1:4" x14ac:dyDescent="0.25">
      <c r="A10" t="s">
        <v>178</v>
      </c>
      <c r="B10" t="s">
        <v>4</v>
      </c>
      <c r="D10" s="5"/>
    </row>
    <row r="11" spans="1:4" x14ac:dyDescent="0.25">
      <c r="A11" t="s">
        <v>179</v>
      </c>
      <c r="B11" t="s">
        <v>4</v>
      </c>
      <c r="D11" s="5"/>
    </row>
    <row r="12" spans="1:4" x14ac:dyDescent="0.25">
      <c r="A12" t="s">
        <v>180</v>
      </c>
      <c r="B12" t="s">
        <v>4</v>
      </c>
      <c r="D12" s="5"/>
    </row>
    <row r="13" spans="1:4" x14ac:dyDescent="0.25">
      <c r="A13" t="s">
        <v>181</v>
      </c>
      <c r="B13" t="s">
        <v>4</v>
      </c>
      <c r="D13" s="5"/>
    </row>
    <row r="14" spans="1:4" x14ac:dyDescent="0.25">
      <c r="A14" t="s">
        <v>182</v>
      </c>
      <c r="B14" t="s">
        <v>4</v>
      </c>
      <c r="D14" s="5"/>
    </row>
    <row r="15" spans="1:4" x14ac:dyDescent="0.25">
      <c r="A15" t="s">
        <v>186</v>
      </c>
      <c r="B15" t="s">
        <v>4</v>
      </c>
      <c r="D15" s="5"/>
    </row>
    <row r="16" spans="1:4" x14ac:dyDescent="0.25">
      <c r="A16" t="s">
        <v>183</v>
      </c>
      <c r="B16" t="s">
        <v>4</v>
      </c>
      <c r="D16" s="5"/>
    </row>
    <row r="17" spans="1:4" x14ac:dyDescent="0.25">
      <c r="A17" t="s">
        <v>187</v>
      </c>
      <c r="B17" t="s">
        <v>4</v>
      </c>
      <c r="D17" s="5"/>
    </row>
    <row r="18" spans="1:4" x14ac:dyDescent="0.25">
      <c r="A18" t="s">
        <v>188</v>
      </c>
      <c r="B18" t="s">
        <v>4</v>
      </c>
      <c r="D18" s="5"/>
    </row>
    <row r="19" spans="1:4" x14ac:dyDescent="0.25">
      <c r="A19" t="s">
        <v>184</v>
      </c>
      <c r="B19" t="s">
        <v>4</v>
      </c>
      <c r="D19" s="5"/>
    </row>
    <row r="20" spans="1:4" x14ac:dyDescent="0.25">
      <c r="A20" t="s">
        <v>185</v>
      </c>
      <c r="B20" t="s">
        <v>4</v>
      </c>
      <c r="D20" s="5"/>
    </row>
    <row r="21" spans="1:4" x14ac:dyDescent="0.25">
      <c r="A21" t="s">
        <v>190</v>
      </c>
      <c r="B21" t="s">
        <v>5</v>
      </c>
      <c r="D21" s="5"/>
    </row>
    <row r="22" spans="1:4" x14ac:dyDescent="0.25">
      <c r="A22" t="s">
        <v>234</v>
      </c>
      <c r="B22" t="s">
        <v>5</v>
      </c>
      <c r="D22" s="5"/>
    </row>
    <row r="23" spans="1:4" x14ac:dyDescent="0.25">
      <c r="A23" t="s">
        <v>199</v>
      </c>
      <c r="B23" t="s">
        <v>5</v>
      </c>
      <c r="D23" s="5"/>
    </row>
    <row r="24" spans="1:4" x14ac:dyDescent="0.25">
      <c r="A24" t="s">
        <v>191</v>
      </c>
      <c r="B24" t="s">
        <v>5</v>
      </c>
      <c r="D24" s="5"/>
    </row>
    <row r="25" spans="1:4" x14ac:dyDescent="0.25">
      <c r="A25" t="s">
        <v>235</v>
      </c>
      <c r="B25" t="s">
        <v>5</v>
      </c>
      <c r="D25" s="5"/>
    </row>
    <row r="26" spans="1:4" x14ac:dyDescent="0.25">
      <c r="A26" t="s">
        <v>192</v>
      </c>
      <c r="B26" t="s">
        <v>5</v>
      </c>
      <c r="D26" s="5"/>
    </row>
    <row r="27" spans="1:4" x14ac:dyDescent="0.25">
      <c r="A27" t="s">
        <v>193</v>
      </c>
      <c r="B27" t="s">
        <v>5</v>
      </c>
      <c r="D27" s="5"/>
    </row>
    <row r="28" spans="1:4" x14ac:dyDescent="0.25">
      <c r="A28" t="s">
        <v>206</v>
      </c>
      <c r="B28" t="s">
        <v>5</v>
      </c>
      <c r="D28" s="5"/>
    </row>
    <row r="29" spans="1:4" x14ac:dyDescent="0.25">
      <c r="A29" t="s">
        <v>194</v>
      </c>
      <c r="B29" t="s">
        <v>5</v>
      </c>
      <c r="D29" s="5"/>
    </row>
    <row r="30" spans="1:4" x14ac:dyDescent="0.25">
      <c r="A30" t="s">
        <v>210</v>
      </c>
      <c r="B30" t="s">
        <v>5</v>
      </c>
      <c r="D30" s="5"/>
    </row>
    <row r="31" spans="1:4" x14ac:dyDescent="0.25">
      <c r="A31" t="s">
        <v>195</v>
      </c>
      <c r="B31" t="s">
        <v>5</v>
      </c>
      <c r="D31" s="5"/>
    </row>
    <row r="32" spans="1:4" x14ac:dyDescent="0.25">
      <c r="A32" t="s">
        <v>196</v>
      </c>
      <c r="B32" t="s">
        <v>6</v>
      </c>
      <c r="D32" s="5"/>
    </row>
    <row r="33" spans="1:4" x14ac:dyDescent="0.25">
      <c r="A33" t="s">
        <v>197</v>
      </c>
      <c r="B33" t="s">
        <v>6</v>
      </c>
      <c r="D33" s="5"/>
    </row>
    <row r="34" spans="1:4" x14ac:dyDescent="0.25">
      <c r="A34" t="s">
        <v>198</v>
      </c>
      <c r="B34" t="s">
        <v>6</v>
      </c>
      <c r="D34" s="5"/>
    </row>
    <row r="35" spans="1:4" x14ac:dyDescent="0.25">
      <c r="A35" t="s">
        <v>201</v>
      </c>
      <c r="B35" t="s">
        <v>6</v>
      </c>
      <c r="D35" s="5"/>
    </row>
    <row r="36" spans="1:4" x14ac:dyDescent="0.25">
      <c r="A36" t="s">
        <v>202</v>
      </c>
      <c r="B36" t="s">
        <v>6</v>
      </c>
      <c r="D36" s="5"/>
    </row>
    <row r="37" spans="1:4" x14ac:dyDescent="0.25">
      <c r="A37" t="s">
        <v>203</v>
      </c>
      <c r="B37" t="s">
        <v>6</v>
      </c>
      <c r="D37" s="5"/>
    </row>
    <row r="38" spans="1:4" x14ac:dyDescent="0.25">
      <c r="A38" t="s">
        <v>205</v>
      </c>
      <c r="B38" t="s">
        <v>6</v>
      </c>
      <c r="D38" s="5"/>
    </row>
    <row r="39" spans="1:4" x14ac:dyDescent="0.25">
      <c r="A39" t="s">
        <v>243</v>
      </c>
      <c r="B39" t="s">
        <v>6</v>
      </c>
      <c r="D39" s="5"/>
    </row>
    <row r="40" spans="1:4" x14ac:dyDescent="0.25">
      <c r="A40" t="s">
        <v>244</v>
      </c>
      <c r="B40" t="s">
        <v>6</v>
      </c>
      <c r="D40" s="5"/>
    </row>
    <row r="41" spans="1:4" x14ac:dyDescent="0.25">
      <c r="A41" t="s">
        <v>219</v>
      </c>
      <c r="B41" t="s">
        <v>6</v>
      </c>
      <c r="D41" s="5"/>
    </row>
    <row r="42" spans="1:4" x14ac:dyDescent="0.25">
      <c r="A42" t="s">
        <v>213</v>
      </c>
      <c r="B42" t="s">
        <v>7</v>
      </c>
      <c r="D42" s="5"/>
    </row>
    <row r="43" spans="1:4" x14ac:dyDescent="0.25">
      <c r="A43" t="s">
        <v>214</v>
      </c>
      <c r="B43" t="s">
        <v>7</v>
      </c>
      <c r="D43" s="5"/>
    </row>
    <row r="44" spans="1:4" x14ac:dyDescent="0.25">
      <c r="A44" t="s">
        <v>220</v>
      </c>
      <c r="B44" t="s">
        <v>7</v>
      </c>
      <c r="D44" s="5"/>
    </row>
    <row r="45" spans="1:4" x14ac:dyDescent="0.25">
      <c r="A45" t="s">
        <v>221</v>
      </c>
      <c r="B45" t="s">
        <v>7</v>
      </c>
      <c r="D45" s="5"/>
    </row>
    <row r="46" spans="1:4" x14ac:dyDescent="0.25">
      <c r="A46" t="s">
        <v>222</v>
      </c>
      <c r="B46" t="s">
        <v>7</v>
      </c>
      <c r="D46" s="5"/>
    </row>
    <row r="47" spans="1:4" x14ac:dyDescent="0.25">
      <c r="A47" t="s">
        <v>211</v>
      </c>
      <c r="B47" t="s">
        <v>7</v>
      </c>
      <c r="D47" s="5"/>
    </row>
    <row r="48" spans="1:4" x14ac:dyDescent="0.25">
      <c r="A48" t="s">
        <v>217</v>
      </c>
      <c r="B48" t="s">
        <v>7</v>
      </c>
      <c r="D48" s="5"/>
    </row>
    <row r="49" spans="1:4" x14ac:dyDescent="0.25">
      <c r="A49" t="s">
        <v>218</v>
      </c>
      <c r="B49" t="s">
        <v>7</v>
      </c>
      <c r="D49" s="5"/>
    </row>
    <row r="50" spans="1:4" x14ac:dyDescent="0.25">
      <c r="A50" t="s">
        <v>223</v>
      </c>
      <c r="B50" t="s">
        <v>7</v>
      </c>
      <c r="D50" s="5"/>
    </row>
    <row r="51" spans="1:4" x14ac:dyDescent="0.25">
      <c r="A51" t="s">
        <v>224</v>
      </c>
      <c r="B51" t="s">
        <v>7</v>
      </c>
      <c r="D51" s="5"/>
    </row>
    <row r="52" spans="1:4" x14ac:dyDescent="0.25">
      <c r="A52" t="s">
        <v>225</v>
      </c>
      <c r="B52" t="s">
        <v>8</v>
      </c>
      <c r="D52" s="5"/>
    </row>
    <row r="53" spans="1:4" x14ac:dyDescent="0.25">
      <c r="A53" t="s">
        <v>226</v>
      </c>
      <c r="B53" t="s">
        <v>8</v>
      </c>
      <c r="D53" s="5"/>
    </row>
    <row r="54" spans="1:4" x14ac:dyDescent="0.25">
      <c r="A54" t="s">
        <v>228</v>
      </c>
      <c r="B54" t="s">
        <v>8</v>
      </c>
      <c r="D54" s="5"/>
    </row>
    <row r="55" spans="1:4" x14ac:dyDescent="0.25">
      <c r="A55" t="s">
        <v>229</v>
      </c>
      <c r="B55" t="s">
        <v>8</v>
      </c>
      <c r="D55" s="5"/>
    </row>
    <row r="56" spans="1:4" x14ac:dyDescent="0.25">
      <c r="A56" t="s">
        <v>230</v>
      </c>
      <c r="B56" t="s">
        <v>8</v>
      </c>
      <c r="D56" s="5"/>
    </row>
    <row r="57" spans="1:4" x14ac:dyDescent="0.25">
      <c r="A57" t="s">
        <v>231</v>
      </c>
      <c r="B57" t="s">
        <v>8</v>
      </c>
      <c r="D57" s="5"/>
    </row>
    <row r="58" spans="1:4" x14ac:dyDescent="0.25">
      <c r="A58" t="s">
        <v>232</v>
      </c>
      <c r="B58" t="s">
        <v>8</v>
      </c>
      <c r="D5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cTIV (bilateral)</vt:lpstr>
      <vt:lpstr>cTIV_MEAN</vt:lpstr>
      <vt:lpstr>cTIV_MEAN_bootstrap</vt:lpstr>
      <vt:lpstr>non-cTIV (bilateral)</vt:lpstr>
      <vt:lpstr>non-cTIV_MEAN</vt:lpstr>
      <vt:lpstr>fMRI (bilateral)</vt:lpstr>
      <vt:lpstr>fMRI_MEAN</vt:lpstr>
      <vt:lpstr>fMRI_MEAN_bootstrap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dcterms:created xsi:type="dcterms:W3CDTF">2025-07-30T12:20:29Z</dcterms:created>
  <dcterms:modified xsi:type="dcterms:W3CDTF">2026-03-20T12:05:37Z</dcterms:modified>
</cp:coreProperties>
</file>